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namedSheetViews/namedSheetView1.xml" ContentType="application/vnd.ms-excel.namedsheetview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RICATTE\Desktop\"/>
    </mc:Choice>
  </mc:AlternateContent>
  <xr:revisionPtr revIDLastSave="0" documentId="8_{8CB76AB3-1C8B-4A36-BE43-007F7A84970E}" xr6:coauthVersionLast="46" xr6:coauthVersionMax="46" xr10:uidLastSave="{00000000-0000-0000-0000-000000000000}"/>
  <bookViews>
    <workbookView xWindow="-120" yWindow="-120" windowWidth="29040" windowHeight="15840" xr2:uid="{DD67A91B-75B7-47CC-AC71-3B0D29B30974}"/>
  </bookViews>
  <sheets>
    <sheet name="CVS cotation 2022" sheetId="1" r:id="rId1"/>
  </sheets>
  <externalReferences>
    <externalReference r:id="rId2"/>
  </externalReferences>
  <definedNames>
    <definedName name="___mds_description___" hidden="1">"Demo Template"</definedName>
    <definedName name="_xlnm._FilterDatabase" localSheetId="0" hidden="1">'CVS cotation 2022'!$A$1:$AE$1229</definedName>
    <definedName name="_plaintemplatetimestamp" hidden="1">"06/06/2016 12:15:20"</definedName>
    <definedName name="ALDI_BELGIQUE">'[1]BDD liste déroulante'!$F$2:$F$5</definedName>
    <definedName name="CENTRALE">'[1]BDD liste déroulante'!$A$2:$A$73</definedName>
    <definedName name="SITE">'[1]Coûts fixes 2021'!$B$18:$B$24</definedName>
    <definedName name="Z_4DDAD723_6E5E_4FF0_822F_F4C530AC4D28_.wvu.FilterData" localSheetId="0" hidden="1">'CVS cotation 2022'!$E$1:$AE$1</definedName>
    <definedName name="Z_B6293A01_B905_4AF2_98A8_BBD232EFF37B_.wvu.FilterData" localSheetId="0" hidden="1">'CVS cotation 2022'!$E$1:$AE$1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1229" i="1" l="1"/>
  <c r="AD1229" i="1"/>
  <c r="AB1229" i="1"/>
  <c r="AA1229" i="1"/>
  <c r="R1229" i="1"/>
  <c r="M1229" i="1"/>
  <c r="AE1228" i="1"/>
  <c r="AD1228" i="1"/>
  <c r="AB1228" i="1"/>
  <c r="AA1228" i="1"/>
  <c r="AC1228" i="1" s="1"/>
  <c r="R1228" i="1"/>
  <c r="M1228" i="1"/>
  <c r="AE1227" i="1"/>
  <c r="AD1227" i="1"/>
  <c r="AB1227" i="1"/>
  <c r="AA1227" i="1"/>
  <c r="AC1227" i="1" s="1"/>
  <c r="R1227" i="1"/>
  <c r="M1227" i="1"/>
  <c r="AE1226" i="1"/>
  <c r="AD1226" i="1"/>
  <c r="AB1226" i="1"/>
  <c r="AA1226" i="1"/>
  <c r="AC1226" i="1" s="1"/>
  <c r="R1226" i="1"/>
  <c r="M1226" i="1"/>
  <c r="AE1225" i="1"/>
  <c r="AD1225" i="1"/>
  <c r="AB1225" i="1"/>
  <c r="AA1225" i="1"/>
  <c r="AC1225" i="1" s="1"/>
  <c r="R1225" i="1"/>
  <c r="M1225" i="1"/>
  <c r="AE1224" i="1"/>
  <c r="AD1224" i="1"/>
  <c r="AB1224" i="1"/>
  <c r="AA1224" i="1"/>
  <c r="R1224" i="1"/>
  <c r="M1224" i="1"/>
  <c r="AE1223" i="1"/>
  <c r="AD1223" i="1"/>
  <c r="AB1223" i="1"/>
  <c r="AA1223" i="1"/>
  <c r="AC1223" i="1" s="1"/>
  <c r="R1223" i="1"/>
  <c r="M1223" i="1"/>
  <c r="AE1222" i="1"/>
  <c r="AD1222" i="1"/>
  <c r="AB1222" i="1"/>
  <c r="AA1222" i="1"/>
  <c r="R1222" i="1"/>
  <c r="M1222" i="1"/>
  <c r="AE1221" i="1"/>
  <c r="AD1221" i="1"/>
  <c r="AB1221" i="1"/>
  <c r="AA1221" i="1"/>
  <c r="R1221" i="1"/>
  <c r="M1221" i="1"/>
  <c r="AE1220" i="1"/>
  <c r="AD1220" i="1"/>
  <c r="AB1220" i="1"/>
  <c r="AA1220" i="1"/>
  <c r="AC1220" i="1" s="1"/>
  <c r="R1220" i="1"/>
  <c r="M1220" i="1"/>
  <c r="AE1219" i="1"/>
  <c r="AD1219" i="1"/>
  <c r="AB1219" i="1"/>
  <c r="AA1219" i="1"/>
  <c r="R1219" i="1"/>
  <c r="M1219" i="1"/>
  <c r="AE1218" i="1"/>
  <c r="AD1218" i="1"/>
  <c r="AB1218" i="1"/>
  <c r="AA1218" i="1"/>
  <c r="R1218" i="1"/>
  <c r="M1218" i="1"/>
  <c r="AE1217" i="1"/>
  <c r="AD1217" i="1"/>
  <c r="AB1217" i="1"/>
  <c r="AA1217" i="1"/>
  <c r="R1217" i="1"/>
  <c r="M1217" i="1"/>
  <c r="AE1216" i="1"/>
  <c r="AD1216" i="1"/>
  <c r="AB1216" i="1"/>
  <c r="AA1216" i="1"/>
  <c r="R1216" i="1"/>
  <c r="M1216" i="1"/>
  <c r="AE1215" i="1"/>
  <c r="AD1215" i="1"/>
  <c r="AB1215" i="1"/>
  <c r="AA1215" i="1"/>
  <c r="R1215" i="1"/>
  <c r="M1215" i="1"/>
  <c r="AE1214" i="1"/>
  <c r="AD1214" i="1"/>
  <c r="AB1214" i="1"/>
  <c r="AA1214" i="1"/>
  <c r="R1214" i="1"/>
  <c r="M1214" i="1"/>
  <c r="AE1213" i="1"/>
  <c r="AD1213" i="1"/>
  <c r="AB1213" i="1"/>
  <c r="AA1213" i="1"/>
  <c r="R1213" i="1"/>
  <c r="M1213" i="1"/>
  <c r="AE1212" i="1"/>
  <c r="AD1212" i="1"/>
  <c r="AB1212" i="1"/>
  <c r="AA1212" i="1"/>
  <c r="R1212" i="1"/>
  <c r="M1212" i="1"/>
  <c r="AE1211" i="1"/>
  <c r="AD1211" i="1"/>
  <c r="AB1211" i="1"/>
  <c r="AA1211" i="1"/>
  <c r="R1211" i="1"/>
  <c r="M1211" i="1"/>
  <c r="AE1210" i="1"/>
  <c r="AD1210" i="1"/>
  <c r="AB1210" i="1"/>
  <c r="AA1210" i="1"/>
  <c r="R1210" i="1"/>
  <c r="M1210" i="1"/>
  <c r="AE1209" i="1"/>
  <c r="AD1209" i="1"/>
  <c r="AB1209" i="1"/>
  <c r="AA1209" i="1"/>
  <c r="R1209" i="1"/>
  <c r="M1209" i="1"/>
  <c r="AE1208" i="1"/>
  <c r="AD1208" i="1"/>
  <c r="AB1208" i="1"/>
  <c r="AA1208" i="1"/>
  <c r="R1208" i="1"/>
  <c r="M1208" i="1"/>
  <c r="AE1207" i="1"/>
  <c r="AD1207" i="1"/>
  <c r="AB1207" i="1"/>
  <c r="AA1207" i="1"/>
  <c r="R1207" i="1"/>
  <c r="M1207" i="1"/>
  <c r="AE1206" i="1"/>
  <c r="AD1206" i="1"/>
  <c r="AB1206" i="1"/>
  <c r="AA1206" i="1"/>
  <c r="AC1206" i="1" s="1"/>
  <c r="R1206" i="1"/>
  <c r="M1206" i="1"/>
  <c r="AE1205" i="1"/>
  <c r="AD1205" i="1"/>
  <c r="AB1205" i="1"/>
  <c r="AA1205" i="1"/>
  <c r="AC1205" i="1" s="1"/>
  <c r="R1205" i="1"/>
  <c r="M1205" i="1"/>
  <c r="AE1204" i="1"/>
  <c r="AD1204" i="1"/>
  <c r="AB1204" i="1"/>
  <c r="AA1204" i="1"/>
  <c r="R1204" i="1"/>
  <c r="M1204" i="1"/>
  <c r="AE1203" i="1"/>
  <c r="AD1203" i="1"/>
  <c r="AB1203" i="1"/>
  <c r="AA1203" i="1"/>
  <c r="R1203" i="1"/>
  <c r="M1203" i="1"/>
  <c r="AE1202" i="1"/>
  <c r="AD1202" i="1"/>
  <c r="AB1202" i="1"/>
  <c r="AA1202" i="1"/>
  <c r="R1202" i="1"/>
  <c r="M1202" i="1"/>
  <c r="AE1201" i="1"/>
  <c r="AD1201" i="1"/>
  <c r="AB1201" i="1"/>
  <c r="AA1201" i="1"/>
  <c r="AC1201" i="1" s="1"/>
  <c r="R1201" i="1"/>
  <c r="M1201" i="1"/>
  <c r="AE1200" i="1"/>
  <c r="AD1200" i="1"/>
  <c r="AB1200" i="1"/>
  <c r="AA1200" i="1"/>
  <c r="R1200" i="1"/>
  <c r="M1200" i="1"/>
  <c r="AE1199" i="1"/>
  <c r="AD1199" i="1"/>
  <c r="AB1199" i="1"/>
  <c r="AA1199" i="1"/>
  <c r="R1199" i="1"/>
  <c r="M1199" i="1"/>
  <c r="AE1198" i="1"/>
  <c r="AD1198" i="1"/>
  <c r="AB1198" i="1"/>
  <c r="AA1198" i="1"/>
  <c r="AC1198" i="1" s="1"/>
  <c r="R1198" i="1"/>
  <c r="M1198" i="1"/>
  <c r="AE1197" i="1"/>
  <c r="AD1197" i="1"/>
  <c r="AB1197" i="1"/>
  <c r="AA1197" i="1"/>
  <c r="R1197" i="1"/>
  <c r="M1197" i="1"/>
  <c r="AE1196" i="1"/>
  <c r="AD1196" i="1"/>
  <c r="AB1196" i="1"/>
  <c r="AA1196" i="1"/>
  <c r="R1196" i="1"/>
  <c r="M1196" i="1"/>
  <c r="AE1195" i="1"/>
  <c r="AD1195" i="1"/>
  <c r="AB1195" i="1"/>
  <c r="AA1195" i="1"/>
  <c r="R1195" i="1"/>
  <c r="M1195" i="1"/>
  <c r="AE1194" i="1"/>
  <c r="AD1194" i="1"/>
  <c r="AB1194" i="1"/>
  <c r="AA1194" i="1"/>
  <c r="AC1194" i="1" s="1"/>
  <c r="R1194" i="1"/>
  <c r="M1194" i="1"/>
  <c r="AE1193" i="1"/>
  <c r="AD1193" i="1"/>
  <c r="AB1193" i="1"/>
  <c r="AA1193" i="1"/>
  <c r="R1193" i="1"/>
  <c r="M1193" i="1"/>
  <c r="AE1192" i="1"/>
  <c r="AD1192" i="1"/>
  <c r="AB1192" i="1"/>
  <c r="AA1192" i="1"/>
  <c r="R1192" i="1"/>
  <c r="M1192" i="1"/>
  <c r="AE1191" i="1"/>
  <c r="AD1191" i="1"/>
  <c r="AB1191" i="1"/>
  <c r="AA1191" i="1"/>
  <c r="R1191" i="1"/>
  <c r="M1191" i="1"/>
  <c r="AE1190" i="1"/>
  <c r="AD1190" i="1"/>
  <c r="AB1190" i="1"/>
  <c r="AA1190" i="1"/>
  <c r="R1190" i="1"/>
  <c r="M1190" i="1"/>
  <c r="AE1189" i="1"/>
  <c r="AD1189" i="1"/>
  <c r="AB1189" i="1"/>
  <c r="AA1189" i="1"/>
  <c r="AC1189" i="1" s="1"/>
  <c r="R1189" i="1"/>
  <c r="M1189" i="1"/>
  <c r="AE1188" i="1"/>
  <c r="AD1188" i="1"/>
  <c r="AB1188" i="1"/>
  <c r="AA1188" i="1"/>
  <c r="R1188" i="1"/>
  <c r="M1188" i="1"/>
  <c r="AE1187" i="1"/>
  <c r="AD1187" i="1"/>
  <c r="AB1187" i="1"/>
  <c r="AA1187" i="1"/>
  <c r="R1187" i="1"/>
  <c r="M1187" i="1"/>
  <c r="AE1186" i="1"/>
  <c r="AD1186" i="1"/>
  <c r="AB1186" i="1"/>
  <c r="AA1186" i="1"/>
  <c r="R1186" i="1"/>
  <c r="M1186" i="1"/>
  <c r="AE1185" i="1"/>
  <c r="AD1185" i="1"/>
  <c r="AB1185" i="1"/>
  <c r="AA1185" i="1"/>
  <c r="AC1185" i="1" s="1"/>
  <c r="R1185" i="1"/>
  <c r="M1185" i="1"/>
  <c r="AE1184" i="1"/>
  <c r="AD1184" i="1"/>
  <c r="AB1184" i="1"/>
  <c r="AC1184" i="1" s="1"/>
  <c r="AA1184" i="1"/>
  <c r="R1184" i="1"/>
  <c r="M1184" i="1"/>
  <c r="AE1183" i="1"/>
  <c r="AD1183" i="1"/>
  <c r="AB1183" i="1"/>
  <c r="AA1183" i="1"/>
  <c r="R1183" i="1"/>
  <c r="M1183" i="1"/>
  <c r="AE1182" i="1"/>
  <c r="AD1182" i="1"/>
  <c r="AB1182" i="1"/>
  <c r="AA1182" i="1"/>
  <c r="R1182" i="1"/>
  <c r="M1182" i="1"/>
  <c r="AE1181" i="1"/>
  <c r="AD1181" i="1"/>
  <c r="AB1181" i="1"/>
  <c r="AA1181" i="1"/>
  <c r="R1181" i="1"/>
  <c r="M1181" i="1"/>
  <c r="AE1180" i="1"/>
  <c r="AD1180" i="1"/>
  <c r="AB1180" i="1"/>
  <c r="AC1180" i="1" s="1"/>
  <c r="AA1180" i="1"/>
  <c r="R1180" i="1"/>
  <c r="M1180" i="1"/>
  <c r="AE1179" i="1"/>
  <c r="AD1179" i="1"/>
  <c r="AB1179" i="1"/>
  <c r="AA1179" i="1"/>
  <c r="R1179" i="1"/>
  <c r="M1179" i="1"/>
  <c r="AE1178" i="1"/>
  <c r="AD1178" i="1"/>
  <c r="AB1178" i="1"/>
  <c r="AA1178" i="1"/>
  <c r="R1178" i="1"/>
  <c r="M1178" i="1"/>
  <c r="AE1177" i="1"/>
  <c r="AD1177" i="1"/>
  <c r="AB1177" i="1"/>
  <c r="AA1177" i="1"/>
  <c r="AC1177" i="1" s="1"/>
  <c r="R1177" i="1"/>
  <c r="M1177" i="1"/>
  <c r="AE1176" i="1"/>
  <c r="AD1176" i="1"/>
  <c r="AB1176" i="1"/>
  <c r="AA1176" i="1"/>
  <c r="R1176" i="1"/>
  <c r="M1176" i="1"/>
  <c r="AE1175" i="1"/>
  <c r="AD1175" i="1"/>
  <c r="AB1175" i="1"/>
  <c r="AA1175" i="1"/>
  <c r="R1175" i="1"/>
  <c r="M1175" i="1"/>
  <c r="AE1174" i="1"/>
  <c r="AD1174" i="1"/>
  <c r="AB1174" i="1"/>
  <c r="AA1174" i="1"/>
  <c r="R1174" i="1"/>
  <c r="M1174" i="1"/>
  <c r="AE1173" i="1"/>
  <c r="AD1173" i="1"/>
  <c r="AB1173" i="1"/>
  <c r="AA1173" i="1"/>
  <c r="R1173" i="1"/>
  <c r="M1173" i="1"/>
  <c r="AE1172" i="1"/>
  <c r="AD1172" i="1"/>
  <c r="AB1172" i="1"/>
  <c r="AA1172" i="1"/>
  <c r="R1172" i="1"/>
  <c r="M1172" i="1"/>
  <c r="AE1171" i="1"/>
  <c r="AD1171" i="1"/>
  <c r="AB1171" i="1"/>
  <c r="AA1171" i="1"/>
  <c r="R1171" i="1"/>
  <c r="M1171" i="1"/>
  <c r="AE1170" i="1"/>
  <c r="AD1170" i="1"/>
  <c r="AB1170" i="1"/>
  <c r="AA1170" i="1"/>
  <c r="R1170" i="1"/>
  <c r="M1170" i="1"/>
  <c r="AE1169" i="1"/>
  <c r="AD1169" i="1"/>
  <c r="AB1169" i="1"/>
  <c r="AA1169" i="1"/>
  <c r="AC1169" i="1" s="1"/>
  <c r="R1169" i="1"/>
  <c r="M1169" i="1"/>
  <c r="AE1168" i="1"/>
  <c r="AD1168" i="1"/>
  <c r="AB1168" i="1"/>
  <c r="AA1168" i="1"/>
  <c r="R1168" i="1"/>
  <c r="M1168" i="1"/>
  <c r="AE1167" i="1"/>
  <c r="AD1167" i="1"/>
  <c r="AB1167" i="1"/>
  <c r="AA1167" i="1"/>
  <c r="R1167" i="1"/>
  <c r="M1167" i="1"/>
  <c r="AE1166" i="1"/>
  <c r="AD1166" i="1"/>
  <c r="AB1166" i="1"/>
  <c r="AA1166" i="1"/>
  <c r="AC1166" i="1" s="1"/>
  <c r="R1166" i="1"/>
  <c r="M1166" i="1"/>
  <c r="AE1165" i="1"/>
  <c r="AD1165" i="1"/>
  <c r="AB1165" i="1"/>
  <c r="AA1165" i="1"/>
  <c r="AC1165" i="1" s="1"/>
  <c r="R1165" i="1"/>
  <c r="M1165" i="1"/>
  <c r="AE1164" i="1"/>
  <c r="AD1164" i="1"/>
  <c r="AB1164" i="1"/>
  <c r="AA1164" i="1"/>
  <c r="AC1164" i="1" s="1"/>
  <c r="R1164" i="1"/>
  <c r="M1164" i="1"/>
  <c r="AE1163" i="1"/>
  <c r="AD1163" i="1"/>
  <c r="AB1163" i="1"/>
  <c r="AA1163" i="1"/>
  <c r="R1163" i="1"/>
  <c r="M1163" i="1"/>
  <c r="AE1162" i="1"/>
  <c r="AD1162" i="1"/>
  <c r="AB1162" i="1"/>
  <c r="AA1162" i="1"/>
  <c r="AC1162" i="1" s="1"/>
  <c r="R1162" i="1"/>
  <c r="M1162" i="1"/>
  <c r="AE1161" i="1"/>
  <c r="AD1161" i="1"/>
  <c r="AB1161" i="1"/>
  <c r="AA1161" i="1"/>
  <c r="R1161" i="1"/>
  <c r="M1161" i="1"/>
  <c r="AE1160" i="1"/>
  <c r="AD1160" i="1"/>
  <c r="AB1160" i="1"/>
  <c r="AA1160" i="1"/>
  <c r="AC1160" i="1" s="1"/>
  <c r="R1160" i="1"/>
  <c r="M1160" i="1"/>
  <c r="AE1159" i="1"/>
  <c r="AD1159" i="1"/>
  <c r="AB1159" i="1"/>
  <c r="AA1159" i="1"/>
  <c r="R1159" i="1"/>
  <c r="M1159" i="1"/>
  <c r="AE1158" i="1"/>
  <c r="AD1158" i="1"/>
  <c r="AB1158" i="1"/>
  <c r="AA1158" i="1"/>
  <c r="R1158" i="1"/>
  <c r="M1158" i="1"/>
  <c r="AE1157" i="1"/>
  <c r="AD1157" i="1"/>
  <c r="AB1157" i="1"/>
  <c r="AA1157" i="1"/>
  <c r="R1157" i="1"/>
  <c r="M1157" i="1"/>
  <c r="AE1156" i="1"/>
  <c r="AD1156" i="1"/>
  <c r="AB1156" i="1"/>
  <c r="AA1156" i="1"/>
  <c r="R1156" i="1"/>
  <c r="M1156" i="1"/>
  <c r="AE1155" i="1"/>
  <c r="AD1155" i="1"/>
  <c r="AB1155" i="1"/>
  <c r="AA1155" i="1"/>
  <c r="R1155" i="1"/>
  <c r="M1155" i="1"/>
  <c r="AE1154" i="1"/>
  <c r="AD1154" i="1"/>
  <c r="AB1154" i="1"/>
  <c r="AA1154" i="1"/>
  <c r="R1154" i="1"/>
  <c r="M1154" i="1"/>
  <c r="AE1153" i="1"/>
  <c r="AD1153" i="1"/>
  <c r="AB1153" i="1"/>
  <c r="AA1153" i="1"/>
  <c r="R1153" i="1"/>
  <c r="M1153" i="1"/>
  <c r="AE1152" i="1"/>
  <c r="AD1152" i="1"/>
  <c r="AB1152" i="1"/>
  <c r="AA1152" i="1"/>
  <c r="AC1152" i="1" s="1"/>
  <c r="R1152" i="1"/>
  <c r="M1152" i="1"/>
  <c r="AE1151" i="1"/>
  <c r="AD1151" i="1"/>
  <c r="AB1151" i="1"/>
  <c r="AA1151" i="1"/>
  <c r="R1151" i="1"/>
  <c r="M1151" i="1"/>
  <c r="AE1150" i="1"/>
  <c r="AD1150" i="1"/>
  <c r="AB1150" i="1"/>
  <c r="AA1150" i="1"/>
  <c r="AC1150" i="1" s="1"/>
  <c r="R1150" i="1"/>
  <c r="M1150" i="1"/>
  <c r="AE1149" i="1"/>
  <c r="AD1149" i="1"/>
  <c r="AB1149" i="1"/>
  <c r="AA1149" i="1"/>
  <c r="R1149" i="1"/>
  <c r="M1149" i="1"/>
  <c r="AE1148" i="1"/>
  <c r="AD1148" i="1"/>
  <c r="AB1148" i="1"/>
  <c r="AA1148" i="1"/>
  <c r="AC1148" i="1" s="1"/>
  <c r="R1148" i="1"/>
  <c r="M1148" i="1"/>
  <c r="AE1147" i="1"/>
  <c r="AD1147" i="1"/>
  <c r="AB1147" i="1"/>
  <c r="AA1147" i="1"/>
  <c r="R1147" i="1"/>
  <c r="M1147" i="1"/>
  <c r="AE1146" i="1"/>
  <c r="AD1146" i="1"/>
  <c r="AB1146" i="1"/>
  <c r="AA1146" i="1"/>
  <c r="AC1146" i="1" s="1"/>
  <c r="R1146" i="1"/>
  <c r="M1146" i="1"/>
  <c r="AE1145" i="1"/>
  <c r="AD1145" i="1"/>
  <c r="AB1145" i="1"/>
  <c r="AA1145" i="1"/>
  <c r="R1145" i="1"/>
  <c r="M1145" i="1"/>
  <c r="AE1144" i="1"/>
  <c r="AD1144" i="1"/>
  <c r="AB1144" i="1"/>
  <c r="AA1144" i="1"/>
  <c r="AC1144" i="1" s="1"/>
  <c r="R1144" i="1"/>
  <c r="M1144" i="1"/>
  <c r="AE1143" i="1"/>
  <c r="AD1143" i="1"/>
  <c r="AB1143" i="1"/>
  <c r="AA1143" i="1"/>
  <c r="AC1143" i="1" s="1"/>
  <c r="R1143" i="1"/>
  <c r="M1143" i="1"/>
  <c r="AE1142" i="1"/>
  <c r="AD1142" i="1"/>
  <c r="AB1142" i="1"/>
  <c r="AA1142" i="1"/>
  <c r="AC1142" i="1" s="1"/>
  <c r="R1142" i="1"/>
  <c r="M1142" i="1"/>
  <c r="AE1141" i="1"/>
  <c r="AD1141" i="1"/>
  <c r="AB1141" i="1"/>
  <c r="AA1141" i="1"/>
  <c r="R1141" i="1"/>
  <c r="M1141" i="1"/>
  <c r="AE1140" i="1"/>
  <c r="AD1140" i="1"/>
  <c r="AB1140" i="1"/>
  <c r="AA1140" i="1"/>
  <c r="AC1140" i="1" s="1"/>
  <c r="R1140" i="1"/>
  <c r="M1140" i="1"/>
  <c r="AE1139" i="1"/>
  <c r="AD1139" i="1"/>
  <c r="AB1139" i="1"/>
  <c r="AA1139" i="1"/>
  <c r="R1139" i="1"/>
  <c r="M1139" i="1"/>
  <c r="AE1138" i="1"/>
  <c r="AD1138" i="1"/>
  <c r="AB1138" i="1"/>
  <c r="AA1138" i="1"/>
  <c r="R1138" i="1"/>
  <c r="M1138" i="1"/>
  <c r="AE1137" i="1"/>
  <c r="AD1137" i="1"/>
  <c r="AB1137" i="1"/>
  <c r="AA1137" i="1"/>
  <c r="R1137" i="1"/>
  <c r="M1137" i="1"/>
  <c r="AE1136" i="1"/>
  <c r="AD1136" i="1"/>
  <c r="AB1136" i="1"/>
  <c r="AA1136" i="1"/>
  <c r="AC1136" i="1" s="1"/>
  <c r="R1136" i="1"/>
  <c r="M1136" i="1"/>
  <c r="AE1135" i="1"/>
  <c r="AD1135" i="1"/>
  <c r="AB1135" i="1"/>
  <c r="AA1135" i="1"/>
  <c r="R1135" i="1"/>
  <c r="M1135" i="1"/>
  <c r="AE1134" i="1"/>
  <c r="AD1134" i="1"/>
  <c r="AB1134" i="1"/>
  <c r="AA1134" i="1"/>
  <c r="R1134" i="1"/>
  <c r="M1134" i="1"/>
  <c r="AE1133" i="1"/>
  <c r="AD1133" i="1"/>
  <c r="AB1133" i="1"/>
  <c r="AA1133" i="1"/>
  <c r="AC1133" i="1" s="1"/>
  <c r="R1133" i="1"/>
  <c r="M1133" i="1"/>
  <c r="AE1132" i="1"/>
  <c r="AD1132" i="1"/>
  <c r="AB1132" i="1"/>
  <c r="AA1132" i="1"/>
  <c r="AC1132" i="1" s="1"/>
  <c r="R1132" i="1"/>
  <c r="M1132" i="1"/>
  <c r="AE1131" i="1"/>
  <c r="AD1131" i="1"/>
  <c r="AB1131" i="1"/>
  <c r="AA1131" i="1"/>
  <c r="R1131" i="1"/>
  <c r="M1131" i="1"/>
  <c r="AE1130" i="1"/>
  <c r="AD1130" i="1"/>
  <c r="AB1130" i="1"/>
  <c r="AA1130" i="1"/>
  <c r="R1130" i="1"/>
  <c r="M1130" i="1"/>
  <c r="AE1129" i="1"/>
  <c r="AD1129" i="1"/>
  <c r="AB1129" i="1"/>
  <c r="AA1129" i="1"/>
  <c r="AC1129" i="1" s="1"/>
  <c r="R1129" i="1"/>
  <c r="M1129" i="1"/>
  <c r="AE1128" i="1"/>
  <c r="AD1128" i="1"/>
  <c r="AB1128" i="1"/>
  <c r="AA1128" i="1"/>
  <c r="AC1128" i="1" s="1"/>
  <c r="R1128" i="1"/>
  <c r="M1128" i="1"/>
  <c r="AE1127" i="1"/>
  <c r="AD1127" i="1"/>
  <c r="AB1127" i="1"/>
  <c r="AA1127" i="1"/>
  <c r="AC1127" i="1" s="1"/>
  <c r="R1127" i="1"/>
  <c r="M1127" i="1"/>
  <c r="AE1126" i="1"/>
  <c r="AD1126" i="1"/>
  <c r="AB1126" i="1"/>
  <c r="AA1126" i="1"/>
  <c r="AC1126" i="1" s="1"/>
  <c r="R1126" i="1"/>
  <c r="M1126" i="1"/>
  <c r="AE1125" i="1"/>
  <c r="AD1125" i="1"/>
  <c r="AB1125" i="1"/>
  <c r="AA1125" i="1"/>
  <c r="R1125" i="1"/>
  <c r="M1125" i="1"/>
  <c r="AE1124" i="1"/>
  <c r="AD1124" i="1"/>
  <c r="AB1124" i="1"/>
  <c r="AA1124" i="1"/>
  <c r="AC1124" i="1" s="1"/>
  <c r="R1124" i="1"/>
  <c r="M1124" i="1"/>
  <c r="AE1123" i="1"/>
  <c r="AD1123" i="1"/>
  <c r="AB1123" i="1"/>
  <c r="AA1123" i="1"/>
  <c r="R1123" i="1"/>
  <c r="M1123" i="1"/>
  <c r="AE1122" i="1"/>
  <c r="AD1122" i="1"/>
  <c r="AB1122" i="1"/>
  <c r="AA1122" i="1"/>
  <c r="R1122" i="1"/>
  <c r="M1122" i="1"/>
  <c r="AE1121" i="1"/>
  <c r="AD1121" i="1"/>
  <c r="AB1121" i="1"/>
  <c r="AA1121" i="1"/>
  <c r="AC1121" i="1" s="1"/>
  <c r="R1121" i="1"/>
  <c r="M1121" i="1"/>
  <c r="AE1120" i="1"/>
  <c r="AD1120" i="1"/>
  <c r="AB1120" i="1"/>
  <c r="AA1120" i="1"/>
  <c r="R1120" i="1"/>
  <c r="M1120" i="1"/>
  <c r="AE1119" i="1"/>
  <c r="AD1119" i="1"/>
  <c r="AB1119" i="1"/>
  <c r="AA1119" i="1"/>
  <c r="R1119" i="1"/>
  <c r="M1119" i="1"/>
  <c r="AE1118" i="1"/>
  <c r="AD1118" i="1"/>
  <c r="AB1118" i="1"/>
  <c r="AA1118" i="1"/>
  <c r="R1118" i="1"/>
  <c r="M1118" i="1"/>
  <c r="AE1117" i="1"/>
  <c r="AD1117" i="1"/>
  <c r="AB1117" i="1"/>
  <c r="AA1117" i="1"/>
  <c r="AC1117" i="1" s="1"/>
  <c r="R1117" i="1"/>
  <c r="M1117" i="1"/>
  <c r="AE1116" i="1"/>
  <c r="AD1116" i="1"/>
  <c r="AB1116" i="1"/>
  <c r="AA1116" i="1"/>
  <c r="R1116" i="1"/>
  <c r="M1116" i="1"/>
  <c r="AE1115" i="1"/>
  <c r="AD1115" i="1"/>
  <c r="AB1115" i="1"/>
  <c r="AA1115" i="1"/>
  <c r="AC1115" i="1" s="1"/>
  <c r="R1115" i="1"/>
  <c r="M1115" i="1"/>
  <c r="AE1114" i="1"/>
  <c r="AD1114" i="1"/>
  <c r="AB1114" i="1"/>
  <c r="AA1114" i="1"/>
  <c r="AC1114" i="1" s="1"/>
  <c r="R1114" i="1"/>
  <c r="M1114" i="1"/>
  <c r="AE1113" i="1"/>
  <c r="AD1113" i="1"/>
  <c r="AB1113" i="1"/>
  <c r="AA1113" i="1"/>
  <c r="AC1113" i="1" s="1"/>
  <c r="R1113" i="1"/>
  <c r="M1113" i="1"/>
  <c r="AE1112" i="1"/>
  <c r="AD1112" i="1"/>
  <c r="AB1112" i="1"/>
  <c r="AA1112" i="1"/>
  <c r="R1112" i="1"/>
  <c r="M1112" i="1"/>
  <c r="AE1111" i="1"/>
  <c r="AD1111" i="1"/>
  <c r="AB1111" i="1"/>
  <c r="AA1111" i="1"/>
  <c r="R1111" i="1"/>
  <c r="M1111" i="1"/>
  <c r="AE1110" i="1"/>
  <c r="AD1110" i="1"/>
  <c r="AB1110" i="1"/>
  <c r="AA1110" i="1"/>
  <c r="R1110" i="1"/>
  <c r="M1110" i="1"/>
  <c r="AE1109" i="1"/>
  <c r="AD1109" i="1"/>
  <c r="AB1109" i="1"/>
  <c r="AA1109" i="1"/>
  <c r="R1109" i="1"/>
  <c r="M1109" i="1"/>
  <c r="AE1108" i="1"/>
  <c r="AD1108" i="1"/>
  <c r="AB1108" i="1"/>
  <c r="AA1108" i="1"/>
  <c r="R1108" i="1"/>
  <c r="M1108" i="1"/>
  <c r="AE1107" i="1"/>
  <c r="AD1107" i="1"/>
  <c r="AB1107" i="1"/>
  <c r="AA1107" i="1"/>
  <c r="AC1107" i="1" s="1"/>
  <c r="R1107" i="1"/>
  <c r="M1107" i="1"/>
  <c r="AE1106" i="1"/>
  <c r="AD1106" i="1"/>
  <c r="AB1106" i="1"/>
  <c r="AA1106" i="1"/>
  <c r="AC1106" i="1" s="1"/>
  <c r="R1106" i="1"/>
  <c r="M1106" i="1"/>
  <c r="AE1105" i="1"/>
  <c r="AD1105" i="1"/>
  <c r="AB1105" i="1"/>
  <c r="AA1105" i="1"/>
  <c r="AC1105" i="1" s="1"/>
  <c r="R1105" i="1"/>
  <c r="M1105" i="1"/>
  <c r="AE1104" i="1"/>
  <c r="AD1104" i="1"/>
  <c r="AB1104" i="1"/>
  <c r="AA1104" i="1"/>
  <c r="AC1104" i="1" s="1"/>
  <c r="R1104" i="1"/>
  <c r="M1104" i="1"/>
  <c r="AE1103" i="1"/>
  <c r="AD1103" i="1"/>
  <c r="AB1103" i="1"/>
  <c r="AA1103" i="1"/>
  <c r="R1103" i="1"/>
  <c r="M1103" i="1"/>
  <c r="AE1102" i="1"/>
  <c r="AD1102" i="1"/>
  <c r="AB1102" i="1"/>
  <c r="AA1102" i="1"/>
  <c r="AC1102" i="1" s="1"/>
  <c r="R1102" i="1"/>
  <c r="M1102" i="1"/>
  <c r="AE1101" i="1"/>
  <c r="AD1101" i="1"/>
  <c r="AB1101" i="1"/>
  <c r="AA1101" i="1"/>
  <c r="R1101" i="1"/>
  <c r="M1101" i="1"/>
  <c r="AE1100" i="1"/>
  <c r="AD1100" i="1"/>
  <c r="AB1100" i="1"/>
  <c r="AA1100" i="1"/>
  <c r="AC1100" i="1" s="1"/>
  <c r="R1100" i="1"/>
  <c r="M1100" i="1"/>
  <c r="AE1099" i="1"/>
  <c r="AD1099" i="1"/>
  <c r="AB1099" i="1"/>
  <c r="AA1099" i="1"/>
  <c r="R1099" i="1"/>
  <c r="M1099" i="1"/>
  <c r="AE1098" i="1"/>
  <c r="AD1098" i="1"/>
  <c r="AB1098" i="1"/>
  <c r="AA1098" i="1"/>
  <c r="AC1098" i="1" s="1"/>
  <c r="R1098" i="1"/>
  <c r="M1098" i="1"/>
  <c r="AE1097" i="1"/>
  <c r="AD1097" i="1"/>
  <c r="AB1097" i="1"/>
  <c r="AA1097" i="1"/>
  <c r="AC1097" i="1" s="1"/>
  <c r="R1097" i="1"/>
  <c r="M1097" i="1"/>
  <c r="AE1096" i="1"/>
  <c r="AD1096" i="1"/>
  <c r="AB1096" i="1"/>
  <c r="AA1096" i="1"/>
  <c r="AC1096" i="1" s="1"/>
  <c r="R1096" i="1"/>
  <c r="M1096" i="1"/>
  <c r="AE1095" i="1"/>
  <c r="AD1095" i="1"/>
  <c r="AB1095" i="1"/>
  <c r="AA1095" i="1"/>
  <c r="AC1095" i="1" s="1"/>
  <c r="R1095" i="1"/>
  <c r="M1095" i="1"/>
  <c r="AE1094" i="1"/>
  <c r="AD1094" i="1"/>
  <c r="AB1094" i="1"/>
  <c r="AA1094" i="1"/>
  <c r="R1094" i="1"/>
  <c r="M1094" i="1"/>
  <c r="AE1093" i="1"/>
  <c r="AD1093" i="1"/>
  <c r="AB1093" i="1"/>
  <c r="AA1093" i="1"/>
  <c r="R1093" i="1"/>
  <c r="M1093" i="1"/>
  <c r="AE1092" i="1"/>
  <c r="AD1092" i="1"/>
  <c r="AB1092" i="1"/>
  <c r="AA1092" i="1"/>
  <c r="R1092" i="1"/>
  <c r="M1092" i="1"/>
  <c r="AE1091" i="1"/>
  <c r="AD1091" i="1"/>
  <c r="AB1091" i="1"/>
  <c r="AA1091" i="1"/>
  <c r="R1091" i="1"/>
  <c r="M1091" i="1"/>
  <c r="AE1090" i="1"/>
  <c r="AD1090" i="1"/>
  <c r="AB1090" i="1"/>
  <c r="AA1090" i="1"/>
  <c r="R1090" i="1"/>
  <c r="M1090" i="1"/>
  <c r="AE1089" i="1"/>
  <c r="AD1089" i="1"/>
  <c r="AB1089" i="1"/>
  <c r="AA1089" i="1"/>
  <c r="R1089" i="1"/>
  <c r="M1089" i="1"/>
  <c r="AE1088" i="1"/>
  <c r="AD1088" i="1"/>
  <c r="AB1088" i="1"/>
  <c r="AA1088" i="1"/>
  <c r="R1088" i="1"/>
  <c r="M1088" i="1"/>
  <c r="AE1087" i="1"/>
  <c r="AD1087" i="1"/>
  <c r="AB1087" i="1"/>
  <c r="AA1087" i="1"/>
  <c r="R1087" i="1"/>
  <c r="M1087" i="1"/>
  <c r="AE1086" i="1"/>
  <c r="AD1086" i="1"/>
  <c r="AB1086" i="1"/>
  <c r="AA1086" i="1"/>
  <c r="R1086" i="1"/>
  <c r="M1086" i="1"/>
  <c r="AE1085" i="1"/>
  <c r="AD1085" i="1"/>
  <c r="AB1085" i="1"/>
  <c r="AA1085" i="1"/>
  <c r="R1085" i="1"/>
  <c r="M1085" i="1"/>
  <c r="AE1084" i="1"/>
  <c r="AD1084" i="1"/>
  <c r="AB1084" i="1"/>
  <c r="AA1084" i="1"/>
  <c r="R1084" i="1"/>
  <c r="M1084" i="1"/>
  <c r="AE1083" i="1"/>
  <c r="AD1083" i="1"/>
  <c r="AB1083" i="1"/>
  <c r="AA1083" i="1"/>
  <c r="R1083" i="1"/>
  <c r="M1083" i="1"/>
  <c r="AE1082" i="1"/>
  <c r="AD1082" i="1"/>
  <c r="AB1082" i="1"/>
  <c r="AA1082" i="1"/>
  <c r="R1082" i="1"/>
  <c r="M1082" i="1"/>
  <c r="AE1081" i="1"/>
  <c r="AD1081" i="1"/>
  <c r="AB1081" i="1"/>
  <c r="AA1081" i="1"/>
  <c r="R1081" i="1"/>
  <c r="M1081" i="1"/>
  <c r="AE1080" i="1"/>
  <c r="AD1080" i="1"/>
  <c r="AB1080" i="1"/>
  <c r="AA1080" i="1"/>
  <c r="R1080" i="1"/>
  <c r="M1080" i="1"/>
  <c r="AE1079" i="1"/>
  <c r="AD1079" i="1"/>
  <c r="AB1079" i="1"/>
  <c r="AA1079" i="1"/>
  <c r="R1079" i="1"/>
  <c r="M1079" i="1"/>
  <c r="AE1078" i="1"/>
  <c r="AD1078" i="1"/>
  <c r="AB1078" i="1"/>
  <c r="AA1078" i="1"/>
  <c r="R1078" i="1"/>
  <c r="M1078" i="1"/>
  <c r="AE1077" i="1"/>
  <c r="AD1077" i="1"/>
  <c r="AB1077" i="1"/>
  <c r="AA1077" i="1"/>
  <c r="R1077" i="1"/>
  <c r="M1077" i="1"/>
  <c r="AE1076" i="1"/>
  <c r="AD1076" i="1"/>
  <c r="AB1076" i="1"/>
  <c r="AA1076" i="1"/>
  <c r="R1076" i="1"/>
  <c r="M1076" i="1"/>
  <c r="AE1075" i="1"/>
  <c r="AD1075" i="1"/>
  <c r="AB1075" i="1"/>
  <c r="AA1075" i="1"/>
  <c r="R1075" i="1"/>
  <c r="M1075" i="1"/>
  <c r="AE1074" i="1"/>
  <c r="AD1074" i="1"/>
  <c r="AB1074" i="1"/>
  <c r="AA1074" i="1"/>
  <c r="R1074" i="1"/>
  <c r="M1074" i="1"/>
  <c r="AE1073" i="1"/>
  <c r="AD1073" i="1"/>
  <c r="AB1073" i="1"/>
  <c r="AA1073" i="1"/>
  <c r="R1073" i="1"/>
  <c r="M1073" i="1"/>
  <c r="AE1072" i="1"/>
  <c r="AD1072" i="1"/>
  <c r="AB1072" i="1"/>
  <c r="AA1072" i="1"/>
  <c r="R1072" i="1"/>
  <c r="M1072" i="1"/>
  <c r="AE1071" i="1"/>
  <c r="AD1071" i="1"/>
  <c r="AB1071" i="1"/>
  <c r="AA1071" i="1"/>
  <c r="R1071" i="1"/>
  <c r="M1071" i="1"/>
  <c r="AE1070" i="1"/>
  <c r="AD1070" i="1"/>
  <c r="AB1070" i="1"/>
  <c r="AA1070" i="1"/>
  <c r="R1070" i="1"/>
  <c r="M1070" i="1"/>
  <c r="AE1069" i="1"/>
  <c r="AD1069" i="1"/>
  <c r="AB1069" i="1"/>
  <c r="AA1069" i="1"/>
  <c r="R1069" i="1"/>
  <c r="M1069" i="1"/>
  <c r="AE1068" i="1"/>
  <c r="AD1068" i="1"/>
  <c r="AB1068" i="1"/>
  <c r="AA1068" i="1"/>
  <c r="AC1068" i="1" s="1"/>
  <c r="R1068" i="1"/>
  <c r="M1068" i="1"/>
  <c r="AE1067" i="1"/>
  <c r="AD1067" i="1"/>
  <c r="AB1067" i="1"/>
  <c r="AA1067" i="1"/>
  <c r="R1067" i="1"/>
  <c r="M1067" i="1"/>
  <c r="AE1066" i="1"/>
  <c r="AD1066" i="1"/>
  <c r="AB1066" i="1"/>
  <c r="AA1066" i="1"/>
  <c r="R1066" i="1"/>
  <c r="M1066" i="1"/>
  <c r="AE1065" i="1"/>
  <c r="AD1065" i="1"/>
  <c r="AB1065" i="1"/>
  <c r="AA1065" i="1"/>
  <c r="AC1065" i="1" s="1"/>
  <c r="R1065" i="1"/>
  <c r="M1065" i="1"/>
  <c r="AE1064" i="1"/>
  <c r="AD1064" i="1"/>
  <c r="AB1064" i="1"/>
  <c r="AA1064" i="1"/>
  <c r="AC1064" i="1" s="1"/>
  <c r="R1064" i="1"/>
  <c r="M1064" i="1"/>
  <c r="AE1063" i="1"/>
  <c r="AD1063" i="1"/>
  <c r="AB1063" i="1"/>
  <c r="AA1063" i="1"/>
  <c r="R1063" i="1"/>
  <c r="M1063" i="1"/>
  <c r="AE1062" i="1"/>
  <c r="AD1062" i="1"/>
  <c r="AB1062" i="1"/>
  <c r="AA1062" i="1"/>
  <c r="R1062" i="1"/>
  <c r="M1062" i="1"/>
  <c r="AE1061" i="1"/>
  <c r="AD1061" i="1"/>
  <c r="AB1061" i="1"/>
  <c r="AA1061" i="1"/>
  <c r="AC1061" i="1" s="1"/>
  <c r="R1061" i="1"/>
  <c r="M1061" i="1"/>
  <c r="AE1060" i="1"/>
  <c r="AD1060" i="1"/>
  <c r="AB1060" i="1"/>
  <c r="AA1060" i="1"/>
  <c r="R1060" i="1"/>
  <c r="M1060" i="1"/>
  <c r="AE1059" i="1"/>
  <c r="AD1059" i="1"/>
  <c r="AB1059" i="1"/>
  <c r="AA1059" i="1"/>
  <c r="R1059" i="1"/>
  <c r="M1059" i="1"/>
  <c r="AE1058" i="1"/>
  <c r="AD1058" i="1"/>
  <c r="AB1058" i="1"/>
  <c r="AA1058" i="1"/>
  <c r="R1058" i="1"/>
  <c r="M1058" i="1"/>
  <c r="AE1057" i="1"/>
  <c r="AD1057" i="1"/>
  <c r="AB1057" i="1"/>
  <c r="AA1057" i="1"/>
  <c r="R1057" i="1"/>
  <c r="M1057" i="1"/>
  <c r="AE1056" i="1"/>
  <c r="AD1056" i="1"/>
  <c r="AB1056" i="1"/>
  <c r="AA1056" i="1"/>
  <c r="AC1056" i="1" s="1"/>
  <c r="R1056" i="1"/>
  <c r="M1056" i="1"/>
  <c r="AE1055" i="1"/>
  <c r="AD1055" i="1"/>
  <c r="AB1055" i="1"/>
  <c r="AA1055" i="1"/>
  <c r="R1055" i="1"/>
  <c r="M1055" i="1"/>
  <c r="AE1054" i="1"/>
  <c r="AD1054" i="1"/>
  <c r="AB1054" i="1"/>
  <c r="AA1054" i="1"/>
  <c r="R1054" i="1"/>
  <c r="M1054" i="1"/>
  <c r="AE1053" i="1"/>
  <c r="AD1053" i="1"/>
  <c r="AB1053" i="1"/>
  <c r="AA1053" i="1"/>
  <c r="AC1053" i="1" s="1"/>
  <c r="R1053" i="1"/>
  <c r="M1053" i="1"/>
  <c r="AE1052" i="1"/>
  <c r="AD1052" i="1"/>
  <c r="AB1052" i="1"/>
  <c r="AA1052" i="1"/>
  <c r="R1052" i="1"/>
  <c r="M1052" i="1"/>
  <c r="AE1051" i="1"/>
  <c r="AD1051" i="1"/>
  <c r="AB1051" i="1"/>
  <c r="AA1051" i="1"/>
  <c r="R1051" i="1"/>
  <c r="M1051" i="1"/>
  <c r="AE1050" i="1"/>
  <c r="AD1050" i="1"/>
  <c r="AB1050" i="1"/>
  <c r="AA1050" i="1"/>
  <c r="R1050" i="1"/>
  <c r="M1050" i="1"/>
  <c r="AE1049" i="1"/>
  <c r="AD1049" i="1"/>
  <c r="AB1049" i="1"/>
  <c r="AA1049" i="1"/>
  <c r="R1049" i="1"/>
  <c r="M1049" i="1"/>
  <c r="AE1048" i="1"/>
  <c r="AD1048" i="1"/>
  <c r="AB1048" i="1"/>
  <c r="AA1048" i="1"/>
  <c r="AC1048" i="1" s="1"/>
  <c r="R1048" i="1"/>
  <c r="M1048" i="1"/>
  <c r="AE1047" i="1"/>
  <c r="AD1047" i="1"/>
  <c r="AB1047" i="1"/>
  <c r="AA1047" i="1"/>
  <c r="R1047" i="1"/>
  <c r="M1047" i="1"/>
  <c r="AE1046" i="1"/>
  <c r="AD1046" i="1"/>
  <c r="AB1046" i="1"/>
  <c r="AA1046" i="1"/>
  <c r="R1046" i="1"/>
  <c r="M1046" i="1"/>
  <c r="AE1045" i="1"/>
  <c r="AD1045" i="1"/>
  <c r="AB1045" i="1"/>
  <c r="AA1045" i="1"/>
  <c r="AC1045" i="1" s="1"/>
  <c r="R1045" i="1"/>
  <c r="M1045" i="1"/>
  <c r="AE1044" i="1"/>
  <c r="AD1044" i="1"/>
  <c r="AB1044" i="1"/>
  <c r="AA1044" i="1"/>
  <c r="R1044" i="1"/>
  <c r="M1044" i="1"/>
  <c r="AE1043" i="1"/>
  <c r="AD1043" i="1"/>
  <c r="AB1043" i="1"/>
  <c r="AA1043" i="1"/>
  <c r="R1043" i="1"/>
  <c r="M1043" i="1"/>
  <c r="AE1042" i="1"/>
  <c r="AD1042" i="1"/>
  <c r="AB1042" i="1"/>
  <c r="AA1042" i="1"/>
  <c r="R1042" i="1"/>
  <c r="M1042" i="1"/>
  <c r="AE1041" i="1"/>
  <c r="AD1041" i="1"/>
  <c r="AB1041" i="1"/>
  <c r="AA1041" i="1"/>
  <c r="R1041" i="1"/>
  <c r="M1041" i="1"/>
  <c r="AE1040" i="1"/>
  <c r="AD1040" i="1"/>
  <c r="AB1040" i="1"/>
  <c r="AA1040" i="1"/>
  <c r="AC1040" i="1" s="1"/>
  <c r="R1040" i="1"/>
  <c r="M1040" i="1"/>
  <c r="AE1039" i="1"/>
  <c r="AD1039" i="1"/>
  <c r="AB1039" i="1"/>
  <c r="AA1039" i="1"/>
  <c r="R1039" i="1"/>
  <c r="M1039" i="1"/>
  <c r="AE1038" i="1"/>
  <c r="AD1038" i="1"/>
  <c r="AB1038" i="1"/>
  <c r="AA1038" i="1"/>
  <c r="R1038" i="1"/>
  <c r="M1038" i="1"/>
  <c r="AE1037" i="1"/>
  <c r="AD1037" i="1"/>
  <c r="AB1037" i="1"/>
  <c r="AA1037" i="1"/>
  <c r="AC1037" i="1" s="1"/>
  <c r="R1037" i="1"/>
  <c r="M1037" i="1"/>
  <c r="AE1036" i="1"/>
  <c r="AD1036" i="1"/>
  <c r="AB1036" i="1"/>
  <c r="AA1036" i="1"/>
  <c r="R1036" i="1"/>
  <c r="M1036" i="1"/>
  <c r="AE1035" i="1"/>
  <c r="AD1035" i="1"/>
  <c r="AB1035" i="1"/>
  <c r="AA1035" i="1"/>
  <c r="R1035" i="1"/>
  <c r="M1035" i="1"/>
  <c r="AE1034" i="1"/>
  <c r="AD1034" i="1"/>
  <c r="AB1034" i="1"/>
  <c r="AA1034" i="1"/>
  <c r="R1034" i="1"/>
  <c r="M1034" i="1"/>
  <c r="AE1033" i="1"/>
  <c r="AD1033" i="1"/>
  <c r="AB1033" i="1"/>
  <c r="AA1033" i="1"/>
  <c r="AC1033" i="1" s="1"/>
  <c r="R1033" i="1"/>
  <c r="M1033" i="1"/>
  <c r="AE1032" i="1"/>
  <c r="AD1032" i="1"/>
  <c r="AB1032" i="1"/>
  <c r="AA1032" i="1"/>
  <c r="AC1032" i="1" s="1"/>
  <c r="R1032" i="1"/>
  <c r="M1032" i="1"/>
  <c r="AE1031" i="1"/>
  <c r="AD1031" i="1"/>
  <c r="AB1031" i="1"/>
  <c r="AA1031" i="1"/>
  <c r="R1031" i="1"/>
  <c r="M1031" i="1"/>
  <c r="AE1030" i="1"/>
  <c r="AD1030" i="1"/>
  <c r="AB1030" i="1"/>
  <c r="AA1030" i="1"/>
  <c r="R1030" i="1"/>
  <c r="M1030" i="1"/>
  <c r="AE1029" i="1"/>
  <c r="AD1029" i="1"/>
  <c r="AB1029" i="1"/>
  <c r="AA1029" i="1"/>
  <c r="AC1029" i="1" s="1"/>
  <c r="R1029" i="1"/>
  <c r="M1029" i="1"/>
  <c r="AE1028" i="1"/>
  <c r="AD1028" i="1"/>
  <c r="AB1028" i="1"/>
  <c r="AA1028" i="1"/>
  <c r="R1028" i="1"/>
  <c r="M1028" i="1"/>
  <c r="AE1027" i="1"/>
  <c r="AD1027" i="1"/>
  <c r="AB1027" i="1"/>
  <c r="AA1027" i="1"/>
  <c r="R1027" i="1"/>
  <c r="M1027" i="1"/>
  <c r="AE1026" i="1"/>
  <c r="AD1026" i="1"/>
  <c r="AB1026" i="1"/>
  <c r="AA1026" i="1"/>
  <c r="R1026" i="1"/>
  <c r="M1026" i="1"/>
  <c r="AE1025" i="1"/>
  <c r="AD1025" i="1"/>
  <c r="AB1025" i="1"/>
  <c r="AA1025" i="1"/>
  <c r="AC1025" i="1" s="1"/>
  <c r="R1025" i="1"/>
  <c r="M1025" i="1"/>
  <c r="AE1024" i="1"/>
  <c r="AD1024" i="1"/>
  <c r="AB1024" i="1"/>
  <c r="AA1024" i="1"/>
  <c r="R1024" i="1"/>
  <c r="M1024" i="1"/>
  <c r="AE1023" i="1"/>
  <c r="AD1023" i="1"/>
  <c r="AB1023" i="1"/>
  <c r="AA1023" i="1"/>
  <c r="R1023" i="1"/>
  <c r="M1023" i="1"/>
  <c r="AE1022" i="1"/>
  <c r="AD1022" i="1"/>
  <c r="AB1022" i="1"/>
  <c r="AA1022" i="1"/>
  <c r="R1022" i="1"/>
  <c r="M1022" i="1"/>
  <c r="AE1021" i="1"/>
  <c r="AD1021" i="1"/>
  <c r="AB1021" i="1"/>
  <c r="AA1021" i="1"/>
  <c r="R1021" i="1"/>
  <c r="M1021" i="1"/>
  <c r="AE1020" i="1"/>
  <c r="AD1020" i="1"/>
  <c r="AB1020" i="1"/>
  <c r="AA1020" i="1"/>
  <c r="R1020" i="1"/>
  <c r="M1020" i="1"/>
  <c r="AE1019" i="1"/>
  <c r="AD1019" i="1"/>
  <c r="AB1019" i="1"/>
  <c r="AA1019" i="1"/>
  <c r="R1019" i="1"/>
  <c r="M1019" i="1"/>
  <c r="AE1018" i="1"/>
  <c r="AD1018" i="1"/>
  <c r="AB1018" i="1"/>
  <c r="AA1018" i="1"/>
  <c r="R1018" i="1"/>
  <c r="M1018" i="1"/>
  <c r="AE1017" i="1"/>
  <c r="AD1017" i="1"/>
  <c r="AB1017" i="1"/>
  <c r="AA1017" i="1"/>
  <c r="R1017" i="1"/>
  <c r="M1017" i="1"/>
  <c r="AE1016" i="1"/>
  <c r="AD1016" i="1"/>
  <c r="AB1016" i="1"/>
  <c r="AA1016" i="1"/>
  <c r="R1016" i="1"/>
  <c r="M1016" i="1"/>
  <c r="AE1015" i="1"/>
  <c r="AD1015" i="1"/>
  <c r="AB1015" i="1"/>
  <c r="AA1015" i="1"/>
  <c r="R1015" i="1"/>
  <c r="M1015" i="1"/>
  <c r="AE1014" i="1"/>
  <c r="AD1014" i="1"/>
  <c r="AB1014" i="1"/>
  <c r="AA1014" i="1"/>
  <c r="R1014" i="1"/>
  <c r="M1014" i="1"/>
  <c r="AE1013" i="1"/>
  <c r="AD1013" i="1"/>
  <c r="AB1013" i="1"/>
  <c r="AA1013" i="1"/>
  <c r="R1013" i="1"/>
  <c r="M1013" i="1"/>
  <c r="AE1012" i="1"/>
  <c r="AD1012" i="1"/>
  <c r="AB1012" i="1"/>
  <c r="AA1012" i="1"/>
  <c r="AC1012" i="1" s="1"/>
  <c r="R1012" i="1"/>
  <c r="M1012" i="1"/>
  <c r="AE1011" i="1"/>
  <c r="AD1011" i="1"/>
  <c r="AB1011" i="1"/>
  <c r="AA1011" i="1"/>
  <c r="R1011" i="1"/>
  <c r="M1011" i="1"/>
  <c r="AE1010" i="1"/>
  <c r="AD1010" i="1"/>
  <c r="AB1010" i="1"/>
  <c r="AA1010" i="1"/>
  <c r="R1010" i="1"/>
  <c r="M1010" i="1"/>
  <c r="AE1009" i="1"/>
  <c r="AD1009" i="1"/>
  <c r="AB1009" i="1"/>
  <c r="AA1009" i="1"/>
  <c r="R1009" i="1"/>
  <c r="M1009" i="1"/>
  <c r="AE1008" i="1"/>
  <c r="AD1008" i="1"/>
  <c r="AB1008" i="1"/>
  <c r="AA1008" i="1"/>
  <c r="R1008" i="1"/>
  <c r="M1008" i="1"/>
  <c r="AE1007" i="1"/>
  <c r="AD1007" i="1"/>
  <c r="AB1007" i="1"/>
  <c r="AA1007" i="1"/>
  <c r="R1007" i="1"/>
  <c r="M1007" i="1"/>
  <c r="AE1006" i="1"/>
  <c r="AD1006" i="1"/>
  <c r="AB1006" i="1"/>
  <c r="AA1006" i="1"/>
  <c r="R1006" i="1"/>
  <c r="M1006" i="1"/>
  <c r="AE1005" i="1"/>
  <c r="AD1005" i="1"/>
  <c r="AB1005" i="1"/>
  <c r="AA1005" i="1"/>
  <c r="AC1005" i="1" s="1"/>
  <c r="R1005" i="1"/>
  <c r="M1005" i="1"/>
  <c r="AE1004" i="1"/>
  <c r="AD1004" i="1"/>
  <c r="AB1004" i="1"/>
  <c r="AA1004" i="1"/>
  <c r="AC1004" i="1" s="1"/>
  <c r="R1004" i="1"/>
  <c r="M1004" i="1"/>
  <c r="AE1003" i="1"/>
  <c r="AD1003" i="1"/>
  <c r="AB1003" i="1"/>
  <c r="AA1003" i="1"/>
  <c r="R1003" i="1"/>
  <c r="M1003" i="1"/>
  <c r="AE1002" i="1"/>
  <c r="AD1002" i="1"/>
  <c r="AB1002" i="1"/>
  <c r="AA1002" i="1"/>
  <c r="R1002" i="1"/>
  <c r="M1002" i="1"/>
  <c r="AE1001" i="1"/>
  <c r="AD1001" i="1"/>
  <c r="AB1001" i="1"/>
  <c r="AA1001" i="1"/>
  <c r="AC1001" i="1" s="1"/>
  <c r="R1001" i="1"/>
  <c r="M1001" i="1"/>
  <c r="AE1000" i="1"/>
  <c r="AD1000" i="1"/>
  <c r="AB1000" i="1"/>
  <c r="AA1000" i="1"/>
  <c r="R1000" i="1"/>
  <c r="M1000" i="1"/>
  <c r="AE999" i="1"/>
  <c r="AD999" i="1"/>
  <c r="AB999" i="1"/>
  <c r="AA999" i="1"/>
  <c r="R999" i="1"/>
  <c r="M999" i="1"/>
  <c r="AE998" i="1"/>
  <c r="AD998" i="1"/>
  <c r="AB998" i="1"/>
  <c r="AA998" i="1"/>
  <c r="R998" i="1"/>
  <c r="M998" i="1"/>
  <c r="AE997" i="1"/>
  <c r="AD997" i="1"/>
  <c r="AB997" i="1"/>
  <c r="AA997" i="1"/>
  <c r="R997" i="1"/>
  <c r="M997" i="1"/>
  <c r="AE996" i="1"/>
  <c r="AD996" i="1"/>
  <c r="AB996" i="1"/>
  <c r="AA996" i="1"/>
  <c r="AC996" i="1" s="1"/>
  <c r="R996" i="1"/>
  <c r="M996" i="1"/>
  <c r="AE995" i="1"/>
  <c r="AD995" i="1"/>
  <c r="AB995" i="1"/>
  <c r="AA995" i="1"/>
  <c r="R995" i="1"/>
  <c r="M995" i="1"/>
  <c r="AE994" i="1"/>
  <c r="AD994" i="1"/>
  <c r="AB994" i="1"/>
  <c r="AA994" i="1"/>
  <c r="R994" i="1"/>
  <c r="M994" i="1"/>
  <c r="AE993" i="1"/>
  <c r="AD993" i="1"/>
  <c r="AB993" i="1"/>
  <c r="AA993" i="1"/>
  <c r="AC993" i="1" s="1"/>
  <c r="R993" i="1"/>
  <c r="M993" i="1"/>
  <c r="AE992" i="1"/>
  <c r="AD992" i="1"/>
  <c r="AB992" i="1"/>
  <c r="AA992" i="1"/>
  <c r="AC992" i="1" s="1"/>
  <c r="R992" i="1"/>
  <c r="M992" i="1"/>
  <c r="AE991" i="1"/>
  <c r="AD991" i="1"/>
  <c r="AB991" i="1"/>
  <c r="AA991" i="1"/>
  <c r="R991" i="1"/>
  <c r="M991" i="1"/>
  <c r="AE990" i="1"/>
  <c r="AD990" i="1"/>
  <c r="AB990" i="1"/>
  <c r="AA990" i="1"/>
  <c r="R990" i="1"/>
  <c r="M990" i="1"/>
  <c r="AE989" i="1"/>
  <c r="AD989" i="1"/>
  <c r="AB989" i="1"/>
  <c r="AA989" i="1"/>
  <c r="AC989" i="1" s="1"/>
  <c r="R989" i="1"/>
  <c r="M989" i="1"/>
  <c r="AE988" i="1"/>
  <c r="AD988" i="1"/>
  <c r="AB988" i="1"/>
  <c r="AA988" i="1"/>
  <c r="R988" i="1"/>
  <c r="M988" i="1"/>
  <c r="AE987" i="1"/>
  <c r="AD987" i="1"/>
  <c r="AB987" i="1"/>
  <c r="AA987" i="1"/>
  <c r="R987" i="1"/>
  <c r="M987" i="1"/>
  <c r="AE986" i="1"/>
  <c r="AD986" i="1"/>
  <c r="AB986" i="1"/>
  <c r="AA986" i="1"/>
  <c r="R986" i="1"/>
  <c r="M986" i="1"/>
  <c r="AE985" i="1"/>
  <c r="AD985" i="1"/>
  <c r="AB985" i="1"/>
  <c r="AA985" i="1"/>
  <c r="AC985" i="1" s="1"/>
  <c r="R985" i="1"/>
  <c r="M985" i="1"/>
  <c r="AE984" i="1"/>
  <c r="AD984" i="1"/>
  <c r="AB984" i="1"/>
  <c r="AA984" i="1"/>
  <c r="R984" i="1"/>
  <c r="M984" i="1"/>
  <c r="AE983" i="1"/>
  <c r="AD983" i="1"/>
  <c r="AB983" i="1"/>
  <c r="AA983" i="1"/>
  <c r="R983" i="1"/>
  <c r="M983" i="1"/>
  <c r="AE982" i="1"/>
  <c r="AD982" i="1"/>
  <c r="AB982" i="1"/>
  <c r="AA982" i="1"/>
  <c r="R982" i="1"/>
  <c r="M982" i="1"/>
  <c r="AE981" i="1"/>
  <c r="AD981" i="1"/>
  <c r="AB981" i="1"/>
  <c r="AA981" i="1"/>
  <c r="AC981" i="1" s="1"/>
  <c r="R981" i="1"/>
  <c r="M981" i="1"/>
  <c r="AE980" i="1"/>
  <c r="AD980" i="1"/>
  <c r="AB980" i="1"/>
  <c r="AA980" i="1"/>
  <c r="R980" i="1"/>
  <c r="M980" i="1"/>
  <c r="AE979" i="1"/>
  <c r="AD979" i="1"/>
  <c r="AB979" i="1"/>
  <c r="AA979" i="1"/>
  <c r="AC979" i="1" s="1"/>
  <c r="R979" i="1"/>
  <c r="M979" i="1"/>
  <c r="AE978" i="1"/>
  <c r="AD978" i="1"/>
  <c r="AB978" i="1"/>
  <c r="AC978" i="1" s="1"/>
  <c r="AA978" i="1"/>
  <c r="R978" i="1"/>
  <c r="M978" i="1"/>
  <c r="AE977" i="1"/>
  <c r="AD977" i="1"/>
  <c r="AB977" i="1"/>
  <c r="AA977" i="1"/>
  <c r="R977" i="1"/>
  <c r="M977" i="1"/>
  <c r="AE976" i="1"/>
  <c r="AD976" i="1"/>
  <c r="AB976" i="1"/>
  <c r="AA976" i="1"/>
  <c r="R976" i="1"/>
  <c r="M976" i="1"/>
  <c r="AE975" i="1"/>
  <c r="AD975" i="1"/>
  <c r="AB975" i="1"/>
  <c r="AA975" i="1"/>
  <c r="R975" i="1"/>
  <c r="M975" i="1"/>
  <c r="AE974" i="1"/>
  <c r="AD974" i="1"/>
  <c r="AB974" i="1"/>
  <c r="AC974" i="1" s="1"/>
  <c r="AA974" i="1"/>
  <c r="R974" i="1"/>
  <c r="M974" i="1"/>
  <c r="AE973" i="1"/>
  <c r="AD973" i="1"/>
  <c r="AB973" i="1"/>
  <c r="AA973" i="1"/>
  <c r="R973" i="1"/>
  <c r="M973" i="1"/>
  <c r="AE972" i="1"/>
  <c r="AD972" i="1"/>
  <c r="AB972" i="1"/>
  <c r="AA972" i="1"/>
  <c r="R972" i="1"/>
  <c r="M972" i="1"/>
  <c r="AE971" i="1"/>
  <c r="AD971" i="1"/>
  <c r="AB971" i="1"/>
  <c r="AA971" i="1"/>
  <c r="R971" i="1"/>
  <c r="M971" i="1"/>
  <c r="AE970" i="1"/>
  <c r="AD970" i="1"/>
  <c r="AB970" i="1"/>
  <c r="AA970" i="1"/>
  <c r="R970" i="1"/>
  <c r="M970" i="1"/>
  <c r="AE969" i="1"/>
  <c r="AD969" i="1"/>
  <c r="AB969" i="1"/>
  <c r="AA969" i="1"/>
  <c r="R969" i="1"/>
  <c r="M969" i="1"/>
  <c r="AE968" i="1"/>
  <c r="AD968" i="1"/>
  <c r="AB968" i="1"/>
  <c r="AA968" i="1"/>
  <c r="R968" i="1"/>
  <c r="M968" i="1"/>
  <c r="AE967" i="1"/>
  <c r="AD967" i="1"/>
  <c r="AB967" i="1"/>
  <c r="AA967" i="1"/>
  <c r="R967" i="1"/>
  <c r="M967" i="1"/>
  <c r="AE966" i="1"/>
  <c r="AD966" i="1"/>
  <c r="AB966" i="1"/>
  <c r="AA966" i="1"/>
  <c r="R966" i="1"/>
  <c r="M966" i="1"/>
  <c r="AE965" i="1"/>
  <c r="AD965" i="1"/>
  <c r="AB965" i="1"/>
  <c r="AA965" i="1"/>
  <c r="R965" i="1"/>
  <c r="M965" i="1"/>
  <c r="AE964" i="1"/>
  <c r="AD964" i="1"/>
  <c r="AB964" i="1"/>
  <c r="AA964" i="1"/>
  <c r="R964" i="1"/>
  <c r="M964" i="1"/>
  <c r="AE963" i="1"/>
  <c r="AD963" i="1"/>
  <c r="AB963" i="1"/>
  <c r="AA963" i="1"/>
  <c r="R963" i="1"/>
  <c r="M963" i="1"/>
  <c r="AE962" i="1"/>
  <c r="AD962" i="1"/>
  <c r="AB962" i="1"/>
  <c r="AA962" i="1"/>
  <c r="R962" i="1"/>
  <c r="M962" i="1"/>
  <c r="AE961" i="1"/>
  <c r="AD961" i="1"/>
  <c r="AB961" i="1"/>
  <c r="AA961" i="1"/>
  <c r="R961" i="1"/>
  <c r="M961" i="1"/>
  <c r="AE960" i="1"/>
  <c r="AD960" i="1"/>
  <c r="AB960" i="1"/>
  <c r="AA960" i="1"/>
  <c r="R960" i="1"/>
  <c r="M960" i="1"/>
  <c r="AE959" i="1"/>
  <c r="AD959" i="1"/>
  <c r="AB959" i="1"/>
  <c r="AA959" i="1"/>
  <c r="R959" i="1"/>
  <c r="M959" i="1"/>
  <c r="AE958" i="1"/>
  <c r="AD958" i="1"/>
  <c r="AB958" i="1"/>
  <c r="AA958" i="1"/>
  <c r="R958" i="1"/>
  <c r="M958" i="1"/>
  <c r="AE957" i="1"/>
  <c r="AD957" i="1"/>
  <c r="AB957" i="1"/>
  <c r="AA957" i="1"/>
  <c r="R957" i="1"/>
  <c r="M957" i="1"/>
  <c r="AE956" i="1"/>
  <c r="AD956" i="1"/>
  <c r="AB956" i="1"/>
  <c r="AA956" i="1"/>
  <c r="R956" i="1"/>
  <c r="M956" i="1"/>
  <c r="AE955" i="1"/>
  <c r="AD955" i="1"/>
  <c r="AB955" i="1"/>
  <c r="AA955" i="1"/>
  <c r="R955" i="1"/>
  <c r="M955" i="1"/>
  <c r="AE954" i="1"/>
  <c r="AD954" i="1"/>
  <c r="AB954" i="1"/>
  <c r="AA954" i="1"/>
  <c r="R954" i="1"/>
  <c r="M954" i="1"/>
  <c r="AE953" i="1"/>
  <c r="AD953" i="1"/>
  <c r="AC953" i="1"/>
  <c r="AB953" i="1"/>
  <c r="AA953" i="1"/>
  <c r="R953" i="1"/>
  <c r="M953" i="1"/>
  <c r="AE952" i="1"/>
  <c r="AD952" i="1"/>
  <c r="AB952" i="1"/>
  <c r="AA952" i="1"/>
  <c r="AC952" i="1" s="1"/>
  <c r="R952" i="1"/>
  <c r="M952" i="1"/>
  <c r="AE951" i="1"/>
  <c r="AD951" i="1"/>
  <c r="AB951" i="1"/>
  <c r="AA951" i="1"/>
  <c r="AC951" i="1" s="1"/>
  <c r="R951" i="1"/>
  <c r="M951" i="1"/>
  <c r="AE950" i="1"/>
  <c r="AD950" i="1"/>
  <c r="AB950" i="1"/>
  <c r="AA950" i="1"/>
  <c r="R950" i="1"/>
  <c r="M950" i="1"/>
  <c r="AE949" i="1"/>
  <c r="AD949" i="1"/>
  <c r="AB949" i="1"/>
  <c r="AA949" i="1"/>
  <c r="R949" i="1"/>
  <c r="M949" i="1"/>
  <c r="AE948" i="1"/>
  <c r="AD948" i="1"/>
  <c r="AB948" i="1"/>
  <c r="AA948" i="1"/>
  <c r="AC948" i="1" s="1"/>
  <c r="R948" i="1"/>
  <c r="M948" i="1"/>
  <c r="AE947" i="1"/>
  <c r="AD947" i="1"/>
  <c r="AB947" i="1"/>
  <c r="AA947" i="1"/>
  <c r="R947" i="1"/>
  <c r="M947" i="1"/>
  <c r="AE946" i="1"/>
  <c r="AD946" i="1"/>
  <c r="AB946" i="1"/>
  <c r="AA946" i="1"/>
  <c r="R946" i="1"/>
  <c r="M946" i="1"/>
  <c r="AE945" i="1"/>
  <c r="AD945" i="1"/>
  <c r="AB945" i="1"/>
  <c r="AA945" i="1"/>
  <c r="AC945" i="1" s="1"/>
  <c r="R945" i="1"/>
  <c r="M945" i="1"/>
  <c r="AE944" i="1"/>
  <c r="AD944" i="1"/>
  <c r="AB944" i="1"/>
  <c r="AA944" i="1"/>
  <c r="AC944" i="1" s="1"/>
  <c r="R944" i="1"/>
  <c r="M944" i="1"/>
  <c r="AE943" i="1"/>
  <c r="AD943" i="1"/>
  <c r="AB943" i="1"/>
  <c r="AA943" i="1"/>
  <c r="AC943" i="1" s="1"/>
  <c r="R943" i="1"/>
  <c r="M943" i="1"/>
  <c r="AE942" i="1"/>
  <c r="AD942" i="1"/>
  <c r="AB942" i="1"/>
  <c r="AA942" i="1"/>
  <c r="R942" i="1"/>
  <c r="M942" i="1"/>
  <c r="AE941" i="1"/>
  <c r="AD941" i="1"/>
  <c r="AB941" i="1"/>
  <c r="AA941" i="1"/>
  <c r="AC941" i="1" s="1"/>
  <c r="R941" i="1"/>
  <c r="M941" i="1"/>
  <c r="AE940" i="1"/>
  <c r="AD940" i="1"/>
  <c r="AB940" i="1"/>
  <c r="AA940" i="1"/>
  <c r="AC940" i="1" s="1"/>
  <c r="R940" i="1"/>
  <c r="M940" i="1"/>
  <c r="AE939" i="1"/>
  <c r="AD939" i="1"/>
  <c r="AB939" i="1"/>
  <c r="AA939" i="1"/>
  <c r="R939" i="1"/>
  <c r="M939" i="1"/>
  <c r="AE938" i="1"/>
  <c r="AD938" i="1"/>
  <c r="AB938" i="1"/>
  <c r="AA938" i="1"/>
  <c r="R938" i="1"/>
  <c r="M938" i="1"/>
  <c r="AE937" i="1"/>
  <c r="AD937" i="1"/>
  <c r="AB937" i="1"/>
  <c r="AA937" i="1"/>
  <c r="R937" i="1"/>
  <c r="M937" i="1"/>
  <c r="AE936" i="1"/>
  <c r="AD936" i="1"/>
  <c r="AB936" i="1"/>
  <c r="AA936" i="1"/>
  <c r="AC936" i="1" s="1"/>
  <c r="R936" i="1"/>
  <c r="M936" i="1"/>
  <c r="AE935" i="1"/>
  <c r="AD935" i="1"/>
  <c r="AB935" i="1"/>
  <c r="AA935" i="1"/>
  <c r="R935" i="1"/>
  <c r="M935" i="1"/>
  <c r="AE934" i="1"/>
  <c r="AD934" i="1"/>
  <c r="AB934" i="1"/>
  <c r="AA934" i="1"/>
  <c r="R934" i="1"/>
  <c r="M934" i="1"/>
  <c r="AE933" i="1"/>
  <c r="AD933" i="1"/>
  <c r="AB933" i="1"/>
  <c r="AA933" i="1"/>
  <c r="AC933" i="1" s="1"/>
  <c r="R933" i="1"/>
  <c r="M933" i="1"/>
  <c r="AE932" i="1"/>
  <c r="AD932" i="1"/>
  <c r="AB932" i="1"/>
  <c r="AA932" i="1"/>
  <c r="R932" i="1"/>
  <c r="M932" i="1"/>
  <c r="AE931" i="1"/>
  <c r="AD931" i="1"/>
  <c r="AB931" i="1"/>
  <c r="AA931" i="1"/>
  <c r="AC931" i="1" s="1"/>
  <c r="R931" i="1"/>
  <c r="M931" i="1"/>
  <c r="AE930" i="1"/>
  <c r="AD930" i="1"/>
  <c r="AB930" i="1"/>
  <c r="AA930" i="1"/>
  <c r="R930" i="1"/>
  <c r="M930" i="1"/>
  <c r="AE929" i="1"/>
  <c r="AD929" i="1"/>
  <c r="AB929" i="1"/>
  <c r="AA929" i="1"/>
  <c r="AC929" i="1" s="1"/>
  <c r="R929" i="1"/>
  <c r="M929" i="1"/>
  <c r="AE928" i="1"/>
  <c r="AD928" i="1"/>
  <c r="AB928" i="1"/>
  <c r="AA928" i="1"/>
  <c r="R928" i="1"/>
  <c r="M928" i="1"/>
  <c r="AE927" i="1"/>
  <c r="AD927" i="1"/>
  <c r="AB927" i="1"/>
  <c r="AA927" i="1"/>
  <c r="AC927" i="1" s="1"/>
  <c r="R927" i="1"/>
  <c r="M927" i="1"/>
  <c r="AE926" i="1"/>
  <c r="AD926" i="1"/>
  <c r="AB926" i="1"/>
  <c r="AA926" i="1"/>
  <c r="R926" i="1"/>
  <c r="M926" i="1"/>
  <c r="AE925" i="1"/>
  <c r="AD925" i="1"/>
  <c r="AB925" i="1"/>
  <c r="AC925" i="1" s="1"/>
  <c r="AA925" i="1"/>
  <c r="R925" i="1"/>
  <c r="M925" i="1"/>
  <c r="AE924" i="1"/>
  <c r="AD924" i="1"/>
  <c r="AB924" i="1"/>
  <c r="AA924" i="1"/>
  <c r="R924" i="1"/>
  <c r="M924" i="1"/>
  <c r="AE923" i="1"/>
  <c r="AD923" i="1"/>
  <c r="AB923" i="1"/>
  <c r="AC923" i="1" s="1"/>
  <c r="AA923" i="1"/>
  <c r="R923" i="1"/>
  <c r="M923" i="1"/>
  <c r="AE922" i="1"/>
  <c r="AD922" i="1"/>
  <c r="AB922" i="1"/>
  <c r="AA922" i="1"/>
  <c r="R922" i="1"/>
  <c r="M922" i="1"/>
  <c r="AE921" i="1"/>
  <c r="AD921" i="1"/>
  <c r="AB921" i="1"/>
  <c r="AA921" i="1"/>
  <c r="R921" i="1"/>
  <c r="M921" i="1"/>
  <c r="AE920" i="1"/>
  <c r="AD920" i="1"/>
  <c r="AB920" i="1"/>
  <c r="AC920" i="1" s="1"/>
  <c r="AA920" i="1"/>
  <c r="R920" i="1"/>
  <c r="M920" i="1"/>
  <c r="AE919" i="1"/>
  <c r="AD919" i="1"/>
  <c r="AB919" i="1"/>
  <c r="AA919" i="1"/>
  <c r="AC919" i="1" s="1"/>
  <c r="R919" i="1"/>
  <c r="M919" i="1"/>
  <c r="AE918" i="1"/>
  <c r="AD918" i="1"/>
  <c r="AB918" i="1"/>
  <c r="AA918" i="1"/>
  <c r="R918" i="1"/>
  <c r="M918" i="1"/>
  <c r="AE917" i="1"/>
  <c r="AD917" i="1"/>
  <c r="AB917" i="1"/>
  <c r="AA917" i="1"/>
  <c r="R917" i="1"/>
  <c r="M917" i="1"/>
  <c r="AE916" i="1"/>
  <c r="AD916" i="1"/>
  <c r="AB916" i="1"/>
  <c r="AA916" i="1"/>
  <c r="R916" i="1"/>
  <c r="M916" i="1"/>
  <c r="AE915" i="1"/>
  <c r="AD915" i="1"/>
  <c r="AB915" i="1"/>
  <c r="AA915" i="1"/>
  <c r="AC915" i="1" s="1"/>
  <c r="R915" i="1"/>
  <c r="M915" i="1"/>
  <c r="AE914" i="1"/>
  <c r="AD914" i="1"/>
  <c r="AB914" i="1"/>
  <c r="AC914" i="1" s="1"/>
  <c r="AA914" i="1"/>
  <c r="R914" i="1"/>
  <c r="M914" i="1"/>
  <c r="AE913" i="1"/>
  <c r="AD913" i="1"/>
  <c r="AB913" i="1"/>
  <c r="AA913" i="1"/>
  <c r="AC913" i="1" s="1"/>
  <c r="R913" i="1"/>
  <c r="M913" i="1"/>
  <c r="AE912" i="1"/>
  <c r="AD912" i="1"/>
  <c r="AB912" i="1"/>
  <c r="AA912" i="1"/>
  <c r="R912" i="1"/>
  <c r="M912" i="1"/>
  <c r="AE911" i="1"/>
  <c r="AD911" i="1"/>
  <c r="AB911" i="1"/>
  <c r="AA911" i="1"/>
  <c r="AC911" i="1" s="1"/>
  <c r="R911" i="1"/>
  <c r="M911" i="1"/>
  <c r="AE910" i="1"/>
  <c r="AD910" i="1"/>
  <c r="AB910" i="1"/>
  <c r="AA910" i="1"/>
  <c r="R910" i="1"/>
  <c r="M910" i="1"/>
  <c r="AE909" i="1"/>
  <c r="AD909" i="1"/>
  <c r="AB909" i="1"/>
  <c r="AA909" i="1"/>
  <c r="AC909" i="1" s="1"/>
  <c r="R909" i="1"/>
  <c r="M909" i="1"/>
  <c r="AE908" i="1"/>
  <c r="AD908" i="1"/>
  <c r="AB908" i="1"/>
  <c r="AA908" i="1"/>
  <c r="AC908" i="1" s="1"/>
  <c r="R908" i="1"/>
  <c r="M908" i="1"/>
  <c r="AE907" i="1"/>
  <c r="AD907" i="1"/>
  <c r="AB907" i="1"/>
  <c r="AA907" i="1"/>
  <c r="R907" i="1"/>
  <c r="M907" i="1"/>
  <c r="AE906" i="1"/>
  <c r="AD906" i="1"/>
  <c r="AB906" i="1"/>
  <c r="AA906" i="1"/>
  <c r="R906" i="1"/>
  <c r="M906" i="1"/>
  <c r="AE905" i="1"/>
  <c r="AD905" i="1"/>
  <c r="AB905" i="1"/>
  <c r="AA905" i="1"/>
  <c r="AC905" i="1" s="1"/>
  <c r="R905" i="1"/>
  <c r="M905" i="1"/>
  <c r="AE904" i="1"/>
  <c r="AD904" i="1"/>
  <c r="AB904" i="1"/>
  <c r="AA904" i="1"/>
  <c r="AC904" i="1" s="1"/>
  <c r="R904" i="1"/>
  <c r="M904" i="1"/>
  <c r="AE903" i="1"/>
  <c r="AD903" i="1"/>
  <c r="AB903" i="1"/>
  <c r="AA903" i="1"/>
  <c r="R903" i="1"/>
  <c r="M903" i="1"/>
  <c r="AE902" i="1"/>
  <c r="AD902" i="1"/>
  <c r="AC902" i="1"/>
  <c r="AB902" i="1"/>
  <c r="AA902" i="1"/>
  <c r="R902" i="1"/>
  <c r="M902" i="1"/>
  <c r="AE901" i="1"/>
  <c r="AD901" i="1"/>
  <c r="AB901" i="1"/>
  <c r="AA901" i="1"/>
  <c r="R901" i="1"/>
  <c r="M901" i="1"/>
  <c r="AE900" i="1"/>
  <c r="AD900" i="1"/>
  <c r="AB900" i="1"/>
  <c r="AA900" i="1"/>
  <c r="R900" i="1"/>
  <c r="M900" i="1"/>
  <c r="AE899" i="1"/>
  <c r="AD899" i="1"/>
  <c r="AB899" i="1"/>
  <c r="AA899" i="1"/>
  <c r="R899" i="1"/>
  <c r="M899" i="1"/>
  <c r="AE898" i="1"/>
  <c r="AD898" i="1"/>
  <c r="AB898" i="1"/>
  <c r="AA898" i="1"/>
  <c r="R898" i="1"/>
  <c r="M898" i="1"/>
  <c r="AE897" i="1"/>
  <c r="AD897" i="1"/>
  <c r="AB897" i="1"/>
  <c r="AA897" i="1"/>
  <c r="R897" i="1"/>
  <c r="M897" i="1"/>
  <c r="AE896" i="1"/>
  <c r="AD896" i="1"/>
  <c r="AB896" i="1"/>
  <c r="AA896" i="1"/>
  <c r="R896" i="1"/>
  <c r="M896" i="1"/>
  <c r="AE895" i="1"/>
  <c r="AD895" i="1"/>
  <c r="AB895" i="1"/>
  <c r="AA895" i="1"/>
  <c r="R895" i="1"/>
  <c r="M895" i="1"/>
  <c r="AE894" i="1"/>
  <c r="AD894" i="1"/>
  <c r="AB894" i="1"/>
  <c r="AA894" i="1"/>
  <c r="AC894" i="1" s="1"/>
  <c r="R894" i="1"/>
  <c r="M894" i="1"/>
  <c r="AE893" i="1"/>
  <c r="AD893" i="1"/>
  <c r="AB893" i="1"/>
  <c r="AA893" i="1"/>
  <c r="R893" i="1"/>
  <c r="M893" i="1"/>
  <c r="AE892" i="1"/>
  <c r="AD892" i="1"/>
  <c r="AB892" i="1"/>
  <c r="AA892" i="1"/>
  <c r="R892" i="1"/>
  <c r="M892" i="1"/>
  <c r="AE891" i="1"/>
  <c r="AD891" i="1"/>
  <c r="AB891" i="1"/>
  <c r="AC891" i="1" s="1"/>
  <c r="AA891" i="1"/>
  <c r="R891" i="1"/>
  <c r="M891" i="1"/>
  <c r="AE890" i="1"/>
  <c r="AD890" i="1"/>
  <c r="AB890" i="1"/>
  <c r="AA890" i="1"/>
  <c r="AC890" i="1" s="1"/>
  <c r="R890" i="1"/>
  <c r="M890" i="1"/>
  <c r="AE889" i="1"/>
  <c r="AD889" i="1"/>
  <c r="AB889" i="1"/>
  <c r="AA889" i="1"/>
  <c r="R889" i="1"/>
  <c r="M889" i="1"/>
  <c r="AE888" i="1"/>
  <c r="AD888" i="1"/>
  <c r="AB888" i="1"/>
  <c r="AA888" i="1"/>
  <c r="R888" i="1"/>
  <c r="M888" i="1"/>
  <c r="AE887" i="1"/>
  <c r="AD887" i="1"/>
  <c r="AB887" i="1"/>
  <c r="AA887" i="1"/>
  <c r="R887" i="1"/>
  <c r="M887" i="1"/>
  <c r="AE886" i="1"/>
  <c r="AD886" i="1"/>
  <c r="AB886" i="1"/>
  <c r="AA886" i="1"/>
  <c r="R886" i="1"/>
  <c r="M886" i="1"/>
  <c r="AE885" i="1"/>
  <c r="AD885" i="1"/>
  <c r="AB885" i="1"/>
  <c r="AA885" i="1"/>
  <c r="R885" i="1"/>
  <c r="M885" i="1"/>
  <c r="AE884" i="1"/>
  <c r="AD884" i="1"/>
  <c r="AB884" i="1"/>
  <c r="AA884" i="1"/>
  <c r="R884" i="1"/>
  <c r="M884" i="1"/>
  <c r="AE883" i="1"/>
  <c r="AD883" i="1"/>
  <c r="AB883" i="1"/>
  <c r="AC883" i="1" s="1"/>
  <c r="AA883" i="1"/>
  <c r="R883" i="1"/>
  <c r="M883" i="1"/>
  <c r="AE882" i="1"/>
  <c r="AD882" i="1"/>
  <c r="AB882" i="1"/>
  <c r="AA882" i="1"/>
  <c r="AC882" i="1" s="1"/>
  <c r="R882" i="1"/>
  <c r="M882" i="1"/>
  <c r="AE881" i="1"/>
  <c r="AD881" i="1"/>
  <c r="AB881" i="1"/>
  <c r="AA881" i="1"/>
  <c r="R881" i="1"/>
  <c r="M881" i="1"/>
  <c r="AE880" i="1"/>
  <c r="AD880" i="1"/>
  <c r="AB880" i="1"/>
  <c r="AA880" i="1"/>
  <c r="R880" i="1"/>
  <c r="M880" i="1"/>
  <c r="AE879" i="1"/>
  <c r="AD879" i="1"/>
  <c r="AB879" i="1"/>
  <c r="AA879" i="1"/>
  <c r="R879" i="1"/>
  <c r="M879" i="1"/>
  <c r="AE878" i="1"/>
  <c r="AD878" i="1"/>
  <c r="AB878" i="1"/>
  <c r="AA878" i="1"/>
  <c r="R878" i="1"/>
  <c r="M878" i="1"/>
  <c r="AE877" i="1"/>
  <c r="AD877" i="1"/>
  <c r="AB877" i="1"/>
  <c r="AA877" i="1"/>
  <c r="AC877" i="1" s="1"/>
  <c r="R877" i="1"/>
  <c r="M877" i="1"/>
  <c r="AE876" i="1"/>
  <c r="AD876" i="1"/>
  <c r="AB876" i="1"/>
  <c r="AA876" i="1"/>
  <c r="R876" i="1"/>
  <c r="M876" i="1"/>
  <c r="AE875" i="1"/>
  <c r="AD875" i="1"/>
  <c r="AB875" i="1"/>
  <c r="AA875" i="1"/>
  <c r="R875" i="1"/>
  <c r="M875" i="1"/>
  <c r="AE874" i="1"/>
  <c r="AD874" i="1"/>
  <c r="AB874" i="1"/>
  <c r="AA874" i="1"/>
  <c r="AC874" i="1" s="1"/>
  <c r="R874" i="1"/>
  <c r="M874" i="1"/>
  <c r="AE873" i="1"/>
  <c r="AD873" i="1"/>
  <c r="AB873" i="1"/>
  <c r="AA873" i="1"/>
  <c r="R873" i="1"/>
  <c r="M873" i="1"/>
  <c r="AE872" i="1"/>
  <c r="AD872" i="1"/>
  <c r="AB872" i="1"/>
  <c r="AA872" i="1"/>
  <c r="R872" i="1"/>
  <c r="M872" i="1"/>
  <c r="AE871" i="1"/>
  <c r="AD871" i="1"/>
  <c r="AB871" i="1"/>
  <c r="AA871" i="1"/>
  <c r="R871" i="1"/>
  <c r="M871" i="1"/>
  <c r="AE870" i="1"/>
  <c r="AD870" i="1"/>
  <c r="AB870" i="1"/>
  <c r="AA870" i="1"/>
  <c r="R870" i="1"/>
  <c r="M870" i="1"/>
  <c r="AE869" i="1"/>
  <c r="AD869" i="1"/>
  <c r="AB869" i="1"/>
  <c r="AA869" i="1"/>
  <c r="R869" i="1"/>
  <c r="M869" i="1"/>
  <c r="AE868" i="1"/>
  <c r="AD868" i="1"/>
  <c r="AB868" i="1"/>
  <c r="AA868" i="1"/>
  <c r="AC868" i="1" s="1"/>
  <c r="R868" i="1"/>
  <c r="M868" i="1"/>
  <c r="AE867" i="1"/>
  <c r="AD867" i="1"/>
  <c r="AB867" i="1"/>
  <c r="AA867" i="1"/>
  <c r="R867" i="1"/>
  <c r="M867" i="1"/>
  <c r="AE866" i="1"/>
  <c r="AD866" i="1"/>
  <c r="AB866" i="1"/>
  <c r="AA866" i="1"/>
  <c r="R866" i="1"/>
  <c r="M866" i="1"/>
  <c r="AE865" i="1"/>
  <c r="AD865" i="1"/>
  <c r="AB865" i="1"/>
  <c r="AA865" i="1"/>
  <c r="AC865" i="1" s="1"/>
  <c r="R865" i="1"/>
  <c r="M865" i="1"/>
  <c r="AE864" i="1"/>
  <c r="AD864" i="1"/>
  <c r="AB864" i="1"/>
  <c r="AA864" i="1"/>
  <c r="R864" i="1"/>
  <c r="M864" i="1"/>
  <c r="AE863" i="1"/>
  <c r="AD863" i="1"/>
  <c r="AB863" i="1"/>
  <c r="AA863" i="1"/>
  <c r="R863" i="1"/>
  <c r="M863" i="1"/>
  <c r="AE862" i="1"/>
  <c r="AD862" i="1"/>
  <c r="AB862" i="1"/>
  <c r="AC862" i="1" s="1"/>
  <c r="AA862" i="1"/>
  <c r="R862" i="1"/>
  <c r="M862" i="1"/>
  <c r="AE861" i="1"/>
  <c r="AD861" i="1"/>
  <c r="AB861" i="1"/>
  <c r="AA861" i="1"/>
  <c r="R861" i="1"/>
  <c r="M861" i="1"/>
  <c r="AE860" i="1"/>
  <c r="AD860" i="1"/>
  <c r="AB860" i="1"/>
  <c r="AA860" i="1"/>
  <c r="AC860" i="1" s="1"/>
  <c r="R860" i="1"/>
  <c r="M860" i="1"/>
  <c r="AE859" i="1"/>
  <c r="AD859" i="1"/>
  <c r="AB859" i="1"/>
  <c r="AA859" i="1"/>
  <c r="R859" i="1"/>
  <c r="M859" i="1"/>
  <c r="AE858" i="1"/>
  <c r="AD858" i="1"/>
  <c r="AB858" i="1"/>
  <c r="AA858" i="1"/>
  <c r="R858" i="1"/>
  <c r="M858" i="1"/>
  <c r="AE857" i="1"/>
  <c r="AD857" i="1"/>
  <c r="AB857" i="1"/>
  <c r="AA857" i="1"/>
  <c r="R857" i="1"/>
  <c r="M857" i="1"/>
  <c r="AE856" i="1"/>
  <c r="AD856" i="1"/>
  <c r="AB856" i="1"/>
  <c r="AA856" i="1"/>
  <c r="AC856" i="1" s="1"/>
  <c r="R856" i="1"/>
  <c r="M856" i="1"/>
  <c r="AE855" i="1"/>
  <c r="AD855" i="1"/>
  <c r="AB855" i="1"/>
  <c r="AA855" i="1"/>
  <c r="R855" i="1"/>
  <c r="M855" i="1"/>
  <c r="AE854" i="1"/>
  <c r="AD854" i="1"/>
  <c r="AB854" i="1"/>
  <c r="AA854" i="1"/>
  <c r="R854" i="1"/>
  <c r="M854" i="1"/>
  <c r="AE853" i="1"/>
  <c r="AD853" i="1"/>
  <c r="AB853" i="1"/>
  <c r="AA853" i="1"/>
  <c r="AC853" i="1" s="1"/>
  <c r="R853" i="1"/>
  <c r="M853" i="1"/>
  <c r="AE852" i="1"/>
  <c r="AD852" i="1"/>
  <c r="AB852" i="1"/>
  <c r="AA852" i="1"/>
  <c r="AC852" i="1" s="1"/>
  <c r="R852" i="1"/>
  <c r="M852" i="1"/>
  <c r="AE851" i="1"/>
  <c r="AD851" i="1"/>
  <c r="AB851" i="1"/>
  <c r="AA851" i="1"/>
  <c r="R851" i="1"/>
  <c r="M851" i="1"/>
  <c r="AE850" i="1"/>
  <c r="AD850" i="1"/>
  <c r="AB850" i="1"/>
  <c r="AA850" i="1"/>
  <c r="R850" i="1"/>
  <c r="M850" i="1"/>
  <c r="AE849" i="1"/>
  <c r="AD849" i="1"/>
  <c r="AB849" i="1"/>
  <c r="AA849" i="1"/>
  <c r="AC849" i="1" s="1"/>
  <c r="R849" i="1"/>
  <c r="M849" i="1"/>
  <c r="AE848" i="1"/>
  <c r="AD848" i="1"/>
  <c r="AB848" i="1"/>
  <c r="AA848" i="1"/>
  <c r="R848" i="1"/>
  <c r="M848" i="1"/>
  <c r="AE847" i="1"/>
  <c r="AD847" i="1"/>
  <c r="AB847" i="1"/>
  <c r="AA847" i="1"/>
  <c r="R847" i="1"/>
  <c r="M847" i="1"/>
  <c r="AE846" i="1"/>
  <c r="AD846" i="1"/>
  <c r="AB846" i="1"/>
  <c r="AA846" i="1"/>
  <c r="R846" i="1"/>
  <c r="M846" i="1"/>
  <c r="AE845" i="1"/>
  <c r="AD845" i="1"/>
  <c r="AB845" i="1"/>
  <c r="AA845" i="1"/>
  <c r="R845" i="1"/>
  <c r="M845" i="1"/>
  <c r="AE844" i="1"/>
  <c r="AD844" i="1"/>
  <c r="AB844" i="1"/>
  <c r="AC844" i="1" s="1"/>
  <c r="AA844" i="1"/>
  <c r="R844" i="1"/>
  <c r="M844" i="1"/>
  <c r="AE843" i="1"/>
  <c r="AD843" i="1"/>
  <c r="AB843" i="1"/>
  <c r="AA843" i="1"/>
  <c r="R843" i="1"/>
  <c r="M843" i="1"/>
  <c r="AE842" i="1"/>
  <c r="AD842" i="1"/>
  <c r="AB842" i="1"/>
  <c r="AA842" i="1"/>
  <c r="R842" i="1"/>
  <c r="M842" i="1"/>
  <c r="AE841" i="1"/>
  <c r="AD841" i="1"/>
  <c r="AB841" i="1"/>
  <c r="AA841" i="1"/>
  <c r="AC841" i="1" s="1"/>
  <c r="R841" i="1"/>
  <c r="M841" i="1"/>
  <c r="AE840" i="1"/>
  <c r="AD840" i="1"/>
  <c r="AB840" i="1"/>
  <c r="AA840" i="1"/>
  <c r="R840" i="1"/>
  <c r="M840" i="1"/>
  <c r="AE839" i="1"/>
  <c r="AD839" i="1"/>
  <c r="AB839" i="1"/>
  <c r="AA839" i="1"/>
  <c r="AC839" i="1" s="1"/>
  <c r="R839" i="1"/>
  <c r="M839" i="1"/>
  <c r="AE838" i="1"/>
  <c r="AD838" i="1"/>
  <c r="AB838" i="1"/>
  <c r="AA838" i="1"/>
  <c r="R838" i="1"/>
  <c r="M838" i="1"/>
  <c r="AE837" i="1"/>
  <c r="AD837" i="1"/>
  <c r="AB837" i="1"/>
  <c r="AA837" i="1"/>
  <c r="R837" i="1"/>
  <c r="M837" i="1"/>
  <c r="AE836" i="1"/>
  <c r="AD836" i="1"/>
  <c r="AB836" i="1"/>
  <c r="AA836" i="1"/>
  <c r="R836" i="1"/>
  <c r="M836" i="1"/>
  <c r="AE835" i="1"/>
  <c r="AD835" i="1"/>
  <c r="AB835" i="1"/>
  <c r="AA835" i="1"/>
  <c r="AC835" i="1" s="1"/>
  <c r="R835" i="1"/>
  <c r="M835" i="1"/>
  <c r="AE834" i="1"/>
  <c r="AD834" i="1"/>
  <c r="AB834" i="1"/>
  <c r="AA834" i="1"/>
  <c r="AC834" i="1" s="1"/>
  <c r="R834" i="1"/>
  <c r="M834" i="1"/>
  <c r="AE833" i="1"/>
  <c r="AD833" i="1"/>
  <c r="AB833" i="1"/>
  <c r="AA833" i="1"/>
  <c r="R833" i="1"/>
  <c r="M833" i="1"/>
  <c r="AE832" i="1"/>
  <c r="AD832" i="1"/>
  <c r="AB832" i="1"/>
  <c r="AA832" i="1"/>
  <c r="R832" i="1"/>
  <c r="M832" i="1"/>
  <c r="AE831" i="1"/>
  <c r="AD831" i="1"/>
  <c r="AB831" i="1"/>
  <c r="AA831" i="1"/>
  <c r="R831" i="1"/>
  <c r="M831" i="1"/>
  <c r="AE830" i="1"/>
  <c r="AD830" i="1"/>
  <c r="AB830" i="1"/>
  <c r="AA830" i="1"/>
  <c r="R830" i="1"/>
  <c r="M830" i="1"/>
  <c r="AE829" i="1"/>
  <c r="AD829" i="1"/>
  <c r="AB829" i="1"/>
  <c r="AA829" i="1"/>
  <c r="AC829" i="1" s="1"/>
  <c r="R829" i="1"/>
  <c r="M829" i="1"/>
  <c r="AE828" i="1"/>
  <c r="AD828" i="1"/>
  <c r="AC828" i="1"/>
  <c r="AB828" i="1"/>
  <c r="AA828" i="1"/>
  <c r="R828" i="1"/>
  <c r="M828" i="1"/>
  <c r="AE827" i="1"/>
  <c r="AD827" i="1"/>
  <c r="AB827" i="1"/>
  <c r="AA827" i="1"/>
  <c r="AC827" i="1" s="1"/>
  <c r="R827" i="1"/>
  <c r="M827" i="1"/>
  <c r="AE826" i="1"/>
  <c r="AD826" i="1"/>
  <c r="AC826" i="1"/>
  <c r="AB826" i="1"/>
  <c r="AA826" i="1"/>
  <c r="R826" i="1"/>
  <c r="M826" i="1"/>
  <c r="AE825" i="1"/>
  <c r="AD825" i="1"/>
  <c r="AB825" i="1"/>
  <c r="AA825" i="1"/>
  <c r="R825" i="1"/>
  <c r="M825" i="1"/>
  <c r="AE824" i="1"/>
  <c r="AD824" i="1"/>
  <c r="AB824" i="1"/>
  <c r="AA824" i="1"/>
  <c r="AC824" i="1" s="1"/>
  <c r="R824" i="1"/>
  <c r="M824" i="1"/>
  <c r="AE823" i="1"/>
  <c r="AD823" i="1"/>
  <c r="AB823" i="1"/>
  <c r="AA823" i="1"/>
  <c r="R823" i="1"/>
  <c r="M823" i="1"/>
  <c r="AE822" i="1"/>
  <c r="AD822" i="1"/>
  <c r="AB822" i="1"/>
  <c r="AA822" i="1"/>
  <c r="R822" i="1"/>
  <c r="M822" i="1"/>
  <c r="AE821" i="1"/>
  <c r="AD821" i="1"/>
  <c r="AB821" i="1"/>
  <c r="AA821" i="1"/>
  <c r="AC821" i="1" s="1"/>
  <c r="R821" i="1"/>
  <c r="M821" i="1"/>
  <c r="AE820" i="1"/>
  <c r="AD820" i="1"/>
  <c r="AB820" i="1"/>
  <c r="AA820" i="1"/>
  <c r="AC820" i="1" s="1"/>
  <c r="R820" i="1"/>
  <c r="M820" i="1"/>
  <c r="AE819" i="1"/>
  <c r="AD819" i="1"/>
  <c r="AB819" i="1"/>
  <c r="AC819" i="1" s="1"/>
  <c r="AA819" i="1"/>
  <c r="R819" i="1"/>
  <c r="M819" i="1"/>
  <c r="AE818" i="1"/>
  <c r="AD818" i="1"/>
  <c r="AB818" i="1"/>
  <c r="AA818" i="1"/>
  <c r="AC818" i="1" s="1"/>
  <c r="R818" i="1"/>
  <c r="M818" i="1"/>
  <c r="AE817" i="1"/>
  <c r="AD817" i="1"/>
  <c r="AB817" i="1"/>
  <c r="AA817" i="1"/>
  <c r="R817" i="1"/>
  <c r="M817" i="1"/>
  <c r="AE816" i="1"/>
  <c r="AD816" i="1"/>
  <c r="AB816" i="1"/>
  <c r="AA816" i="1"/>
  <c r="AC816" i="1" s="1"/>
  <c r="R816" i="1"/>
  <c r="M816" i="1"/>
  <c r="AE815" i="1"/>
  <c r="AD815" i="1"/>
  <c r="AB815" i="1"/>
  <c r="AA815" i="1"/>
  <c r="R815" i="1"/>
  <c r="M815" i="1"/>
  <c r="AE814" i="1"/>
  <c r="AD814" i="1"/>
  <c r="AB814" i="1"/>
  <c r="AA814" i="1"/>
  <c r="R814" i="1"/>
  <c r="M814" i="1"/>
  <c r="AE813" i="1"/>
  <c r="AD813" i="1"/>
  <c r="AB813" i="1"/>
  <c r="AA813" i="1"/>
  <c r="AC813" i="1" s="1"/>
  <c r="R813" i="1"/>
  <c r="M813" i="1"/>
  <c r="AE812" i="1"/>
  <c r="AD812" i="1"/>
  <c r="AB812" i="1"/>
  <c r="AA812" i="1"/>
  <c r="R812" i="1"/>
  <c r="M812" i="1"/>
  <c r="AE811" i="1"/>
  <c r="AD811" i="1"/>
  <c r="AB811" i="1"/>
  <c r="AA811" i="1"/>
  <c r="R811" i="1"/>
  <c r="M811" i="1"/>
  <c r="AE810" i="1"/>
  <c r="AD810" i="1"/>
  <c r="AB810" i="1"/>
  <c r="AA810" i="1"/>
  <c r="R810" i="1"/>
  <c r="M810" i="1"/>
  <c r="AE809" i="1"/>
  <c r="AD809" i="1"/>
  <c r="AB809" i="1"/>
  <c r="AA809" i="1"/>
  <c r="AC809" i="1" s="1"/>
  <c r="R809" i="1"/>
  <c r="M809" i="1"/>
  <c r="AE808" i="1"/>
  <c r="AD808" i="1"/>
  <c r="AB808" i="1"/>
  <c r="AA808" i="1"/>
  <c r="AC808" i="1" s="1"/>
  <c r="R808" i="1"/>
  <c r="M808" i="1"/>
  <c r="AE807" i="1"/>
  <c r="AD807" i="1"/>
  <c r="AB807" i="1"/>
  <c r="AA807" i="1"/>
  <c r="AC807" i="1" s="1"/>
  <c r="R807" i="1"/>
  <c r="M807" i="1"/>
  <c r="AE806" i="1"/>
  <c r="AD806" i="1"/>
  <c r="AB806" i="1"/>
  <c r="AA806" i="1"/>
  <c r="AC806" i="1" s="1"/>
  <c r="R806" i="1"/>
  <c r="M806" i="1"/>
  <c r="AE805" i="1"/>
  <c r="AD805" i="1"/>
  <c r="AB805" i="1"/>
  <c r="AC805" i="1" s="1"/>
  <c r="AA805" i="1"/>
  <c r="R805" i="1"/>
  <c r="M805" i="1"/>
  <c r="AE804" i="1"/>
  <c r="AD804" i="1"/>
  <c r="AB804" i="1"/>
  <c r="AA804" i="1"/>
  <c r="R804" i="1"/>
  <c r="M804" i="1"/>
  <c r="AE803" i="1"/>
  <c r="AD803" i="1"/>
  <c r="AB803" i="1"/>
  <c r="AA803" i="1"/>
  <c r="R803" i="1"/>
  <c r="M803" i="1"/>
  <c r="AE802" i="1"/>
  <c r="AD802" i="1"/>
  <c r="AB802" i="1"/>
  <c r="AA802" i="1"/>
  <c r="R802" i="1"/>
  <c r="M802" i="1"/>
  <c r="AE801" i="1"/>
  <c r="AD801" i="1"/>
  <c r="AC801" i="1"/>
  <c r="AB801" i="1"/>
  <c r="AA801" i="1"/>
  <c r="R801" i="1"/>
  <c r="M801" i="1"/>
  <c r="AE800" i="1"/>
  <c r="AD800" i="1"/>
  <c r="AB800" i="1"/>
  <c r="AA800" i="1"/>
  <c r="R800" i="1"/>
  <c r="M800" i="1"/>
  <c r="AE799" i="1"/>
  <c r="AD799" i="1"/>
  <c r="AB799" i="1"/>
  <c r="AA799" i="1"/>
  <c r="AC799" i="1" s="1"/>
  <c r="R799" i="1"/>
  <c r="M799" i="1"/>
  <c r="AE798" i="1"/>
  <c r="AD798" i="1"/>
  <c r="AB798" i="1"/>
  <c r="AC798" i="1" s="1"/>
  <c r="AA798" i="1"/>
  <c r="R798" i="1"/>
  <c r="M798" i="1"/>
  <c r="AE797" i="1"/>
  <c r="AD797" i="1"/>
  <c r="AB797" i="1"/>
  <c r="AA797" i="1"/>
  <c r="R797" i="1"/>
  <c r="M797" i="1"/>
  <c r="AE796" i="1"/>
  <c r="AD796" i="1"/>
  <c r="AB796" i="1"/>
  <c r="AA796" i="1"/>
  <c r="AC796" i="1" s="1"/>
  <c r="R796" i="1"/>
  <c r="M796" i="1"/>
  <c r="AE795" i="1"/>
  <c r="AD795" i="1"/>
  <c r="AB795" i="1"/>
  <c r="AA795" i="1"/>
  <c r="AC795" i="1" s="1"/>
  <c r="R795" i="1"/>
  <c r="M795" i="1"/>
  <c r="AE794" i="1"/>
  <c r="AD794" i="1"/>
  <c r="AB794" i="1"/>
  <c r="AA794" i="1"/>
  <c r="R794" i="1"/>
  <c r="M794" i="1"/>
  <c r="AE793" i="1"/>
  <c r="AD793" i="1"/>
  <c r="AB793" i="1"/>
  <c r="AA793" i="1"/>
  <c r="AC793" i="1" s="1"/>
  <c r="R793" i="1"/>
  <c r="M793" i="1"/>
  <c r="AE792" i="1"/>
  <c r="AD792" i="1"/>
  <c r="AC792" i="1"/>
  <c r="AB792" i="1"/>
  <c r="AA792" i="1"/>
  <c r="R792" i="1"/>
  <c r="M792" i="1"/>
  <c r="AE791" i="1"/>
  <c r="AD791" i="1"/>
  <c r="AB791" i="1"/>
  <c r="AA791" i="1"/>
  <c r="R791" i="1"/>
  <c r="M791" i="1"/>
  <c r="AE790" i="1"/>
  <c r="AD790" i="1"/>
  <c r="AB790" i="1"/>
  <c r="AA790" i="1"/>
  <c r="AC790" i="1" s="1"/>
  <c r="R790" i="1"/>
  <c r="M790" i="1"/>
  <c r="AE789" i="1"/>
  <c r="AD789" i="1"/>
  <c r="AB789" i="1"/>
  <c r="AA789" i="1"/>
  <c r="AC789" i="1" s="1"/>
  <c r="R789" i="1"/>
  <c r="M789" i="1"/>
  <c r="AE788" i="1"/>
  <c r="AD788" i="1"/>
  <c r="AB788" i="1"/>
  <c r="AA788" i="1"/>
  <c r="AC788" i="1" s="1"/>
  <c r="R788" i="1"/>
  <c r="M788" i="1"/>
  <c r="AE787" i="1"/>
  <c r="AD787" i="1"/>
  <c r="AC787" i="1"/>
  <c r="AB787" i="1"/>
  <c r="AA787" i="1"/>
  <c r="R787" i="1"/>
  <c r="M787" i="1"/>
  <c r="AE786" i="1"/>
  <c r="AD786" i="1"/>
  <c r="AB786" i="1"/>
  <c r="AA786" i="1"/>
  <c r="R786" i="1"/>
  <c r="M786" i="1"/>
  <c r="AE785" i="1"/>
  <c r="AD785" i="1"/>
  <c r="AB785" i="1"/>
  <c r="AA785" i="1"/>
  <c r="AC785" i="1" s="1"/>
  <c r="R785" i="1"/>
  <c r="M785" i="1"/>
  <c r="AE784" i="1"/>
  <c r="AD784" i="1"/>
  <c r="AC784" i="1"/>
  <c r="AB784" i="1"/>
  <c r="AA784" i="1"/>
  <c r="R784" i="1"/>
  <c r="M784" i="1"/>
  <c r="AE783" i="1"/>
  <c r="AD783" i="1"/>
  <c r="AB783" i="1"/>
  <c r="AA783" i="1"/>
  <c r="R783" i="1"/>
  <c r="M783" i="1"/>
  <c r="AE782" i="1"/>
  <c r="AD782" i="1"/>
  <c r="AB782" i="1"/>
  <c r="AA782" i="1"/>
  <c r="R782" i="1"/>
  <c r="M782" i="1"/>
  <c r="AE781" i="1"/>
  <c r="AD781" i="1"/>
  <c r="AB781" i="1"/>
  <c r="AA781" i="1"/>
  <c r="R781" i="1"/>
  <c r="M781" i="1"/>
  <c r="AE780" i="1"/>
  <c r="AD780" i="1"/>
  <c r="AB780" i="1"/>
  <c r="AA780" i="1"/>
  <c r="AC780" i="1" s="1"/>
  <c r="R780" i="1"/>
  <c r="M780" i="1"/>
  <c r="AE779" i="1"/>
  <c r="AD779" i="1"/>
  <c r="AB779" i="1"/>
  <c r="AA779" i="1"/>
  <c r="AC779" i="1" s="1"/>
  <c r="R779" i="1"/>
  <c r="M779" i="1"/>
  <c r="AE778" i="1"/>
  <c r="AD778" i="1"/>
  <c r="AB778" i="1"/>
  <c r="AA778" i="1"/>
  <c r="R778" i="1"/>
  <c r="M778" i="1"/>
  <c r="AE777" i="1"/>
  <c r="AD777" i="1"/>
  <c r="AB777" i="1"/>
  <c r="AA777" i="1"/>
  <c r="R777" i="1"/>
  <c r="M777" i="1"/>
  <c r="AE776" i="1"/>
  <c r="AD776" i="1"/>
  <c r="AB776" i="1"/>
  <c r="AA776" i="1"/>
  <c r="AC776" i="1" s="1"/>
  <c r="R776" i="1"/>
  <c r="M776" i="1"/>
  <c r="AE775" i="1"/>
  <c r="AD775" i="1"/>
  <c r="AB775" i="1"/>
  <c r="AA775" i="1"/>
  <c r="R775" i="1"/>
  <c r="M775" i="1"/>
  <c r="AE774" i="1"/>
  <c r="AD774" i="1"/>
  <c r="AB774" i="1"/>
  <c r="AA774" i="1"/>
  <c r="R774" i="1"/>
  <c r="M774" i="1"/>
  <c r="AE773" i="1"/>
  <c r="AD773" i="1"/>
  <c r="AB773" i="1"/>
  <c r="AA773" i="1"/>
  <c r="R773" i="1"/>
  <c r="M773" i="1"/>
  <c r="AE772" i="1"/>
  <c r="AD772" i="1"/>
  <c r="AB772" i="1"/>
  <c r="AA772" i="1"/>
  <c r="R772" i="1"/>
  <c r="M772" i="1"/>
  <c r="AE771" i="1"/>
  <c r="AD771" i="1"/>
  <c r="AB771" i="1"/>
  <c r="AA771" i="1"/>
  <c r="AC771" i="1" s="1"/>
  <c r="R771" i="1"/>
  <c r="M771" i="1"/>
  <c r="AE770" i="1"/>
  <c r="AD770" i="1"/>
  <c r="AB770" i="1"/>
  <c r="AA770" i="1"/>
  <c r="R770" i="1"/>
  <c r="M770" i="1"/>
  <c r="AE769" i="1"/>
  <c r="AD769" i="1"/>
  <c r="AB769" i="1"/>
  <c r="AA769" i="1"/>
  <c r="R769" i="1"/>
  <c r="M769" i="1"/>
  <c r="AE768" i="1"/>
  <c r="AD768" i="1"/>
  <c r="AB768" i="1"/>
  <c r="AA768" i="1"/>
  <c r="R768" i="1"/>
  <c r="M768" i="1"/>
  <c r="AE767" i="1"/>
  <c r="AD767" i="1"/>
  <c r="AB767" i="1"/>
  <c r="AA767" i="1"/>
  <c r="AC767" i="1" s="1"/>
  <c r="R767" i="1"/>
  <c r="M767" i="1"/>
  <c r="AE766" i="1"/>
  <c r="AD766" i="1"/>
  <c r="AB766" i="1"/>
  <c r="AA766" i="1"/>
  <c r="R766" i="1"/>
  <c r="M766" i="1"/>
  <c r="AE765" i="1"/>
  <c r="AD765" i="1"/>
  <c r="AB765" i="1"/>
  <c r="AA765" i="1"/>
  <c r="R765" i="1"/>
  <c r="M765" i="1"/>
  <c r="AE764" i="1"/>
  <c r="AD764" i="1"/>
  <c r="AB764" i="1"/>
  <c r="AA764" i="1"/>
  <c r="AC764" i="1" s="1"/>
  <c r="R764" i="1"/>
  <c r="M764" i="1"/>
  <c r="AE763" i="1"/>
  <c r="AD763" i="1"/>
  <c r="AB763" i="1"/>
  <c r="AA763" i="1"/>
  <c r="AC763" i="1" s="1"/>
  <c r="R763" i="1"/>
  <c r="M763" i="1"/>
  <c r="AE762" i="1"/>
  <c r="AD762" i="1"/>
  <c r="AB762" i="1"/>
  <c r="AA762" i="1"/>
  <c r="R762" i="1"/>
  <c r="M762" i="1"/>
  <c r="AE761" i="1"/>
  <c r="AD761" i="1"/>
  <c r="AB761" i="1"/>
  <c r="AA761" i="1"/>
  <c r="R761" i="1"/>
  <c r="M761" i="1"/>
  <c r="AE760" i="1"/>
  <c r="AD760" i="1"/>
  <c r="AB760" i="1"/>
  <c r="AA760" i="1"/>
  <c r="R760" i="1"/>
  <c r="M760" i="1"/>
  <c r="AE759" i="1"/>
  <c r="AD759" i="1"/>
  <c r="AB759" i="1"/>
  <c r="AA759" i="1"/>
  <c r="AC759" i="1" s="1"/>
  <c r="R759" i="1"/>
  <c r="M759" i="1"/>
  <c r="AE758" i="1"/>
  <c r="AD758" i="1"/>
  <c r="AB758" i="1"/>
  <c r="AA758" i="1"/>
  <c r="R758" i="1"/>
  <c r="M758" i="1"/>
  <c r="AE757" i="1"/>
  <c r="AD757" i="1"/>
  <c r="AB757" i="1"/>
  <c r="AA757" i="1"/>
  <c r="R757" i="1"/>
  <c r="M757" i="1"/>
  <c r="AE756" i="1"/>
  <c r="AD756" i="1"/>
  <c r="AB756" i="1"/>
  <c r="AA756" i="1"/>
  <c r="R756" i="1"/>
  <c r="M756" i="1"/>
  <c r="AE755" i="1"/>
  <c r="AD755" i="1"/>
  <c r="AB755" i="1"/>
  <c r="AA755" i="1"/>
  <c r="AC755" i="1" s="1"/>
  <c r="R755" i="1"/>
  <c r="M755" i="1"/>
  <c r="AE754" i="1"/>
  <c r="AD754" i="1"/>
  <c r="AB754" i="1"/>
  <c r="AA754" i="1"/>
  <c r="R754" i="1"/>
  <c r="M754" i="1"/>
  <c r="AE753" i="1"/>
  <c r="AD753" i="1"/>
  <c r="AB753" i="1"/>
  <c r="AA753" i="1"/>
  <c r="R753" i="1"/>
  <c r="M753" i="1"/>
  <c r="AE752" i="1"/>
  <c r="AD752" i="1"/>
  <c r="AB752" i="1"/>
  <c r="AA752" i="1"/>
  <c r="R752" i="1"/>
  <c r="M752" i="1"/>
  <c r="AE751" i="1"/>
  <c r="AD751" i="1"/>
  <c r="AB751" i="1"/>
  <c r="AA751" i="1"/>
  <c r="AC751" i="1" s="1"/>
  <c r="R751" i="1"/>
  <c r="M751" i="1"/>
  <c r="AE750" i="1"/>
  <c r="AD750" i="1"/>
  <c r="AB750" i="1"/>
  <c r="AA750" i="1"/>
  <c r="R750" i="1"/>
  <c r="M750" i="1"/>
  <c r="AE749" i="1"/>
  <c r="AD749" i="1"/>
  <c r="AB749" i="1"/>
  <c r="AA749" i="1"/>
  <c r="R749" i="1"/>
  <c r="M749" i="1"/>
  <c r="AE748" i="1"/>
  <c r="AD748" i="1"/>
  <c r="AB748" i="1"/>
  <c r="AA748" i="1"/>
  <c r="R748" i="1"/>
  <c r="M748" i="1"/>
  <c r="AE747" i="1"/>
  <c r="AD747" i="1"/>
  <c r="AB747" i="1"/>
  <c r="AA747" i="1"/>
  <c r="AC747" i="1" s="1"/>
  <c r="R747" i="1"/>
  <c r="M747" i="1"/>
  <c r="AE746" i="1"/>
  <c r="AD746" i="1"/>
  <c r="AB746" i="1"/>
  <c r="AA746" i="1"/>
  <c r="R746" i="1"/>
  <c r="M746" i="1"/>
  <c r="AE745" i="1"/>
  <c r="AD745" i="1"/>
  <c r="AB745" i="1"/>
  <c r="AA745" i="1"/>
  <c r="R745" i="1"/>
  <c r="M745" i="1"/>
  <c r="AE744" i="1"/>
  <c r="AD744" i="1"/>
  <c r="AB744" i="1"/>
  <c r="AA744" i="1"/>
  <c r="AC744" i="1" s="1"/>
  <c r="R744" i="1"/>
  <c r="M744" i="1"/>
  <c r="AE743" i="1"/>
  <c r="AD743" i="1"/>
  <c r="AB743" i="1"/>
  <c r="AA743" i="1"/>
  <c r="AC743" i="1" s="1"/>
  <c r="R743" i="1"/>
  <c r="M743" i="1"/>
  <c r="AE742" i="1"/>
  <c r="AD742" i="1"/>
  <c r="AB742" i="1"/>
  <c r="AA742" i="1"/>
  <c r="R742" i="1"/>
  <c r="M742" i="1"/>
  <c r="AE741" i="1"/>
  <c r="AD741" i="1"/>
  <c r="AB741" i="1"/>
  <c r="AA741" i="1"/>
  <c r="R741" i="1"/>
  <c r="M741" i="1"/>
  <c r="AE740" i="1"/>
  <c r="AD740" i="1"/>
  <c r="AB740" i="1"/>
  <c r="AA740" i="1"/>
  <c r="R740" i="1"/>
  <c r="M740" i="1"/>
  <c r="AE739" i="1"/>
  <c r="AD739" i="1"/>
  <c r="AB739" i="1"/>
  <c r="AA739" i="1"/>
  <c r="AC739" i="1" s="1"/>
  <c r="R739" i="1"/>
  <c r="M739" i="1"/>
  <c r="AE738" i="1"/>
  <c r="AD738" i="1"/>
  <c r="AB738" i="1"/>
  <c r="AA738" i="1"/>
  <c r="R738" i="1"/>
  <c r="M738" i="1"/>
  <c r="AE737" i="1"/>
  <c r="AD737" i="1"/>
  <c r="AB737" i="1"/>
  <c r="AA737" i="1"/>
  <c r="R737" i="1"/>
  <c r="M737" i="1"/>
  <c r="AE736" i="1"/>
  <c r="AD736" i="1"/>
  <c r="AB736" i="1"/>
  <c r="AA736" i="1"/>
  <c r="AC736" i="1" s="1"/>
  <c r="R736" i="1"/>
  <c r="M736" i="1"/>
  <c r="AE735" i="1"/>
  <c r="AD735" i="1"/>
  <c r="AB735" i="1"/>
  <c r="AA735" i="1"/>
  <c r="R735" i="1"/>
  <c r="M735" i="1"/>
  <c r="AE734" i="1"/>
  <c r="AD734" i="1"/>
  <c r="AB734" i="1"/>
  <c r="AA734" i="1"/>
  <c r="R734" i="1"/>
  <c r="M734" i="1"/>
  <c r="AE733" i="1"/>
  <c r="AD733" i="1"/>
  <c r="AB733" i="1"/>
  <c r="AA733" i="1"/>
  <c r="R733" i="1"/>
  <c r="M733" i="1"/>
  <c r="AE732" i="1"/>
  <c r="AD732" i="1"/>
  <c r="AB732" i="1"/>
  <c r="AA732" i="1"/>
  <c r="AC732" i="1" s="1"/>
  <c r="R732" i="1"/>
  <c r="M732" i="1"/>
  <c r="AE731" i="1"/>
  <c r="AD731" i="1"/>
  <c r="AB731" i="1"/>
  <c r="AA731" i="1"/>
  <c r="AC731" i="1" s="1"/>
  <c r="R731" i="1"/>
  <c r="M731" i="1"/>
  <c r="AE730" i="1"/>
  <c r="AD730" i="1"/>
  <c r="AB730" i="1"/>
  <c r="AA730" i="1"/>
  <c r="R730" i="1"/>
  <c r="M730" i="1"/>
  <c r="AE729" i="1"/>
  <c r="AD729" i="1"/>
  <c r="AB729" i="1"/>
  <c r="AA729" i="1"/>
  <c r="R729" i="1"/>
  <c r="M729" i="1"/>
  <c r="AE728" i="1"/>
  <c r="AD728" i="1"/>
  <c r="AB728" i="1"/>
  <c r="AA728" i="1"/>
  <c r="R728" i="1"/>
  <c r="M728" i="1"/>
  <c r="AE727" i="1"/>
  <c r="AD727" i="1"/>
  <c r="AB727" i="1"/>
  <c r="AA727" i="1"/>
  <c r="AC727" i="1" s="1"/>
  <c r="R727" i="1"/>
  <c r="M727" i="1"/>
  <c r="AE726" i="1"/>
  <c r="AD726" i="1"/>
  <c r="AB726" i="1"/>
  <c r="AA726" i="1"/>
  <c r="R726" i="1"/>
  <c r="M726" i="1"/>
  <c r="AE725" i="1"/>
  <c r="AD725" i="1"/>
  <c r="AB725" i="1"/>
  <c r="AA725" i="1"/>
  <c r="R725" i="1"/>
  <c r="M725" i="1"/>
  <c r="AE724" i="1"/>
  <c r="AD724" i="1"/>
  <c r="AB724" i="1"/>
  <c r="AA724" i="1"/>
  <c r="AC724" i="1" s="1"/>
  <c r="R724" i="1"/>
  <c r="M724" i="1"/>
  <c r="AE723" i="1"/>
  <c r="AD723" i="1"/>
  <c r="AB723" i="1"/>
  <c r="AA723" i="1"/>
  <c r="R723" i="1"/>
  <c r="M723" i="1"/>
  <c r="AE722" i="1"/>
  <c r="AD722" i="1"/>
  <c r="AB722" i="1"/>
  <c r="AA722" i="1"/>
  <c r="R722" i="1"/>
  <c r="M722" i="1"/>
  <c r="AE721" i="1"/>
  <c r="AD721" i="1"/>
  <c r="AB721" i="1"/>
  <c r="AA721" i="1"/>
  <c r="R721" i="1"/>
  <c r="M721" i="1"/>
  <c r="AE720" i="1"/>
  <c r="AD720" i="1"/>
  <c r="AB720" i="1"/>
  <c r="AA720" i="1"/>
  <c r="R720" i="1"/>
  <c r="M720" i="1"/>
  <c r="AE719" i="1"/>
  <c r="AD719" i="1"/>
  <c r="AB719" i="1"/>
  <c r="AA719" i="1"/>
  <c r="R719" i="1"/>
  <c r="M719" i="1"/>
  <c r="AE718" i="1"/>
  <c r="AD718" i="1"/>
  <c r="AB718" i="1"/>
  <c r="AA718" i="1"/>
  <c r="R718" i="1"/>
  <c r="M718" i="1"/>
  <c r="AE717" i="1"/>
  <c r="AD717" i="1"/>
  <c r="AB717" i="1"/>
  <c r="AA717" i="1"/>
  <c r="R717" i="1"/>
  <c r="M717" i="1"/>
  <c r="AE716" i="1"/>
  <c r="AD716" i="1"/>
  <c r="AB716" i="1"/>
  <c r="AA716" i="1"/>
  <c r="AC716" i="1" s="1"/>
  <c r="R716" i="1"/>
  <c r="M716" i="1"/>
  <c r="AE715" i="1"/>
  <c r="AD715" i="1"/>
  <c r="AB715" i="1"/>
  <c r="AA715" i="1"/>
  <c r="R715" i="1"/>
  <c r="M715" i="1"/>
  <c r="AE714" i="1"/>
  <c r="AD714" i="1"/>
  <c r="AB714" i="1"/>
  <c r="AA714" i="1"/>
  <c r="R714" i="1"/>
  <c r="M714" i="1"/>
  <c r="AE713" i="1"/>
  <c r="AD713" i="1"/>
  <c r="AB713" i="1"/>
  <c r="AA713" i="1"/>
  <c r="R713" i="1"/>
  <c r="M713" i="1"/>
  <c r="AE712" i="1"/>
  <c r="AD712" i="1"/>
  <c r="AB712" i="1"/>
  <c r="AA712" i="1"/>
  <c r="R712" i="1"/>
  <c r="M712" i="1"/>
  <c r="AE711" i="1"/>
  <c r="AD711" i="1"/>
  <c r="AB711" i="1"/>
  <c r="AA711" i="1"/>
  <c r="AC711" i="1" s="1"/>
  <c r="R711" i="1"/>
  <c r="M711" i="1"/>
  <c r="AE710" i="1"/>
  <c r="AD710" i="1"/>
  <c r="AB710" i="1"/>
  <c r="AA710" i="1"/>
  <c r="R710" i="1"/>
  <c r="M710" i="1"/>
  <c r="AE709" i="1"/>
  <c r="AD709" i="1"/>
  <c r="AB709" i="1"/>
  <c r="AA709" i="1"/>
  <c r="R709" i="1"/>
  <c r="M709" i="1"/>
  <c r="AE708" i="1"/>
  <c r="AD708" i="1"/>
  <c r="AB708" i="1"/>
  <c r="AA708" i="1"/>
  <c r="AC708" i="1" s="1"/>
  <c r="R708" i="1"/>
  <c r="M708" i="1"/>
  <c r="AE707" i="1"/>
  <c r="AD707" i="1"/>
  <c r="AB707" i="1"/>
  <c r="AA707" i="1"/>
  <c r="AC707" i="1" s="1"/>
  <c r="R707" i="1"/>
  <c r="M707" i="1"/>
  <c r="AE706" i="1"/>
  <c r="AD706" i="1"/>
  <c r="AB706" i="1"/>
  <c r="AA706" i="1"/>
  <c r="R706" i="1"/>
  <c r="M706" i="1"/>
  <c r="AE705" i="1"/>
  <c r="AD705" i="1"/>
  <c r="AB705" i="1"/>
  <c r="AA705" i="1"/>
  <c r="R705" i="1"/>
  <c r="M705" i="1"/>
  <c r="AE704" i="1"/>
  <c r="AD704" i="1"/>
  <c r="AB704" i="1"/>
  <c r="AA704" i="1"/>
  <c r="AC704" i="1" s="1"/>
  <c r="R704" i="1"/>
  <c r="M704" i="1"/>
  <c r="AE703" i="1"/>
  <c r="AD703" i="1"/>
  <c r="AB703" i="1"/>
  <c r="AA703" i="1"/>
  <c r="R703" i="1"/>
  <c r="M703" i="1"/>
  <c r="AE702" i="1"/>
  <c r="AD702" i="1"/>
  <c r="AB702" i="1"/>
  <c r="AA702" i="1"/>
  <c r="R702" i="1"/>
  <c r="M702" i="1"/>
  <c r="AE701" i="1"/>
  <c r="AD701" i="1"/>
  <c r="AB701" i="1"/>
  <c r="AA701" i="1"/>
  <c r="R701" i="1"/>
  <c r="M701" i="1"/>
  <c r="AE700" i="1"/>
  <c r="AD700" i="1"/>
  <c r="AB700" i="1"/>
  <c r="AA700" i="1"/>
  <c r="AC700" i="1" s="1"/>
  <c r="R700" i="1"/>
  <c r="M700" i="1"/>
  <c r="AE699" i="1"/>
  <c r="AD699" i="1"/>
  <c r="AB699" i="1"/>
  <c r="AA699" i="1"/>
  <c r="R699" i="1"/>
  <c r="M699" i="1"/>
  <c r="AE698" i="1"/>
  <c r="AD698" i="1"/>
  <c r="AB698" i="1"/>
  <c r="AA698" i="1"/>
  <c r="R698" i="1"/>
  <c r="M698" i="1"/>
  <c r="AE697" i="1"/>
  <c r="AD697" i="1"/>
  <c r="AB697" i="1"/>
  <c r="AA697" i="1"/>
  <c r="R697" i="1"/>
  <c r="M697" i="1"/>
  <c r="AE696" i="1"/>
  <c r="AD696" i="1"/>
  <c r="AB696" i="1"/>
  <c r="AA696" i="1"/>
  <c r="AC696" i="1" s="1"/>
  <c r="R696" i="1"/>
  <c r="M696" i="1"/>
  <c r="AE695" i="1"/>
  <c r="AD695" i="1"/>
  <c r="AB695" i="1"/>
  <c r="AA695" i="1"/>
  <c r="AC695" i="1" s="1"/>
  <c r="R695" i="1"/>
  <c r="M695" i="1"/>
  <c r="AE694" i="1"/>
  <c r="AD694" i="1"/>
  <c r="AB694" i="1"/>
  <c r="AA694" i="1"/>
  <c r="R694" i="1"/>
  <c r="M694" i="1"/>
  <c r="AE693" i="1"/>
  <c r="AD693" i="1"/>
  <c r="AB693" i="1"/>
  <c r="AA693" i="1"/>
  <c r="R693" i="1"/>
  <c r="M693" i="1"/>
  <c r="AE692" i="1"/>
  <c r="AD692" i="1"/>
  <c r="AB692" i="1"/>
  <c r="AA692" i="1"/>
  <c r="AC692" i="1" s="1"/>
  <c r="R692" i="1"/>
  <c r="M692" i="1"/>
  <c r="AE691" i="1"/>
  <c r="AD691" i="1"/>
  <c r="AB691" i="1"/>
  <c r="AA691" i="1"/>
  <c r="AC691" i="1" s="1"/>
  <c r="R691" i="1"/>
  <c r="M691" i="1"/>
  <c r="AE690" i="1"/>
  <c r="AD690" i="1"/>
  <c r="AB690" i="1"/>
  <c r="AA690" i="1"/>
  <c r="R690" i="1"/>
  <c r="M690" i="1"/>
  <c r="AE689" i="1"/>
  <c r="AD689" i="1"/>
  <c r="AB689" i="1"/>
  <c r="AA689" i="1"/>
  <c r="R689" i="1"/>
  <c r="M689" i="1"/>
  <c r="AE688" i="1"/>
  <c r="AD688" i="1"/>
  <c r="AB688" i="1"/>
  <c r="AA688" i="1"/>
  <c r="AC688" i="1" s="1"/>
  <c r="R688" i="1"/>
  <c r="M688" i="1"/>
  <c r="AE687" i="1"/>
  <c r="AD687" i="1"/>
  <c r="AB687" i="1"/>
  <c r="AA687" i="1"/>
  <c r="AC687" i="1" s="1"/>
  <c r="R687" i="1"/>
  <c r="M687" i="1"/>
  <c r="AE686" i="1"/>
  <c r="AD686" i="1"/>
  <c r="AB686" i="1"/>
  <c r="AA686" i="1"/>
  <c r="R686" i="1"/>
  <c r="M686" i="1"/>
  <c r="AE685" i="1"/>
  <c r="AD685" i="1"/>
  <c r="AB685" i="1"/>
  <c r="AA685" i="1"/>
  <c r="R685" i="1"/>
  <c r="M685" i="1"/>
  <c r="AE684" i="1"/>
  <c r="AD684" i="1"/>
  <c r="AB684" i="1"/>
  <c r="AA684" i="1"/>
  <c r="R684" i="1"/>
  <c r="M684" i="1"/>
  <c r="AE683" i="1"/>
  <c r="AD683" i="1"/>
  <c r="AB683" i="1"/>
  <c r="AA683" i="1"/>
  <c r="AC683" i="1" s="1"/>
  <c r="R683" i="1"/>
  <c r="M683" i="1"/>
  <c r="AE682" i="1"/>
  <c r="AD682" i="1"/>
  <c r="AB682" i="1"/>
  <c r="AA682" i="1"/>
  <c r="R682" i="1"/>
  <c r="M682" i="1"/>
  <c r="AE681" i="1"/>
  <c r="AD681" i="1"/>
  <c r="AB681" i="1"/>
  <c r="AA681" i="1"/>
  <c r="R681" i="1"/>
  <c r="M681" i="1"/>
  <c r="AE680" i="1"/>
  <c r="AD680" i="1"/>
  <c r="AB680" i="1"/>
  <c r="AA680" i="1"/>
  <c r="R680" i="1"/>
  <c r="M680" i="1"/>
  <c r="AE679" i="1"/>
  <c r="AD679" i="1"/>
  <c r="AB679" i="1"/>
  <c r="AA679" i="1"/>
  <c r="R679" i="1"/>
  <c r="M679" i="1"/>
  <c r="AE678" i="1"/>
  <c r="AD678" i="1"/>
  <c r="AB678" i="1"/>
  <c r="AA678" i="1"/>
  <c r="R678" i="1"/>
  <c r="M678" i="1"/>
  <c r="AE677" i="1"/>
  <c r="AD677" i="1"/>
  <c r="AB677" i="1"/>
  <c r="AA677" i="1"/>
  <c r="R677" i="1"/>
  <c r="M677" i="1"/>
  <c r="AE676" i="1"/>
  <c r="AD676" i="1"/>
  <c r="AB676" i="1"/>
  <c r="AA676" i="1"/>
  <c r="R676" i="1"/>
  <c r="M676" i="1"/>
  <c r="AE675" i="1"/>
  <c r="AD675" i="1"/>
  <c r="AB675" i="1"/>
  <c r="AA675" i="1"/>
  <c r="AC675" i="1" s="1"/>
  <c r="R675" i="1"/>
  <c r="M675" i="1"/>
  <c r="AE674" i="1"/>
  <c r="AD674" i="1"/>
  <c r="AB674" i="1"/>
  <c r="AA674" i="1"/>
  <c r="R674" i="1"/>
  <c r="M674" i="1"/>
  <c r="AE673" i="1"/>
  <c r="AD673" i="1"/>
  <c r="AB673" i="1"/>
  <c r="AC673" i="1" s="1"/>
  <c r="AA673" i="1"/>
  <c r="R673" i="1"/>
  <c r="M673" i="1"/>
  <c r="AE672" i="1"/>
  <c r="AD672" i="1"/>
  <c r="AB672" i="1"/>
  <c r="AA672" i="1"/>
  <c r="R672" i="1"/>
  <c r="M672" i="1"/>
  <c r="AE671" i="1"/>
  <c r="AD671" i="1"/>
  <c r="AB671" i="1"/>
  <c r="AA671" i="1"/>
  <c r="R671" i="1"/>
  <c r="M671" i="1"/>
  <c r="AE670" i="1"/>
  <c r="AD670" i="1"/>
  <c r="AB670" i="1"/>
  <c r="AC670" i="1" s="1"/>
  <c r="AA670" i="1"/>
  <c r="R670" i="1"/>
  <c r="M670" i="1"/>
  <c r="AE669" i="1"/>
  <c r="AD669" i="1"/>
  <c r="AB669" i="1"/>
  <c r="AA669" i="1"/>
  <c r="R669" i="1"/>
  <c r="M669" i="1"/>
  <c r="AE668" i="1"/>
  <c r="AD668" i="1"/>
  <c r="AB668" i="1"/>
  <c r="AA668" i="1"/>
  <c r="R668" i="1"/>
  <c r="M668" i="1"/>
  <c r="AE667" i="1"/>
  <c r="AD667" i="1"/>
  <c r="AB667" i="1"/>
  <c r="AC667" i="1" s="1"/>
  <c r="AA667" i="1"/>
  <c r="R667" i="1"/>
  <c r="M667" i="1"/>
  <c r="AE666" i="1"/>
  <c r="AD666" i="1"/>
  <c r="AB666" i="1"/>
  <c r="AA666" i="1"/>
  <c r="AC666" i="1" s="1"/>
  <c r="R666" i="1"/>
  <c r="M666" i="1"/>
  <c r="AE665" i="1"/>
  <c r="AD665" i="1"/>
  <c r="AB665" i="1"/>
  <c r="AA665" i="1"/>
  <c r="AC665" i="1" s="1"/>
  <c r="R665" i="1"/>
  <c r="M665" i="1"/>
  <c r="AE664" i="1"/>
  <c r="AD664" i="1"/>
  <c r="AB664" i="1"/>
  <c r="AA664" i="1"/>
  <c r="R664" i="1"/>
  <c r="M664" i="1"/>
  <c r="AE663" i="1"/>
  <c r="AD663" i="1"/>
  <c r="AB663" i="1"/>
  <c r="AA663" i="1"/>
  <c r="R663" i="1"/>
  <c r="M663" i="1"/>
  <c r="AE662" i="1"/>
  <c r="AD662" i="1"/>
  <c r="AB662" i="1"/>
  <c r="AA662" i="1"/>
  <c r="R662" i="1"/>
  <c r="M662" i="1"/>
  <c r="AE661" i="1"/>
  <c r="AD661" i="1"/>
  <c r="AB661" i="1"/>
  <c r="AA661" i="1"/>
  <c r="AC661" i="1" s="1"/>
  <c r="R661" i="1"/>
  <c r="M661" i="1"/>
  <c r="AE660" i="1"/>
  <c r="AD660" i="1"/>
  <c r="AB660" i="1"/>
  <c r="AA660" i="1"/>
  <c r="R660" i="1"/>
  <c r="M660" i="1"/>
  <c r="AE659" i="1"/>
  <c r="AD659" i="1"/>
  <c r="AB659" i="1"/>
  <c r="AA659" i="1"/>
  <c r="R659" i="1"/>
  <c r="M659" i="1"/>
  <c r="AE658" i="1"/>
  <c r="AD658" i="1"/>
  <c r="AB658" i="1"/>
  <c r="AA658" i="1"/>
  <c r="AC658" i="1" s="1"/>
  <c r="R658" i="1"/>
  <c r="M658" i="1"/>
  <c r="AE657" i="1"/>
  <c r="AD657" i="1"/>
  <c r="AB657" i="1"/>
  <c r="AA657" i="1"/>
  <c r="AC657" i="1" s="1"/>
  <c r="R657" i="1"/>
  <c r="M657" i="1"/>
  <c r="AE656" i="1"/>
  <c r="AD656" i="1"/>
  <c r="AB656" i="1"/>
  <c r="AA656" i="1"/>
  <c r="R656" i="1"/>
  <c r="M656" i="1"/>
  <c r="AE655" i="1"/>
  <c r="AD655" i="1"/>
  <c r="AB655" i="1"/>
  <c r="AA655" i="1"/>
  <c r="R655" i="1"/>
  <c r="M655" i="1"/>
  <c r="AE654" i="1"/>
  <c r="AD654" i="1"/>
  <c r="AB654" i="1"/>
  <c r="AA654" i="1"/>
  <c r="AC654" i="1" s="1"/>
  <c r="R654" i="1"/>
  <c r="M654" i="1"/>
  <c r="AE653" i="1"/>
  <c r="AD653" i="1"/>
  <c r="AB653" i="1"/>
  <c r="AA653" i="1"/>
  <c r="AC653" i="1" s="1"/>
  <c r="R653" i="1"/>
  <c r="M653" i="1"/>
  <c r="AE652" i="1"/>
  <c r="AD652" i="1"/>
  <c r="AB652" i="1"/>
  <c r="AA652" i="1"/>
  <c r="R652" i="1"/>
  <c r="M652" i="1"/>
  <c r="AE651" i="1"/>
  <c r="AD651" i="1"/>
  <c r="AB651" i="1"/>
  <c r="AA651" i="1"/>
  <c r="R651" i="1"/>
  <c r="M651" i="1"/>
  <c r="AE650" i="1"/>
  <c r="AD650" i="1"/>
  <c r="AB650" i="1"/>
  <c r="AA650" i="1"/>
  <c r="R650" i="1"/>
  <c r="M650" i="1"/>
  <c r="AE649" i="1"/>
  <c r="AD649" i="1"/>
  <c r="AB649" i="1"/>
  <c r="AA649" i="1"/>
  <c r="R649" i="1"/>
  <c r="M649" i="1"/>
  <c r="AE648" i="1"/>
  <c r="AD648" i="1"/>
  <c r="AB648" i="1"/>
  <c r="AA648" i="1"/>
  <c r="AC648" i="1" s="1"/>
  <c r="R648" i="1"/>
  <c r="M648" i="1"/>
  <c r="AE647" i="1"/>
  <c r="AD647" i="1"/>
  <c r="AB647" i="1"/>
  <c r="AA647" i="1"/>
  <c r="R647" i="1"/>
  <c r="M647" i="1"/>
  <c r="AE646" i="1"/>
  <c r="AD646" i="1"/>
  <c r="AB646" i="1"/>
  <c r="AA646" i="1"/>
  <c r="AC646" i="1" s="1"/>
  <c r="R646" i="1"/>
  <c r="M646" i="1"/>
  <c r="AE645" i="1"/>
  <c r="AD645" i="1"/>
  <c r="AB645" i="1"/>
  <c r="AA645" i="1"/>
  <c r="R645" i="1"/>
  <c r="M645" i="1"/>
  <c r="AE644" i="1"/>
  <c r="AD644" i="1"/>
  <c r="AB644" i="1"/>
  <c r="AA644" i="1"/>
  <c r="R644" i="1"/>
  <c r="M644" i="1"/>
  <c r="AE643" i="1"/>
  <c r="AD643" i="1"/>
  <c r="AB643" i="1"/>
  <c r="AA643" i="1"/>
  <c r="R643" i="1"/>
  <c r="M643" i="1"/>
  <c r="AE642" i="1"/>
  <c r="AD642" i="1"/>
  <c r="AB642" i="1"/>
  <c r="AA642" i="1"/>
  <c r="R642" i="1"/>
  <c r="M642" i="1"/>
  <c r="AE641" i="1"/>
  <c r="AD641" i="1"/>
  <c r="AB641" i="1"/>
  <c r="AA641" i="1"/>
  <c r="AC641" i="1" s="1"/>
  <c r="R641" i="1"/>
  <c r="M641" i="1"/>
  <c r="AE640" i="1"/>
  <c r="AD640" i="1"/>
  <c r="AB640" i="1"/>
  <c r="AA640" i="1"/>
  <c r="R640" i="1"/>
  <c r="M640" i="1"/>
  <c r="AE639" i="1"/>
  <c r="AD639" i="1"/>
  <c r="AB639" i="1"/>
  <c r="AA639" i="1"/>
  <c r="R639" i="1"/>
  <c r="M639" i="1"/>
  <c r="AE638" i="1"/>
  <c r="AD638" i="1"/>
  <c r="AB638" i="1"/>
  <c r="AA638" i="1"/>
  <c r="AC638" i="1" s="1"/>
  <c r="R638" i="1"/>
  <c r="M638" i="1"/>
  <c r="AE637" i="1"/>
  <c r="AD637" i="1"/>
  <c r="AB637" i="1"/>
  <c r="AA637" i="1"/>
  <c r="R637" i="1"/>
  <c r="M637" i="1"/>
  <c r="AE636" i="1"/>
  <c r="AD636" i="1"/>
  <c r="AB636" i="1"/>
  <c r="AA636" i="1"/>
  <c r="AC636" i="1" s="1"/>
  <c r="R636" i="1"/>
  <c r="M636" i="1"/>
  <c r="AE635" i="1"/>
  <c r="AD635" i="1"/>
  <c r="AB635" i="1"/>
  <c r="AA635" i="1"/>
  <c r="R635" i="1"/>
  <c r="M635" i="1"/>
  <c r="AE634" i="1"/>
  <c r="AD634" i="1"/>
  <c r="AB634" i="1"/>
  <c r="AA634" i="1"/>
  <c r="R634" i="1"/>
  <c r="M634" i="1"/>
  <c r="AE633" i="1"/>
  <c r="AD633" i="1"/>
  <c r="AB633" i="1"/>
  <c r="AA633" i="1"/>
  <c r="R633" i="1"/>
  <c r="M633" i="1"/>
  <c r="AE632" i="1"/>
  <c r="AD632" i="1"/>
  <c r="AB632" i="1"/>
  <c r="AA632" i="1"/>
  <c r="R632" i="1"/>
  <c r="M632" i="1"/>
  <c r="AE631" i="1"/>
  <c r="AD631" i="1"/>
  <c r="AB631" i="1"/>
  <c r="AA631" i="1"/>
  <c r="R631" i="1"/>
  <c r="M631" i="1"/>
  <c r="AE630" i="1"/>
  <c r="AD630" i="1"/>
  <c r="AB630" i="1"/>
  <c r="AA630" i="1"/>
  <c r="R630" i="1"/>
  <c r="M630" i="1"/>
  <c r="AE629" i="1"/>
  <c r="AD629" i="1"/>
  <c r="AB629" i="1"/>
  <c r="AA629" i="1"/>
  <c r="R629" i="1"/>
  <c r="M629" i="1"/>
  <c r="AE628" i="1"/>
  <c r="AD628" i="1"/>
  <c r="AB628" i="1"/>
  <c r="AA628" i="1"/>
  <c r="AC628" i="1" s="1"/>
  <c r="R628" i="1"/>
  <c r="M628" i="1"/>
  <c r="AE627" i="1"/>
  <c r="AD627" i="1"/>
  <c r="AB627" i="1"/>
  <c r="AA627" i="1"/>
  <c r="R627" i="1"/>
  <c r="M627" i="1"/>
  <c r="AE626" i="1"/>
  <c r="AD626" i="1"/>
  <c r="AB626" i="1"/>
  <c r="AA626" i="1"/>
  <c r="AC626" i="1" s="1"/>
  <c r="R626" i="1"/>
  <c r="M626" i="1"/>
  <c r="AE625" i="1"/>
  <c r="AD625" i="1"/>
  <c r="AB625" i="1"/>
  <c r="AA625" i="1"/>
  <c r="R625" i="1"/>
  <c r="M625" i="1"/>
  <c r="AE624" i="1"/>
  <c r="AD624" i="1"/>
  <c r="AB624" i="1"/>
  <c r="AA624" i="1"/>
  <c r="AC624" i="1" s="1"/>
  <c r="R624" i="1"/>
  <c r="M624" i="1"/>
  <c r="AE623" i="1"/>
  <c r="AD623" i="1"/>
  <c r="AB623" i="1"/>
  <c r="AA623" i="1"/>
  <c r="R623" i="1"/>
  <c r="M623" i="1"/>
  <c r="AE622" i="1"/>
  <c r="AD622" i="1"/>
  <c r="AB622" i="1"/>
  <c r="AA622" i="1"/>
  <c r="AC622" i="1" s="1"/>
  <c r="R622" i="1"/>
  <c r="M622" i="1"/>
  <c r="AE621" i="1"/>
  <c r="AD621" i="1"/>
  <c r="AB621" i="1"/>
  <c r="AA621" i="1"/>
  <c r="AC621" i="1" s="1"/>
  <c r="R621" i="1"/>
  <c r="M621" i="1"/>
  <c r="AE620" i="1"/>
  <c r="AD620" i="1"/>
  <c r="AB620" i="1"/>
  <c r="AA620" i="1"/>
  <c r="AC620" i="1" s="1"/>
  <c r="R620" i="1"/>
  <c r="M620" i="1"/>
  <c r="AE619" i="1"/>
  <c r="AD619" i="1"/>
  <c r="AB619" i="1"/>
  <c r="AA619" i="1"/>
  <c r="AC619" i="1" s="1"/>
  <c r="R619" i="1"/>
  <c r="M619" i="1"/>
  <c r="AE618" i="1"/>
  <c r="AD618" i="1"/>
  <c r="AB618" i="1"/>
  <c r="AA618" i="1"/>
  <c r="AC618" i="1" s="1"/>
  <c r="R618" i="1"/>
  <c r="M618" i="1"/>
  <c r="AE617" i="1"/>
  <c r="AD617" i="1"/>
  <c r="AB617" i="1"/>
  <c r="AA617" i="1"/>
  <c r="R617" i="1"/>
  <c r="M617" i="1"/>
  <c r="AE616" i="1"/>
  <c r="AD616" i="1"/>
  <c r="AB616" i="1"/>
  <c r="AA616" i="1"/>
  <c r="R616" i="1"/>
  <c r="M616" i="1"/>
  <c r="AE615" i="1"/>
  <c r="AD615" i="1"/>
  <c r="AB615" i="1"/>
  <c r="AA615" i="1"/>
  <c r="R615" i="1"/>
  <c r="M615" i="1"/>
  <c r="AE614" i="1"/>
  <c r="AD614" i="1"/>
  <c r="AB614" i="1"/>
  <c r="AA614" i="1"/>
  <c r="R614" i="1"/>
  <c r="M614" i="1"/>
  <c r="AE613" i="1"/>
  <c r="AD613" i="1"/>
  <c r="AB613" i="1"/>
  <c r="AA613" i="1"/>
  <c r="R613" i="1"/>
  <c r="M613" i="1"/>
  <c r="AE612" i="1"/>
  <c r="AD612" i="1"/>
  <c r="AB612" i="1"/>
  <c r="AA612" i="1"/>
  <c r="R612" i="1"/>
  <c r="M612" i="1"/>
  <c r="AE611" i="1"/>
  <c r="AD611" i="1"/>
  <c r="AB611" i="1"/>
  <c r="AA611" i="1"/>
  <c r="R611" i="1"/>
  <c r="M611" i="1"/>
  <c r="AE610" i="1"/>
  <c r="AD610" i="1"/>
  <c r="AB610" i="1"/>
  <c r="AA610" i="1"/>
  <c r="R610" i="1"/>
  <c r="M610" i="1"/>
  <c r="AE609" i="1"/>
  <c r="AD609" i="1"/>
  <c r="AB609" i="1"/>
  <c r="AA609" i="1"/>
  <c r="R609" i="1"/>
  <c r="M609" i="1"/>
  <c r="AE608" i="1"/>
  <c r="AD608" i="1"/>
  <c r="AB608" i="1"/>
  <c r="AA608" i="1"/>
  <c r="R608" i="1"/>
  <c r="M608" i="1"/>
  <c r="AE607" i="1"/>
  <c r="AD607" i="1"/>
  <c r="AB607" i="1"/>
  <c r="AA607" i="1"/>
  <c r="R607" i="1"/>
  <c r="M607" i="1"/>
  <c r="AE606" i="1"/>
  <c r="AD606" i="1"/>
  <c r="AB606" i="1"/>
  <c r="AA606" i="1"/>
  <c r="R606" i="1"/>
  <c r="M606" i="1"/>
  <c r="AE605" i="1"/>
  <c r="AD605" i="1"/>
  <c r="AB605" i="1"/>
  <c r="AA605" i="1"/>
  <c r="R605" i="1"/>
  <c r="M605" i="1"/>
  <c r="AE604" i="1"/>
  <c r="AD604" i="1"/>
  <c r="AB604" i="1"/>
  <c r="AA604" i="1"/>
  <c r="R604" i="1"/>
  <c r="M604" i="1"/>
  <c r="AE603" i="1"/>
  <c r="AD603" i="1"/>
  <c r="AB603" i="1"/>
  <c r="AA603" i="1"/>
  <c r="R603" i="1"/>
  <c r="M603" i="1"/>
  <c r="AE602" i="1"/>
  <c r="AD602" i="1"/>
  <c r="AB602" i="1"/>
  <c r="AA602" i="1"/>
  <c r="R602" i="1"/>
  <c r="M602" i="1"/>
  <c r="AE601" i="1"/>
  <c r="AD601" i="1"/>
  <c r="AB601" i="1"/>
  <c r="AA601" i="1"/>
  <c r="R601" i="1"/>
  <c r="M601" i="1"/>
  <c r="AE600" i="1"/>
  <c r="AD600" i="1"/>
  <c r="AB600" i="1"/>
  <c r="AA600" i="1"/>
  <c r="R600" i="1"/>
  <c r="M600" i="1"/>
  <c r="AE599" i="1"/>
  <c r="AD599" i="1"/>
  <c r="AB599" i="1"/>
  <c r="AA599" i="1"/>
  <c r="R599" i="1"/>
  <c r="M599" i="1"/>
  <c r="AE598" i="1"/>
  <c r="AD598" i="1"/>
  <c r="AB598" i="1"/>
  <c r="AA598" i="1"/>
  <c r="R598" i="1"/>
  <c r="M598" i="1"/>
  <c r="AE597" i="1"/>
  <c r="AD597" i="1"/>
  <c r="AB597" i="1"/>
  <c r="AA597" i="1"/>
  <c r="R597" i="1"/>
  <c r="M597" i="1"/>
  <c r="AE596" i="1"/>
  <c r="AD596" i="1"/>
  <c r="AB596" i="1"/>
  <c r="AA596" i="1"/>
  <c r="R596" i="1"/>
  <c r="M596" i="1"/>
  <c r="AE595" i="1"/>
  <c r="AD595" i="1"/>
  <c r="AB595" i="1"/>
  <c r="AA595" i="1"/>
  <c r="R595" i="1"/>
  <c r="M595" i="1"/>
  <c r="AE594" i="1"/>
  <c r="AD594" i="1"/>
  <c r="AB594" i="1"/>
  <c r="AA594" i="1"/>
  <c r="R594" i="1"/>
  <c r="M594" i="1"/>
  <c r="AE593" i="1"/>
  <c r="AD593" i="1"/>
  <c r="AB593" i="1"/>
  <c r="AA593" i="1"/>
  <c r="R593" i="1"/>
  <c r="M593" i="1"/>
  <c r="AE592" i="1"/>
  <c r="AD592" i="1"/>
  <c r="AB592" i="1"/>
  <c r="AA592" i="1"/>
  <c r="R592" i="1"/>
  <c r="M592" i="1"/>
  <c r="AE591" i="1"/>
  <c r="AD591" i="1"/>
  <c r="AB591" i="1"/>
  <c r="AA591" i="1"/>
  <c r="R591" i="1"/>
  <c r="M591" i="1"/>
  <c r="AE590" i="1"/>
  <c r="AD590" i="1"/>
  <c r="AB590" i="1"/>
  <c r="AA590" i="1"/>
  <c r="R590" i="1"/>
  <c r="M590" i="1"/>
  <c r="AE589" i="1"/>
  <c r="AD589" i="1"/>
  <c r="AB589" i="1"/>
  <c r="AA589" i="1"/>
  <c r="R589" i="1"/>
  <c r="M589" i="1"/>
  <c r="AE588" i="1"/>
  <c r="AD588" i="1"/>
  <c r="AB588" i="1"/>
  <c r="AA588" i="1"/>
  <c r="R588" i="1"/>
  <c r="M588" i="1"/>
  <c r="AE587" i="1"/>
  <c r="AD587" i="1"/>
  <c r="AB587" i="1"/>
  <c r="AA587" i="1"/>
  <c r="R587" i="1"/>
  <c r="M587" i="1"/>
  <c r="AE586" i="1"/>
  <c r="AD586" i="1"/>
  <c r="AB586" i="1"/>
  <c r="AA586" i="1"/>
  <c r="R586" i="1"/>
  <c r="M586" i="1"/>
  <c r="AE585" i="1"/>
  <c r="AD585" i="1"/>
  <c r="AB585" i="1"/>
  <c r="AA585" i="1"/>
  <c r="R585" i="1"/>
  <c r="M585" i="1"/>
  <c r="AE584" i="1"/>
  <c r="AD584" i="1"/>
  <c r="AB584" i="1"/>
  <c r="AA584" i="1"/>
  <c r="R584" i="1"/>
  <c r="M584" i="1"/>
  <c r="AD5" i="1"/>
  <c r="AA5" i="1"/>
  <c r="AC5" i="1" s="1"/>
  <c r="M5" i="1"/>
  <c r="AD4" i="1"/>
  <c r="AA4" i="1"/>
  <c r="AC4" i="1" s="1"/>
  <c r="M4" i="1"/>
  <c r="AD3" i="1"/>
  <c r="AA3" i="1"/>
  <c r="AC3" i="1" s="1"/>
  <c r="M3" i="1"/>
  <c r="AD2" i="1"/>
  <c r="AA2" i="1"/>
  <c r="AC2" i="1" s="1"/>
  <c r="M2" i="1"/>
  <c r="AC632" i="1" l="1"/>
  <c r="AC660" i="1"/>
  <c r="AC664" i="1"/>
  <c r="AC928" i="1"/>
  <c r="AC972" i="1"/>
  <c r="AC1214" i="1"/>
  <c r="AC623" i="1"/>
  <c r="AC631" i="1"/>
  <c r="AC643" i="1"/>
  <c r="AC651" i="1"/>
  <c r="AC794" i="1"/>
  <c r="AC811" i="1"/>
  <c r="AC815" i="1"/>
  <c r="AC832" i="1"/>
  <c r="AC836" i="1"/>
  <c r="AC848" i="1"/>
  <c r="AC861" i="1"/>
  <c r="AC869" i="1"/>
  <c r="AC878" i="1"/>
  <c r="AC906" i="1"/>
  <c r="AC910" i="1"/>
  <c r="AC1176" i="1"/>
  <c r="AC1193" i="1"/>
  <c r="AC918" i="1"/>
  <c r="AC922" i="1"/>
  <c r="AC959" i="1"/>
  <c r="AC963" i="1"/>
  <c r="AC975" i="1"/>
  <c r="AC1112" i="1"/>
  <c r="AC1217" i="1"/>
  <c r="AC671" i="1"/>
  <c r="AC864" i="1"/>
  <c r="AC1200" i="1"/>
  <c r="AC585" i="1"/>
  <c r="AC589" i="1"/>
  <c r="AC593" i="1"/>
  <c r="AC601" i="1"/>
  <c r="AC605" i="1"/>
  <c r="AC617" i="1"/>
  <c r="AC630" i="1"/>
  <c r="AC650" i="1"/>
  <c r="AC674" i="1"/>
  <c r="AC694" i="1"/>
  <c r="AC702" i="1"/>
  <c r="AC706" i="1"/>
  <c r="AC710" i="1"/>
  <c r="AC726" i="1"/>
  <c r="AC738" i="1"/>
  <c r="AC782" i="1"/>
  <c r="AC831" i="1"/>
  <c r="AC855" i="1"/>
  <c r="AC859" i="1"/>
  <c r="AC863" i="1"/>
  <c r="AC876" i="1"/>
  <c r="AC884" i="1"/>
  <c r="AC917" i="1"/>
  <c r="AC921" i="1"/>
  <c r="AC954" i="1"/>
  <c r="AC958" i="1"/>
  <c r="AC962" i="1"/>
  <c r="AC970" i="1"/>
  <c r="AC1179" i="1"/>
  <c r="AC1208" i="1"/>
  <c r="AC1216" i="1"/>
  <c r="AC584" i="1"/>
  <c r="AC588" i="1"/>
  <c r="AC592" i="1"/>
  <c r="AC600" i="1"/>
  <c r="AC637" i="1"/>
  <c r="AC669" i="1"/>
  <c r="AC786" i="1"/>
  <c r="AC791" i="1"/>
  <c r="AC800" i="1"/>
  <c r="AC804" i="1"/>
  <c r="AC817" i="1"/>
  <c r="AC846" i="1"/>
  <c r="AC850" i="1"/>
  <c r="AC866" i="1"/>
  <c r="AC875" i="1"/>
  <c r="AC879" i="1"/>
  <c r="AC916" i="1"/>
  <c r="AC924" i="1"/>
  <c r="AC973" i="1"/>
  <c r="AC1090" i="1"/>
  <c r="AC1199" i="1"/>
  <c r="AC1203" i="1"/>
  <c r="AC1215" i="1"/>
  <c r="AC1072" i="1"/>
  <c r="AC1076" i="1"/>
  <c r="AC1080" i="1"/>
  <c r="AC1084" i="1"/>
  <c r="AC1088" i="1"/>
  <c r="AC1110" i="1"/>
  <c r="AC668" i="1"/>
  <c r="AC873" i="1"/>
  <c r="AC903" i="1"/>
  <c r="AC907" i="1"/>
  <c r="AC1183" i="1"/>
  <c r="AC1187" i="1"/>
  <c r="AC1191" i="1"/>
  <c r="AC1195" i="1"/>
  <c r="AC1204" i="1"/>
  <c r="AC1218" i="1"/>
  <c r="AC1222" i="1"/>
  <c r="AC587" i="1"/>
  <c r="AC591" i="1"/>
  <c r="AC595" i="1"/>
  <c r="AC625" i="1"/>
  <c r="AC635" i="1"/>
  <c r="AC640" i="1"/>
  <c r="AC645" i="1"/>
  <c r="AC655" i="1"/>
  <c r="AC659" i="1"/>
  <c r="AC663" i="1"/>
  <c r="AC672" i="1"/>
  <c r="AC822" i="1"/>
  <c r="AC840" i="1"/>
  <c r="AC845" i="1"/>
  <c r="AC854" i="1"/>
  <c r="AC858" i="1"/>
  <c r="AC872" i="1"/>
  <c r="AC881" i="1"/>
  <c r="AC886" i="1"/>
  <c r="AC912" i="1"/>
  <c r="AC961" i="1"/>
  <c r="AC969" i="1"/>
  <c r="AC1007" i="1"/>
  <c r="AC1035" i="1"/>
  <c r="AC1039" i="1"/>
  <c r="AC1043" i="1"/>
  <c r="AC1047" i="1"/>
  <c r="AC1051" i="1"/>
  <c r="AC1055" i="1"/>
  <c r="AC1059" i="1"/>
  <c r="AC1063" i="1"/>
  <c r="AC1091" i="1"/>
  <c r="AC1109" i="1"/>
  <c r="AC1182" i="1"/>
  <c r="AC1221" i="1"/>
  <c r="AC586" i="1"/>
  <c r="AC590" i="1"/>
  <c r="AC614" i="1"/>
  <c r="AC629" i="1"/>
  <c r="AC639" i="1"/>
  <c r="AC644" i="1"/>
  <c r="AC649" i="1"/>
  <c r="AC662" i="1"/>
  <c r="AC803" i="1"/>
  <c r="AC812" i="1"/>
  <c r="AC825" i="1"/>
  <c r="AC830" i="1"/>
  <c r="AC843" i="1"/>
  <c r="AC857" i="1"/>
  <c r="AC867" i="1"/>
  <c r="AC871" i="1"/>
  <c r="AC880" i="1"/>
  <c r="AC889" i="1"/>
  <c r="AC901" i="1"/>
  <c r="AC932" i="1"/>
  <c r="AC956" i="1"/>
  <c r="AC960" i="1"/>
  <c r="AC964" i="1"/>
  <c r="AC968" i="1"/>
  <c r="AC982" i="1"/>
  <c r="AC986" i="1"/>
  <c r="AC998" i="1"/>
  <c r="AC1002" i="1"/>
  <c r="AC1010" i="1"/>
  <c r="AC1014" i="1"/>
  <c r="AC1018" i="1"/>
  <c r="AC1022" i="1"/>
  <c r="AC1026" i="1"/>
  <c r="AC1030" i="1"/>
  <c r="AC1034" i="1"/>
  <c r="AC1042" i="1"/>
  <c r="AC1050" i="1"/>
  <c r="AC1058" i="1"/>
  <c r="AC1066" i="1"/>
  <c r="AC1074" i="1"/>
  <c r="AC1078" i="1"/>
  <c r="AC1086" i="1"/>
  <c r="AC1094" i="1"/>
  <c r="AC1103" i="1"/>
  <c r="AC1108" i="1"/>
  <c r="AC1145" i="1"/>
  <c r="AC1149" i="1"/>
  <c r="AC1153" i="1"/>
  <c r="AC1181" i="1"/>
  <c r="AC1207" i="1"/>
  <c r="AC1229" i="1"/>
  <c r="AC1202" i="1"/>
  <c r="AC802" i="1"/>
  <c r="AC838" i="1"/>
  <c r="AC888" i="1"/>
  <c r="AC892" i="1"/>
  <c r="AC900" i="1"/>
  <c r="AC926" i="1"/>
  <c r="AC1069" i="1"/>
  <c r="AC1073" i="1"/>
  <c r="AC1081" i="1"/>
  <c r="AC1089" i="1"/>
  <c r="AC1093" i="1"/>
  <c r="AC1111" i="1"/>
  <c r="AC1116" i="1"/>
  <c r="AC627" i="1"/>
  <c r="AC633" i="1"/>
  <c r="AC647" i="1"/>
  <c r="AC652" i="1"/>
  <c r="AC656" i="1"/>
  <c r="AC685" i="1"/>
  <c r="AC689" i="1"/>
  <c r="AC693" i="1"/>
  <c r="AC705" i="1"/>
  <c r="AC709" i="1"/>
  <c r="AC713" i="1"/>
  <c r="AC717" i="1"/>
  <c r="AC729" i="1"/>
  <c r="AC733" i="1"/>
  <c r="AC741" i="1"/>
  <c r="AC745" i="1"/>
  <c r="AC753" i="1"/>
  <c r="AC761" i="1"/>
  <c r="AC765" i="1"/>
  <c r="AC781" i="1"/>
  <c r="AC810" i="1"/>
  <c r="AC814" i="1"/>
  <c r="AC833" i="1"/>
  <c r="AC837" i="1"/>
  <c r="AC842" i="1"/>
  <c r="AC870" i="1"/>
  <c r="AC887" i="1"/>
  <c r="AC930" i="1"/>
  <c r="AC934" i="1"/>
  <c r="AC938" i="1"/>
  <c r="AC942" i="1"/>
  <c r="AC950" i="1"/>
  <c r="AC1151" i="1"/>
  <c r="AC1155" i="1"/>
  <c r="AC1163" i="1"/>
  <c r="AC1219" i="1"/>
  <c r="AC1224" i="1"/>
  <c r="AC642" i="1"/>
  <c r="AC597" i="1"/>
  <c r="AC610" i="1"/>
  <c r="AC615" i="1"/>
  <c r="AC634" i="1"/>
  <c r="AC602" i="1"/>
  <c r="AC607" i="1"/>
  <c r="AC612" i="1"/>
  <c r="AC596" i="1"/>
  <c r="AC599" i="1"/>
  <c r="AC604" i="1"/>
  <c r="AC609" i="1"/>
  <c r="AC606" i="1"/>
  <c r="AC611" i="1"/>
  <c r="AC598" i="1"/>
  <c r="AC603" i="1"/>
  <c r="AC613" i="1"/>
  <c r="AC616" i="1"/>
  <c r="AC594" i="1"/>
  <c r="AC608" i="1"/>
  <c r="AC770" i="1"/>
  <c r="AC690" i="1"/>
  <c r="AC698" i="1"/>
  <c r="AC740" i="1"/>
  <c r="AC746" i="1"/>
  <c r="AC752" i="1"/>
  <c r="AC758" i="1"/>
  <c r="AC769" i="1"/>
  <c r="AC775" i="1"/>
  <c r="AC728" i="1"/>
  <c r="AC730" i="1"/>
  <c r="AC677" i="1"/>
  <c r="AC679" i="1"/>
  <c r="AC681" i="1"/>
  <c r="AC701" i="1"/>
  <c r="AC703" i="1"/>
  <c r="AC720" i="1"/>
  <c r="AC737" i="1"/>
  <c r="AC756" i="1"/>
  <c r="AC757" i="1"/>
  <c r="AC762" i="1"/>
  <c r="AC768" i="1"/>
  <c r="AC774" i="1"/>
  <c r="AC797" i="1"/>
  <c r="AC712" i="1"/>
  <c r="AC719" i="1"/>
  <c r="AC725" i="1"/>
  <c r="AC750" i="1"/>
  <c r="AC697" i="1"/>
  <c r="AC699" i="1"/>
  <c r="AC772" i="1"/>
  <c r="AC773" i="1"/>
  <c r="AC778" i="1"/>
  <c r="AC686" i="1"/>
  <c r="AC718" i="1"/>
  <c r="AC735" i="1"/>
  <c r="AC748" i="1"/>
  <c r="AC749" i="1"/>
  <c r="AC754" i="1"/>
  <c r="AC760" i="1"/>
  <c r="AC766" i="1"/>
  <c r="AC777" i="1"/>
  <c r="AC783" i="1"/>
  <c r="AC823" i="1"/>
  <c r="AC734" i="1"/>
  <c r="AC742" i="1"/>
  <c r="AC851" i="1"/>
  <c r="AC847" i="1"/>
  <c r="AC885" i="1"/>
  <c r="AC897" i="1"/>
  <c r="AC935" i="1"/>
  <c r="AC939" i="1"/>
  <c r="AC967" i="1"/>
  <c r="AC990" i="1"/>
  <c r="AC1003" i="1"/>
  <c r="AC1021" i="1"/>
  <c r="AC1024" i="1"/>
  <c r="AC1118" i="1"/>
  <c r="AC896" i="1"/>
  <c r="AC895" i="1"/>
  <c r="AC899" i="1"/>
  <c r="AC937" i="1"/>
  <c r="AC949" i="1"/>
  <c r="AC977" i="1"/>
  <c r="AC976" i="1"/>
  <c r="AC999" i="1"/>
  <c r="AC1008" i="1"/>
  <c r="AC1017" i="1"/>
  <c r="AC1020" i="1"/>
  <c r="AC1038" i="1"/>
  <c r="AC1046" i="1"/>
  <c r="AC1054" i="1"/>
  <c r="AC1062" i="1"/>
  <c r="AC1083" i="1"/>
  <c r="AC1085" i="1"/>
  <c r="AC955" i="1"/>
  <c r="AC898" i="1"/>
  <c r="AC947" i="1"/>
  <c r="AC971" i="1"/>
  <c r="AC1099" i="1"/>
  <c r="AC893" i="1"/>
  <c r="AC946" i="1"/>
  <c r="AC957" i="1"/>
  <c r="AC965" i="1"/>
  <c r="AC983" i="1"/>
  <c r="AC987" i="1"/>
  <c r="AC994" i="1"/>
  <c r="AC1013" i="1"/>
  <c r="AC1016" i="1"/>
  <c r="AC980" i="1"/>
  <c r="AC988" i="1"/>
  <c r="AC995" i="1"/>
  <c r="AC1000" i="1"/>
  <c r="AC1009" i="1"/>
  <c r="AC1031" i="1"/>
  <c r="AC1041" i="1"/>
  <c r="AC1049" i="1"/>
  <c r="AC1057" i="1"/>
  <c r="AC1070" i="1"/>
  <c r="AC1101" i="1"/>
  <c r="AC1082" i="1"/>
  <c r="AC1122" i="1"/>
  <c r="AC966" i="1"/>
  <c r="AC984" i="1"/>
  <c r="AC991" i="1"/>
  <c r="AC997" i="1"/>
  <c r="AC1006" i="1"/>
  <c r="AC1011" i="1"/>
  <c r="AC1015" i="1"/>
  <c r="AC1019" i="1"/>
  <c r="AC1023" i="1"/>
  <c r="AC1036" i="1"/>
  <c r="AC1044" i="1"/>
  <c r="AC1052" i="1"/>
  <c r="AC1060" i="1"/>
  <c r="AC1067" i="1"/>
  <c r="AC1071" i="1"/>
  <c r="AC1087" i="1"/>
  <c r="AC1119" i="1"/>
  <c r="AC1139" i="1"/>
  <c r="AC1147" i="1"/>
  <c r="AC1178" i="1"/>
  <c r="AC1186" i="1"/>
  <c r="AC1190" i="1"/>
  <c r="AC1212" i="1"/>
  <c r="AC1125" i="1"/>
  <c r="AC1170" i="1"/>
  <c r="AC1171" i="1"/>
  <c r="AC1172" i="1"/>
  <c r="AC1173" i="1"/>
  <c r="AC1197" i="1"/>
  <c r="AC1075" i="1"/>
  <c r="AC1077" i="1"/>
  <c r="AC1079" i="1"/>
  <c r="AC1092" i="1"/>
  <c r="AC1123" i="1"/>
  <c r="AC1131" i="1"/>
  <c r="AC1134" i="1"/>
  <c r="AC1138" i="1"/>
  <c r="AC1141" i="1"/>
  <c r="AC1168" i="1"/>
  <c r="AC1188" i="1"/>
  <c r="AC1196" i="1"/>
  <c r="AC1209" i="1"/>
  <c r="AC1211" i="1"/>
  <c r="AC1130" i="1"/>
  <c r="AC1135" i="1"/>
  <c r="AC1137" i="1"/>
  <c r="AC1167" i="1"/>
  <c r="AC1174" i="1"/>
  <c r="AC1175" i="1"/>
  <c r="AC1192" i="1"/>
  <c r="AC1213" i="1"/>
  <c r="AC676" i="1"/>
  <c r="AC678" i="1"/>
  <c r="AC680" i="1"/>
  <c r="AC682" i="1"/>
  <c r="AC684" i="1"/>
  <c r="AC715" i="1"/>
  <c r="AC723" i="1"/>
  <c r="AC721" i="1"/>
  <c r="AC714" i="1"/>
  <c r="AC722" i="1"/>
  <c r="AC1027" i="1"/>
  <c r="AC1028" i="1"/>
  <c r="AC1120" i="1"/>
  <c r="AC1157" i="1"/>
  <c r="AC1158" i="1"/>
  <c r="AC1154" i="1"/>
  <c r="AC1161" i="1"/>
  <c r="AC1156" i="1"/>
  <c r="AC1159" i="1"/>
  <c r="AC121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tc={13AF6CDF-A391-4172-82BB-A226E8C07DB6}</author>
    <author>tc={8F6DABEA-076F-4766-99A8-D37F44216B1B}</author>
    <author>tc={7EA4C795-8019-41C8-AD00-4BB9CFBF3F2A}</author>
    <author>tc={B0B5CC16-7B33-4B77-B064-5E65EF0EBA53}</author>
    <author>tc={601F4F05-E0BD-4522-9D2E-A2D20043DE37}</author>
    <author>tc={1FFFDD57-9417-4F20-B1B6-226BEF444518}</author>
    <author>tc={9678FF52-6BEE-4C5B-AB62-CDD1566755FD}</author>
    <author>tc={D055D4BE-8F73-486E-A59A-9E782BCCF8E2}</author>
    <author>tc={30A69C34-F379-4FCD-B601-22AA0D46ED16}</author>
    <author>tc={48C66266-4F6B-41B1-83A3-91DBD74E368A}</author>
    <author>tc={D4B185DE-D95B-41A9-985F-D864EC9859D5}</author>
    <author>tc={86EC81D1-AD3E-4526-9EA1-980C0962DF57}</author>
    <author>JeanLouis DELLANGELO</author>
    <author>tc={706302B3-E41F-4AF4-B274-D019E377F6B2}</author>
    <author>tc={C2FEC002-66A3-4308-9F4C-B56A97906968}</author>
    <author>tc={7B18881A-0106-429E-985F-AA72D2FFDC2F}</author>
    <author>tc={B9F02EF9-998E-42CE-9AE6-602BBE9C037C}</author>
    <author>tc={519BC7EA-E671-4D98-B75C-EBAFA823DC03}</author>
    <author>tc={CE11F9BE-F8FD-45D0-8502-AE8306226B5B}</author>
    <author>tc={088FCF3B-26ED-4271-AFB2-70614E22E1D2}</author>
    <author>tc={9A5299D3-EE91-4D57-AEB2-9F656A89C357}</author>
    <author>tc={0E9AA73B-3B8B-4231-9E35-4DADB303D9AC}</author>
    <author>tc={C9136826-A8BB-4227-BA0A-BD1AC5175A90}</author>
    <author>tc={D46DAE0F-0F3A-4E51-BB98-91CABAFDF541}</author>
    <author>tc={48A8F9BB-C73B-4650-9BC9-B6BEBF081AFA}</author>
    <author>tc={3F3D61B5-C17D-48FC-A525-484A4409BD2B}</author>
    <author>tc={73D91E7D-4246-463F-B3EB-97A2FA27CA2C}</author>
    <author>tc={6EDF6015-C167-4994-8439-E703B7D8DFCC}</author>
    <author>tc={9E850C9E-0A71-441C-9A77-8CCFA850433D}</author>
    <author>tc={05D302DB-7682-4200-A07E-12E068B25FF4}</author>
    <author>tc={32238E7C-FE0A-4058-84FD-8AE1D4178DCD}</author>
    <author>tc={D7D12750-3899-4F7D-8679-E776C33C5C6E}</author>
    <author>tc={8D2BD43B-D96A-4FCE-8594-4C686B9BD5C8}</author>
    <author>tc={441FA946-8987-4FC7-8202-8B840A645655}</author>
    <author>tc={88F2D727-BB36-4174-83DC-70AEACBE6E2E}</author>
    <author>tc={216C3163-E9B7-4F75-A0C2-05A232F7FBCD}</author>
    <author>tc={887DE6FC-9253-4F1D-8413-9C376616DC19}</author>
    <author>tc={21C6D553-BB8B-4447-9EB5-09D701DA0AED}</author>
    <author>tc={6B7224D9-1E3C-4F1A-B0B6-5AE9FA931671}</author>
    <author>tc={21AAC499-3CD8-4FBA-BEFB-E19030C3C4FE}</author>
    <author>tc={DA2457F9-D922-4E2D-A586-EE1ECDB39C01}</author>
    <author>tc={6B2D2421-6887-41E3-9382-BAB592F0A04E}</author>
    <author>tc={F72B7EAB-BD09-4830-8D02-148C525E432E}</author>
    <author>tc={03BEECD8-462B-4AB4-9AAC-032B999FF05C}</author>
    <author>tc={996DD3E6-92E1-4F22-BBF1-875370AACD50}</author>
    <author>tc={B3728365-F0DA-41FE-BD80-471F486C75D7}</author>
    <author>tc={BCDEB4FC-FFBB-4166-B73E-05F0A1FC1AFB}</author>
    <author>tc={FCEE3125-4620-42A6-B8BE-821D7AC2C749}</author>
    <author>tc={10CF2AB3-0240-4D9B-A136-06D916CBC6E0}</author>
    <author>tc={00D15E44-6E56-4245-B591-7F9BD6BB551F}</author>
    <author>tc={0AAEA6A2-DA00-4DF1-ACD3-E6B3F49F4A6E}</author>
    <author>tc={966416A0-24D5-4198-AF62-F11CE275AA8C}</author>
    <author>tc={9FDD4D39-69E0-4B59-B360-D94E88188AC9}</author>
    <author>tc={78C02611-C087-4BF9-A933-26207B700E99}</author>
    <author>tc={5FD19A0D-58ED-484D-BDCF-171331DB85B2}</author>
    <author>tc={196621F2-2719-49CD-9E3C-85860B94A0F3}</author>
    <author>tc={9715E403-6DFA-4550-932F-25A74E8076FD}</author>
    <author>tc={76A6585F-9602-4C88-94A6-58F541D8E7DB}</author>
    <author>tc={63F68BAA-C038-450E-B797-CAF118B6C03B}</author>
    <author>tc={B1D6305E-0754-4821-8A70-1155FCBC1C4B}</author>
    <author>tc={A713D2FD-A638-474A-81E0-3D320A2BFC52}</author>
    <author>tc={B9DD217A-9681-4E52-9374-3602AB06AD8C}</author>
    <author>tc={C301B737-4E34-48A0-81D2-46B2FD8675C1}</author>
    <author>tc={5723A784-A79B-4262-8759-D7DBD22A47E3}</author>
    <author>tc={469DCB33-2680-4C71-B794-59BF6FCFD921}</author>
    <author>tc={FB81DB75-FA02-412D-9407-A45D24D5EFBA}</author>
  </authors>
  <commentList>
    <comment ref="L1" authorId="0" shapeId="0" xr:uid="{13AF6CDF-A391-4172-82BB-A226E8C07DB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liste déroulante, voir onglet masqué "BDD base deroulante"</t>
      </text>
    </comment>
    <comment ref="N1" authorId="1" shapeId="0" xr:uid="{8F6DABEA-076F-4766-99A8-D37F44216B1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Pour liste déroulante, voir onglet masqué "BDD liste deroulante"</t>
      </text>
    </comment>
    <comment ref="AA2" authorId="2" shapeId="0" xr:uid="{7EA4C795-8019-41C8-AD00-4BB9CFBF3F2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prix recette 2022 du 111351 et prix 2022 pour le reste du code 085568</t>
      </text>
    </comment>
    <comment ref="AB30" authorId="3" shapeId="0" xr:uid="{B0B5CC16-7B33-4B77-B064-5E65EF0EBA5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OK A 0 dans budget 2022</t>
      </text>
    </comment>
    <comment ref="AB31" authorId="4" shapeId="0" xr:uid="{601F4F05-E0BD-4522-9D2E-A2D20043DE3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OK A 0 dans budget 2022</t>
      </text>
    </comment>
    <comment ref="AB38" authorId="5" shapeId="0" xr:uid="{1FFFDD57-9417-4F20-B1B6-226BEF44451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OK A 0 dans budget 2022</t>
      </text>
    </comment>
    <comment ref="AB39" authorId="6" shapeId="0" xr:uid="{9678FF52-6BEE-4C5B-AB62-CDD1566755F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OK A 0 dans budget 2022</t>
      </text>
    </comment>
    <comment ref="W65" authorId="7" shapeId="0" xr:uid="{D055D4BE-8F73-486E-A59A-9E782BCCF8E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+10% sur valo Peche</t>
      </text>
    </comment>
    <comment ref="W66" authorId="8" shapeId="0" xr:uid="{30A69C34-F379-4FCD-B601-22AA0D46ED1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+10e/t sur l'ananas</t>
      </text>
    </comment>
    <comment ref="W67" authorId="9" shapeId="0" xr:uid="{48C66266-4F6B-41B1-83A3-91DBD74E368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pas d'évolution sur la rhubarbe</t>
      </text>
    </comment>
    <comment ref="AB96" authorId="10" shapeId="0" xr:uid="{D4B185DE-D95B-41A9-985F-D864EC9859D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annule et remplace ce qui a été fait au budget pour rester logique</t>
      </text>
    </comment>
    <comment ref="AB98" authorId="11" shapeId="0" xr:uid="{86EC81D1-AD3E-4526-9EA1-980C0962DF5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annule et remplace ce qui a été fait au budget pour rester logique</t>
      </text>
    </comment>
    <comment ref="AB102" authorId="12" shapeId="0" xr:uid="{CB5BA005-CB20-4F2D-9D2E-26377363D76C}">
      <text>
        <r>
          <rPr>
            <b/>
            <sz val="9"/>
            <color indexed="81"/>
            <rFont val="Tahoma"/>
            <family val="2"/>
          </rPr>
          <t>JeanLouis DELLANGELO:</t>
        </r>
        <r>
          <rPr>
            <sz val="9"/>
            <color indexed="81"/>
            <rFont val="Tahoma"/>
            <family val="2"/>
          </rPr>
          <t xml:space="preserve">
 pour évolution prix 2022 et pour caler une différence 1fab / 2 fab semaine</t>
        </r>
      </text>
    </comment>
    <comment ref="AB103" authorId="12" shapeId="0" xr:uid="{E52E7412-3202-4F00-AD3B-E91CCFB391E9}">
      <text>
        <r>
          <rPr>
            <b/>
            <sz val="9"/>
            <color indexed="81"/>
            <rFont val="Tahoma"/>
            <family val="2"/>
          </rPr>
          <t>JeanLouis DELLANGELO:</t>
        </r>
        <r>
          <rPr>
            <sz val="9"/>
            <color indexed="81"/>
            <rFont val="Tahoma"/>
            <family val="2"/>
          </rPr>
          <t xml:space="preserve">
500 € pour évolution prix 2022</t>
        </r>
      </text>
    </comment>
    <comment ref="AB104" authorId="12" shapeId="0" xr:uid="{6EC696EE-1A10-4234-B393-E0D7A55FA6C8}">
      <text>
        <r>
          <rPr>
            <b/>
            <sz val="9"/>
            <color indexed="81"/>
            <rFont val="Tahoma"/>
            <family val="2"/>
          </rPr>
          <t>JeanLouis DELLANGELO:</t>
        </r>
        <r>
          <rPr>
            <sz val="9"/>
            <color indexed="81"/>
            <rFont val="Tahoma"/>
            <family val="2"/>
          </rPr>
          <t xml:space="preserve">
500 € pour évolution prix 2022</t>
        </r>
      </text>
    </comment>
    <comment ref="AB105" authorId="12" shapeId="0" xr:uid="{AA56E685-1A51-4AAB-AC45-4B38DDB80DCE}">
      <text>
        <r>
          <rPr>
            <b/>
            <sz val="9"/>
            <color indexed="81"/>
            <rFont val="Tahoma"/>
            <family val="2"/>
          </rPr>
          <t>JeanLouis DELLANGELO:</t>
        </r>
        <r>
          <rPr>
            <sz val="9"/>
            <color indexed="81"/>
            <rFont val="Tahoma"/>
            <family val="2"/>
          </rPr>
          <t xml:space="preserve">
500 € pour évolution prix 2022</t>
        </r>
      </text>
    </comment>
    <comment ref="AB118" authorId="13" shapeId="0" xr:uid="{706302B3-E41F-4AF4-B274-D019E377F6B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19" authorId="14" shapeId="0" xr:uid="{C2FEC002-66A3-4308-9F4C-B56A9790696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20" authorId="15" shapeId="0" xr:uid="{7B18881A-0106-429E-985F-AA72D2FFDC2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21" authorId="16" shapeId="0" xr:uid="{B9F02EF9-998E-42CE-9AE6-602BBE9C037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22" authorId="17" shapeId="0" xr:uid="{519BC7EA-E671-4D98-B75C-EBAFA823DC0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23" authorId="18" shapeId="0" xr:uid="{CE11F9BE-F8FD-45D0-8502-AE8306226B5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24" authorId="19" shapeId="0" xr:uid="{088FCF3B-26ED-4271-AFB2-70614E22E1D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25" authorId="20" shapeId="0" xr:uid="{9A5299D3-EE91-4D57-AEB2-9F656A89C35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26" authorId="21" shapeId="0" xr:uid="{0E9AA73B-3B8B-4231-9E35-4DADB303D9A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27" authorId="22" shapeId="0" xr:uid="{C9136826-A8BB-4227-BA0A-BD1AC5175A9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28" authorId="23" shapeId="0" xr:uid="{D46DAE0F-0F3A-4E51-BB98-91CABAFDF54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29" authorId="24" shapeId="0" xr:uid="{48A8F9BB-C73B-4650-9BC9-B6BEBF081AF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30" authorId="25" shapeId="0" xr:uid="{3F3D61B5-C17D-48FC-A525-484A4409BD2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31" authorId="26" shapeId="0" xr:uid="{73D91E7D-4246-463F-B3EB-97A2FA27CA2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32" authorId="27" shapeId="0" xr:uid="{6EDF6015-C167-4994-8439-E703B7D8DFC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33" authorId="28" shapeId="0" xr:uid="{9E850C9E-0A71-441C-9A77-8CCFA850433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34" authorId="29" shapeId="0" xr:uid="{05D302DB-7682-4200-A07E-12E068B25FF4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AB135" authorId="30" shapeId="0" xr:uid="{32238E7C-FE0A-4058-84FD-8AE1D4178DC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+90€/t Déclassement matière 
Calculé par Antoine</t>
      </text>
    </comment>
    <comment ref="X185" authorId="12" shapeId="0" xr:uid="{82F8D600-1C1F-40F7-83BF-CBC4C25FBC90}">
      <text>
        <r>
          <rPr>
            <b/>
            <sz val="9"/>
            <color indexed="81"/>
            <rFont val="Tahoma"/>
            <family val="2"/>
          </rPr>
          <t>JeanLouis DELLANGELO:</t>
        </r>
        <r>
          <rPr>
            <sz val="9"/>
            <color indexed="81"/>
            <rFont val="Tahoma"/>
            <family val="2"/>
          </rPr>
          <t xml:space="preserve">
idem nature milbo surcre de canne 73713</t>
        </r>
      </text>
    </comment>
    <comment ref="AB185" authorId="31" shapeId="0" xr:uid="{D7D12750-3899-4F7D-8679-E776C33C5C6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évolution 2022
Réponse :
    hors lait</t>
      </text>
    </comment>
    <comment ref="H190" authorId="32" shapeId="0" xr:uid="{8D2BD43B-D96A-4FCE-8594-4C686B9BD5C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191" authorId="33" shapeId="0" xr:uid="{441FA946-8987-4FC7-8202-8B840A64565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192" authorId="34" shapeId="0" xr:uid="{88F2D727-BB36-4174-83DC-70AEACBE6E2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193" authorId="35" shapeId="0" xr:uid="{216C3163-E9B7-4F75-A0C2-05A232F7FBC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194" authorId="36" shapeId="0" xr:uid="{887DE6FC-9253-4F1D-8413-9C376616DC1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195" authorId="37" shapeId="0" xr:uid="{21C6D553-BB8B-4447-9EB5-09D701DA0A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196" authorId="38" shapeId="0" xr:uid="{6B7224D9-1E3C-4F1A-B0B6-5AE9FA93167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220" authorId="39" shapeId="0" xr:uid="{21AAC499-3CD8-4FBA-BEFB-E19030C3C4F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221" authorId="40" shapeId="0" xr:uid="{DA2457F9-D922-4E2D-A586-EE1ECDB39C0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222" authorId="41" shapeId="0" xr:uid="{6B2D2421-6887-41E3-9382-BAB592F0A04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223" authorId="42" shapeId="0" xr:uid="{F72B7EAB-BD09-4830-8D02-148C525E432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224" authorId="43" shapeId="0" xr:uid="{03BEECD8-462B-4AB4-9AAC-032B999FF05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225" authorId="44" shapeId="0" xr:uid="{996DD3E6-92E1-4F22-BBF1-875370AACD5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226" authorId="45" shapeId="0" xr:uid="{B3728365-F0DA-41FE-BD80-471F486C75D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H246" authorId="46" shapeId="0" xr:uid="{BCDEB4FC-FFBB-4166-B73E-05F0A1FC1AF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AB246" authorId="47" shapeId="0" xr:uid="{FCEE3125-4620-42A6-B8BE-821D7AC2C74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Vu avec Olivier passage de 200 à 150 €</t>
      </text>
    </comment>
    <comment ref="H247" authorId="48" shapeId="0" xr:uid="{10CF2AB3-0240-4D9B-A136-06D916CBC6E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AB247" authorId="49" shapeId="0" xr:uid="{00D15E44-6E56-4245-B591-7F9BD6BB551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Vu avec Olivier passage de 200 à 150 €</t>
      </text>
    </comment>
    <comment ref="H248" authorId="50" shapeId="0" xr:uid="{0AAEA6A2-DA00-4DF1-ACD3-E6B3F49F4A6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AB248" authorId="51" shapeId="0" xr:uid="{966416A0-24D5-4198-AF62-F11CE275AA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Vu avec Olivier passage de 200 à 150 €</t>
      </text>
    </comment>
    <comment ref="H249" authorId="52" shapeId="0" xr:uid="{9FDD4D39-69E0-4B59-B360-D94E88188AC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AB249" authorId="53" shapeId="0" xr:uid="{78C02611-C087-4BF9-A933-26207B700E9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Vu avec Olivier passage de 200 à 150 €</t>
      </text>
    </comment>
    <comment ref="H250" authorId="54" shapeId="0" xr:uid="{5FD19A0D-58ED-484D-BDCF-171331DB85B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AB250" authorId="55" shapeId="0" xr:uid="{196621F2-2719-49CD-9E3C-85860B94A0F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Vu avec Olivier passage de 200 à 150 €</t>
      </text>
    </comment>
    <comment ref="H251" authorId="56" shapeId="0" xr:uid="{9715E403-6DFA-4550-932F-25A74E8076F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AB251" authorId="57" shapeId="0" xr:uid="{76A6585F-9602-4C88-94A6-58F541D8E7D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Vu avec Olivier passage de 200 à 150 €</t>
      </text>
    </comment>
    <comment ref="H252" authorId="58" shapeId="0" xr:uid="{63F68BAA-C038-450E-B797-CAF118B6C03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ajout de +200€/t sur cvs indus pour surcout 2022</t>
      </text>
    </comment>
    <comment ref="AB252" authorId="59" shapeId="0" xr:uid="{B1D6305E-0754-4821-8A70-1155FCBC1C4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Vu avec Olivier passage de 200 à 150 €</t>
      </text>
    </comment>
    <comment ref="AA259" authorId="60" shapeId="0" xr:uid="{A713D2FD-A638-474A-81E0-3D320A2BFC5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sur-cout de 153€/t
cotation initiale, surcout 260€/t pour 53T annuel, ici 98T donc 153€/t</t>
      </text>
    </comment>
    <comment ref="AA288" authorId="61" shapeId="0" xr:uid="{B9DD217A-9681-4E52-9374-3602AB06AD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modif volume sans impact CVS</t>
      </text>
    </comment>
    <comment ref="AB310" authorId="62" shapeId="0" xr:uid="{C301B737-4E34-48A0-81D2-46B2FD8675C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Surcout Télifrais</t>
      </text>
    </comment>
    <comment ref="AA494" authorId="63" shapeId="0" xr:uid="{5723A784-A79B-4262-8759-D7DBD22A47E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Récupéré dans onglet CVS manquant Marie</t>
      </text>
    </comment>
    <comment ref="AA495" authorId="64" shapeId="0" xr:uid="{469DCB33-2680-4C71-B794-59BF6FCFD92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Récupéré dans onglet CVS manquant Marie</t>
      </text>
    </comment>
    <comment ref="AA496" authorId="65" shapeId="0" xr:uid="{FB81DB75-FA02-412D-9407-A45D24D5EFB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Récupéré dans onglet CVS manquant Marie</t>
      </text>
    </comment>
  </commentList>
</comments>
</file>

<file path=xl/sharedStrings.xml><?xml version="1.0" encoding="utf-8"?>
<sst xmlns="http://schemas.openxmlformats.org/spreadsheetml/2006/main" count="686" uniqueCount="37">
  <si>
    <t>CdG</t>
  </si>
  <si>
    <t>Réseau</t>
  </si>
  <si>
    <t>Création / Modification</t>
  </si>
  <si>
    <t>Hors Système ?</t>
  </si>
  <si>
    <t>Version</t>
  </si>
  <si>
    <t>Libellé article</t>
  </si>
  <si>
    <t>Nom de Projet</t>
  </si>
  <si>
    <t>Centrale</t>
  </si>
  <si>
    <t>Centrale 2</t>
  </si>
  <si>
    <t>Marque</t>
  </si>
  <si>
    <t>Site</t>
  </si>
  <si>
    <t>Ligne</t>
  </si>
  <si>
    <t>Code similaire</t>
  </si>
  <si>
    <t>Famille techno.</t>
  </si>
  <si>
    <t>Volume</t>
  </si>
  <si>
    <t>Poids uc</t>
  </si>
  <si>
    <t>MDD</t>
  </si>
  <si>
    <t>Modification</t>
  </si>
  <si>
    <t>Non</t>
  </si>
  <si>
    <t>V2</t>
  </si>
  <si>
    <t>V1</t>
  </si>
  <si>
    <t>xvs</t>
  </si>
  <si>
    <t>i</t>
  </si>
  <si>
    <t>ih</t>
  </si>
  <si>
    <t>lyg</t>
  </si>
  <si>
    <t>uhm</t>
  </si>
  <si>
    <t>ùijoij</t>
  </si>
  <si>
    <t>o</t>
  </si>
  <si>
    <t>ùoij</t>
  </si>
  <si>
    <t>ùoji</t>
  </si>
  <si>
    <t>ùj</t>
  </si>
  <si>
    <t>date</t>
  </si>
  <si>
    <t>coche</t>
  </si>
  <si>
    <t>date 2</t>
  </si>
  <si>
    <t xml:space="preserve">code </t>
  </si>
  <si>
    <t>ANNAA</t>
  </si>
  <si>
    <t>maison XC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</si>
</sst>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[$€]_-;\-* #,##0.00\ [$€]_-;_-* &quot;-&quot;??\ [$€]_-;_-@_-"/>
    <numFmt numFmtId="165" formatCode="dd/mm/yy"/>
    <numFmt numFmtId="166" formatCode="&quot;þ&quot;;General;&quot;o&quot;;@"/>
    <numFmt numFmtId="167" formatCode="0.000"/>
    <numFmt numFmtId="168" formatCode="_-* #,##0.0\ [$€]_-;\-* #,##0.0\ [$€]_-;_-* &quot;-&quot;??\ [$€]_-;_-@_-"/>
    <numFmt numFmtId="169" formatCode="_-* #,##0\ [$€]_-;\-* #,##0\ [$€]_-;_-* &quot;-&quot;??\ [$€]_-;_-@_-"/>
    <numFmt numFmtId="171" formatCode="_-* #,##0.00\ _€_-;\-* #,##0.00\ _€_-;_-* &quot;-&quot;??\ _€_-;_-@_-"/>
  </numFmts>
  <fonts count="10" x14ac:knownFonts="1">
    <font>
      <sz val="10"/>
      <name val="Times New Roman"/>
    </font>
    <font>
      <sz val="8"/>
      <name val="Times New Roman"/>
      <family val="1"/>
    </font>
    <font>
      <sz val="10"/>
      <name val="Times New Roman"/>
      <family val="1"/>
    </font>
    <font>
      <i/>
      <sz val="10"/>
      <color theme="0" tint="-0.499984740745262"/>
      <name val="Times New Roman"/>
      <family val="1"/>
    </font>
    <font>
      <b/>
      <sz val="8"/>
      <color rgb="FFFF0000"/>
      <name val="Times New Roman"/>
      <family val="1"/>
    </font>
    <font>
      <b/>
      <sz val="8"/>
      <name val="Times New Roman"/>
      <family val="1"/>
    </font>
    <font>
      <sz val="16"/>
      <name val="Wingdings"/>
      <charset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164" fontId="0" fillId="0" borderId="0"/>
    <xf numFmtId="171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9">
    <xf numFmtId="164" fontId="0" fillId="0" borderId="0" xfId="0"/>
    <xf numFmtId="164" fontId="1" fillId="0" borderId="1" xfId="0" applyFont="1" applyBorder="1" applyAlignment="1">
      <alignment horizontal="center" vertical="center"/>
    </xf>
    <xf numFmtId="164" fontId="1" fillId="2" borderId="1" xfId="0" applyFont="1" applyFill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wrapText="1"/>
    </xf>
    <xf numFmtId="0" fontId="0" fillId="0" borderId="1" xfId="0" applyNumberFormat="1" applyBorder="1" applyAlignment="1">
      <alignment horizontal="center" vertical="center"/>
    </xf>
    <xf numFmtId="164" fontId="0" fillId="0" borderId="1" xfId="0" applyBorder="1" applyAlignment="1">
      <alignment horizontal="center" vertical="center" wrapText="1"/>
    </xf>
    <xf numFmtId="164" fontId="1" fillId="3" borderId="2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1" fontId="1" fillId="3" borderId="1" xfId="0" applyNumberFormat="1" applyFont="1" applyFill="1" applyBorder="1" applyAlignment="1">
      <alignment horizontal="center" vertical="center" wrapText="1"/>
    </xf>
    <xf numFmtId="167" fontId="1" fillId="3" borderId="3" xfId="0" applyNumberFormat="1" applyFont="1" applyFill="1" applyBorder="1" applyAlignment="1">
      <alignment horizontal="center" vertical="center" wrapText="1"/>
    </xf>
    <xf numFmtId="164" fontId="1" fillId="5" borderId="2" xfId="0" applyFont="1" applyFill="1" applyBorder="1" applyAlignment="1">
      <alignment horizontal="center" vertical="center" wrapText="1"/>
    </xf>
    <xf numFmtId="10" fontId="1" fillId="5" borderId="1" xfId="2" applyNumberFormat="1" applyFont="1" applyFill="1" applyBorder="1" applyAlignment="1">
      <alignment horizontal="center" vertical="center" wrapText="1"/>
    </xf>
    <xf numFmtId="164" fontId="1" fillId="5" borderId="1" xfId="0" applyFont="1" applyFill="1" applyBorder="1" applyAlignment="1">
      <alignment horizontal="center" vertical="center" wrapText="1"/>
    </xf>
    <xf numFmtId="164" fontId="1" fillId="5" borderId="3" xfId="0" applyFont="1" applyFill="1" applyBorder="1" applyAlignment="1">
      <alignment horizontal="center" vertical="center" wrapText="1"/>
    </xf>
    <xf numFmtId="168" fontId="4" fillId="5" borderId="4" xfId="0" applyNumberFormat="1" applyFont="1" applyFill="1" applyBorder="1" applyAlignment="1">
      <alignment horizontal="center" vertical="center" wrapText="1"/>
    </xf>
    <xf numFmtId="169" fontId="5" fillId="4" borderId="5" xfId="0" applyNumberFormat="1" applyFont="1" applyFill="1" applyBorder="1" applyAlignment="1">
      <alignment horizontal="center" vertical="center" wrapText="1"/>
    </xf>
    <xf numFmtId="164" fontId="5" fillId="6" borderId="4" xfId="0" applyFont="1" applyFill="1" applyBorder="1" applyAlignment="1">
      <alignment horizontal="center" vertical="center" wrapText="1"/>
    </xf>
    <xf numFmtId="169" fontId="1" fillId="0" borderId="1" xfId="0" applyNumberFormat="1" applyFont="1" applyBorder="1" applyAlignment="1">
      <alignment horizontal="center" vertical="center" wrapText="1"/>
    </xf>
    <xf numFmtId="10" fontId="5" fillId="7" borderId="4" xfId="2" applyNumberFormat="1" applyFont="1" applyFill="1" applyBorder="1" applyAlignment="1">
      <alignment horizontal="center" vertical="center" wrapText="1"/>
    </xf>
    <xf numFmtId="164" fontId="1" fillId="0" borderId="1" xfId="0" applyFont="1" applyBorder="1"/>
    <xf numFmtId="164" fontId="1" fillId="2" borderId="1" xfId="0" applyFont="1" applyFill="1" applyBorder="1"/>
    <xf numFmtId="165" fontId="1" fillId="0" borderId="1" xfId="0" applyNumberFormat="1" applyFont="1" applyBorder="1"/>
    <xf numFmtId="166" fontId="6" fillId="0" borderId="1" xfId="0" applyNumberFormat="1" applyFont="1" applyBorder="1" applyAlignment="1">
      <alignment horizontal="center"/>
    </xf>
    <xf numFmtId="165" fontId="3" fillId="0" borderId="1" xfId="0" applyNumberFormat="1" applyFont="1" applyBorder="1"/>
    <xf numFmtId="0" fontId="0" fillId="0" borderId="1" xfId="0" applyNumberFormat="1" applyBorder="1"/>
    <xf numFmtId="164" fontId="0" fillId="0" borderId="1" xfId="0" applyBorder="1"/>
    <xf numFmtId="164" fontId="1" fillId="3" borderId="2" xfId="0" applyFont="1" applyFill="1" applyBorder="1"/>
    <xf numFmtId="0" fontId="1" fillId="3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67" fontId="1" fillId="3" borderId="3" xfId="0" applyNumberFormat="1" applyFont="1" applyFill="1" applyBorder="1"/>
    <xf numFmtId="164" fontId="1" fillId="5" borderId="2" xfId="0" applyFont="1" applyFill="1" applyBorder="1"/>
    <xf numFmtId="10" fontId="1" fillId="5" borderId="1" xfId="3" applyNumberFormat="1" applyFont="1" applyFill="1" applyBorder="1" applyAlignment="1">
      <alignment horizontal="center"/>
    </xf>
    <xf numFmtId="164" fontId="1" fillId="5" borderId="1" xfId="0" applyFont="1" applyFill="1" applyBorder="1"/>
    <xf numFmtId="164" fontId="1" fillId="5" borderId="3" xfId="0" applyFont="1" applyFill="1" applyBorder="1"/>
    <xf numFmtId="168" fontId="4" fillId="5" borderId="4" xfId="0" applyNumberFormat="1" applyFont="1" applyFill="1" applyBorder="1"/>
    <xf numFmtId="169" fontId="5" fillId="8" borderId="2" xfId="0" applyNumberFormat="1" applyFont="1" applyFill="1" applyBorder="1"/>
    <xf numFmtId="164" fontId="5" fillId="6" borderId="4" xfId="0" applyFont="1" applyFill="1" applyBorder="1"/>
    <xf numFmtId="169" fontId="1" fillId="0" borderId="1" xfId="0" applyNumberFormat="1" applyFont="1" applyBorder="1"/>
    <xf numFmtId="10" fontId="5" fillId="7" borderId="4" xfId="3" applyNumberFormat="1" applyFont="1" applyFill="1" applyBorder="1"/>
    <xf numFmtId="164" fontId="1" fillId="0" borderId="0" xfId="0" applyFont="1"/>
    <xf numFmtId="164" fontId="2" fillId="0" borderId="1" xfId="0" applyFont="1" applyBorder="1"/>
    <xf numFmtId="0" fontId="2" fillId="0" borderId="1" xfId="0" applyNumberFormat="1" applyFont="1" applyBorder="1"/>
    <xf numFmtId="164" fontId="1" fillId="0" borderId="6" xfId="0" applyFont="1" applyBorder="1"/>
    <xf numFmtId="164" fontId="0" fillId="0" borderId="3" xfId="0" applyBorder="1"/>
    <xf numFmtId="164" fontId="2" fillId="0" borderId="6" xfId="0" applyFont="1" applyBorder="1"/>
    <xf numFmtId="164" fontId="0" fillId="0" borderId="6" xfId="0" applyBorder="1"/>
    <xf numFmtId="164" fontId="1" fillId="2" borderId="6" xfId="0" applyFont="1" applyFill="1" applyBorder="1"/>
    <xf numFmtId="165" fontId="1" fillId="0" borderId="6" xfId="0" applyNumberFormat="1" applyFont="1" applyBorder="1"/>
    <xf numFmtId="166" fontId="6" fillId="0" borderId="6" xfId="0" applyNumberFormat="1" applyFont="1" applyBorder="1" applyAlignment="1">
      <alignment horizontal="center"/>
    </xf>
    <xf numFmtId="165" fontId="3" fillId="0" borderId="6" xfId="0" applyNumberFormat="1" applyFont="1" applyBorder="1"/>
    <xf numFmtId="164" fontId="2" fillId="10" borderId="1" xfId="0" applyFont="1" applyFill="1" applyBorder="1"/>
    <xf numFmtId="164" fontId="0" fillId="11" borderId="1" xfId="0" applyFill="1" applyBorder="1"/>
    <xf numFmtId="0" fontId="1" fillId="12" borderId="1" xfId="0" applyNumberFormat="1" applyFont="1" applyFill="1" applyBorder="1" applyAlignment="1">
      <alignment horizontal="center"/>
    </xf>
    <xf numFmtId="164" fontId="2" fillId="11" borderId="1" xfId="0" applyFont="1" applyFill="1" applyBorder="1"/>
    <xf numFmtId="10" fontId="1" fillId="5" borderId="1" xfId="2" applyNumberFormat="1" applyFont="1" applyFill="1" applyBorder="1" applyAlignment="1">
      <alignment horizontal="center"/>
    </xf>
    <xf numFmtId="0" fontId="0" fillId="0" borderId="0" xfId="0" applyNumberFormat="1"/>
    <xf numFmtId="14" fontId="3" fillId="0" borderId="1" xfId="0" applyNumberFormat="1" applyFont="1" applyBorder="1"/>
    <xf numFmtId="164" fontId="2" fillId="0" borderId="0" xfId="0" applyFont="1"/>
    <xf numFmtId="164" fontId="1" fillId="13" borderId="2" xfId="0" applyFont="1" applyFill="1" applyBorder="1"/>
    <xf numFmtId="164" fontId="0" fillId="13" borderId="0" xfId="0" applyFill="1"/>
    <xf numFmtId="164" fontId="0" fillId="13" borderId="1" xfId="0" applyFill="1" applyBorder="1"/>
    <xf numFmtId="171" fontId="1" fillId="5" borderId="1" xfId="1" applyFont="1" applyFill="1" applyBorder="1" applyAlignment="1">
      <alignment horizontal="center"/>
    </xf>
    <xf numFmtId="164" fontId="0" fillId="5" borderId="1" xfId="0" applyFill="1" applyBorder="1"/>
    <xf numFmtId="164" fontId="2" fillId="9" borderId="1" xfId="0" applyFont="1" applyFill="1" applyBorder="1"/>
    <xf numFmtId="164" fontId="0" fillId="9" borderId="1" xfId="0" applyFill="1" applyBorder="1"/>
    <xf numFmtId="164" fontId="4" fillId="5" borderId="4" xfId="0" applyFont="1" applyFill="1" applyBorder="1"/>
  </cellXfs>
  <cellStyles count="4">
    <cellStyle name="Milliers" xfId="1" builtinId="3"/>
    <cellStyle name="Normal" xfId="0" builtinId="0"/>
    <cellStyle name="Pourcentage" xfId="2" builtinId="5"/>
    <cellStyle name="Pourcentage 17 2" xfId="3" xr:uid="{6F189DA8-49C0-4C4B-97D4-95F797D704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ndrosgroupe.sharepoint.com/sites/AND_SCE_ContrledeGestionIndustriel-CotComplet/Shared%20Documents/Co&#251;t%20Complet/Cout%20complet%20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VS cotation 2021"/>
      <sheetName val="CVS cotation 2022"/>
      <sheetName val="CVS Manquants"/>
      <sheetName val="Règle MDG 2022"/>
      <sheetName val="MDG 2022"/>
      <sheetName val="DEGAGEMENT 2022"/>
      <sheetName val="LOGISTIQUE 2022"/>
      <sheetName val="Coûts fixes 2021"/>
      <sheetName val="Couts Clients 2018"/>
      <sheetName val="EE Easy 2022"/>
      <sheetName val="Couts Qualité 2021"/>
      <sheetName val="BDD liste déroulante"/>
    </sheetNames>
    <sheetDataSet>
      <sheetData sheetId="0"/>
      <sheetData sheetId="1"/>
      <sheetData sheetId="2"/>
      <sheetData sheetId="3"/>
      <sheetData sheetId="4">
        <row r="1">
          <cell r="D1" t="str">
            <v>Code article AS 400</v>
          </cell>
          <cell r="E1" t="str">
            <v>Libellé</v>
          </cell>
          <cell r="F1" t="str">
            <v>Poids UC</v>
          </cell>
          <cell r="G1" t="str">
            <v>VL prioritaire</v>
          </cell>
          <cell r="H1" t="str">
            <v>Marque</v>
          </cell>
          <cell r="I1" t="str">
            <v>MDG 2021 €/t</v>
          </cell>
          <cell r="J1" t="str">
            <v>MDG 2022 €/t</v>
          </cell>
          <cell r="K1" t="str">
            <v>CVS REF 2022 €/T</v>
          </cell>
        </row>
        <row r="2">
          <cell r="D2">
            <v>24</v>
          </cell>
          <cell r="E2" t="str">
            <v>F NAT 1/2 ECR     100X 4</v>
          </cell>
          <cell r="F2">
            <v>0.4</v>
          </cell>
          <cell r="G2" t="str">
            <v>O</v>
          </cell>
          <cell r="H2" t="str">
            <v>MAMIE NOVA G</v>
          </cell>
          <cell r="I2">
            <v>70</v>
          </cell>
          <cell r="J2">
            <v>100</v>
          </cell>
          <cell r="K2">
            <v>999.0717685993211</v>
          </cell>
        </row>
        <row r="3">
          <cell r="D3">
            <v>74</v>
          </cell>
          <cell r="E3" t="str">
            <v>FLAN NAP CAR       100X 4</v>
          </cell>
          <cell r="F3">
            <v>0.4</v>
          </cell>
          <cell r="G3" t="str">
            <v>O</v>
          </cell>
          <cell r="H3" t="str">
            <v>NOVA</v>
          </cell>
          <cell r="I3">
            <v>90</v>
          </cell>
          <cell r="J3">
            <v>129.91152500000055</v>
          </cell>
          <cell r="K3">
            <v>716.93766403475377</v>
          </cell>
        </row>
        <row r="4">
          <cell r="D4">
            <v>103</v>
          </cell>
          <cell r="E4" t="str">
            <v>FB FRT 1/2 ECREME  100X 4</v>
          </cell>
          <cell r="F4">
            <v>0.4</v>
          </cell>
          <cell r="G4" t="str">
            <v>O</v>
          </cell>
          <cell r="H4" t="str">
            <v>MAMIE NOVA G</v>
          </cell>
          <cell r="I4">
            <v>70</v>
          </cell>
          <cell r="J4">
            <v>100</v>
          </cell>
          <cell r="K4">
            <v>1073.1360243633267</v>
          </cell>
        </row>
        <row r="5">
          <cell r="D5">
            <v>121</v>
          </cell>
          <cell r="E5" t="str">
            <v>CD CAF             125X 4</v>
          </cell>
          <cell r="F5">
            <v>0.5</v>
          </cell>
          <cell r="G5" t="str">
            <v>O</v>
          </cell>
          <cell r="H5" t="str">
            <v>MAMIE NOVA G</v>
          </cell>
          <cell r="I5">
            <v>110</v>
          </cell>
          <cell r="J5">
            <v>150</v>
          </cell>
          <cell r="K5">
            <v>847.22470683453525</v>
          </cell>
        </row>
        <row r="6">
          <cell r="D6">
            <v>124</v>
          </cell>
          <cell r="E6" t="str">
            <v>CD PRAL            125X 4</v>
          </cell>
          <cell r="F6">
            <v>0.5</v>
          </cell>
          <cell r="G6" t="str">
            <v>O</v>
          </cell>
          <cell r="H6" t="str">
            <v>MAMIE NOVA G</v>
          </cell>
          <cell r="I6">
            <v>90</v>
          </cell>
          <cell r="J6">
            <v>130</v>
          </cell>
          <cell r="K6">
            <v>738.79344889113531</v>
          </cell>
        </row>
        <row r="7">
          <cell r="D7">
            <v>160</v>
          </cell>
          <cell r="E7" t="str">
            <v>YT NAT             125X12</v>
          </cell>
          <cell r="F7">
            <v>1.5</v>
          </cell>
          <cell r="G7" t="str">
            <v>O</v>
          </cell>
          <cell r="H7" t="str">
            <v>DELISSE</v>
          </cell>
          <cell r="I7">
            <v>50</v>
          </cell>
          <cell r="J7">
            <v>50</v>
          </cell>
          <cell r="K7">
            <v>600.18957900561065</v>
          </cell>
        </row>
        <row r="8">
          <cell r="D8">
            <v>161</v>
          </cell>
          <cell r="E8" t="str">
            <v>YT NAT             125X16</v>
          </cell>
          <cell r="F8">
            <v>2</v>
          </cell>
          <cell r="G8" t="str">
            <v>O</v>
          </cell>
          <cell r="H8" t="str">
            <v>DELISSE</v>
          </cell>
          <cell r="I8">
            <v>40</v>
          </cell>
          <cell r="J8">
            <v>40</v>
          </cell>
          <cell r="K8">
            <v>589.14033240330957</v>
          </cell>
        </row>
        <row r="9">
          <cell r="D9">
            <v>163</v>
          </cell>
          <cell r="E9" t="str">
            <v>YT MAIGRE          125X12</v>
          </cell>
          <cell r="F9">
            <v>1.5</v>
          </cell>
          <cell r="G9" t="str">
            <v>O</v>
          </cell>
          <cell r="H9" t="str">
            <v>DELISSE</v>
          </cell>
          <cell r="I9">
            <v>50</v>
          </cell>
          <cell r="J9">
            <v>50</v>
          </cell>
          <cell r="K9">
            <v>621.26065436943327</v>
          </cell>
        </row>
        <row r="10">
          <cell r="D10">
            <v>165</v>
          </cell>
          <cell r="E10" t="str">
            <v>YT AROMATISE       125X16</v>
          </cell>
          <cell r="F10">
            <v>2</v>
          </cell>
          <cell r="G10" t="str">
            <v>O</v>
          </cell>
          <cell r="H10" t="str">
            <v>DELISSE</v>
          </cell>
          <cell r="I10">
            <v>30</v>
          </cell>
          <cell r="J10">
            <v>20.000000000000004</v>
          </cell>
          <cell r="K10">
            <v>604.62343637396236</v>
          </cell>
        </row>
        <row r="11">
          <cell r="D11">
            <v>170</v>
          </cell>
          <cell r="E11" t="str">
            <v>FB FRUITS L.ENTIER  60X 6</v>
          </cell>
          <cell r="F11">
            <v>0.36</v>
          </cell>
          <cell r="G11" t="str">
            <v>O</v>
          </cell>
          <cell r="H11" t="str">
            <v>NOVA</v>
          </cell>
          <cell r="I11">
            <v>125</v>
          </cell>
          <cell r="J11">
            <v>175.69752777777774</v>
          </cell>
          <cell r="K11">
            <v>1252.69146214385</v>
          </cell>
        </row>
        <row r="12">
          <cell r="D12">
            <v>199</v>
          </cell>
          <cell r="E12" t="str">
            <v>CD CHOC            125X 4</v>
          </cell>
          <cell r="F12">
            <v>0.5</v>
          </cell>
          <cell r="G12" t="str">
            <v>O</v>
          </cell>
          <cell r="H12" t="str">
            <v>DELISSE</v>
          </cell>
          <cell r="I12">
            <v>80</v>
          </cell>
          <cell r="J12">
            <v>100</v>
          </cell>
          <cell r="K12">
            <v>843.5455207039563</v>
          </cell>
        </row>
        <row r="13">
          <cell r="D13">
            <v>201</v>
          </cell>
          <cell r="E13" t="str">
            <v>CD VAN             125X 4</v>
          </cell>
          <cell r="F13">
            <v>0.5</v>
          </cell>
          <cell r="G13" t="str">
            <v>O</v>
          </cell>
          <cell r="H13" t="str">
            <v>DELISSE</v>
          </cell>
          <cell r="I13">
            <v>80</v>
          </cell>
          <cell r="J13">
            <v>100</v>
          </cell>
          <cell r="K13">
            <v>766.98825773147632</v>
          </cell>
        </row>
        <row r="14">
          <cell r="D14">
            <v>270</v>
          </cell>
          <cell r="E14" t="str">
            <v>LIEG VAN/CAR       115X 1</v>
          </cell>
          <cell r="F14">
            <v>0.115</v>
          </cell>
          <cell r="G14" t="str">
            <v>O</v>
          </cell>
          <cell r="H14" t="str">
            <v>MAMIE NOVA G</v>
          </cell>
          <cell r="I14">
            <v>100</v>
          </cell>
          <cell r="J14">
            <v>140</v>
          </cell>
          <cell r="K14">
            <v>1015.1050613837186</v>
          </cell>
        </row>
        <row r="15">
          <cell r="D15">
            <v>281</v>
          </cell>
          <cell r="E15" t="str">
            <v>LGA CAR NOVLY      100X 4</v>
          </cell>
          <cell r="F15">
            <v>0.4</v>
          </cell>
          <cell r="G15" t="str">
            <v>O</v>
          </cell>
          <cell r="H15" t="str">
            <v>NOVA</v>
          </cell>
          <cell r="I15">
            <v>90</v>
          </cell>
          <cell r="J15">
            <v>140.76755000000026</v>
          </cell>
          <cell r="K15">
            <v>733.27832530119179</v>
          </cell>
        </row>
        <row r="16">
          <cell r="D16">
            <v>384</v>
          </cell>
          <cell r="E16" t="str">
            <v>YT BRA NAT         125X16</v>
          </cell>
          <cell r="F16">
            <v>2</v>
          </cell>
          <cell r="G16" t="str">
            <v>O</v>
          </cell>
          <cell r="H16" t="str">
            <v>AUCHAN.</v>
          </cell>
          <cell r="I16">
            <v>20</v>
          </cell>
          <cell r="J16">
            <v>30.000000000000004</v>
          </cell>
          <cell r="K16">
            <v>656.02823713508383</v>
          </cell>
        </row>
        <row r="17">
          <cell r="D17">
            <v>385</v>
          </cell>
          <cell r="E17" t="str">
            <v>YT BRA NAT         125X 8</v>
          </cell>
          <cell r="F17">
            <v>1</v>
          </cell>
          <cell r="G17" t="str">
            <v>O</v>
          </cell>
          <cell r="H17" t="str">
            <v>CORA</v>
          </cell>
          <cell r="I17">
            <v>30</v>
          </cell>
          <cell r="J17">
            <v>30.000000000000004</v>
          </cell>
          <cell r="K17">
            <v>691.33234996470321</v>
          </cell>
        </row>
        <row r="18">
          <cell r="D18">
            <v>390</v>
          </cell>
          <cell r="E18" t="str">
            <v>YT BRA NAT         125X16</v>
          </cell>
          <cell r="F18">
            <v>2</v>
          </cell>
          <cell r="G18" t="str">
            <v>O</v>
          </cell>
          <cell r="H18" t="str">
            <v>PATURAGES DE FRANCE</v>
          </cell>
          <cell r="I18">
            <v>20</v>
          </cell>
          <cell r="J18">
            <v>20</v>
          </cell>
          <cell r="K18">
            <v>667.9688288179135</v>
          </cell>
        </row>
        <row r="19">
          <cell r="D19">
            <v>391</v>
          </cell>
          <cell r="E19" t="str">
            <v>YT BRA NAT         125X 8</v>
          </cell>
          <cell r="F19">
            <v>1</v>
          </cell>
          <cell r="G19" t="str">
            <v>O</v>
          </cell>
          <cell r="H19" t="str">
            <v>PATURAGES DE FRANCE</v>
          </cell>
          <cell r="I19">
            <v>30</v>
          </cell>
          <cell r="J19">
            <v>30</v>
          </cell>
          <cell r="K19">
            <v>711.92542938200813</v>
          </cell>
        </row>
        <row r="20">
          <cell r="D20">
            <v>396</v>
          </cell>
          <cell r="E20" t="str">
            <v>YT SUC 1/2 ECR     125X16</v>
          </cell>
          <cell r="F20">
            <v>2</v>
          </cell>
          <cell r="G20" t="str">
            <v>O</v>
          </cell>
          <cell r="H20" t="str">
            <v>MAMIE NOVA G</v>
          </cell>
          <cell r="I20">
            <v>50</v>
          </cell>
          <cell r="J20">
            <v>60</v>
          </cell>
          <cell r="K20">
            <v>631.67061049656229</v>
          </cell>
        </row>
        <row r="21">
          <cell r="D21">
            <v>400</v>
          </cell>
          <cell r="E21" t="str">
            <v>LEGERETE YT NAT ECR 125X 4</v>
          </cell>
          <cell r="F21">
            <v>0.5</v>
          </cell>
          <cell r="G21" t="str">
            <v>O</v>
          </cell>
          <cell r="H21" t="str">
            <v>NOVA</v>
          </cell>
          <cell r="I21">
            <v>30</v>
          </cell>
          <cell r="J21">
            <v>58.198660000000416</v>
          </cell>
          <cell r="K21">
            <v>526.44674765195873</v>
          </cell>
        </row>
        <row r="22">
          <cell r="D22">
            <v>403</v>
          </cell>
          <cell r="E22" t="str">
            <v>YT NAT             125X 4</v>
          </cell>
          <cell r="F22">
            <v>0.5</v>
          </cell>
          <cell r="G22" t="str">
            <v>O</v>
          </cell>
          <cell r="H22" t="str">
            <v>NOVA</v>
          </cell>
          <cell r="I22">
            <v>20</v>
          </cell>
          <cell r="J22">
            <v>48.41885999999954</v>
          </cell>
          <cell r="K22">
            <v>514.13593467435783</v>
          </cell>
        </row>
        <row r="23">
          <cell r="D23">
            <v>409</v>
          </cell>
          <cell r="E23" t="str">
            <v>YT BRA NAT         125X 8</v>
          </cell>
          <cell r="F23">
            <v>1</v>
          </cell>
          <cell r="G23" t="str">
            <v>O</v>
          </cell>
          <cell r="H23" t="str">
            <v>AUCHAN.</v>
          </cell>
          <cell r="I23">
            <v>30</v>
          </cell>
          <cell r="J23">
            <v>30.000000000000004</v>
          </cell>
          <cell r="K23">
            <v>668.48915678239632</v>
          </cell>
        </row>
        <row r="24">
          <cell r="D24">
            <v>414</v>
          </cell>
          <cell r="E24" t="str">
            <v>YT BRA NAT         125X 4</v>
          </cell>
          <cell r="F24">
            <v>0.5</v>
          </cell>
          <cell r="G24" t="str">
            <v>O</v>
          </cell>
          <cell r="H24" t="str">
            <v>AUCHAN.</v>
          </cell>
          <cell r="I24">
            <v>40</v>
          </cell>
          <cell r="J24">
            <v>30</v>
          </cell>
          <cell r="K24">
            <v>758.13630642875148</v>
          </cell>
        </row>
        <row r="25">
          <cell r="D25">
            <v>425</v>
          </cell>
          <cell r="E25" t="str">
            <v>YT ARO             125X 4</v>
          </cell>
          <cell r="F25">
            <v>0.5</v>
          </cell>
          <cell r="G25" t="str">
            <v>O</v>
          </cell>
          <cell r="H25" t="str">
            <v>NOVA</v>
          </cell>
          <cell r="I25">
            <v>30</v>
          </cell>
          <cell r="J25">
            <v>58.771540000000755</v>
          </cell>
          <cell r="K25">
            <v>564.46643909355907</v>
          </cell>
        </row>
        <row r="26">
          <cell r="D26">
            <v>538</v>
          </cell>
          <cell r="E26" t="str">
            <v>YT GMD PAN  6 FRT  150X 6</v>
          </cell>
          <cell r="F26">
            <v>0.9</v>
          </cell>
          <cell r="G26" t="str">
            <v>O</v>
          </cell>
          <cell r="H26" t="str">
            <v>MAMIE NOVA G</v>
          </cell>
          <cell r="I26">
            <v>150</v>
          </cell>
          <cell r="J26">
            <v>130</v>
          </cell>
          <cell r="K26">
            <v>1626.4507173847278</v>
          </cell>
        </row>
        <row r="27">
          <cell r="D27">
            <v>1610</v>
          </cell>
          <cell r="E27" t="str">
            <v>YT GMD NX COCO     150X 2</v>
          </cell>
          <cell r="F27">
            <v>0.3</v>
          </cell>
          <cell r="G27" t="str">
            <v>O</v>
          </cell>
          <cell r="H27" t="str">
            <v>MAMIE NOVA G</v>
          </cell>
          <cell r="I27">
            <v>150</v>
          </cell>
          <cell r="J27">
            <v>130</v>
          </cell>
          <cell r="K27">
            <v>1359.2238093818746</v>
          </cell>
        </row>
        <row r="28">
          <cell r="D28">
            <v>587</v>
          </cell>
          <cell r="E28" t="str">
            <v>CD VAN             125X 4</v>
          </cell>
          <cell r="F28">
            <v>0.5</v>
          </cell>
          <cell r="G28" t="str">
            <v>O</v>
          </cell>
          <cell r="H28" t="str">
            <v>MAMIE NOVA G</v>
          </cell>
          <cell r="I28">
            <v>90</v>
          </cell>
          <cell r="J28">
            <v>130</v>
          </cell>
          <cell r="K28">
            <v>771.07487287193521</v>
          </cell>
        </row>
        <row r="29">
          <cell r="D29">
            <v>588</v>
          </cell>
          <cell r="E29" t="str">
            <v>CD CAR             125X 4</v>
          </cell>
          <cell r="F29">
            <v>0.5</v>
          </cell>
          <cell r="G29" t="str">
            <v>O</v>
          </cell>
          <cell r="H29" t="str">
            <v>MAMIE NOVA G</v>
          </cell>
          <cell r="I29">
            <v>90</v>
          </cell>
          <cell r="J29">
            <v>130</v>
          </cell>
          <cell r="K29">
            <v>897.90750386080435</v>
          </cell>
        </row>
        <row r="30">
          <cell r="D30">
            <v>589</v>
          </cell>
          <cell r="E30" t="str">
            <v>CD CHOC            125X 4</v>
          </cell>
          <cell r="F30">
            <v>0.5</v>
          </cell>
          <cell r="G30" t="str">
            <v>O</v>
          </cell>
          <cell r="H30" t="str">
            <v>MAMIE NOVA G</v>
          </cell>
          <cell r="I30">
            <v>100</v>
          </cell>
          <cell r="J30">
            <v>150</v>
          </cell>
          <cell r="K30">
            <v>933.24964713472446</v>
          </cell>
        </row>
        <row r="31">
          <cell r="D31">
            <v>610</v>
          </cell>
          <cell r="E31" t="str">
            <v>FF SUC  20%        100X 8</v>
          </cell>
          <cell r="F31">
            <v>0.8</v>
          </cell>
          <cell r="G31" t="str">
            <v>O</v>
          </cell>
          <cell r="H31" t="str">
            <v>MAMIE NOVA G</v>
          </cell>
          <cell r="I31">
            <v>100</v>
          </cell>
          <cell r="J31">
            <v>180</v>
          </cell>
          <cell r="K31">
            <v>1136.4510222199283</v>
          </cell>
        </row>
        <row r="32">
          <cell r="D32">
            <v>618</v>
          </cell>
          <cell r="E32" t="str">
            <v>LIEG CHOC          115X 1</v>
          </cell>
          <cell r="F32">
            <v>0.115</v>
          </cell>
          <cell r="G32" t="str">
            <v>O</v>
          </cell>
          <cell r="H32" t="str">
            <v>MAMIE NOVA G</v>
          </cell>
          <cell r="I32">
            <v>100</v>
          </cell>
          <cell r="J32">
            <v>140</v>
          </cell>
          <cell r="K32">
            <v>939.18654420111</v>
          </cell>
        </row>
        <row r="33">
          <cell r="D33">
            <v>619</v>
          </cell>
          <cell r="E33" t="str">
            <v>LIEG CAF           115X 1</v>
          </cell>
          <cell r="F33">
            <v>0.115</v>
          </cell>
          <cell r="G33" t="str">
            <v>O</v>
          </cell>
          <cell r="H33" t="str">
            <v>MAMIE NOVA G</v>
          </cell>
          <cell r="I33">
            <v>100</v>
          </cell>
          <cell r="J33">
            <v>170</v>
          </cell>
          <cell r="K33">
            <v>986.61010559241424</v>
          </cell>
        </row>
        <row r="34">
          <cell r="D34">
            <v>621</v>
          </cell>
          <cell r="E34" t="str">
            <v>FB SUCRE 1/2 ECREME 100X4</v>
          </cell>
          <cell r="F34">
            <v>0.4</v>
          </cell>
          <cell r="G34" t="str">
            <v>O</v>
          </cell>
          <cell r="H34" t="str">
            <v>MAMIE NOVA G</v>
          </cell>
          <cell r="I34" t="e">
            <v>#N/A</v>
          </cell>
          <cell r="J34">
            <v>100</v>
          </cell>
          <cell r="K34">
            <v>996.09933533131061</v>
          </cell>
        </row>
        <row r="35">
          <cell r="D35">
            <v>647</v>
          </cell>
          <cell r="E35" t="str">
            <v>YT BRA NAT 0%      125X 8</v>
          </cell>
          <cell r="F35">
            <v>1</v>
          </cell>
          <cell r="G35" t="str">
            <v>O</v>
          </cell>
          <cell r="H35" t="str">
            <v>AUCHAN.</v>
          </cell>
          <cell r="I35">
            <v>30</v>
          </cell>
          <cell r="J35">
            <v>30.000000000000004</v>
          </cell>
          <cell r="K35">
            <v>609.63268856850232</v>
          </cell>
        </row>
        <row r="36">
          <cell r="D36">
            <v>651</v>
          </cell>
          <cell r="E36" t="str">
            <v>FB NAT 1/2 ECREME   60X 6</v>
          </cell>
          <cell r="F36">
            <v>0.36</v>
          </cell>
          <cell r="G36" t="str">
            <v>O</v>
          </cell>
          <cell r="H36" t="str">
            <v>NOVA</v>
          </cell>
          <cell r="I36">
            <v>100</v>
          </cell>
          <cell r="J36">
            <v>179.57372222222239</v>
          </cell>
          <cell r="K36">
            <v>1344.9416762234923</v>
          </cell>
        </row>
        <row r="37">
          <cell r="D37">
            <v>652</v>
          </cell>
          <cell r="E37" t="str">
            <v>FB NAT LAIT ENTIER  30X 6</v>
          </cell>
          <cell r="F37">
            <v>0.18</v>
          </cell>
          <cell r="G37" t="str">
            <v>O</v>
          </cell>
          <cell r="H37" t="str">
            <v>NOVA</v>
          </cell>
          <cell r="I37">
            <v>125</v>
          </cell>
          <cell r="J37">
            <v>233.01472222222264</v>
          </cell>
          <cell r="K37">
            <v>1726.5569143492939</v>
          </cell>
        </row>
        <row r="38">
          <cell r="D38">
            <v>654</v>
          </cell>
          <cell r="E38" t="str">
            <v>FB NAT LAIT ENTIER  60X 6</v>
          </cell>
          <cell r="F38">
            <v>0.36</v>
          </cell>
          <cell r="G38" t="str">
            <v>O</v>
          </cell>
          <cell r="H38" t="str">
            <v>NOVA</v>
          </cell>
          <cell r="I38">
            <v>100</v>
          </cell>
          <cell r="J38">
            <v>183.26141666666695</v>
          </cell>
          <cell r="K38">
            <v>1431.0457509404978</v>
          </cell>
        </row>
        <row r="39">
          <cell r="D39">
            <v>657</v>
          </cell>
          <cell r="E39" t="str">
            <v>FB FRT 1/2 ECREME   60X 6</v>
          </cell>
          <cell r="F39">
            <v>0.36</v>
          </cell>
          <cell r="G39" t="str">
            <v>O</v>
          </cell>
          <cell r="H39" t="str">
            <v>NOVA</v>
          </cell>
          <cell r="I39">
            <v>100</v>
          </cell>
          <cell r="J39">
            <v>146.684944444444</v>
          </cell>
          <cell r="K39">
            <v>1135.2630418865069</v>
          </cell>
        </row>
        <row r="40">
          <cell r="D40">
            <v>660</v>
          </cell>
          <cell r="E40" t="str">
            <v>LEGERETE FB NAT ECR 0% 100X4</v>
          </cell>
          <cell r="F40">
            <v>0.4</v>
          </cell>
          <cell r="G40" t="str">
            <v>O</v>
          </cell>
          <cell r="H40" t="str">
            <v>MAMIE NOVA G</v>
          </cell>
          <cell r="I40">
            <v>100</v>
          </cell>
          <cell r="J40">
            <v>150</v>
          </cell>
          <cell r="K40">
            <v>976.77519915388632</v>
          </cell>
        </row>
        <row r="41">
          <cell r="D41">
            <v>662</v>
          </cell>
          <cell r="E41" t="str">
            <v>FB NAT LAIT ENTIER 100X 4</v>
          </cell>
          <cell r="F41">
            <v>0.4</v>
          </cell>
          <cell r="G41" t="str">
            <v>O</v>
          </cell>
          <cell r="H41" t="str">
            <v>MAMIE NOVA G</v>
          </cell>
          <cell r="I41">
            <v>100</v>
          </cell>
          <cell r="J41">
            <v>150</v>
          </cell>
          <cell r="K41">
            <v>1178.6765188302631</v>
          </cell>
        </row>
        <row r="42">
          <cell r="D42">
            <v>663</v>
          </cell>
          <cell r="E42" t="str">
            <v>YT BRA NAT         125X 4</v>
          </cell>
          <cell r="F42">
            <v>0.5</v>
          </cell>
          <cell r="G42" t="str">
            <v>O</v>
          </cell>
          <cell r="H42" t="str">
            <v>PATURAGES DE FRANCE</v>
          </cell>
          <cell r="I42">
            <v>40</v>
          </cell>
          <cell r="J42">
            <v>30</v>
          </cell>
          <cell r="K42">
            <v>760.65686188514064</v>
          </cell>
        </row>
        <row r="43">
          <cell r="D43">
            <v>671</v>
          </cell>
          <cell r="E43" t="str">
            <v>CD CAR             125X 4</v>
          </cell>
          <cell r="F43">
            <v>0.5</v>
          </cell>
          <cell r="G43" t="str">
            <v>O</v>
          </cell>
          <cell r="H43" t="str">
            <v>DELISSE</v>
          </cell>
          <cell r="I43">
            <v>90</v>
          </cell>
          <cell r="J43">
            <v>120</v>
          </cell>
          <cell r="K43">
            <v>830.4332837311764</v>
          </cell>
        </row>
        <row r="44">
          <cell r="D44">
            <v>672</v>
          </cell>
          <cell r="E44" t="str">
            <v>CD CAF             125X 4</v>
          </cell>
          <cell r="F44">
            <v>0.5</v>
          </cell>
          <cell r="G44" t="str">
            <v>O</v>
          </cell>
          <cell r="H44" t="str">
            <v>DELISSE</v>
          </cell>
          <cell r="I44">
            <v>0</v>
          </cell>
          <cell r="J44">
            <v>120</v>
          </cell>
          <cell r="K44">
            <v>793.97252922767643</v>
          </cell>
        </row>
        <row r="45">
          <cell r="D45">
            <v>673</v>
          </cell>
          <cell r="E45" t="str">
            <v>CD PRAL            125X 4</v>
          </cell>
          <cell r="F45">
            <v>0.5</v>
          </cell>
          <cell r="G45" t="str">
            <v>O</v>
          </cell>
          <cell r="H45" t="str">
            <v>DELISSE</v>
          </cell>
          <cell r="I45">
            <v>90</v>
          </cell>
          <cell r="J45">
            <v>120</v>
          </cell>
          <cell r="K45">
            <v>732.65274813027645</v>
          </cell>
        </row>
        <row r="46">
          <cell r="D46">
            <v>683</v>
          </cell>
          <cell r="E46" t="str">
            <v>FB NAT LAIT 1/2 ECR 30X 6</v>
          </cell>
          <cell r="F46">
            <v>0.18</v>
          </cell>
          <cell r="G46" t="str">
            <v>O</v>
          </cell>
          <cell r="H46" t="str">
            <v>NOVA</v>
          </cell>
          <cell r="I46">
            <v>150</v>
          </cell>
          <cell r="J46">
            <v>226.33150000000114</v>
          </cell>
          <cell r="K46">
            <v>1739.0681254644635</v>
          </cell>
        </row>
        <row r="47">
          <cell r="D47">
            <v>694</v>
          </cell>
          <cell r="E47" t="str">
            <v>FB SUC LAIT ENTIER  60X 6</v>
          </cell>
          <cell r="F47">
            <v>0.36</v>
          </cell>
          <cell r="G47" t="str">
            <v>O</v>
          </cell>
          <cell r="H47" t="str">
            <v>NOVA</v>
          </cell>
          <cell r="I47" t="e">
            <v>#N/A</v>
          </cell>
          <cell r="J47">
            <v>207.31924999999933</v>
          </cell>
          <cell r="K47">
            <v>1150.5987672012984</v>
          </cell>
        </row>
        <row r="48">
          <cell r="D48">
            <v>724</v>
          </cell>
          <cell r="E48" t="str">
            <v>YT NAT             125X 4</v>
          </cell>
          <cell r="F48">
            <v>0.5</v>
          </cell>
          <cell r="G48" t="str">
            <v>O</v>
          </cell>
          <cell r="H48" t="str">
            <v>DELISSE</v>
          </cell>
          <cell r="I48">
            <v>50</v>
          </cell>
          <cell r="J48">
            <v>50</v>
          </cell>
          <cell r="K48">
            <v>594.54637857270711</v>
          </cell>
        </row>
        <row r="49">
          <cell r="D49">
            <v>743</v>
          </cell>
          <cell r="E49" t="str">
            <v>LGA CHOC NOVLY     100X 4</v>
          </cell>
          <cell r="F49">
            <v>0.4</v>
          </cell>
          <cell r="G49" t="str">
            <v>O</v>
          </cell>
          <cell r="H49" t="str">
            <v>NOVA</v>
          </cell>
          <cell r="I49">
            <v>90</v>
          </cell>
          <cell r="J49">
            <v>142.26147499999968</v>
          </cell>
          <cell r="K49">
            <v>762.8965727976107</v>
          </cell>
        </row>
        <row r="50">
          <cell r="D50">
            <v>751</v>
          </cell>
          <cell r="E50" t="str">
            <v>YT BRA 0% CRF      125X 8</v>
          </cell>
          <cell r="F50">
            <v>1</v>
          </cell>
          <cell r="G50" t="str">
            <v>O</v>
          </cell>
          <cell r="H50" t="str">
            <v>CARREFOUR.</v>
          </cell>
          <cell r="I50">
            <v>30</v>
          </cell>
          <cell r="J50">
            <v>50</v>
          </cell>
          <cell r="K50">
            <v>638.01955702767702</v>
          </cell>
        </row>
        <row r="51">
          <cell r="D51">
            <v>763</v>
          </cell>
          <cell r="E51" t="str">
            <v>LF BIF ARO VANILLE 125X4</v>
          </cell>
          <cell r="F51">
            <v>0.5</v>
          </cell>
          <cell r="G51" t="str">
            <v>O</v>
          </cell>
          <cell r="H51" t="str">
            <v>NOVA</v>
          </cell>
          <cell r="I51">
            <v>50</v>
          </cell>
          <cell r="J51">
            <v>84.392599999999561</v>
          </cell>
          <cell r="K51">
            <v>784.85797252852888</v>
          </cell>
        </row>
        <row r="52">
          <cell r="D52">
            <v>765</v>
          </cell>
          <cell r="E52" t="str">
            <v>LF BIF 35 NAT 125X 4</v>
          </cell>
          <cell r="F52">
            <v>0.5</v>
          </cell>
          <cell r="G52" t="str">
            <v>O</v>
          </cell>
          <cell r="H52" t="str">
            <v>NOVA</v>
          </cell>
          <cell r="I52">
            <v>50</v>
          </cell>
          <cell r="J52">
            <v>86.855299999999943</v>
          </cell>
          <cell r="K52">
            <v>757.15796796732923</v>
          </cell>
        </row>
        <row r="53">
          <cell r="D53">
            <v>775</v>
          </cell>
          <cell r="E53" t="str">
            <v>CREME RENV NAPP CAR 100X1</v>
          </cell>
          <cell r="F53">
            <v>0.1</v>
          </cell>
          <cell r="G53" t="str">
            <v>O</v>
          </cell>
          <cell r="H53" t="str">
            <v>NOVA</v>
          </cell>
          <cell r="I53">
            <v>130</v>
          </cell>
          <cell r="J53">
            <v>174.56769999999949</v>
          </cell>
          <cell r="K53">
            <v>1177.0065160944137</v>
          </cell>
        </row>
        <row r="54">
          <cell r="D54">
            <v>797</v>
          </cell>
          <cell r="E54" t="str">
            <v>YT BRA NAT         125X16</v>
          </cell>
          <cell r="F54">
            <v>2</v>
          </cell>
          <cell r="G54" t="str">
            <v>O</v>
          </cell>
          <cell r="H54" t="str">
            <v>DELISSE</v>
          </cell>
          <cell r="I54">
            <v>40</v>
          </cell>
          <cell r="J54">
            <v>40</v>
          </cell>
          <cell r="K54">
            <v>663.6794658591723</v>
          </cell>
        </row>
        <row r="55">
          <cell r="D55">
            <v>798</v>
          </cell>
          <cell r="E55" t="str">
            <v>YT PULPE           125X16</v>
          </cell>
          <cell r="F55">
            <v>2</v>
          </cell>
          <cell r="G55" t="str">
            <v>O</v>
          </cell>
          <cell r="H55" t="str">
            <v>DELISSE</v>
          </cell>
          <cell r="I55">
            <v>40</v>
          </cell>
          <cell r="J55">
            <v>40</v>
          </cell>
          <cell r="K55">
            <v>800.00051276567297</v>
          </cell>
        </row>
        <row r="56">
          <cell r="D56">
            <v>75877</v>
          </cell>
          <cell r="E56" t="str">
            <v>YT GMD MAND/CITRON 150X 2</v>
          </cell>
          <cell r="F56">
            <v>0.3</v>
          </cell>
          <cell r="G56" t="str">
            <v>O</v>
          </cell>
          <cell r="H56" t="str">
            <v>MAMIE NOVA G</v>
          </cell>
          <cell r="I56">
            <v>150</v>
          </cell>
          <cell r="J56">
            <v>130</v>
          </cell>
          <cell r="K56">
            <v>1392.9899986257835</v>
          </cell>
        </row>
        <row r="57">
          <cell r="D57">
            <v>875</v>
          </cell>
          <cell r="E57" t="str">
            <v>LGA VAN NOVLY      100X 4</v>
          </cell>
          <cell r="F57">
            <v>0.4</v>
          </cell>
          <cell r="G57" t="str">
            <v>O</v>
          </cell>
          <cell r="H57" t="str">
            <v>NOVA</v>
          </cell>
          <cell r="I57">
            <v>90</v>
          </cell>
          <cell r="J57">
            <v>136.79359999999963</v>
          </cell>
          <cell r="K57">
            <v>707.84432824221687</v>
          </cell>
        </row>
        <row r="58">
          <cell r="D58">
            <v>78160</v>
          </cell>
          <cell r="E58" t="str">
            <v>GMD FOND CHOCO 150X 2 NP</v>
          </cell>
          <cell r="F58">
            <v>0.3</v>
          </cell>
          <cell r="G58" t="str">
            <v>O</v>
          </cell>
          <cell r="H58" t="str">
            <v>MAMIE NOVA G</v>
          </cell>
          <cell r="I58">
            <v>150</v>
          </cell>
          <cell r="J58">
            <v>140</v>
          </cell>
          <cell r="K58">
            <v>1440.9233525095785</v>
          </cell>
        </row>
        <row r="59">
          <cell r="D59">
            <v>78161</v>
          </cell>
          <cell r="E59" t="str">
            <v>GMD FOND CHO/MEN 150X2 NP</v>
          </cell>
          <cell r="F59">
            <v>0.3</v>
          </cell>
          <cell r="G59" t="str">
            <v>O</v>
          </cell>
          <cell r="H59" t="str">
            <v>MAMIE NOVA G</v>
          </cell>
          <cell r="I59">
            <v>150</v>
          </cell>
          <cell r="J59">
            <v>140</v>
          </cell>
          <cell r="K59">
            <v>1461.3495937232078</v>
          </cell>
        </row>
        <row r="60">
          <cell r="D60">
            <v>981</v>
          </cell>
          <cell r="E60" t="str">
            <v>YT FRT             125X12</v>
          </cell>
          <cell r="F60">
            <v>1.5</v>
          </cell>
          <cell r="G60" t="str">
            <v>O</v>
          </cell>
          <cell r="H60" t="str">
            <v>ECO +</v>
          </cell>
          <cell r="I60">
            <v>35</v>
          </cell>
          <cell r="J60">
            <v>34.999999999999993</v>
          </cell>
          <cell r="K60">
            <v>733.15960224845287</v>
          </cell>
        </row>
        <row r="61">
          <cell r="D61">
            <v>1005</v>
          </cell>
          <cell r="E61" t="str">
            <v>FF FRT  30% FRAISE  60X 6</v>
          </cell>
          <cell r="F61">
            <v>0.36</v>
          </cell>
          <cell r="G61" t="str">
            <v>O</v>
          </cell>
          <cell r="H61" t="str">
            <v>PINGO DOCE</v>
          </cell>
          <cell r="I61">
            <v>125</v>
          </cell>
          <cell r="J61">
            <v>180</v>
          </cell>
          <cell r="K61">
            <v>1216.7168121947666</v>
          </cell>
        </row>
        <row r="62">
          <cell r="D62">
            <v>1006</v>
          </cell>
          <cell r="E62" t="str">
            <v>FF FRT  30% PAN     60X 6</v>
          </cell>
          <cell r="F62">
            <v>0.36</v>
          </cell>
          <cell r="G62" t="str">
            <v>O</v>
          </cell>
          <cell r="H62" t="str">
            <v>PINGO DOCE</v>
          </cell>
          <cell r="I62">
            <v>125</v>
          </cell>
          <cell r="J62">
            <v>150</v>
          </cell>
          <cell r="K62">
            <v>1210.1717865355081</v>
          </cell>
        </row>
        <row r="63">
          <cell r="D63">
            <v>1007</v>
          </cell>
          <cell r="E63" t="str">
            <v>YT GRECQUE         150X 4</v>
          </cell>
          <cell r="F63">
            <v>0.6</v>
          </cell>
          <cell r="G63" t="str">
            <v>O</v>
          </cell>
          <cell r="H63" t="str">
            <v>DELISSE</v>
          </cell>
          <cell r="I63">
            <v>0</v>
          </cell>
          <cell r="J63">
            <v>70</v>
          </cell>
          <cell r="K63">
            <v>1123.798062496744</v>
          </cell>
        </row>
        <row r="64">
          <cell r="D64">
            <v>1008</v>
          </cell>
          <cell r="E64" t="str">
            <v>CR LIEG CHOC        80X 4</v>
          </cell>
          <cell r="F64">
            <v>0.32</v>
          </cell>
          <cell r="G64" t="str">
            <v>O</v>
          </cell>
          <cell r="H64" t="str">
            <v>AUCHAN.</v>
          </cell>
          <cell r="I64">
            <v>145</v>
          </cell>
          <cell r="J64">
            <v>144.99999999999997</v>
          </cell>
          <cell r="K64">
            <v>1560.9746354321326</v>
          </cell>
        </row>
        <row r="65">
          <cell r="D65">
            <v>1009</v>
          </cell>
          <cell r="E65" t="str">
            <v>CR LIEG VAN         80X 4</v>
          </cell>
          <cell r="F65">
            <v>0.32</v>
          </cell>
          <cell r="G65" t="str">
            <v>O</v>
          </cell>
          <cell r="H65" t="str">
            <v>AUCHAN.</v>
          </cell>
          <cell r="I65">
            <v>145</v>
          </cell>
          <cell r="J65">
            <v>144.99999999999997</v>
          </cell>
          <cell r="K65">
            <v>1472.4426186899448</v>
          </cell>
        </row>
        <row r="66">
          <cell r="D66">
            <v>1113</v>
          </cell>
          <cell r="E66" t="str">
            <v>CR LIEG VAN         80X 4</v>
          </cell>
          <cell r="F66">
            <v>0.32</v>
          </cell>
          <cell r="G66" t="str">
            <v>O</v>
          </cell>
          <cell r="H66" t="str">
            <v>CORA</v>
          </cell>
          <cell r="I66">
            <v>145</v>
          </cell>
          <cell r="J66">
            <v>144.99999999999997</v>
          </cell>
          <cell r="K66">
            <v>1500.5450996574448</v>
          </cell>
        </row>
        <row r="67">
          <cell r="D67">
            <v>1114</v>
          </cell>
          <cell r="E67" t="str">
            <v>CR LIEG CHOC        80X 4</v>
          </cell>
          <cell r="F67">
            <v>0.32</v>
          </cell>
          <cell r="G67" t="str">
            <v>O</v>
          </cell>
          <cell r="H67" t="str">
            <v>CORA</v>
          </cell>
          <cell r="I67">
            <v>145</v>
          </cell>
          <cell r="J67">
            <v>144.99999999999997</v>
          </cell>
          <cell r="K67">
            <v>1590.2148603058824</v>
          </cell>
        </row>
        <row r="68">
          <cell r="D68">
            <v>1133</v>
          </cell>
          <cell r="E68" t="str">
            <v>CR LIEG CHOC CEQ*   80X 4</v>
          </cell>
          <cell r="F68">
            <v>0.32</v>
          </cell>
          <cell r="G68" t="str">
            <v>O</v>
          </cell>
          <cell r="H68" t="str">
            <v>CASINO</v>
          </cell>
          <cell r="I68">
            <v>120</v>
          </cell>
          <cell r="J68">
            <v>140</v>
          </cell>
          <cell r="K68">
            <v>1613.0872763142715</v>
          </cell>
        </row>
        <row r="69">
          <cell r="D69">
            <v>1134</v>
          </cell>
          <cell r="E69" t="str">
            <v>CR LIEG VAN         80X 4</v>
          </cell>
          <cell r="F69">
            <v>0.32</v>
          </cell>
          <cell r="G69" t="str">
            <v>O</v>
          </cell>
          <cell r="H69" t="str">
            <v>CASINO</v>
          </cell>
          <cell r="I69">
            <v>145</v>
          </cell>
          <cell r="J69">
            <v>144.99999999999997</v>
          </cell>
          <cell r="K69">
            <v>1491.1617569361949</v>
          </cell>
        </row>
        <row r="70">
          <cell r="D70">
            <v>1170</v>
          </cell>
          <cell r="E70" t="str">
            <v>YT BRA NAT 125X 8</v>
          </cell>
          <cell r="F70">
            <v>1</v>
          </cell>
          <cell r="G70" t="str">
            <v>O</v>
          </cell>
          <cell r="H70" t="str">
            <v>MILSA</v>
          </cell>
          <cell r="I70">
            <v>20</v>
          </cell>
          <cell r="J70">
            <v>20</v>
          </cell>
          <cell r="K70">
            <v>668.23451362630738</v>
          </cell>
        </row>
        <row r="71">
          <cell r="D71">
            <v>1237</v>
          </cell>
          <cell r="E71" t="str">
            <v>YT BRA NAT 0%      125X 8</v>
          </cell>
          <cell r="F71">
            <v>1</v>
          </cell>
          <cell r="G71" t="str">
            <v>O</v>
          </cell>
          <cell r="H71" t="str">
            <v>CORA</v>
          </cell>
          <cell r="I71">
            <v>50</v>
          </cell>
          <cell r="J71">
            <v>50</v>
          </cell>
          <cell r="K71">
            <v>642.40231788887286</v>
          </cell>
        </row>
        <row r="72">
          <cell r="D72">
            <v>1262</v>
          </cell>
          <cell r="E72" t="str">
            <v>YT SUC CANNE       125X 4</v>
          </cell>
          <cell r="F72">
            <v>0.5</v>
          </cell>
          <cell r="G72" t="str">
            <v>O</v>
          </cell>
          <cell r="H72" t="str">
            <v>DELISSE</v>
          </cell>
          <cell r="I72">
            <v>50</v>
          </cell>
          <cell r="J72">
            <v>50</v>
          </cell>
          <cell r="K72">
            <v>668.73611352390731</v>
          </cell>
        </row>
        <row r="73">
          <cell r="D73">
            <v>1283</v>
          </cell>
          <cell r="E73" t="str">
            <v>MOUS CHOC/LT        60X 4</v>
          </cell>
          <cell r="F73">
            <v>0.24</v>
          </cell>
          <cell r="G73" t="str">
            <v>O</v>
          </cell>
          <cell r="H73" t="str">
            <v>CORA</v>
          </cell>
          <cell r="I73">
            <v>120</v>
          </cell>
          <cell r="J73">
            <v>170</v>
          </cell>
          <cell r="K73">
            <v>1655.5669541020875</v>
          </cell>
        </row>
        <row r="74">
          <cell r="D74">
            <v>1284</v>
          </cell>
          <cell r="E74" t="str">
            <v>MOUS CHOC/NR        60X 4</v>
          </cell>
          <cell r="F74">
            <v>0.24</v>
          </cell>
          <cell r="G74" t="str">
            <v>O</v>
          </cell>
          <cell r="H74" t="str">
            <v>CORA</v>
          </cell>
          <cell r="I74">
            <v>120</v>
          </cell>
          <cell r="J74">
            <v>200</v>
          </cell>
          <cell r="K74">
            <v>1600.1963761800043</v>
          </cell>
        </row>
        <row r="75">
          <cell r="D75">
            <v>1287</v>
          </cell>
          <cell r="E75" t="str">
            <v>MOUS PAN            60X 8</v>
          </cell>
          <cell r="F75">
            <v>0.48</v>
          </cell>
          <cell r="G75" t="str">
            <v>O</v>
          </cell>
          <cell r="H75" t="str">
            <v>CORA</v>
          </cell>
          <cell r="I75">
            <v>120</v>
          </cell>
          <cell r="J75">
            <v>200</v>
          </cell>
          <cell r="K75">
            <v>1736.7602986346928</v>
          </cell>
        </row>
        <row r="76">
          <cell r="D76">
            <v>1288</v>
          </cell>
          <cell r="E76" t="str">
            <v>MOUS CHOC/NR        60X 8</v>
          </cell>
          <cell r="F76">
            <v>0.48</v>
          </cell>
          <cell r="G76" t="str">
            <v>O</v>
          </cell>
          <cell r="H76" t="str">
            <v>CORA</v>
          </cell>
          <cell r="I76">
            <v>120</v>
          </cell>
          <cell r="J76">
            <v>200</v>
          </cell>
          <cell r="K76">
            <v>1679.2284136867761</v>
          </cell>
        </row>
        <row r="77">
          <cell r="D77">
            <v>1331</v>
          </cell>
          <cell r="E77" t="str">
            <v>LT FERM A BOIRE    100X10</v>
          </cell>
          <cell r="F77">
            <v>1</v>
          </cell>
          <cell r="G77" t="str">
            <v>O</v>
          </cell>
          <cell r="H77" t="str">
            <v>DELISSE</v>
          </cell>
          <cell r="I77">
            <v>100</v>
          </cell>
          <cell r="J77">
            <v>100</v>
          </cell>
          <cell r="K77">
            <v>817.52544990048887</v>
          </cell>
        </row>
        <row r="78">
          <cell r="D78">
            <v>1340</v>
          </cell>
          <cell r="E78" t="str">
            <v>YT BRA NAT         125X16</v>
          </cell>
          <cell r="F78">
            <v>2</v>
          </cell>
          <cell r="G78" t="str">
            <v>O</v>
          </cell>
          <cell r="H78" t="str">
            <v>CORA</v>
          </cell>
          <cell r="I78">
            <v>30</v>
          </cell>
          <cell r="J78">
            <v>30.000000000000004</v>
          </cell>
          <cell r="K78">
            <v>676.50581619908394</v>
          </cell>
        </row>
        <row r="79">
          <cell r="D79">
            <v>1384</v>
          </cell>
          <cell r="E79" t="str">
            <v>YT SUC CANNE       125X16</v>
          </cell>
          <cell r="F79">
            <v>2</v>
          </cell>
          <cell r="G79" t="str">
            <v>O</v>
          </cell>
          <cell r="H79" t="str">
            <v>DELISSE</v>
          </cell>
          <cell r="I79">
            <v>40</v>
          </cell>
          <cell r="J79">
            <v>40</v>
          </cell>
          <cell r="K79">
            <v>660.29392506670968</v>
          </cell>
        </row>
        <row r="80">
          <cell r="D80">
            <v>1387</v>
          </cell>
          <cell r="E80" t="str">
            <v>YT FRT LT ENT         125X 4</v>
          </cell>
          <cell r="F80">
            <v>0.5</v>
          </cell>
          <cell r="G80" t="str">
            <v>O</v>
          </cell>
          <cell r="H80" t="str">
            <v>NOVA</v>
          </cell>
          <cell r="I80">
            <v>35</v>
          </cell>
          <cell r="J80">
            <v>63.380539999999996</v>
          </cell>
          <cell r="K80">
            <v>850.45538207184745</v>
          </cell>
        </row>
        <row r="81">
          <cell r="D81">
            <v>1394</v>
          </cell>
          <cell r="E81" t="str">
            <v>LEGERETE YT FRUITS 0% 125X 4</v>
          </cell>
          <cell r="F81">
            <v>0.5</v>
          </cell>
          <cell r="G81" t="str">
            <v>O</v>
          </cell>
          <cell r="H81" t="str">
            <v>NOVA</v>
          </cell>
          <cell r="I81">
            <v>35</v>
          </cell>
          <cell r="J81">
            <v>119.02311999999938</v>
          </cell>
          <cell r="K81">
            <v>923.53349028388209</v>
          </cell>
        </row>
        <row r="82">
          <cell r="D82">
            <v>1395</v>
          </cell>
          <cell r="E82" t="str">
            <v>CR LIEG VAN         80X 4</v>
          </cell>
          <cell r="F82">
            <v>0.32</v>
          </cell>
          <cell r="G82" t="str">
            <v>O</v>
          </cell>
          <cell r="H82" t="str">
            <v>SANS MARQUE</v>
          </cell>
          <cell r="I82">
            <v>145</v>
          </cell>
          <cell r="J82">
            <v>144.99999999999997</v>
          </cell>
          <cell r="K82">
            <v>1500.5450996574448</v>
          </cell>
        </row>
        <row r="83">
          <cell r="D83">
            <v>1396</v>
          </cell>
          <cell r="E83" t="str">
            <v>CR LIEG CHOC        80X 4</v>
          </cell>
          <cell r="F83">
            <v>0.32</v>
          </cell>
          <cell r="G83" t="str">
            <v>O</v>
          </cell>
          <cell r="H83" t="str">
            <v>SANS MARQUE</v>
          </cell>
          <cell r="I83">
            <v>170</v>
          </cell>
          <cell r="J83">
            <v>170</v>
          </cell>
          <cell r="K83">
            <v>1615.2148603058824</v>
          </cell>
        </row>
        <row r="84">
          <cell r="D84">
            <v>1404</v>
          </cell>
          <cell r="E84" t="str">
            <v>YT SUC 1/2 ECREME  125X 4</v>
          </cell>
          <cell r="F84">
            <v>0.5</v>
          </cell>
          <cell r="G84" t="str">
            <v>O</v>
          </cell>
          <cell r="H84" t="str">
            <v>NOVA</v>
          </cell>
          <cell r="I84">
            <v>20</v>
          </cell>
          <cell r="J84">
            <v>47.689679999999555</v>
          </cell>
          <cell r="K84">
            <v>517.46473706672896</v>
          </cell>
        </row>
        <row r="85">
          <cell r="D85">
            <v>1434</v>
          </cell>
          <cell r="E85" t="str">
            <v>CR LIEG CAFE CRF    80X 4</v>
          </cell>
          <cell r="F85">
            <v>0.32</v>
          </cell>
          <cell r="G85" t="str">
            <v>O</v>
          </cell>
          <cell r="H85" t="str">
            <v>CARREFOUR.</v>
          </cell>
          <cell r="I85">
            <v>130</v>
          </cell>
          <cell r="J85">
            <v>130</v>
          </cell>
          <cell r="K85">
            <v>1563.5345131905699</v>
          </cell>
        </row>
        <row r="86">
          <cell r="D86">
            <v>1435</v>
          </cell>
          <cell r="E86" t="str">
            <v>CR LIEG CHOC CRF    80X 4</v>
          </cell>
          <cell r="F86">
            <v>0.32</v>
          </cell>
          <cell r="G86" t="str">
            <v>O</v>
          </cell>
          <cell r="H86" t="str">
            <v>CARREFOUR.</v>
          </cell>
          <cell r="I86">
            <v>130</v>
          </cell>
          <cell r="J86">
            <v>130</v>
          </cell>
          <cell r="K86">
            <v>1544.2997490583825</v>
          </cell>
        </row>
        <row r="87">
          <cell r="D87">
            <v>1484</v>
          </cell>
          <cell r="E87" t="str">
            <v>CR LIEG CHOC        80X 8</v>
          </cell>
          <cell r="F87">
            <v>0.64</v>
          </cell>
          <cell r="G87" t="str">
            <v>O</v>
          </cell>
          <cell r="H87" t="str">
            <v>CORA</v>
          </cell>
          <cell r="I87">
            <v>145</v>
          </cell>
          <cell r="J87">
            <v>144.99999999999997</v>
          </cell>
          <cell r="K87">
            <v>1632.3427612918824</v>
          </cell>
        </row>
        <row r="88">
          <cell r="D88">
            <v>1494</v>
          </cell>
          <cell r="E88" t="str">
            <v>YT GRECQUE         150X 4</v>
          </cell>
          <cell r="F88">
            <v>0.6</v>
          </cell>
          <cell r="G88" t="str">
            <v>O</v>
          </cell>
          <cell r="H88" t="str">
            <v>CASINO  ..</v>
          </cell>
          <cell r="I88">
            <v>0</v>
          </cell>
          <cell r="J88">
            <v>70</v>
          </cell>
          <cell r="K88">
            <v>1152.9287684300934</v>
          </cell>
        </row>
        <row r="89">
          <cell r="D89">
            <v>1510</v>
          </cell>
          <cell r="E89" t="str">
            <v>MOUSSE CHOCO NOIR 60X 4</v>
          </cell>
          <cell r="F89">
            <v>0.24</v>
          </cell>
          <cell r="G89" t="str">
            <v>O</v>
          </cell>
          <cell r="H89" t="str">
            <v>DELISSE</v>
          </cell>
          <cell r="I89">
            <v>100</v>
          </cell>
          <cell r="J89">
            <v>170</v>
          </cell>
          <cell r="K89">
            <v>1481.8037059233377</v>
          </cell>
        </row>
        <row r="90">
          <cell r="D90">
            <v>1511</v>
          </cell>
          <cell r="E90" t="str">
            <v>MOUSSE CHOCO LAIT 60X 4</v>
          </cell>
          <cell r="F90">
            <v>0.24</v>
          </cell>
          <cell r="G90" t="str">
            <v>O</v>
          </cell>
          <cell r="H90" t="str">
            <v>DELISSE</v>
          </cell>
          <cell r="I90">
            <v>80</v>
          </cell>
          <cell r="J90">
            <v>130</v>
          </cell>
          <cell r="K90">
            <v>1540.6748127920876</v>
          </cell>
        </row>
        <row r="91">
          <cell r="D91">
            <v>1512</v>
          </cell>
          <cell r="E91" t="str">
            <v>MOUSS PAN CHOC NR/LT 60X8</v>
          </cell>
          <cell r="F91">
            <v>0.48</v>
          </cell>
          <cell r="G91" t="str">
            <v>O</v>
          </cell>
          <cell r="H91" t="str">
            <v>DELISSE</v>
          </cell>
          <cell r="I91">
            <v>80</v>
          </cell>
          <cell r="J91">
            <v>130</v>
          </cell>
          <cell r="K91">
            <v>1572.556781528026</v>
          </cell>
        </row>
        <row r="92">
          <cell r="D92">
            <v>1541</v>
          </cell>
          <cell r="E92" t="str">
            <v>YT GRECQUE         150X 4</v>
          </cell>
          <cell r="F92">
            <v>0.6</v>
          </cell>
          <cell r="G92" t="str">
            <v>O</v>
          </cell>
          <cell r="H92" t="str">
            <v>MONOPRIX</v>
          </cell>
          <cell r="I92">
            <v>100</v>
          </cell>
          <cell r="J92">
            <v>110</v>
          </cell>
          <cell r="K92">
            <v>986.43616508454909</v>
          </cell>
        </row>
        <row r="93">
          <cell r="D93">
            <v>1564</v>
          </cell>
          <cell r="E93" t="str">
            <v>CD CHOC/VAN 18739 125X 4</v>
          </cell>
          <cell r="F93">
            <v>0.5</v>
          </cell>
          <cell r="G93" t="str">
            <v>O</v>
          </cell>
          <cell r="H93" t="str">
            <v>LANDFEIN</v>
          </cell>
          <cell r="I93">
            <v>110</v>
          </cell>
          <cell r="J93">
            <v>150</v>
          </cell>
          <cell r="K93">
            <v>797.45810606993155</v>
          </cell>
        </row>
        <row r="94">
          <cell r="D94">
            <v>1573</v>
          </cell>
          <cell r="E94" t="str">
            <v>CD PAN 3 PARF      125X12</v>
          </cell>
          <cell r="F94">
            <v>1.5</v>
          </cell>
          <cell r="G94" t="str">
            <v>O</v>
          </cell>
          <cell r="H94" t="str">
            <v>DELISSE</v>
          </cell>
          <cell r="I94">
            <v>80</v>
          </cell>
          <cell r="J94">
            <v>100</v>
          </cell>
          <cell r="K94">
            <v>845.52695657200445</v>
          </cell>
        </row>
        <row r="95">
          <cell r="D95">
            <v>1602</v>
          </cell>
          <cell r="E95" t="str">
            <v>MOUS CHOC/LT        60X 4</v>
          </cell>
          <cell r="F95">
            <v>0.24</v>
          </cell>
          <cell r="G95" t="str">
            <v>O</v>
          </cell>
          <cell r="H95" t="str">
            <v>CARREFOUR ESP</v>
          </cell>
          <cell r="I95">
            <v>100</v>
          </cell>
          <cell r="J95">
            <v>170</v>
          </cell>
          <cell r="K95">
            <v>1770.981851018754</v>
          </cell>
        </row>
        <row r="96">
          <cell r="D96">
            <v>552</v>
          </cell>
          <cell r="E96" t="str">
            <v>YT GMD RHUB        150X 2</v>
          </cell>
          <cell r="F96">
            <v>0.3</v>
          </cell>
          <cell r="G96" t="str">
            <v>O</v>
          </cell>
          <cell r="H96" t="str">
            <v>MAMIE NOVA G</v>
          </cell>
          <cell r="I96">
            <v>200</v>
          </cell>
          <cell r="J96">
            <v>170</v>
          </cell>
          <cell r="K96">
            <v>1472.7794058925415</v>
          </cell>
        </row>
        <row r="97">
          <cell r="D97">
            <v>105625</v>
          </cell>
          <cell r="E97" t="str">
            <v>GMD FOND CARAMBAR 150X2</v>
          </cell>
          <cell r="F97">
            <v>0.3</v>
          </cell>
          <cell r="G97" t="str">
            <v>O</v>
          </cell>
          <cell r="H97" t="str">
            <v>MAMIE NOVA G</v>
          </cell>
          <cell r="I97" t="e">
            <v>#N/A</v>
          </cell>
          <cell r="J97">
            <v>180</v>
          </cell>
          <cell r="K97">
            <v>1484.3911321190385</v>
          </cell>
        </row>
        <row r="98">
          <cell r="D98">
            <v>1640</v>
          </cell>
          <cell r="E98" t="str">
            <v>MOUSSE CAFE    60X 4</v>
          </cell>
          <cell r="F98">
            <v>0.24</v>
          </cell>
          <cell r="G98" t="str">
            <v>O</v>
          </cell>
          <cell r="H98" t="str">
            <v>DELISSE</v>
          </cell>
          <cell r="I98">
            <v>120</v>
          </cell>
          <cell r="J98">
            <v>170</v>
          </cell>
          <cell r="K98">
            <v>1730.5360462225042</v>
          </cell>
        </row>
        <row r="99">
          <cell r="D99">
            <v>1741</v>
          </cell>
          <cell r="E99" t="str">
            <v>YT NAT L.ENT       125X 4</v>
          </cell>
          <cell r="F99">
            <v>0.5</v>
          </cell>
          <cell r="G99" t="str">
            <v>O</v>
          </cell>
          <cell r="H99" t="str">
            <v>NOVA</v>
          </cell>
          <cell r="I99">
            <v>30</v>
          </cell>
          <cell r="J99">
            <v>67.070799999999849</v>
          </cell>
          <cell r="K99">
            <v>653.3914900407583</v>
          </cell>
        </row>
        <row r="100">
          <cell r="D100">
            <v>1756</v>
          </cell>
          <cell r="E100" t="str">
            <v>FF FRT 1/2 ECREME   50X 6</v>
          </cell>
          <cell r="F100">
            <v>0.3</v>
          </cell>
          <cell r="G100" t="str">
            <v>O</v>
          </cell>
          <cell r="H100" t="str">
            <v>1ER PRIX  POUCE</v>
          </cell>
          <cell r="I100">
            <v>150</v>
          </cell>
          <cell r="J100">
            <v>170</v>
          </cell>
          <cell r="K100">
            <v>1376.0034933669804</v>
          </cell>
        </row>
        <row r="101">
          <cell r="D101">
            <v>1792</v>
          </cell>
          <cell r="E101" t="str">
            <v>YT GRECQUE NAT     150X 4</v>
          </cell>
          <cell r="F101">
            <v>0.6</v>
          </cell>
          <cell r="G101" t="str">
            <v>O</v>
          </cell>
          <cell r="H101" t="str">
            <v>MAMIE NOVA G</v>
          </cell>
          <cell r="I101">
            <v>130</v>
          </cell>
          <cell r="J101">
            <v>170</v>
          </cell>
          <cell r="K101">
            <v>1052.6447269245491</v>
          </cell>
        </row>
        <row r="102">
          <cell r="D102">
            <v>1849</v>
          </cell>
          <cell r="E102" t="str">
            <v>YT ARO 12746 125X12</v>
          </cell>
          <cell r="F102">
            <v>1.5</v>
          </cell>
          <cell r="G102" t="str">
            <v>O</v>
          </cell>
          <cell r="H102" t="str">
            <v>LANDFEIN</v>
          </cell>
          <cell r="I102">
            <v>50</v>
          </cell>
          <cell r="J102">
            <v>65</v>
          </cell>
          <cell r="K102">
            <v>700.43265264035767</v>
          </cell>
        </row>
        <row r="103">
          <cell r="D103">
            <v>1895</v>
          </cell>
          <cell r="E103" t="str">
            <v>LIEG CHOC/CAFE     100X 8</v>
          </cell>
          <cell r="F103">
            <v>0.8</v>
          </cell>
          <cell r="G103" t="str">
            <v>O</v>
          </cell>
          <cell r="H103" t="str">
            <v>CORA</v>
          </cell>
          <cell r="I103">
            <v>120</v>
          </cell>
          <cell r="J103">
            <v>160</v>
          </cell>
          <cell r="K103">
            <v>1237.9420195868411</v>
          </cell>
        </row>
        <row r="104">
          <cell r="D104">
            <v>1896</v>
          </cell>
          <cell r="E104" t="str">
            <v>LIEG CAF           100X 4</v>
          </cell>
          <cell r="F104">
            <v>0.4</v>
          </cell>
          <cell r="G104" t="str">
            <v>O</v>
          </cell>
          <cell r="H104" t="str">
            <v>CORA</v>
          </cell>
          <cell r="I104">
            <v>120</v>
          </cell>
          <cell r="J104">
            <v>160</v>
          </cell>
          <cell r="K104">
            <v>1274.0881877808617</v>
          </cell>
        </row>
        <row r="105">
          <cell r="D105">
            <v>1897</v>
          </cell>
          <cell r="E105" t="str">
            <v>LIEG VAN/CAR       100X 4</v>
          </cell>
          <cell r="F105">
            <v>0.4</v>
          </cell>
          <cell r="G105" t="str">
            <v>O</v>
          </cell>
          <cell r="H105" t="str">
            <v>CORA</v>
          </cell>
          <cell r="I105">
            <v>135</v>
          </cell>
          <cell r="J105">
            <v>220</v>
          </cell>
          <cell r="K105">
            <v>1303.4673803202618</v>
          </cell>
        </row>
        <row r="106">
          <cell r="D106">
            <v>1898</v>
          </cell>
          <cell r="E106" t="str">
            <v>LIEG CHOC          100X 4</v>
          </cell>
          <cell r="F106">
            <v>0.4</v>
          </cell>
          <cell r="G106" t="str">
            <v>O</v>
          </cell>
          <cell r="H106" t="str">
            <v>CORA</v>
          </cell>
          <cell r="I106">
            <v>120</v>
          </cell>
          <cell r="J106">
            <v>140</v>
          </cell>
          <cell r="K106">
            <v>1209.6302250322619</v>
          </cell>
        </row>
        <row r="107">
          <cell r="D107">
            <v>1902</v>
          </cell>
          <cell r="E107" t="str">
            <v>LIEG PAN CHOC/CAFE 100X 8</v>
          </cell>
          <cell r="F107">
            <v>0.8</v>
          </cell>
          <cell r="G107" t="str">
            <v>O</v>
          </cell>
          <cell r="H107" t="str">
            <v>AUCHAN.</v>
          </cell>
          <cell r="I107">
            <v>120</v>
          </cell>
          <cell r="J107">
            <v>160</v>
          </cell>
          <cell r="K107">
            <v>1243.076691080666</v>
          </cell>
        </row>
        <row r="108">
          <cell r="D108">
            <v>1903</v>
          </cell>
          <cell r="E108" t="str">
            <v>LIEG CHOC          100X 4</v>
          </cell>
          <cell r="F108">
            <v>0.4</v>
          </cell>
          <cell r="G108" t="str">
            <v>O</v>
          </cell>
          <cell r="H108" t="str">
            <v>AUCHAN.</v>
          </cell>
          <cell r="I108">
            <v>120</v>
          </cell>
          <cell r="J108">
            <v>160</v>
          </cell>
          <cell r="K108">
            <v>1258.9876410968868</v>
          </cell>
        </row>
        <row r="109">
          <cell r="D109">
            <v>1904</v>
          </cell>
          <cell r="E109" t="str">
            <v>LIEG CAF           100X 4</v>
          </cell>
          <cell r="F109">
            <v>0.4</v>
          </cell>
          <cell r="G109" t="str">
            <v>O</v>
          </cell>
          <cell r="H109" t="str">
            <v>AUCHAN.</v>
          </cell>
          <cell r="I109">
            <v>120</v>
          </cell>
          <cell r="J109">
            <v>160</v>
          </cell>
          <cell r="K109">
            <v>1301.5152618652619</v>
          </cell>
        </row>
        <row r="110">
          <cell r="D110">
            <v>1906</v>
          </cell>
          <cell r="E110" t="str">
            <v>LIEG CHOC          100X12</v>
          </cell>
          <cell r="F110">
            <v>1.2</v>
          </cell>
          <cell r="G110" t="str">
            <v>O</v>
          </cell>
          <cell r="H110" t="str">
            <v>AUCHAN.</v>
          </cell>
          <cell r="I110">
            <v>100</v>
          </cell>
          <cell r="J110">
            <v>140</v>
          </cell>
          <cell r="K110">
            <v>1182.6805647543445</v>
          </cell>
        </row>
        <row r="111">
          <cell r="D111">
            <v>1938</v>
          </cell>
          <cell r="E111" t="str">
            <v>YT A BOIRE FRAISE  180X 4</v>
          </cell>
          <cell r="F111">
            <v>0.72</v>
          </cell>
          <cell r="G111" t="str">
            <v>O</v>
          </cell>
          <cell r="H111" t="str">
            <v>SYSTEME U</v>
          </cell>
          <cell r="I111">
            <v>90</v>
          </cell>
          <cell r="J111">
            <v>100</v>
          </cell>
          <cell r="K111">
            <v>798.74211332592927</v>
          </cell>
        </row>
        <row r="112">
          <cell r="D112">
            <v>1943</v>
          </cell>
          <cell r="E112" t="str">
            <v>CD CAF/CAR  PAN    125X 4</v>
          </cell>
          <cell r="F112">
            <v>0.5</v>
          </cell>
          <cell r="G112" t="str">
            <v>O</v>
          </cell>
          <cell r="H112" t="str">
            <v>URSI</v>
          </cell>
          <cell r="I112">
            <v>80</v>
          </cell>
          <cell r="J112">
            <v>100</v>
          </cell>
          <cell r="K112">
            <v>759.36305498801471</v>
          </cell>
        </row>
        <row r="113">
          <cell r="D113">
            <v>1944</v>
          </cell>
          <cell r="E113" t="str">
            <v>YT FRT 1%          125X12</v>
          </cell>
          <cell r="F113">
            <v>1.5</v>
          </cell>
          <cell r="G113" t="str">
            <v>O</v>
          </cell>
          <cell r="H113">
            <v>365</v>
          </cell>
          <cell r="I113">
            <v>35</v>
          </cell>
          <cell r="J113">
            <v>34.999999999999993</v>
          </cell>
          <cell r="K113">
            <v>817.10770863994696</v>
          </cell>
        </row>
        <row r="114">
          <cell r="D114">
            <v>1948</v>
          </cell>
          <cell r="E114" t="str">
            <v>MOUS MARRON         73X 4</v>
          </cell>
          <cell r="F114">
            <v>0.29199999999999998</v>
          </cell>
          <cell r="G114" t="str">
            <v>O</v>
          </cell>
          <cell r="H114" t="str">
            <v>DELISSE</v>
          </cell>
          <cell r="I114">
            <v>100</v>
          </cell>
          <cell r="J114">
            <v>170</v>
          </cell>
          <cell r="K114">
            <v>3461.338244303965</v>
          </cell>
        </row>
        <row r="115">
          <cell r="D115">
            <v>1987</v>
          </cell>
          <cell r="E115" t="str">
            <v>FF FRT  24%         50X12</v>
          </cell>
          <cell r="F115">
            <v>0.6</v>
          </cell>
          <cell r="G115" t="str">
            <v>O</v>
          </cell>
          <cell r="H115" t="str">
            <v>DELISSE</v>
          </cell>
          <cell r="I115">
            <v>100</v>
          </cell>
          <cell r="J115">
            <v>120</v>
          </cell>
          <cell r="K115">
            <v>1156.6599159295249</v>
          </cell>
        </row>
        <row r="116">
          <cell r="D116">
            <v>2023</v>
          </cell>
          <cell r="E116" t="str">
            <v>YT A BOIRE FRAMB   180X 4</v>
          </cell>
          <cell r="F116">
            <v>0.72</v>
          </cell>
          <cell r="G116" t="str">
            <v>O</v>
          </cell>
          <cell r="H116" t="str">
            <v>SYSTEME U</v>
          </cell>
          <cell r="I116">
            <v>90</v>
          </cell>
          <cell r="J116">
            <v>100</v>
          </cell>
          <cell r="K116">
            <v>931.38349781870261</v>
          </cell>
        </row>
        <row r="117">
          <cell r="D117">
            <v>2026</v>
          </cell>
          <cell r="E117" t="str">
            <v>LFAB NAT SUC       100X10</v>
          </cell>
          <cell r="F117">
            <v>1</v>
          </cell>
          <cell r="G117" t="str">
            <v>O</v>
          </cell>
          <cell r="H117" t="str">
            <v>CARREFOUR.</v>
          </cell>
          <cell r="I117">
            <v>100</v>
          </cell>
          <cell r="J117">
            <v>100</v>
          </cell>
          <cell r="K117">
            <v>824.72422989569998</v>
          </cell>
        </row>
        <row r="118">
          <cell r="D118">
            <v>2028</v>
          </cell>
          <cell r="E118" t="str">
            <v>LFAB FRAISE        100X10</v>
          </cell>
          <cell r="F118">
            <v>1</v>
          </cell>
          <cell r="G118" t="str">
            <v>O</v>
          </cell>
          <cell r="H118" t="str">
            <v>CARREFOUR.</v>
          </cell>
          <cell r="I118">
            <v>100</v>
          </cell>
          <cell r="J118">
            <v>100</v>
          </cell>
          <cell r="K118">
            <v>925.60456257075748</v>
          </cell>
        </row>
        <row r="119">
          <cell r="D119">
            <v>2101</v>
          </cell>
          <cell r="E119" t="str">
            <v>CR ONCTUEUSE CARA  125X 4</v>
          </cell>
          <cell r="F119">
            <v>0.5</v>
          </cell>
          <cell r="G119" t="str">
            <v>O</v>
          </cell>
          <cell r="H119" t="str">
            <v>NOVA</v>
          </cell>
          <cell r="I119">
            <v>80</v>
          </cell>
          <cell r="J119">
            <v>120.22548000000029</v>
          </cell>
          <cell r="K119">
            <v>561.77074326884895</v>
          </cell>
        </row>
        <row r="120">
          <cell r="D120">
            <v>2102</v>
          </cell>
          <cell r="E120" t="str">
            <v>LEGRT FB FRT ECR 0% 100X4</v>
          </cell>
          <cell r="F120">
            <v>0.4</v>
          </cell>
          <cell r="G120" t="str">
            <v>O</v>
          </cell>
          <cell r="H120" t="str">
            <v>MAMIE NOVA G</v>
          </cell>
          <cell r="I120">
            <v>100</v>
          </cell>
          <cell r="J120">
            <v>150</v>
          </cell>
          <cell r="K120">
            <v>1082.681723033149</v>
          </cell>
        </row>
        <row r="121">
          <cell r="D121">
            <v>2110</v>
          </cell>
          <cell r="E121" t="str">
            <v>YT FRT LAIT 1% MG  125X 4</v>
          </cell>
          <cell r="F121">
            <v>0.5</v>
          </cell>
          <cell r="G121" t="str">
            <v>O</v>
          </cell>
          <cell r="H121" t="str">
            <v>NOVA</v>
          </cell>
          <cell r="I121">
            <v>20</v>
          </cell>
          <cell r="J121">
            <v>49.183779999999956</v>
          </cell>
          <cell r="K121">
            <v>673.82188711144659</v>
          </cell>
        </row>
        <row r="122">
          <cell r="D122">
            <v>2112</v>
          </cell>
          <cell r="E122" t="str">
            <v>CR ONCTUEUSE CHOC  125X 4</v>
          </cell>
          <cell r="F122">
            <v>0.5</v>
          </cell>
          <cell r="G122" t="str">
            <v>O</v>
          </cell>
          <cell r="H122" t="str">
            <v>NOVA</v>
          </cell>
          <cell r="I122">
            <v>100</v>
          </cell>
          <cell r="J122">
            <v>130.96164000000022</v>
          </cell>
          <cell r="K122">
            <v>569.45637690752471</v>
          </cell>
        </row>
        <row r="123">
          <cell r="D123">
            <v>2113</v>
          </cell>
          <cell r="E123" t="str">
            <v>CR ONCTUEUSE VANI  125X 4</v>
          </cell>
          <cell r="F123">
            <v>0.5</v>
          </cell>
          <cell r="G123" t="str">
            <v>O</v>
          </cell>
          <cell r="H123" t="str">
            <v>NOVA</v>
          </cell>
          <cell r="I123">
            <v>80</v>
          </cell>
          <cell r="J123">
            <v>134.42035999999968</v>
          </cell>
          <cell r="K123">
            <v>672.88058812353506</v>
          </cell>
        </row>
        <row r="124">
          <cell r="D124">
            <v>2135</v>
          </cell>
          <cell r="E124" t="str">
            <v>MOUS CHOC LT        60X 4</v>
          </cell>
          <cell r="F124">
            <v>0.24</v>
          </cell>
          <cell r="G124" t="str">
            <v>O</v>
          </cell>
          <cell r="H124" t="str">
            <v>ALIPENDE</v>
          </cell>
          <cell r="I124">
            <v>120</v>
          </cell>
          <cell r="J124">
            <v>200</v>
          </cell>
          <cell r="K124">
            <v>1307.9503005929212</v>
          </cell>
        </row>
        <row r="125">
          <cell r="D125">
            <v>2139</v>
          </cell>
          <cell r="E125" t="str">
            <v>YT BULGY NAT       125X 4</v>
          </cell>
          <cell r="F125">
            <v>0.5</v>
          </cell>
          <cell r="G125" t="str">
            <v>O</v>
          </cell>
          <cell r="H125" t="str">
            <v>NOVA</v>
          </cell>
          <cell r="I125">
            <v>30</v>
          </cell>
          <cell r="J125">
            <v>67.183319999999298</v>
          </cell>
          <cell r="K125">
            <v>680.05439751067661</v>
          </cell>
        </row>
        <row r="126">
          <cell r="D126">
            <v>2140</v>
          </cell>
          <cell r="E126" t="str">
            <v>YT BULGY FRUITS    125X 4</v>
          </cell>
          <cell r="F126">
            <v>0.5</v>
          </cell>
          <cell r="G126" t="str">
            <v>O</v>
          </cell>
          <cell r="H126" t="str">
            <v>NOVA</v>
          </cell>
          <cell r="I126">
            <v>30</v>
          </cell>
          <cell r="J126">
            <v>32.710179999999468</v>
          </cell>
          <cell r="K126">
            <v>847.92048133717401</v>
          </cell>
        </row>
        <row r="127">
          <cell r="D127">
            <v>2166</v>
          </cell>
          <cell r="E127" t="str">
            <v>FLAN NAP CAR        90X 4</v>
          </cell>
          <cell r="F127">
            <v>0.36</v>
          </cell>
          <cell r="G127" t="str">
            <v>O</v>
          </cell>
          <cell r="H127" t="str">
            <v>NOVA</v>
          </cell>
          <cell r="I127">
            <v>80</v>
          </cell>
          <cell r="J127">
            <v>123.71875000000023</v>
          </cell>
          <cell r="K127">
            <v>745.1845702960228</v>
          </cell>
        </row>
        <row r="128">
          <cell r="D128">
            <v>2180</v>
          </cell>
          <cell r="E128" t="str">
            <v>YT GRECQUE NAT     150X 4</v>
          </cell>
          <cell r="F128">
            <v>0.6</v>
          </cell>
          <cell r="G128" t="str">
            <v>O</v>
          </cell>
          <cell r="H128" t="str">
            <v>CORA</v>
          </cell>
          <cell r="I128">
            <v>100</v>
          </cell>
          <cell r="J128">
            <v>110</v>
          </cell>
          <cell r="K128">
            <v>990.86747232854907</v>
          </cell>
        </row>
        <row r="129">
          <cell r="D129">
            <v>2185</v>
          </cell>
          <cell r="E129" t="str">
            <v>CD CAFE/CAR 31676 125X 4</v>
          </cell>
          <cell r="F129">
            <v>0.5</v>
          </cell>
          <cell r="G129" t="str">
            <v>O</v>
          </cell>
          <cell r="H129" t="str">
            <v>LANDFEIN</v>
          </cell>
          <cell r="I129">
            <v>110</v>
          </cell>
          <cell r="J129">
            <v>150</v>
          </cell>
          <cell r="K129">
            <v>802.31075748313162</v>
          </cell>
        </row>
        <row r="130">
          <cell r="D130">
            <v>2202</v>
          </cell>
          <cell r="E130" t="str">
            <v>YT FRT ROUGES      125X 8</v>
          </cell>
          <cell r="F130">
            <v>1</v>
          </cell>
          <cell r="G130" t="str">
            <v>O</v>
          </cell>
          <cell r="H130" t="str">
            <v>PATURAGES DE FRANCE</v>
          </cell>
          <cell r="I130">
            <v>35</v>
          </cell>
          <cell r="J130">
            <v>34.999999999999993</v>
          </cell>
          <cell r="K130">
            <v>935.74432538382609</v>
          </cell>
        </row>
        <row r="131">
          <cell r="D131">
            <v>2208</v>
          </cell>
          <cell r="E131" t="str">
            <v>YT FRT CREMEUX     125X16</v>
          </cell>
          <cell r="F131">
            <v>2</v>
          </cell>
          <cell r="G131" t="str">
            <v>O</v>
          </cell>
          <cell r="H131" t="str">
            <v>PATURAGES DE FRANCE</v>
          </cell>
          <cell r="I131">
            <v>35</v>
          </cell>
          <cell r="J131">
            <v>34.999999999999993</v>
          </cell>
          <cell r="K131">
            <v>871.38118201918076</v>
          </cell>
        </row>
        <row r="132">
          <cell r="D132">
            <v>2215</v>
          </cell>
          <cell r="E132" t="str">
            <v>CR GDE CAPPUCCINO  150X 2</v>
          </cell>
          <cell r="F132">
            <v>0.3</v>
          </cell>
          <cell r="G132" t="str">
            <v>O</v>
          </cell>
          <cell r="H132" t="str">
            <v>MAMIE NOVA G</v>
          </cell>
          <cell r="I132">
            <v>150</v>
          </cell>
          <cell r="J132">
            <v>140</v>
          </cell>
          <cell r="K132">
            <v>1805.8035859220029</v>
          </cell>
        </row>
        <row r="133">
          <cell r="D133">
            <v>2237</v>
          </cell>
          <cell r="E133" t="str">
            <v>CR BRULEE  B MAMAN 100X 1</v>
          </cell>
          <cell r="F133">
            <v>0.1</v>
          </cell>
          <cell r="G133" t="str">
            <v>O</v>
          </cell>
          <cell r="H133" t="str">
            <v>BONNE MAMAN</v>
          </cell>
          <cell r="I133">
            <v>25</v>
          </cell>
          <cell r="J133">
            <v>153.10820000000012</v>
          </cell>
          <cell r="K133">
            <v>3610.9663996772688</v>
          </cell>
        </row>
        <row r="134">
          <cell r="D134">
            <v>2244</v>
          </cell>
          <cell r="E134" t="str">
            <v>MOUS CHOC           60X 4</v>
          </cell>
          <cell r="F134">
            <v>0.24</v>
          </cell>
          <cell r="G134" t="str">
            <v>O</v>
          </cell>
          <cell r="H134" t="str">
            <v>SANS MARQUE</v>
          </cell>
          <cell r="I134">
            <v>100</v>
          </cell>
          <cell r="J134">
            <v>170</v>
          </cell>
          <cell r="K134">
            <v>1186.3699831998133</v>
          </cell>
        </row>
        <row r="135">
          <cell r="D135">
            <v>2245</v>
          </cell>
          <cell r="E135" t="str">
            <v>FLAN NAP CAR 1/2   100X 4</v>
          </cell>
          <cell r="F135">
            <v>0.4</v>
          </cell>
          <cell r="G135" t="str">
            <v>O</v>
          </cell>
          <cell r="H135" t="str">
            <v>SANS MARQUE</v>
          </cell>
          <cell r="I135">
            <v>90</v>
          </cell>
          <cell r="J135">
            <v>90</v>
          </cell>
          <cell r="K135">
            <v>684.89065005425323</v>
          </cell>
        </row>
        <row r="136">
          <cell r="D136">
            <v>2246</v>
          </cell>
          <cell r="E136" t="str">
            <v>CD VAN             125X 4</v>
          </cell>
          <cell r="F136">
            <v>0.5</v>
          </cell>
          <cell r="G136" t="str">
            <v>O</v>
          </cell>
          <cell r="H136" t="str">
            <v>SANS MARQUE</v>
          </cell>
          <cell r="I136">
            <v>100</v>
          </cell>
          <cell r="J136">
            <v>120</v>
          </cell>
          <cell r="K136">
            <v>624.24823754512454</v>
          </cell>
        </row>
        <row r="137">
          <cell r="D137">
            <v>2247</v>
          </cell>
          <cell r="E137" t="str">
            <v>CD CHOC            125X 4</v>
          </cell>
          <cell r="F137">
            <v>0.5</v>
          </cell>
          <cell r="G137" t="str">
            <v>O</v>
          </cell>
          <cell r="H137" t="str">
            <v>SANS MARQUE</v>
          </cell>
          <cell r="I137">
            <v>100</v>
          </cell>
          <cell r="J137">
            <v>120</v>
          </cell>
          <cell r="K137">
            <v>565.44386499992447</v>
          </cell>
        </row>
        <row r="138">
          <cell r="D138">
            <v>2248</v>
          </cell>
          <cell r="E138" t="str">
            <v>CD CAR             125X 4</v>
          </cell>
          <cell r="F138">
            <v>0.5</v>
          </cell>
          <cell r="G138" t="str">
            <v>O</v>
          </cell>
          <cell r="H138" t="str">
            <v>SANS MARQUE</v>
          </cell>
          <cell r="I138">
            <v>90</v>
          </cell>
          <cell r="J138">
            <v>120</v>
          </cell>
          <cell r="K138">
            <v>573.03529732444872</v>
          </cell>
        </row>
        <row r="139">
          <cell r="D139">
            <v>2249</v>
          </cell>
          <cell r="E139" t="str">
            <v>SPL FROM BL FRT 0% 100X 4</v>
          </cell>
          <cell r="F139">
            <v>0.4</v>
          </cell>
          <cell r="G139" t="str">
            <v>O</v>
          </cell>
          <cell r="H139" t="str">
            <v>SANS MARQUE</v>
          </cell>
          <cell r="I139">
            <v>125</v>
          </cell>
          <cell r="J139">
            <v>180</v>
          </cell>
          <cell r="K139">
            <v>1162.0428527532522</v>
          </cell>
        </row>
        <row r="140">
          <cell r="D140">
            <v>2260</v>
          </cell>
          <cell r="E140" t="str">
            <v>FF FRT 1/2 EC 165380 100X6</v>
          </cell>
          <cell r="F140">
            <v>0.6</v>
          </cell>
          <cell r="G140" t="str">
            <v>O</v>
          </cell>
          <cell r="H140" t="str">
            <v>ALBERT HEIJN</v>
          </cell>
          <cell r="I140">
            <v>100</v>
          </cell>
          <cell r="J140">
            <v>120</v>
          </cell>
          <cell r="K140">
            <v>1199.713438800612</v>
          </cell>
        </row>
        <row r="141">
          <cell r="D141">
            <v>2279</v>
          </cell>
          <cell r="E141" t="str">
            <v>YT GRECQUE NAT     150X 4</v>
          </cell>
          <cell r="F141">
            <v>0.6</v>
          </cell>
          <cell r="G141" t="str">
            <v>O</v>
          </cell>
          <cell r="H141" t="str">
            <v>NETTO</v>
          </cell>
          <cell r="I141">
            <v>100</v>
          </cell>
          <cell r="J141">
            <v>110</v>
          </cell>
          <cell r="K141">
            <v>990.60354419688247</v>
          </cell>
        </row>
        <row r="142">
          <cell r="D142">
            <v>2280</v>
          </cell>
          <cell r="E142" t="str">
            <v>YT GRECQUE FRB/MUR 150X 4</v>
          </cell>
          <cell r="F142">
            <v>0.6</v>
          </cell>
          <cell r="G142" t="str">
            <v>O</v>
          </cell>
          <cell r="H142" t="str">
            <v>NETTO</v>
          </cell>
          <cell r="I142">
            <v>100</v>
          </cell>
          <cell r="J142">
            <v>110</v>
          </cell>
          <cell r="K142">
            <v>1325.4484055492085</v>
          </cell>
        </row>
        <row r="143">
          <cell r="D143">
            <v>2369</v>
          </cell>
          <cell r="E143" t="str">
            <v>SPL FDB/ROUGE SOJA 100X 4</v>
          </cell>
          <cell r="F143">
            <v>0.4</v>
          </cell>
          <cell r="G143" t="str">
            <v>O</v>
          </cell>
          <cell r="H143" t="str">
            <v>SYSTEME U</v>
          </cell>
          <cell r="I143">
            <v>135</v>
          </cell>
          <cell r="J143">
            <v>150</v>
          </cell>
          <cell r="K143">
            <v>1280.9353416439533</v>
          </cell>
        </row>
        <row r="144">
          <cell r="D144">
            <v>2372</v>
          </cell>
          <cell r="E144" t="str">
            <v>SPCLT SOJA CHOCO   100X 4</v>
          </cell>
          <cell r="F144">
            <v>0.4</v>
          </cell>
          <cell r="G144" t="str">
            <v>O</v>
          </cell>
          <cell r="H144" t="str">
            <v>SYSTEME U</v>
          </cell>
          <cell r="I144">
            <v>80</v>
          </cell>
          <cell r="J144">
            <v>120</v>
          </cell>
          <cell r="K144">
            <v>952.09443884473114</v>
          </cell>
        </row>
        <row r="145">
          <cell r="D145">
            <v>2395</v>
          </cell>
          <cell r="E145" t="str">
            <v>SPCLT SOJA VANILLE 100X 4</v>
          </cell>
          <cell r="F145">
            <v>0.4</v>
          </cell>
          <cell r="G145" t="str">
            <v>O</v>
          </cell>
          <cell r="H145" t="str">
            <v>DELISSE</v>
          </cell>
          <cell r="I145">
            <v>80</v>
          </cell>
          <cell r="J145">
            <v>120</v>
          </cell>
          <cell r="K145">
            <v>958.9381858332149</v>
          </cell>
        </row>
        <row r="146">
          <cell r="D146">
            <v>2397</v>
          </cell>
          <cell r="E146" t="str">
            <v>SPCLT SOJA CHOCO   100X 4</v>
          </cell>
          <cell r="F146">
            <v>0.4</v>
          </cell>
          <cell r="G146" t="str">
            <v>O</v>
          </cell>
          <cell r="H146" t="str">
            <v>DELISSE</v>
          </cell>
          <cell r="I146">
            <v>80</v>
          </cell>
          <cell r="J146">
            <v>120</v>
          </cell>
          <cell r="K146">
            <v>937.34303543473106</v>
          </cell>
        </row>
        <row r="147">
          <cell r="D147">
            <v>2404</v>
          </cell>
          <cell r="E147" t="str">
            <v>YT BRASSE PULPE    125X 4</v>
          </cell>
          <cell r="F147">
            <v>0.5</v>
          </cell>
          <cell r="G147" t="str">
            <v>O</v>
          </cell>
          <cell r="H147" t="str">
            <v>SANS MARQUE</v>
          </cell>
          <cell r="I147">
            <v>40</v>
          </cell>
          <cell r="J147">
            <v>30</v>
          </cell>
          <cell r="K147">
            <v>906.18467231044281</v>
          </cell>
        </row>
        <row r="148">
          <cell r="D148">
            <v>2405</v>
          </cell>
          <cell r="E148" t="str">
            <v>YT BRASSE NATURE   125X 4</v>
          </cell>
          <cell r="F148">
            <v>0.5</v>
          </cell>
          <cell r="G148" t="str">
            <v>O</v>
          </cell>
          <cell r="H148" t="str">
            <v>SANS MARQUE</v>
          </cell>
          <cell r="I148">
            <v>30</v>
          </cell>
          <cell r="J148">
            <v>30.000000000000004</v>
          </cell>
          <cell r="K148">
            <v>659.01822874265144</v>
          </cell>
        </row>
        <row r="149">
          <cell r="D149">
            <v>2406</v>
          </cell>
          <cell r="E149" t="str">
            <v>FF SUC VAN 1/2 ECR 100X 4</v>
          </cell>
          <cell r="F149">
            <v>0.4</v>
          </cell>
          <cell r="G149" t="str">
            <v>O</v>
          </cell>
          <cell r="H149" t="str">
            <v>SANS MARQUE</v>
          </cell>
          <cell r="I149">
            <v>90</v>
          </cell>
          <cell r="J149">
            <v>140</v>
          </cell>
          <cell r="K149">
            <v>1092.1007870682506</v>
          </cell>
        </row>
        <row r="150">
          <cell r="D150">
            <v>2417</v>
          </cell>
          <cell r="E150" t="str">
            <v>SPL FDB/ROUGE SOJA 100X 4</v>
          </cell>
          <cell r="F150">
            <v>0.4</v>
          </cell>
          <cell r="G150" t="str">
            <v>O</v>
          </cell>
          <cell r="H150" t="str">
            <v>SANS MARQUE</v>
          </cell>
          <cell r="I150">
            <v>135</v>
          </cell>
          <cell r="J150">
            <v>150</v>
          </cell>
          <cell r="K150">
            <v>1317.4630621852825</v>
          </cell>
        </row>
        <row r="151">
          <cell r="D151">
            <v>2436</v>
          </cell>
          <cell r="E151" t="str">
            <v>MOUS CAFE           60X 4</v>
          </cell>
          <cell r="F151">
            <v>0.24</v>
          </cell>
          <cell r="G151" t="str">
            <v>O</v>
          </cell>
          <cell r="H151" t="str">
            <v>CASINO</v>
          </cell>
          <cell r="I151">
            <v>120</v>
          </cell>
          <cell r="J151">
            <v>200</v>
          </cell>
          <cell r="K151">
            <v>1790.0101297118376</v>
          </cell>
        </row>
        <row r="152">
          <cell r="D152">
            <v>2463</v>
          </cell>
          <cell r="E152" t="str">
            <v>SPL FRTS RGE SOJA  100X 4</v>
          </cell>
          <cell r="F152">
            <v>0.4</v>
          </cell>
          <cell r="G152" t="str">
            <v>O</v>
          </cell>
          <cell r="H152" t="str">
            <v>CARREFOUR.</v>
          </cell>
          <cell r="I152">
            <v>135</v>
          </cell>
          <cell r="J152">
            <v>150</v>
          </cell>
          <cell r="K152">
            <v>1315.5992822219537</v>
          </cell>
        </row>
        <row r="153">
          <cell r="D153">
            <v>2554</v>
          </cell>
          <cell r="E153" t="str">
            <v>LFAB FRAISE        100X10</v>
          </cell>
          <cell r="F153">
            <v>1</v>
          </cell>
          <cell r="G153" t="str">
            <v>O</v>
          </cell>
          <cell r="H153" t="str">
            <v>DELISSE</v>
          </cell>
          <cell r="I153">
            <v>80</v>
          </cell>
          <cell r="J153">
            <v>100</v>
          </cell>
          <cell r="K153">
            <v>918.65513551675758</v>
          </cell>
        </row>
        <row r="154">
          <cell r="D154">
            <v>2577</v>
          </cell>
          <cell r="E154" t="str">
            <v>FF NAT 20% CONTAINER  X 1</v>
          </cell>
          <cell r="F154">
            <v>1</v>
          </cell>
          <cell r="G154" t="str">
            <v>O</v>
          </cell>
          <cell r="H154" t="str">
            <v>SANS MARQUE INDUS</v>
          </cell>
          <cell r="I154">
            <v>70</v>
          </cell>
          <cell r="J154">
            <v>70</v>
          </cell>
          <cell r="K154">
            <v>945.39968011094925</v>
          </cell>
        </row>
        <row r="155">
          <cell r="D155">
            <v>2595</v>
          </cell>
          <cell r="E155" t="str">
            <v>FF FRT              50X24</v>
          </cell>
          <cell r="F155">
            <v>1.2</v>
          </cell>
          <cell r="G155" t="str">
            <v>O</v>
          </cell>
          <cell r="H155" t="str">
            <v>DELISSE</v>
          </cell>
          <cell r="I155">
            <v>100</v>
          </cell>
          <cell r="J155">
            <v>120</v>
          </cell>
          <cell r="K155">
            <v>1150.9477647312567</v>
          </cell>
        </row>
        <row r="156">
          <cell r="D156">
            <v>2620</v>
          </cell>
          <cell r="E156" t="str">
            <v>YT FRT             125X16</v>
          </cell>
          <cell r="F156">
            <v>2</v>
          </cell>
          <cell r="G156" t="str">
            <v>O</v>
          </cell>
          <cell r="H156" t="str">
            <v>CORA</v>
          </cell>
          <cell r="I156">
            <v>35</v>
          </cell>
          <cell r="J156">
            <v>34.999999999999993</v>
          </cell>
          <cell r="K156">
            <v>892.97479217083765</v>
          </cell>
        </row>
        <row r="157">
          <cell r="D157">
            <v>2625</v>
          </cell>
          <cell r="E157" t="str">
            <v>YT A BOIRE FRAISE  100X 4</v>
          </cell>
          <cell r="F157">
            <v>0.4</v>
          </cell>
          <cell r="G157" t="str">
            <v>O</v>
          </cell>
          <cell r="H157" t="str">
            <v>SANS MARQUE</v>
          </cell>
          <cell r="I157">
            <v>100</v>
          </cell>
          <cell r="J157">
            <v>100</v>
          </cell>
          <cell r="K157">
            <v>845.5803051390784</v>
          </cell>
        </row>
        <row r="158">
          <cell r="D158">
            <v>2630</v>
          </cell>
          <cell r="E158" t="str">
            <v>CR GDE AMANDES     150X 2</v>
          </cell>
          <cell r="F158">
            <v>0.3</v>
          </cell>
          <cell r="G158" t="str">
            <v>O</v>
          </cell>
          <cell r="H158" t="str">
            <v>MAMIE NOVA G</v>
          </cell>
          <cell r="I158">
            <v>200</v>
          </cell>
          <cell r="J158">
            <v>180</v>
          </cell>
          <cell r="K158">
            <v>1947.2383396328082</v>
          </cell>
        </row>
        <row r="159">
          <cell r="D159">
            <v>2633</v>
          </cell>
          <cell r="E159" t="str">
            <v>MOUSSE AUX MARRONS  73X 4</v>
          </cell>
          <cell r="F159">
            <v>0.29199999999999998</v>
          </cell>
          <cell r="G159" t="str">
            <v>O</v>
          </cell>
          <cell r="H159" t="str">
            <v>PATURAGES DE FRANCE</v>
          </cell>
          <cell r="I159">
            <v>100</v>
          </cell>
          <cell r="J159">
            <v>170</v>
          </cell>
          <cell r="K159">
            <v>2337.1227005716637</v>
          </cell>
        </row>
        <row r="160">
          <cell r="D160">
            <v>2634</v>
          </cell>
          <cell r="E160" t="str">
            <v>DES GMD CH/CAF/CAR 150X 6</v>
          </cell>
          <cell r="F160">
            <v>0.9</v>
          </cell>
          <cell r="G160" t="str">
            <v>O</v>
          </cell>
          <cell r="H160" t="str">
            <v>MAMIE NOVA G</v>
          </cell>
          <cell r="I160">
            <v>200</v>
          </cell>
          <cell r="J160">
            <v>180</v>
          </cell>
          <cell r="K160">
            <v>1931.0665318908359</v>
          </cell>
        </row>
        <row r="161">
          <cell r="D161">
            <v>2661</v>
          </cell>
          <cell r="E161" t="str">
            <v>SPL NATURE SOJA    100X 6</v>
          </cell>
          <cell r="F161">
            <v>0.6</v>
          </cell>
          <cell r="G161" t="str">
            <v>O</v>
          </cell>
          <cell r="H161" t="str">
            <v>CASINO</v>
          </cell>
          <cell r="I161">
            <v>135</v>
          </cell>
          <cell r="J161">
            <v>150</v>
          </cell>
          <cell r="K161">
            <v>850.82254425976976</v>
          </cell>
        </row>
        <row r="162">
          <cell r="D162">
            <v>2663</v>
          </cell>
          <cell r="E162" t="str">
            <v>SPL SOJA CHOCO CEQ* 100X4</v>
          </cell>
          <cell r="F162">
            <v>0.4</v>
          </cell>
          <cell r="G162" t="str">
            <v>O</v>
          </cell>
          <cell r="H162" t="str">
            <v>CASINO</v>
          </cell>
          <cell r="I162">
            <v>120</v>
          </cell>
          <cell r="J162">
            <v>150</v>
          </cell>
          <cell r="K162">
            <v>1020.3630449646975</v>
          </cell>
        </row>
        <row r="163">
          <cell r="D163">
            <v>2692</v>
          </cell>
          <cell r="E163" t="str">
            <v>YT FRUITS          125X 8</v>
          </cell>
          <cell r="F163">
            <v>1</v>
          </cell>
          <cell r="G163" t="str">
            <v>O</v>
          </cell>
          <cell r="H163" t="str">
            <v>BELLE FRANCE</v>
          </cell>
          <cell r="I163">
            <v>35</v>
          </cell>
          <cell r="J163">
            <v>34.999999999999993</v>
          </cell>
          <cell r="K163">
            <v>885.1146308284068</v>
          </cell>
        </row>
        <row r="164">
          <cell r="D164">
            <v>2693</v>
          </cell>
          <cell r="E164" t="str">
            <v>YT BRASSE NATURE   125X 8</v>
          </cell>
          <cell r="F164">
            <v>1</v>
          </cell>
          <cell r="G164" t="str">
            <v>O</v>
          </cell>
          <cell r="H164" t="str">
            <v>BELLE FRANCE</v>
          </cell>
          <cell r="I164">
            <v>30</v>
          </cell>
          <cell r="J164">
            <v>30.000000000000004</v>
          </cell>
          <cell r="K164">
            <v>672.67587026973854</v>
          </cell>
        </row>
        <row r="165">
          <cell r="D165">
            <v>2712</v>
          </cell>
          <cell r="E165" t="str">
            <v>CD VANILLE         125X 6</v>
          </cell>
          <cell r="F165">
            <v>0.75</v>
          </cell>
          <cell r="G165" t="str">
            <v>O</v>
          </cell>
          <cell r="H165" t="str">
            <v>DELHAIZE</v>
          </cell>
          <cell r="I165">
            <v>100</v>
          </cell>
          <cell r="J165">
            <v>100</v>
          </cell>
          <cell r="K165">
            <v>764.73876510698005</v>
          </cell>
        </row>
        <row r="166">
          <cell r="D166">
            <v>2713</v>
          </cell>
          <cell r="E166" t="str">
            <v>CD CHOCOLAT  CEQ 125X 6</v>
          </cell>
          <cell r="F166">
            <v>0.75</v>
          </cell>
          <cell r="G166" t="str">
            <v>O</v>
          </cell>
          <cell r="H166" t="str">
            <v>DELHAIZE</v>
          </cell>
          <cell r="I166">
            <v>120</v>
          </cell>
          <cell r="J166">
            <v>120</v>
          </cell>
          <cell r="K166">
            <v>907.95320894756674</v>
          </cell>
        </row>
        <row r="167">
          <cell r="D167">
            <v>2813</v>
          </cell>
          <cell r="E167" t="str">
            <v>LIEG CHOC          115X 4</v>
          </cell>
          <cell r="F167">
            <v>0.46</v>
          </cell>
          <cell r="G167" t="str">
            <v>O</v>
          </cell>
          <cell r="H167" t="str">
            <v>EROSKI</v>
          </cell>
          <cell r="I167">
            <v>130</v>
          </cell>
          <cell r="J167">
            <v>130</v>
          </cell>
          <cell r="K167">
            <v>1096.0767305759509</v>
          </cell>
        </row>
        <row r="168">
          <cell r="D168">
            <v>2827</v>
          </cell>
          <cell r="E168" t="str">
            <v>CREME BRULEE       100X 2</v>
          </cell>
          <cell r="F168">
            <v>0.2</v>
          </cell>
          <cell r="G168" t="str">
            <v>O</v>
          </cell>
          <cell r="H168" t="str">
            <v>SANS MARQUE</v>
          </cell>
          <cell r="I168">
            <v>300</v>
          </cell>
          <cell r="J168">
            <v>300</v>
          </cell>
          <cell r="K168">
            <v>3625.9996633091801</v>
          </cell>
        </row>
        <row r="169">
          <cell r="D169">
            <v>2864</v>
          </cell>
          <cell r="E169" t="str">
            <v>FF FRT 1/2 ECREME  100X 6</v>
          </cell>
          <cell r="F169">
            <v>0.6</v>
          </cell>
          <cell r="G169" t="str">
            <v>O</v>
          </cell>
          <cell r="H169" t="str">
            <v>MONOPRIX</v>
          </cell>
          <cell r="I169">
            <v>125</v>
          </cell>
          <cell r="J169">
            <v>150</v>
          </cell>
          <cell r="K169">
            <v>1284.0356478718295</v>
          </cell>
        </row>
        <row r="170">
          <cell r="D170">
            <v>2878</v>
          </cell>
          <cell r="E170" t="str">
            <v>YT NAT 33484 125X12</v>
          </cell>
          <cell r="F170">
            <v>1.5</v>
          </cell>
          <cell r="G170" t="str">
            <v>O</v>
          </cell>
          <cell r="H170" t="str">
            <v>LANDFEIN</v>
          </cell>
          <cell r="I170">
            <v>50</v>
          </cell>
          <cell r="J170">
            <v>65</v>
          </cell>
          <cell r="K170">
            <v>652.31995084057894</v>
          </cell>
        </row>
        <row r="171">
          <cell r="D171">
            <v>2908</v>
          </cell>
          <cell r="E171" t="str">
            <v>YAB FRAI/VAN/FRAMB 180X 6</v>
          </cell>
          <cell r="F171">
            <v>1.08</v>
          </cell>
          <cell r="G171" t="str">
            <v>O</v>
          </cell>
          <cell r="H171" t="str">
            <v>DELISSE</v>
          </cell>
          <cell r="I171">
            <v>80</v>
          </cell>
          <cell r="J171">
            <v>80</v>
          </cell>
          <cell r="K171">
            <v>834.4082255809534</v>
          </cell>
        </row>
        <row r="172">
          <cell r="D172">
            <v>2936</v>
          </cell>
          <cell r="E172" t="str">
            <v>MOUS CT PANA NR/LT  60X 4</v>
          </cell>
          <cell r="F172">
            <v>0.24</v>
          </cell>
          <cell r="G172" t="str">
            <v>O</v>
          </cell>
          <cell r="H172" t="str">
            <v>URSI</v>
          </cell>
          <cell r="I172">
            <v>80</v>
          </cell>
          <cell r="J172">
            <v>130</v>
          </cell>
          <cell r="K172">
            <v>1433.3707749337652</v>
          </cell>
        </row>
        <row r="173">
          <cell r="D173">
            <v>2973</v>
          </cell>
          <cell r="E173" t="str">
            <v>YT BRAS FRT MIXES  125X16</v>
          </cell>
          <cell r="F173">
            <v>2</v>
          </cell>
          <cell r="G173" t="str">
            <v>O</v>
          </cell>
          <cell r="H173" t="str">
            <v>AUCHAN.</v>
          </cell>
          <cell r="I173">
            <v>30</v>
          </cell>
          <cell r="J173">
            <v>30</v>
          </cell>
          <cell r="K173">
            <v>835.81232518675893</v>
          </cell>
        </row>
        <row r="174">
          <cell r="D174">
            <v>3003</v>
          </cell>
          <cell r="E174" t="str">
            <v>YT BRA NAT         125X 4</v>
          </cell>
          <cell r="F174">
            <v>0.5</v>
          </cell>
          <cell r="G174" t="str">
            <v>O</v>
          </cell>
          <cell r="H174" t="str">
            <v>DELISSE</v>
          </cell>
          <cell r="I174">
            <v>50</v>
          </cell>
          <cell r="J174">
            <v>50</v>
          </cell>
          <cell r="K174">
            <v>680.60617160911602</v>
          </cell>
        </row>
        <row r="175">
          <cell r="D175">
            <v>3005</v>
          </cell>
          <cell r="E175" t="str">
            <v>SPCLT SOJA CHOCO   100X 4</v>
          </cell>
          <cell r="F175">
            <v>0.4</v>
          </cell>
          <cell r="G175" t="str">
            <v>O</v>
          </cell>
          <cell r="H175" t="str">
            <v>CARREFOUR.</v>
          </cell>
          <cell r="I175">
            <v>80</v>
          </cell>
          <cell r="J175">
            <v>120</v>
          </cell>
          <cell r="K175">
            <v>976.82248272694301</v>
          </cell>
        </row>
        <row r="176">
          <cell r="D176">
            <v>3018</v>
          </cell>
          <cell r="E176" t="str">
            <v>FF AROMATISES 60X 12</v>
          </cell>
          <cell r="F176">
            <v>0.72</v>
          </cell>
          <cell r="G176" t="str">
            <v>O</v>
          </cell>
          <cell r="H176" t="str">
            <v>PETIT URSI</v>
          </cell>
          <cell r="I176" t="e">
            <v>#N/A</v>
          </cell>
          <cell r="J176">
            <v>120</v>
          </cell>
          <cell r="K176">
            <v>1082.7756970013165</v>
          </cell>
        </row>
        <row r="177">
          <cell r="D177">
            <v>3019</v>
          </cell>
          <cell r="E177" t="str">
            <v>CD CHOCOLAT BLANC  125X 4</v>
          </cell>
          <cell r="F177">
            <v>0.5</v>
          </cell>
          <cell r="G177" t="str">
            <v>O</v>
          </cell>
          <cell r="H177" t="str">
            <v>DELISSE</v>
          </cell>
          <cell r="I177">
            <v>90</v>
          </cell>
          <cell r="J177">
            <v>120</v>
          </cell>
          <cell r="K177">
            <v>944.89662746519639</v>
          </cell>
        </row>
        <row r="178">
          <cell r="D178">
            <v>3038</v>
          </cell>
          <cell r="E178" t="str">
            <v>CD CHOCO/LAIT       70X 6</v>
          </cell>
          <cell r="F178">
            <v>0.42</v>
          </cell>
          <cell r="G178" t="str">
            <v>O</v>
          </cell>
          <cell r="H178" t="str">
            <v>DELISSE</v>
          </cell>
          <cell r="I178">
            <v>100</v>
          </cell>
          <cell r="J178">
            <v>120</v>
          </cell>
          <cell r="K178">
            <v>978.28351420230138</v>
          </cell>
        </row>
        <row r="179">
          <cell r="D179">
            <v>3044</v>
          </cell>
          <cell r="E179" t="str">
            <v>YT GREC CARTON PAN 150X 4</v>
          </cell>
          <cell r="F179">
            <v>0.6</v>
          </cell>
          <cell r="G179" t="str">
            <v>O</v>
          </cell>
          <cell r="H179" t="str">
            <v>MILSA</v>
          </cell>
          <cell r="I179">
            <v>55</v>
          </cell>
          <cell r="J179">
            <v>70</v>
          </cell>
          <cell r="K179">
            <v>1219.8068786731981</v>
          </cell>
        </row>
        <row r="180">
          <cell r="D180">
            <v>3056</v>
          </cell>
          <cell r="E180" t="str">
            <v>CD CHOCO/LAIT       70X 6</v>
          </cell>
          <cell r="F180">
            <v>0.42</v>
          </cell>
          <cell r="G180" t="str">
            <v>O</v>
          </cell>
          <cell r="H180" t="str">
            <v>RIK ET ROK</v>
          </cell>
          <cell r="I180">
            <v>125</v>
          </cell>
          <cell r="J180">
            <v>150</v>
          </cell>
          <cell r="K180">
            <v>1014.981964501349</v>
          </cell>
        </row>
        <row r="181">
          <cell r="D181">
            <v>3095</v>
          </cell>
          <cell r="E181" t="str">
            <v>CREME CARAMEL      4X100G</v>
          </cell>
          <cell r="F181">
            <v>0.4</v>
          </cell>
          <cell r="G181" t="str">
            <v>O</v>
          </cell>
          <cell r="H181" t="str">
            <v>BONNE MAMAN ANG/IRL</v>
          </cell>
          <cell r="I181">
            <v>80</v>
          </cell>
          <cell r="J181">
            <v>146.34262500000182</v>
          </cell>
          <cell r="K181">
            <v>2044.5486279406311</v>
          </cell>
        </row>
        <row r="182">
          <cell r="D182">
            <v>3128</v>
          </cell>
          <cell r="E182" t="str">
            <v>CD CHOCOLAT LAIT    70X 6</v>
          </cell>
          <cell r="F182">
            <v>0.42</v>
          </cell>
          <cell r="G182" t="str">
            <v>O</v>
          </cell>
          <cell r="H182" t="str">
            <v>PATURAGES DE FRANCE</v>
          </cell>
          <cell r="I182">
            <v>125</v>
          </cell>
          <cell r="J182">
            <v>150</v>
          </cell>
          <cell r="K182">
            <v>1010.2047957489681</v>
          </cell>
        </row>
        <row r="183">
          <cell r="D183">
            <v>3136</v>
          </cell>
          <cell r="E183" t="str">
            <v>SPL SOJA CHOCOLAT CEQ 100X 4</v>
          </cell>
          <cell r="F183">
            <v>0.4</v>
          </cell>
          <cell r="G183" t="str">
            <v>O</v>
          </cell>
          <cell r="H183" t="str">
            <v>MONOPRIX</v>
          </cell>
          <cell r="I183">
            <v>120</v>
          </cell>
          <cell r="J183">
            <v>150</v>
          </cell>
          <cell r="K183">
            <v>1030.4149119137592</v>
          </cell>
        </row>
        <row r="184">
          <cell r="D184">
            <v>3198</v>
          </cell>
          <cell r="E184" t="str">
            <v>YT GRECQUE FRB/MUR 150X 4</v>
          </cell>
          <cell r="F184">
            <v>0.6</v>
          </cell>
          <cell r="G184" t="str">
            <v>O</v>
          </cell>
          <cell r="H184" t="str">
            <v>SANS MARQUE</v>
          </cell>
          <cell r="I184">
            <v>100</v>
          </cell>
          <cell r="J184">
            <v>110</v>
          </cell>
          <cell r="K184">
            <v>1383.1111462532158</v>
          </cell>
        </row>
        <row r="185">
          <cell r="D185">
            <v>3204</v>
          </cell>
          <cell r="E185" t="str">
            <v>CREME BRULEE       100X 2</v>
          </cell>
          <cell r="F185">
            <v>0.2</v>
          </cell>
          <cell r="G185" t="str">
            <v>O</v>
          </cell>
          <cell r="H185" t="str">
            <v>PATURAGES DE FRANCE</v>
          </cell>
          <cell r="I185">
            <v>100</v>
          </cell>
          <cell r="J185">
            <v>250</v>
          </cell>
          <cell r="K185">
            <v>3823.5675846936588</v>
          </cell>
        </row>
        <row r="186">
          <cell r="D186">
            <v>3259</v>
          </cell>
          <cell r="E186" t="str">
            <v>SPL SOJA CHOCOLAT  100X 4</v>
          </cell>
          <cell r="F186">
            <v>0.4</v>
          </cell>
          <cell r="G186" t="str">
            <v>O</v>
          </cell>
          <cell r="H186" t="str">
            <v>AUCHAN.</v>
          </cell>
          <cell r="I186">
            <v>120</v>
          </cell>
          <cell r="J186">
            <v>150</v>
          </cell>
          <cell r="K186">
            <v>984.41847730375912</v>
          </cell>
        </row>
        <row r="187">
          <cell r="D187">
            <v>3268</v>
          </cell>
          <cell r="E187" t="str">
            <v>CD CHOCOLAT 0N0005 125X 4</v>
          </cell>
          <cell r="F187">
            <v>0.5</v>
          </cell>
          <cell r="G187" t="str">
            <v>O</v>
          </cell>
          <cell r="H187" t="str">
            <v>ESSELUNGA</v>
          </cell>
          <cell r="I187">
            <v>120</v>
          </cell>
          <cell r="J187">
            <v>120</v>
          </cell>
          <cell r="K187">
            <v>913.64500752328445</v>
          </cell>
        </row>
        <row r="188">
          <cell r="D188">
            <v>3269</v>
          </cell>
          <cell r="E188" t="str">
            <v>CD CHOC NOIR ON0004 125X 4</v>
          </cell>
          <cell r="F188">
            <v>0.5</v>
          </cell>
          <cell r="G188" t="str">
            <v>O</v>
          </cell>
          <cell r="H188" t="str">
            <v>ESSELUNGA</v>
          </cell>
          <cell r="I188">
            <v>90</v>
          </cell>
          <cell r="J188">
            <v>120</v>
          </cell>
          <cell r="K188">
            <v>821.13787866673533</v>
          </cell>
        </row>
        <row r="189">
          <cell r="D189">
            <v>3270</v>
          </cell>
          <cell r="E189" t="str">
            <v>CD VANILLE ON0003  125X 4</v>
          </cell>
          <cell r="F189">
            <v>0.5</v>
          </cell>
          <cell r="G189" t="str">
            <v>O</v>
          </cell>
          <cell r="H189" t="str">
            <v>ESSELUNGA</v>
          </cell>
          <cell r="I189">
            <v>120</v>
          </cell>
          <cell r="J189">
            <v>120</v>
          </cell>
          <cell r="K189">
            <v>783.27144989672445</v>
          </cell>
        </row>
        <row r="190">
          <cell r="D190">
            <v>3273</v>
          </cell>
          <cell r="E190" t="str">
            <v>FLAN NAP CARAMEL ON0002 100X 4</v>
          </cell>
          <cell r="F190">
            <v>0.4</v>
          </cell>
          <cell r="G190" t="str">
            <v>O</v>
          </cell>
          <cell r="H190" t="str">
            <v>ESSELUNGA</v>
          </cell>
          <cell r="I190">
            <v>90</v>
          </cell>
          <cell r="J190">
            <v>100</v>
          </cell>
          <cell r="K190">
            <v>759.6917057637977</v>
          </cell>
        </row>
        <row r="191">
          <cell r="D191">
            <v>3280</v>
          </cell>
          <cell r="E191" t="str">
            <v>LIEG FRAMBOISE    100X 4</v>
          </cell>
          <cell r="F191">
            <v>0.4</v>
          </cell>
          <cell r="G191" t="str">
            <v>O</v>
          </cell>
          <cell r="H191" t="str">
            <v>DELISSE</v>
          </cell>
          <cell r="I191">
            <v>120</v>
          </cell>
          <cell r="J191">
            <v>140</v>
          </cell>
          <cell r="K191">
            <v>1537.9809025647619</v>
          </cell>
        </row>
        <row r="192">
          <cell r="D192">
            <v>3290</v>
          </cell>
          <cell r="E192" t="str">
            <v>SPL FDB/ROUGE SOJA 100X 4</v>
          </cell>
          <cell r="F192">
            <v>0.4</v>
          </cell>
          <cell r="G192" t="str">
            <v>O</v>
          </cell>
          <cell r="H192" t="str">
            <v>NETTO</v>
          </cell>
          <cell r="I192">
            <v>150</v>
          </cell>
          <cell r="J192">
            <v>150</v>
          </cell>
          <cell r="K192">
            <v>1328.0004518859537</v>
          </cell>
        </row>
        <row r="193">
          <cell r="D193">
            <v>3294</v>
          </cell>
          <cell r="E193" t="str">
            <v>SPL FDB/ROUGE SOJA 100X 4</v>
          </cell>
          <cell r="F193">
            <v>0.4</v>
          </cell>
          <cell r="G193" t="str">
            <v>O</v>
          </cell>
          <cell r="H193" t="str">
            <v>PATURAGES DE FRANCE</v>
          </cell>
          <cell r="I193">
            <v>120</v>
          </cell>
          <cell r="J193">
            <v>119.99999999999997</v>
          </cell>
          <cell r="K193">
            <v>1227.9701430039534</v>
          </cell>
        </row>
        <row r="194">
          <cell r="D194">
            <v>3295</v>
          </cell>
          <cell r="E194" t="str">
            <v>LGA VAN      NOVLY  90X 4</v>
          </cell>
          <cell r="F194">
            <v>0.36</v>
          </cell>
          <cell r="G194" t="str">
            <v>O</v>
          </cell>
          <cell r="H194" t="str">
            <v>NOVA</v>
          </cell>
          <cell r="I194">
            <v>80</v>
          </cell>
          <cell r="J194">
            <v>127.61436111111072</v>
          </cell>
          <cell r="K194">
            <v>728.24630026155455</v>
          </cell>
        </row>
        <row r="195">
          <cell r="D195">
            <v>3296</v>
          </cell>
          <cell r="E195" t="str">
            <v>LGA CHOC     NOVLY  90X 4</v>
          </cell>
          <cell r="F195">
            <v>0.36</v>
          </cell>
          <cell r="G195" t="str">
            <v>O</v>
          </cell>
          <cell r="H195" t="str">
            <v>NOVA</v>
          </cell>
          <cell r="I195">
            <v>80</v>
          </cell>
          <cell r="J195">
            <v>131.33352777777782</v>
          </cell>
          <cell r="K195">
            <v>770.26846734214371</v>
          </cell>
        </row>
        <row r="196">
          <cell r="D196">
            <v>3297</v>
          </cell>
          <cell r="E196" t="str">
            <v>FB SUCRE L.ENTIER  100X 4</v>
          </cell>
          <cell r="F196">
            <v>0.4</v>
          </cell>
          <cell r="G196" t="str">
            <v>O</v>
          </cell>
          <cell r="H196" t="str">
            <v>MAMIE NOVA G</v>
          </cell>
          <cell r="I196">
            <v>100</v>
          </cell>
          <cell r="J196">
            <v>150</v>
          </cell>
          <cell r="K196">
            <v>1116.5481841868429</v>
          </cell>
        </row>
        <row r="197">
          <cell r="D197">
            <v>3342</v>
          </cell>
          <cell r="E197" t="str">
            <v>SOJA CHOCO 40611 100X 4</v>
          </cell>
          <cell r="F197">
            <v>0.4</v>
          </cell>
          <cell r="G197" t="str">
            <v>O</v>
          </cell>
          <cell r="H197" t="str">
            <v>SANS MARQUE</v>
          </cell>
          <cell r="I197">
            <v>120</v>
          </cell>
          <cell r="J197">
            <v>150</v>
          </cell>
          <cell r="K197">
            <v>1049.9038251800775</v>
          </cell>
        </row>
        <row r="198">
          <cell r="D198">
            <v>3344</v>
          </cell>
          <cell r="E198" t="str">
            <v>CR GDE VAN BOURBON 150X 2</v>
          </cell>
          <cell r="F198">
            <v>0.3</v>
          </cell>
          <cell r="G198" t="str">
            <v>O</v>
          </cell>
          <cell r="H198" t="str">
            <v>MAMIE NOVA G</v>
          </cell>
          <cell r="I198">
            <v>150</v>
          </cell>
          <cell r="J198">
            <v>140</v>
          </cell>
          <cell r="K198">
            <v>1502.2768449836581</v>
          </cell>
        </row>
        <row r="199">
          <cell r="D199">
            <v>3347</v>
          </cell>
          <cell r="E199" t="str">
            <v>SPL FDB/ROUGE SOJA 100X 4</v>
          </cell>
          <cell r="F199">
            <v>0.4</v>
          </cell>
          <cell r="G199" t="str">
            <v>O</v>
          </cell>
          <cell r="H199" t="str">
            <v>DELISSE</v>
          </cell>
          <cell r="I199">
            <v>135</v>
          </cell>
          <cell r="J199">
            <v>119.99999999999997</v>
          </cell>
          <cell r="K199">
            <v>1235.9639595039534</v>
          </cell>
        </row>
        <row r="200">
          <cell r="D200">
            <v>3386</v>
          </cell>
          <cell r="E200" t="str">
            <v>LIEG VAN/CAR       100X 4</v>
          </cell>
          <cell r="F200">
            <v>0.4</v>
          </cell>
          <cell r="G200" t="str">
            <v>O</v>
          </cell>
          <cell r="H200" t="str">
            <v>AUCHAN.</v>
          </cell>
          <cell r="I200">
            <v>120</v>
          </cell>
          <cell r="J200">
            <v>160</v>
          </cell>
          <cell r="K200">
            <v>1225.9697032882618</v>
          </cell>
        </row>
        <row r="201">
          <cell r="D201">
            <v>3396</v>
          </cell>
          <cell r="E201" t="str">
            <v>MOUSSE CREME MARRON 73X 4</v>
          </cell>
          <cell r="F201">
            <v>0.29199999999999998</v>
          </cell>
          <cell r="G201" t="str">
            <v>O</v>
          </cell>
          <cell r="H201" t="str">
            <v>NETTO</v>
          </cell>
          <cell r="I201">
            <v>120</v>
          </cell>
          <cell r="J201">
            <v>200</v>
          </cell>
          <cell r="K201">
            <v>2433.2354507524856</v>
          </cell>
        </row>
        <row r="202">
          <cell r="D202">
            <v>3415</v>
          </cell>
          <cell r="E202" t="str">
            <v>YT GMD CER         150X 1</v>
          </cell>
          <cell r="F202">
            <v>0.15</v>
          </cell>
          <cell r="G202" t="str">
            <v>O</v>
          </cell>
          <cell r="H202" t="str">
            <v>MAMIE NOVA G</v>
          </cell>
          <cell r="I202">
            <v>200</v>
          </cell>
          <cell r="J202">
            <v>250</v>
          </cell>
          <cell r="K202">
            <v>1676.5705825738994</v>
          </cell>
        </row>
        <row r="203">
          <cell r="D203">
            <v>3416</v>
          </cell>
          <cell r="E203" t="str">
            <v>YT GMD ANAN/PASSIO 150X 1</v>
          </cell>
          <cell r="F203">
            <v>0.15</v>
          </cell>
          <cell r="G203" t="str">
            <v>O</v>
          </cell>
          <cell r="H203" t="str">
            <v>MAMIE NOVA G</v>
          </cell>
          <cell r="I203">
            <v>200</v>
          </cell>
          <cell r="J203">
            <v>170</v>
          </cell>
          <cell r="K203">
            <v>1568.1788439210925</v>
          </cell>
        </row>
        <row r="204">
          <cell r="D204">
            <v>3417</v>
          </cell>
          <cell r="E204" t="str">
            <v>YT GMD COCO        150X 1</v>
          </cell>
          <cell r="F204">
            <v>0.15</v>
          </cell>
          <cell r="G204" t="str">
            <v>O</v>
          </cell>
          <cell r="H204" t="str">
            <v>MAMIE NOVA G</v>
          </cell>
          <cell r="I204">
            <v>200</v>
          </cell>
          <cell r="J204">
            <v>170</v>
          </cell>
          <cell r="K204">
            <v>1354.184949042399</v>
          </cell>
        </row>
        <row r="205">
          <cell r="D205">
            <v>3418</v>
          </cell>
          <cell r="E205" t="str">
            <v>YT GMD PEC ROUS    150X 1</v>
          </cell>
          <cell r="F205">
            <v>0.15</v>
          </cell>
          <cell r="G205" t="str">
            <v>O</v>
          </cell>
          <cell r="H205" t="str">
            <v>MAMIE NOVA G</v>
          </cell>
          <cell r="I205">
            <v>200</v>
          </cell>
          <cell r="J205">
            <v>250</v>
          </cell>
          <cell r="K205">
            <v>1742.8443681735992</v>
          </cell>
        </row>
        <row r="206">
          <cell r="D206">
            <v>3419</v>
          </cell>
          <cell r="E206" t="str">
            <v>CR GDE VANILLE     150X 1</v>
          </cell>
          <cell r="F206">
            <v>0.15</v>
          </cell>
          <cell r="G206" t="str">
            <v>O</v>
          </cell>
          <cell r="H206" t="str">
            <v>MAMIE NOVA G</v>
          </cell>
          <cell r="I206">
            <v>200</v>
          </cell>
          <cell r="J206">
            <v>180</v>
          </cell>
          <cell r="K206">
            <v>1509.533268437897</v>
          </cell>
        </row>
        <row r="207">
          <cell r="D207">
            <v>3420</v>
          </cell>
          <cell r="E207" t="str">
            <v>YT GMD FRAISE      150X 1</v>
          </cell>
          <cell r="F207">
            <v>0.15</v>
          </cell>
          <cell r="G207" t="str">
            <v>O</v>
          </cell>
          <cell r="H207" t="str">
            <v>MAMIE NOVA G</v>
          </cell>
          <cell r="I207">
            <v>200</v>
          </cell>
          <cell r="J207">
            <v>170</v>
          </cell>
          <cell r="K207">
            <v>1579.9761825010658</v>
          </cell>
        </row>
        <row r="208">
          <cell r="D208">
            <v>3421</v>
          </cell>
          <cell r="E208" t="str">
            <v>DES GMD CAF        150X 1</v>
          </cell>
          <cell r="F208">
            <v>0.15</v>
          </cell>
          <cell r="G208" t="str">
            <v>O</v>
          </cell>
          <cell r="H208" t="str">
            <v>MAMIE NOVA G</v>
          </cell>
          <cell r="I208">
            <v>200</v>
          </cell>
          <cell r="J208">
            <v>250</v>
          </cell>
          <cell r="K208">
            <v>1611.7669081076695</v>
          </cell>
        </row>
        <row r="209">
          <cell r="D209">
            <v>3422</v>
          </cell>
          <cell r="E209" t="str">
            <v>GMD FOND CHOCOLAT 150X 1</v>
          </cell>
          <cell r="F209">
            <v>0.15</v>
          </cell>
          <cell r="G209" t="str">
            <v>O</v>
          </cell>
          <cell r="H209" t="str">
            <v>MAMIE NOVA G</v>
          </cell>
          <cell r="I209">
            <v>200</v>
          </cell>
          <cell r="J209">
            <v>180</v>
          </cell>
          <cell r="K209">
            <v>1470.6666319886865</v>
          </cell>
        </row>
        <row r="210">
          <cell r="D210">
            <v>3424</v>
          </cell>
          <cell r="E210" t="str">
            <v>DES GMD CHO/MENTHE 150X 1</v>
          </cell>
          <cell r="F210">
            <v>0.15</v>
          </cell>
          <cell r="G210" t="str">
            <v>O</v>
          </cell>
          <cell r="H210" t="str">
            <v>MAMIE NOVA G</v>
          </cell>
          <cell r="I210">
            <v>250</v>
          </cell>
          <cell r="J210">
            <v>250</v>
          </cell>
          <cell r="K210">
            <v>1693.7027196479457</v>
          </cell>
        </row>
        <row r="211">
          <cell r="D211">
            <v>3425</v>
          </cell>
          <cell r="E211" t="str">
            <v>DES GMD CARAMEL    150X 1</v>
          </cell>
          <cell r="F211">
            <v>0.15</v>
          </cell>
          <cell r="G211" t="str">
            <v>O</v>
          </cell>
          <cell r="H211" t="str">
            <v>MAMIE NOVA G</v>
          </cell>
          <cell r="I211">
            <v>200</v>
          </cell>
          <cell r="J211">
            <v>180</v>
          </cell>
          <cell r="K211">
            <v>1615.0818504869162</v>
          </cell>
        </row>
        <row r="212">
          <cell r="D212">
            <v>3494</v>
          </cell>
          <cell r="E212" t="str">
            <v>LIEG CHOC          115X 4</v>
          </cell>
          <cell r="F212">
            <v>0.46</v>
          </cell>
          <cell r="G212" t="str">
            <v>O</v>
          </cell>
          <cell r="H212" t="str">
            <v>NATURALATTE  SOLO ITALIA</v>
          </cell>
          <cell r="I212">
            <v>145</v>
          </cell>
          <cell r="J212">
            <v>144.99999999999997</v>
          </cell>
          <cell r="K212">
            <v>1123.3149650108116</v>
          </cell>
        </row>
        <row r="213">
          <cell r="D213">
            <v>3495</v>
          </cell>
          <cell r="E213" t="str">
            <v>CREME BRULEE SUIS  100X 2</v>
          </cell>
          <cell r="F213">
            <v>0.2</v>
          </cell>
          <cell r="G213" t="str">
            <v>O</v>
          </cell>
          <cell r="H213" t="str">
            <v>DENNER</v>
          </cell>
          <cell r="I213">
            <v>250</v>
          </cell>
          <cell r="J213">
            <v>300</v>
          </cell>
          <cell r="K213">
            <v>3756.6136527998747</v>
          </cell>
        </row>
        <row r="214">
          <cell r="D214">
            <v>3542</v>
          </cell>
          <cell r="E214" t="str">
            <v>FF FRT              50X12</v>
          </cell>
          <cell r="F214">
            <v>0.6</v>
          </cell>
          <cell r="G214" t="str">
            <v>O</v>
          </cell>
          <cell r="H214" t="str">
            <v>MONOPRIX</v>
          </cell>
          <cell r="I214">
            <v>125</v>
          </cell>
          <cell r="J214">
            <v>140</v>
          </cell>
          <cell r="K214">
            <v>1302.8077710971029</v>
          </cell>
        </row>
        <row r="215">
          <cell r="D215">
            <v>3559</v>
          </cell>
          <cell r="E215" t="str">
            <v>SPL NATURE SOJA    100X 4</v>
          </cell>
          <cell r="F215">
            <v>0.4</v>
          </cell>
          <cell r="G215" t="str">
            <v>O</v>
          </cell>
          <cell r="H215" t="str">
            <v>NETTO</v>
          </cell>
          <cell r="I215">
            <v>150</v>
          </cell>
          <cell r="J215">
            <v>150</v>
          </cell>
          <cell r="K215">
            <v>855.42592092860821</v>
          </cell>
        </row>
        <row r="216">
          <cell r="D216">
            <v>3565</v>
          </cell>
          <cell r="E216" t="str">
            <v>CR GDE CHO 70% CAC 150X 2</v>
          </cell>
          <cell r="F216">
            <v>0.3</v>
          </cell>
          <cell r="G216" t="str">
            <v>O</v>
          </cell>
          <cell r="H216" t="str">
            <v>MAMIE NOVA G</v>
          </cell>
          <cell r="I216">
            <v>150</v>
          </cell>
          <cell r="J216">
            <v>140</v>
          </cell>
          <cell r="K216">
            <v>1866.9542776050748</v>
          </cell>
        </row>
        <row r="217">
          <cell r="D217">
            <v>3599</v>
          </cell>
          <cell r="E217" t="str">
            <v>CD VAN S/LIT CHOC  125X 4</v>
          </cell>
          <cell r="F217">
            <v>0.5</v>
          </cell>
          <cell r="G217" t="str">
            <v>O</v>
          </cell>
          <cell r="H217" t="str">
            <v>DELISSE</v>
          </cell>
          <cell r="I217">
            <v>100</v>
          </cell>
          <cell r="J217">
            <v>100</v>
          </cell>
          <cell r="K217">
            <v>1061.3166533693266</v>
          </cell>
        </row>
        <row r="218">
          <cell r="D218">
            <v>3601</v>
          </cell>
          <cell r="E218" t="str">
            <v>SPCLT SOJA VANILLE 100X 4</v>
          </cell>
          <cell r="F218">
            <v>0.4</v>
          </cell>
          <cell r="G218" t="str">
            <v>O</v>
          </cell>
          <cell r="H218" t="str">
            <v>AUCHAN.</v>
          </cell>
          <cell r="I218">
            <v>120</v>
          </cell>
          <cell r="J218">
            <v>150</v>
          </cell>
          <cell r="K218">
            <v>1016.9334748542428</v>
          </cell>
        </row>
        <row r="219">
          <cell r="D219">
            <v>3604</v>
          </cell>
          <cell r="E219" t="str">
            <v>FLAN NAP CAR       100X 4</v>
          </cell>
          <cell r="F219">
            <v>0.4</v>
          </cell>
          <cell r="G219" t="str">
            <v>O</v>
          </cell>
          <cell r="H219" t="str">
            <v>CONAD</v>
          </cell>
          <cell r="I219">
            <v>90</v>
          </cell>
          <cell r="J219">
            <v>90</v>
          </cell>
          <cell r="K219">
            <v>780.00627011955817</v>
          </cell>
        </row>
        <row r="220">
          <cell r="D220">
            <v>3605</v>
          </cell>
          <cell r="E220" t="str">
            <v>CD CHOC        125X 4</v>
          </cell>
          <cell r="F220">
            <v>0.5</v>
          </cell>
          <cell r="G220" t="str">
            <v>O</v>
          </cell>
          <cell r="H220" t="str">
            <v>CONAD</v>
          </cell>
          <cell r="I220">
            <v>90</v>
          </cell>
          <cell r="J220">
            <v>120</v>
          </cell>
          <cell r="K220">
            <v>907.62041226228666</v>
          </cell>
        </row>
        <row r="221">
          <cell r="D221">
            <v>3628</v>
          </cell>
          <cell r="E221" t="str">
            <v>YT NATURE SUC BIO*  100X 4</v>
          </cell>
          <cell r="F221">
            <v>0.4</v>
          </cell>
          <cell r="G221" t="str">
            <v>O</v>
          </cell>
          <cell r="H221" t="str">
            <v>NOVA</v>
          </cell>
          <cell r="I221">
            <v>50</v>
          </cell>
          <cell r="J221">
            <v>56.557274999999322</v>
          </cell>
          <cell r="K221">
            <v>993.20745754710049</v>
          </cell>
        </row>
        <row r="222">
          <cell r="D222">
            <v>3629</v>
          </cell>
          <cell r="E222" t="str">
            <v>YT NATURE BIO* 100X 4</v>
          </cell>
          <cell r="F222">
            <v>0.4</v>
          </cell>
          <cell r="G222" t="str">
            <v>O</v>
          </cell>
          <cell r="H222" t="str">
            <v>NOVA</v>
          </cell>
          <cell r="I222">
            <v>50</v>
          </cell>
          <cell r="J222">
            <v>47.152800000000184</v>
          </cell>
          <cell r="K222">
            <v>911.72311833858009</v>
          </cell>
        </row>
        <row r="223">
          <cell r="D223">
            <v>3630</v>
          </cell>
          <cell r="E223" t="str">
            <v>YT AROM VANIL BIO* 100X 4</v>
          </cell>
          <cell r="F223">
            <v>0.4</v>
          </cell>
          <cell r="G223" t="str">
            <v>O</v>
          </cell>
          <cell r="H223" t="str">
            <v>NOVA</v>
          </cell>
          <cell r="I223">
            <v>50</v>
          </cell>
          <cell r="J223">
            <v>79.887724999999136</v>
          </cell>
          <cell r="K223">
            <v>1043.9879853144998</v>
          </cell>
        </row>
        <row r="224">
          <cell r="D224">
            <v>3666</v>
          </cell>
          <cell r="E224" t="str">
            <v>YT BRAS FRT MIXES  125X 8</v>
          </cell>
          <cell r="F224">
            <v>1</v>
          </cell>
          <cell r="G224" t="str">
            <v>O</v>
          </cell>
          <cell r="H224" t="str">
            <v>BELLE FRANCE</v>
          </cell>
          <cell r="I224">
            <v>40</v>
          </cell>
          <cell r="J224">
            <v>30</v>
          </cell>
          <cell r="K224">
            <v>932.46725115093409</v>
          </cell>
        </row>
        <row r="225">
          <cell r="D225">
            <v>3668</v>
          </cell>
          <cell r="E225" t="str">
            <v>YT GRECQUE NAT     150X 4</v>
          </cell>
          <cell r="F225">
            <v>0.6</v>
          </cell>
          <cell r="G225" t="str">
            <v>O</v>
          </cell>
          <cell r="H225" t="str">
            <v>BELLE FRANCE</v>
          </cell>
          <cell r="I225">
            <v>100</v>
          </cell>
          <cell r="J225">
            <v>110</v>
          </cell>
          <cell r="K225">
            <v>990.86747232854907</v>
          </cell>
        </row>
        <row r="226">
          <cell r="D226">
            <v>78163</v>
          </cell>
          <cell r="E226" t="str">
            <v>GMD FOND CAFE 150X 2 NP</v>
          </cell>
          <cell r="F226">
            <v>0.3</v>
          </cell>
          <cell r="G226" t="str">
            <v>O</v>
          </cell>
          <cell r="H226" t="str">
            <v>MAMIE NOVA G</v>
          </cell>
          <cell r="I226">
            <v>150</v>
          </cell>
          <cell r="J226">
            <v>140</v>
          </cell>
          <cell r="K226">
            <v>1489.9605754812974</v>
          </cell>
        </row>
        <row r="227">
          <cell r="D227">
            <v>3694</v>
          </cell>
          <cell r="E227" t="str">
            <v>CREME BRULEE       100X 1</v>
          </cell>
          <cell r="F227">
            <v>0.1</v>
          </cell>
          <cell r="G227" t="str">
            <v>O</v>
          </cell>
          <cell r="H227" t="str">
            <v>FEINE WELT</v>
          </cell>
          <cell r="I227">
            <v>100</v>
          </cell>
          <cell r="J227">
            <v>250</v>
          </cell>
          <cell r="K227">
            <v>4285.8484632498594</v>
          </cell>
        </row>
        <row r="228">
          <cell r="D228">
            <v>3700</v>
          </cell>
          <cell r="E228" t="str">
            <v>CD CHOCO/LAIT       70X 6</v>
          </cell>
          <cell r="F228">
            <v>0.42</v>
          </cell>
          <cell r="G228" t="str">
            <v>O</v>
          </cell>
          <cell r="H228" t="str">
            <v>SANS MARQUE</v>
          </cell>
          <cell r="I228">
            <v>125</v>
          </cell>
          <cell r="J228">
            <v>150</v>
          </cell>
          <cell r="K228">
            <v>1078.9927749573012</v>
          </cell>
        </row>
        <row r="229">
          <cell r="D229">
            <v>3711</v>
          </cell>
          <cell r="E229" t="str">
            <v>SPCLT SOJA VANILLE 100X 4</v>
          </cell>
          <cell r="F229">
            <v>0.4</v>
          </cell>
          <cell r="G229" t="str">
            <v>O</v>
          </cell>
          <cell r="H229" t="str">
            <v>CASINO</v>
          </cell>
          <cell r="I229">
            <v>150</v>
          </cell>
          <cell r="J229">
            <v>150</v>
          </cell>
          <cell r="K229">
            <v>1046.8292639651811</v>
          </cell>
        </row>
        <row r="230">
          <cell r="D230">
            <v>3736</v>
          </cell>
          <cell r="E230" t="str">
            <v>CD CHOCO           125X 4</v>
          </cell>
          <cell r="F230">
            <v>0.5</v>
          </cell>
          <cell r="G230" t="str">
            <v>O</v>
          </cell>
          <cell r="H230" t="str">
            <v>DESPAR</v>
          </cell>
          <cell r="I230">
            <v>120</v>
          </cell>
          <cell r="J230">
            <v>120</v>
          </cell>
          <cell r="K230">
            <v>912.69882745868676</v>
          </cell>
        </row>
        <row r="231">
          <cell r="D231">
            <v>3737</v>
          </cell>
          <cell r="E231" t="str">
            <v>CD VANILLE         125X 4</v>
          </cell>
          <cell r="F231">
            <v>0.5</v>
          </cell>
          <cell r="G231" t="str">
            <v>O</v>
          </cell>
          <cell r="H231" t="str">
            <v>DESPAR</v>
          </cell>
          <cell r="I231">
            <v>120</v>
          </cell>
          <cell r="J231">
            <v>120</v>
          </cell>
          <cell r="K231">
            <v>792.01991965972672</v>
          </cell>
        </row>
        <row r="232">
          <cell r="D232">
            <v>3738</v>
          </cell>
          <cell r="E232" t="str">
            <v>LIEGEOIS CHOCO     115X 4</v>
          </cell>
          <cell r="F232">
            <v>0.46</v>
          </cell>
          <cell r="G232" t="str">
            <v>O</v>
          </cell>
          <cell r="H232" t="str">
            <v>DESPAR</v>
          </cell>
          <cell r="I232">
            <v>135</v>
          </cell>
          <cell r="J232">
            <v>220</v>
          </cell>
          <cell r="K232">
            <v>1231.999994420828</v>
          </cell>
        </row>
        <row r="233">
          <cell r="D233">
            <v>3739</v>
          </cell>
          <cell r="E233" t="str">
            <v>CREME BRULEE       100X 2</v>
          </cell>
          <cell r="F233">
            <v>0.2</v>
          </cell>
          <cell r="G233" t="str">
            <v>O</v>
          </cell>
          <cell r="H233" t="str">
            <v>DELUXE</v>
          </cell>
          <cell r="I233">
            <v>250</v>
          </cell>
          <cell r="J233">
            <v>300</v>
          </cell>
          <cell r="K233">
            <v>3738.3985599302341</v>
          </cell>
        </row>
        <row r="234">
          <cell r="D234">
            <v>3746</v>
          </cell>
          <cell r="E234" t="str">
            <v>FF FRT FRAISE   EXP 60X 6</v>
          </cell>
          <cell r="F234">
            <v>0.36</v>
          </cell>
          <cell r="G234" t="str">
            <v>O</v>
          </cell>
          <cell r="H234" t="str">
            <v>RIK ET ROK</v>
          </cell>
          <cell r="I234">
            <v>150</v>
          </cell>
          <cell r="J234">
            <v>170</v>
          </cell>
          <cell r="K234">
            <v>1378.6300768630012</v>
          </cell>
        </row>
        <row r="235">
          <cell r="D235">
            <v>3760</v>
          </cell>
          <cell r="E235" t="str">
            <v>YT NAT MAIGRE      125X 8</v>
          </cell>
          <cell r="F235">
            <v>1</v>
          </cell>
          <cell r="G235" t="str">
            <v>O</v>
          </cell>
          <cell r="H235">
            <v>365</v>
          </cell>
          <cell r="I235">
            <v>30</v>
          </cell>
          <cell r="J235">
            <v>30</v>
          </cell>
          <cell r="K235">
            <v>577.11429704331715</v>
          </cell>
        </row>
        <row r="236">
          <cell r="D236">
            <v>3766</v>
          </cell>
          <cell r="E236" t="str">
            <v>SPL NATURE SOJA    100X 6</v>
          </cell>
          <cell r="F236">
            <v>0.6</v>
          </cell>
          <cell r="G236" t="str">
            <v>O</v>
          </cell>
          <cell r="H236" t="str">
            <v>SYSTEME U</v>
          </cell>
          <cell r="I236">
            <v>120</v>
          </cell>
          <cell r="J236">
            <v>120</v>
          </cell>
          <cell r="K236">
            <v>806.36570683843627</v>
          </cell>
        </row>
        <row r="237">
          <cell r="D237">
            <v>3770</v>
          </cell>
          <cell r="E237" t="str">
            <v>CD CHOC 125X 4</v>
          </cell>
          <cell r="F237">
            <v>0.5</v>
          </cell>
          <cell r="G237" t="str">
            <v>O</v>
          </cell>
          <cell r="H237" t="str">
            <v>1ER PRIX  POUCE</v>
          </cell>
          <cell r="I237">
            <v>130</v>
          </cell>
          <cell r="J237">
            <v>150</v>
          </cell>
          <cell r="K237">
            <v>740.46946478312441</v>
          </cell>
        </row>
        <row r="238">
          <cell r="D238">
            <v>3771</v>
          </cell>
          <cell r="E238" t="str">
            <v>CD VAN             125X 4</v>
          </cell>
          <cell r="F238">
            <v>0.5</v>
          </cell>
          <cell r="G238" t="str">
            <v>O</v>
          </cell>
          <cell r="H238" t="str">
            <v>1ER PRIX  POUCE</v>
          </cell>
          <cell r="I238">
            <v>120</v>
          </cell>
          <cell r="J238">
            <v>120</v>
          </cell>
          <cell r="K238">
            <v>680.67507531032447</v>
          </cell>
        </row>
        <row r="239">
          <cell r="D239">
            <v>3773</v>
          </cell>
          <cell r="E239" t="str">
            <v>FF NAT  20%        100X 4.</v>
          </cell>
          <cell r="F239">
            <v>0.4</v>
          </cell>
          <cell r="G239" t="str">
            <v>O</v>
          </cell>
          <cell r="H239" t="str">
            <v>1ER PRIX  POUCE</v>
          </cell>
          <cell r="I239">
            <v>90</v>
          </cell>
          <cell r="J239">
            <v>180</v>
          </cell>
          <cell r="K239">
            <v>1139.5686421154244</v>
          </cell>
        </row>
        <row r="240">
          <cell r="D240">
            <v>3797</v>
          </cell>
          <cell r="E240" t="str">
            <v>CD VANILLE         125X 4</v>
          </cell>
          <cell r="F240">
            <v>0.5</v>
          </cell>
          <cell r="G240" t="str">
            <v>O</v>
          </cell>
          <cell r="H240" t="str">
            <v>PP BLANC</v>
          </cell>
          <cell r="I240">
            <v>100</v>
          </cell>
          <cell r="J240">
            <v>120</v>
          </cell>
          <cell r="K240">
            <v>649.83227127012674</v>
          </cell>
        </row>
        <row r="241">
          <cell r="D241">
            <v>3798</v>
          </cell>
          <cell r="E241" t="str">
            <v>CD CHOCOLAT        125X 4</v>
          </cell>
          <cell r="F241">
            <v>0.5</v>
          </cell>
          <cell r="G241" t="str">
            <v>O</v>
          </cell>
          <cell r="H241" t="str">
            <v>PP BLANC</v>
          </cell>
          <cell r="I241">
            <v>130</v>
          </cell>
          <cell r="J241">
            <v>150</v>
          </cell>
          <cell r="K241">
            <v>727.46405453372665</v>
          </cell>
        </row>
        <row r="242">
          <cell r="D242">
            <v>3825</v>
          </cell>
          <cell r="E242" t="str">
            <v>YT FRT (1991)    125X12</v>
          </cell>
          <cell r="F242">
            <v>1.5</v>
          </cell>
          <cell r="G242" t="str">
            <v>O</v>
          </cell>
          <cell r="H242" t="str">
            <v>MILSANI</v>
          </cell>
          <cell r="I242">
            <v>20</v>
          </cell>
          <cell r="J242">
            <v>20</v>
          </cell>
          <cell r="K242">
            <v>950.60825667972597</v>
          </cell>
        </row>
        <row r="243">
          <cell r="D243">
            <v>51757</v>
          </cell>
          <cell r="E243" t="str">
            <v>YAOURT CF ABRICOT  4X125G</v>
          </cell>
          <cell r="F243">
            <v>0.5</v>
          </cell>
          <cell r="G243" t="str">
            <v>O</v>
          </cell>
          <cell r="H243" t="str">
            <v>BONNE MAMAN</v>
          </cell>
          <cell r="I243">
            <v>68</v>
          </cell>
          <cell r="J243">
            <v>139.89078000000131</v>
          </cell>
          <cell r="K243">
            <v>1871.9159772444516</v>
          </cell>
        </row>
        <row r="244">
          <cell r="D244">
            <v>51761</v>
          </cell>
          <cell r="E244" t="str">
            <v>YAOURT VANILLE     4X125G</v>
          </cell>
          <cell r="F244">
            <v>0.5</v>
          </cell>
          <cell r="G244" t="str">
            <v>O</v>
          </cell>
          <cell r="H244" t="str">
            <v>BONNE MAMAN</v>
          </cell>
          <cell r="I244">
            <v>53</v>
          </cell>
          <cell r="J244">
            <v>217.51571999999942</v>
          </cell>
          <cell r="K244">
            <v>1308.1107138980826</v>
          </cell>
        </row>
        <row r="245">
          <cell r="D245">
            <v>51762</v>
          </cell>
          <cell r="E245" t="str">
            <v>YAOURT VANILLE     8X125G</v>
          </cell>
          <cell r="F245">
            <v>1</v>
          </cell>
          <cell r="G245" t="str">
            <v>O</v>
          </cell>
          <cell r="H245" t="str">
            <v>BONNE MAMAN</v>
          </cell>
          <cell r="I245">
            <v>53</v>
          </cell>
          <cell r="J245">
            <v>217.19672999999818</v>
          </cell>
          <cell r="K245">
            <v>1292.5023677140766</v>
          </cell>
        </row>
        <row r="246">
          <cell r="D246">
            <v>51769</v>
          </cell>
          <cell r="E246" t="str">
            <v>CREME CARAMEL      4X100G</v>
          </cell>
          <cell r="F246">
            <v>0.4</v>
          </cell>
          <cell r="G246" t="str">
            <v>O</v>
          </cell>
          <cell r="H246" t="str">
            <v>BONNE MAMAN</v>
          </cell>
          <cell r="I246">
            <v>80</v>
          </cell>
          <cell r="J246">
            <v>142.24404999999979</v>
          </cell>
          <cell r="K246">
            <v>1879.6920974986292</v>
          </cell>
        </row>
        <row r="247">
          <cell r="D247">
            <v>51935</v>
          </cell>
          <cell r="E247" t="str">
            <v>YAOURT CF RHUBARBE 4X125G</v>
          </cell>
          <cell r="F247">
            <v>0.5</v>
          </cell>
          <cell r="G247" t="str">
            <v>O</v>
          </cell>
          <cell r="H247" t="str">
            <v>BONNE MAMAN</v>
          </cell>
          <cell r="I247">
            <v>68</v>
          </cell>
          <cell r="J247">
            <v>198.80935999999724</v>
          </cell>
          <cell r="K247">
            <v>1681.3700257884473</v>
          </cell>
        </row>
        <row r="248">
          <cell r="D248">
            <v>51938</v>
          </cell>
          <cell r="E248" t="str">
            <v>RIZ RAISINS RHUM 100X 4 BM</v>
          </cell>
          <cell r="F248">
            <v>0.4</v>
          </cell>
          <cell r="G248" t="str">
            <v>O</v>
          </cell>
          <cell r="H248" t="str">
            <v>BONNE MAMAN</v>
          </cell>
          <cell r="I248" t="e">
            <v>#N/A</v>
          </cell>
          <cell r="J248">
            <v>79.052950000000237</v>
          </cell>
          <cell r="K248">
            <v>1472.510239881701</v>
          </cell>
        </row>
        <row r="249">
          <cell r="D249">
            <v>52510</v>
          </cell>
          <cell r="E249" t="str">
            <v>FRAISIER           2X100G</v>
          </cell>
          <cell r="F249">
            <v>0.2</v>
          </cell>
          <cell r="G249" t="str">
            <v>O</v>
          </cell>
          <cell r="H249" t="str">
            <v>BONNE MAMAN</v>
          </cell>
          <cell r="I249">
            <v>163</v>
          </cell>
          <cell r="J249">
            <v>257.9617499999963</v>
          </cell>
          <cell r="K249">
            <v>4263.7987979610416</v>
          </cell>
        </row>
        <row r="250">
          <cell r="D250">
            <v>52513</v>
          </cell>
          <cell r="E250" t="str">
            <v>TARTE CITR/MERINGUE 2X90G</v>
          </cell>
          <cell r="F250">
            <v>0.18</v>
          </cell>
          <cell r="G250" t="str">
            <v>O</v>
          </cell>
          <cell r="H250" t="str">
            <v>BONNE MAMAN</v>
          </cell>
          <cell r="I250">
            <v>63</v>
          </cell>
          <cell r="J250">
            <v>2.0899444444485198</v>
          </cell>
          <cell r="K250">
            <v>3337.4586182383191</v>
          </cell>
        </row>
        <row r="251">
          <cell r="D251">
            <v>52857</v>
          </cell>
          <cell r="E251" t="str">
            <v>MOKA               2X100G</v>
          </cell>
          <cell r="F251">
            <v>0.2</v>
          </cell>
          <cell r="G251" t="str">
            <v>O</v>
          </cell>
          <cell r="H251" t="str">
            <v>BONNE MAMAN</v>
          </cell>
          <cell r="I251">
            <v>80</v>
          </cell>
          <cell r="J251">
            <v>230.09585000000015</v>
          </cell>
          <cell r="K251">
            <v>3343.1420339163669</v>
          </cell>
        </row>
        <row r="252">
          <cell r="D252">
            <v>70205</v>
          </cell>
          <cell r="E252" t="str">
            <v>YT BRA FRT MIXES   125X 8</v>
          </cell>
          <cell r="F252">
            <v>1</v>
          </cell>
          <cell r="G252" t="str">
            <v>O</v>
          </cell>
          <cell r="H252" t="str">
            <v>CARREFOUR.</v>
          </cell>
          <cell r="I252">
            <v>70</v>
          </cell>
          <cell r="J252">
            <v>80</v>
          </cell>
          <cell r="K252">
            <v>879.17496406564817</v>
          </cell>
        </row>
        <row r="253">
          <cell r="D253">
            <v>70207</v>
          </cell>
          <cell r="E253" t="str">
            <v>YT BRA FRT MIXES   125X16</v>
          </cell>
          <cell r="F253">
            <v>2</v>
          </cell>
          <cell r="G253" t="str">
            <v>O</v>
          </cell>
          <cell r="H253" t="str">
            <v>CARREFOUR.</v>
          </cell>
          <cell r="I253">
            <v>40</v>
          </cell>
          <cell r="J253">
            <v>40</v>
          </cell>
          <cell r="K253">
            <v>817.95182262064179</v>
          </cell>
        </row>
        <row r="254">
          <cell r="D254">
            <v>70208</v>
          </cell>
          <cell r="E254" t="str">
            <v>CREME BRULEE DE/AT  100X 2</v>
          </cell>
          <cell r="F254">
            <v>0.2</v>
          </cell>
          <cell r="G254" t="str">
            <v>O</v>
          </cell>
          <cell r="H254" t="str">
            <v>DELUXE</v>
          </cell>
          <cell r="I254">
            <v>250</v>
          </cell>
          <cell r="J254">
            <v>250</v>
          </cell>
          <cell r="K254">
            <v>3993.8723146655243</v>
          </cell>
        </row>
        <row r="255">
          <cell r="D255">
            <v>70232</v>
          </cell>
          <cell r="E255" t="str">
            <v>MOUSSE CARAMEL 60X 4</v>
          </cell>
          <cell r="F255">
            <v>0.24</v>
          </cell>
          <cell r="G255" t="str">
            <v>O</v>
          </cell>
          <cell r="H255" t="str">
            <v>DELISSE</v>
          </cell>
          <cell r="I255">
            <v>120</v>
          </cell>
          <cell r="J255">
            <v>170</v>
          </cell>
          <cell r="K255">
            <v>2178.691959267273</v>
          </cell>
        </row>
        <row r="256">
          <cell r="D256">
            <v>70243</v>
          </cell>
          <cell r="E256" t="str">
            <v>FF FRUITS          100X 6</v>
          </cell>
          <cell r="F256">
            <v>0.6</v>
          </cell>
          <cell r="G256" t="str">
            <v>O</v>
          </cell>
          <cell r="H256" t="str">
            <v>DELISSE</v>
          </cell>
          <cell r="I256">
            <v>100</v>
          </cell>
          <cell r="J256">
            <v>120</v>
          </cell>
          <cell r="K256">
            <v>1092.5680175683929</v>
          </cell>
        </row>
        <row r="257">
          <cell r="D257">
            <v>70321</v>
          </cell>
          <cell r="E257" t="str">
            <v>CD CHOCO/LAIT       70X 6</v>
          </cell>
          <cell r="F257">
            <v>0.42</v>
          </cell>
          <cell r="G257" t="str">
            <v>O</v>
          </cell>
          <cell r="H257" t="str">
            <v>KIDO/CORA</v>
          </cell>
          <cell r="I257">
            <v>150</v>
          </cell>
          <cell r="J257">
            <v>180</v>
          </cell>
          <cell r="K257">
            <v>1092.9126028532537</v>
          </cell>
        </row>
        <row r="258">
          <cell r="D258">
            <v>70405</v>
          </cell>
          <cell r="E258" t="str">
            <v>CREME BRULEE 100X 2</v>
          </cell>
          <cell r="F258">
            <v>0.2</v>
          </cell>
          <cell r="G258" t="str">
            <v>O</v>
          </cell>
          <cell r="H258" t="str">
            <v>CONTINENTE</v>
          </cell>
          <cell r="I258">
            <v>300</v>
          </cell>
          <cell r="J258">
            <v>300</v>
          </cell>
          <cell r="K258">
            <v>3362.4700960975338</v>
          </cell>
        </row>
        <row r="259">
          <cell r="D259">
            <v>70477</v>
          </cell>
          <cell r="E259" t="str">
            <v>SPL SOJ CHOC 100X4 119585</v>
          </cell>
          <cell r="F259">
            <v>0.4</v>
          </cell>
          <cell r="G259" t="str">
            <v>O</v>
          </cell>
          <cell r="H259" t="str">
            <v>DIA</v>
          </cell>
          <cell r="I259">
            <v>80</v>
          </cell>
          <cell r="J259">
            <v>120</v>
          </cell>
          <cell r="K259">
            <v>1023.8539720929265</v>
          </cell>
        </row>
        <row r="260">
          <cell r="D260">
            <v>70479</v>
          </cell>
          <cell r="E260" t="str">
            <v>LIEG CHOCO 40848 115X 8</v>
          </cell>
          <cell r="F260">
            <v>0.92</v>
          </cell>
          <cell r="G260" t="str">
            <v>O</v>
          </cell>
          <cell r="H260" t="str">
            <v>NORASAN</v>
          </cell>
          <cell r="I260">
            <v>120</v>
          </cell>
          <cell r="J260">
            <v>140</v>
          </cell>
          <cell r="K260">
            <v>1117.989811128569</v>
          </cell>
        </row>
        <row r="261">
          <cell r="D261">
            <v>70527</v>
          </cell>
          <cell r="E261" t="str">
            <v>YT FRT CREM 125X16</v>
          </cell>
          <cell r="F261">
            <v>2</v>
          </cell>
          <cell r="G261" t="str">
            <v>O</v>
          </cell>
          <cell r="H261" t="str">
            <v>CARREFOUR.</v>
          </cell>
          <cell r="I261">
            <v>35</v>
          </cell>
          <cell r="J261">
            <v>34.999999999999993</v>
          </cell>
          <cell r="K261">
            <v>886.53117007178889</v>
          </cell>
        </row>
        <row r="262">
          <cell r="D262">
            <v>70557</v>
          </cell>
          <cell r="E262" t="str">
            <v>YT SUC CANNE RHD   125X 4</v>
          </cell>
          <cell r="F262">
            <v>0.5</v>
          </cell>
          <cell r="G262" t="str">
            <v>O</v>
          </cell>
          <cell r="H262" t="str">
            <v>NOVA</v>
          </cell>
          <cell r="I262">
            <v>50</v>
          </cell>
          <cell r="J262">
            <v>79.827140000000099</v>
          </cell>
          <cell r="K262">
            <v>656.63633979755843</v>
          </cell>
        </row>
        <row r="263">
          <cell r="D263">
            <v>70661</v>
          </cell>
          <cell r="E263" t="str">
            <v>MOUS CHOC NOIR      54X 4</v>
          </cell>
          <cell r="F263">
            <v>0.216</v>
          </cell>
          <cell r="G263" t="str">
            <v>O</v>
          </cell>
          <cell r="H263" t="str">
            <v>NOVA</v>
          </cell>
          <cell r="I263">
            <v>80</v>
          </cell>
          <cell r="J263">
            <v>218.68995370370499</v>
          </cell>
          <cell r="K263">
            <v>1393.5309127730136</v>
          </cell>
        </row>
        <row r="264">
          <cell r="D264">
            <v>70662</v>
          </cell>
          <cell r="E264" t="str">
            <v>MOUS CAFE      54X 4</v>
          </cell>
          <cell r="F264">
            <v>0.216</v>
          </cell>
          <cell r="G264" t="str">
            <v>O</v>
          </cell>
          <cell r="H264" t="str">
            <v>NOVA</v>
          </cell>
          <cell r="I264">
            <v>100</v>
          </cell>
          <cell r="J264">
            <v>255.35879629629699</v>
          </cell>
          <cell r="K264">
            <v>1806.0152011165312</v>
          </cell>
        </row>
        <row r="265">
          <cell r="D265">
            <v>70663</v>
          </cell>
          <cell r="E265" t="str">
            <v>CR ONCTUEUSE CAFE 125X 4 NOVA</v>
          </cell>
          <cell r="F265">
            <v>0.5</v>
          </cell>
          <cell r="G265" t="str">
            <v>O</v>
          </cell>
          <cell r="H265" t="str">
            <v>NOVA</v>
          </cell>
          <cell r="I265">
            <v>90</v>
          </cell>
          <cell r="J265">
            <v>143.70725999999985</v>
          </cell>
          <cell r="K265">
            <v>676.52466420153519</v>
          </cell>
        </row>
        <row r="266">
          <cell r="D266">
            <v>70668</v>
          </cell>
          <cell r="E266" t="str">
            <v>MOUS CITRON 54X 4</v>
          </cell>
          <cell r="F266">
            <v>0.216</v>
          </cell>
          <cell r="G266" t="str">
            <v>O</v>
          </cell>
          <cell r="H266" t="str">
            <v>NOVA</v>
          </cell>
          <cell r="I266">
            <v>80</v>
          </cell>
          <cell r="J266">
            <v>156.75842592592539</v>
          </cell>
          <cell r="K266">
            <v>1549.212380456808</v>
          </cell>
        </row>
        <row r="267">
          <cell r="D267">
            <v>70669</v>
          </cell>
          <cell r="E267" t="str">
            <v>LIEG CHOC          115X 4</v>
          </cell>
          <cell r="F267">
            <v>0.46</v>
          </cell>
          <cell r="G267" t="str">
            <v>O</v>
          </cell>
          <cell r="H267" t="str">
            <v>CARREFOUR ESP</v>
          </cell>
          <cell r="I267">
            <v>130</v>
          </cell>
          <cell r="J267">
            <v>130</v>
          </cell>
          <cell r="K267">
            <v>1170.9120096078846</v>
          </cell>
        </row>
        <row r="268">
          <cell r="D268">
            <v>70678</v>
          </cell>
          <cell r="E268" t="str">
            <v>CD VANILLE ON0042 125X4</v>
          </cell>
          <cell r="F268">
            <v>0.5</v>
          </cell>
          <cell r="G268" t="str">
            <v>O</v>
          </cell>
          <cell r="H268" t="str">
            <v>CARREFOUR ITALIE</v>
          </cell>
          <cell r="I268">
            <v>120</v>
          </cell>
          <cell r="J268">
            <v>120</v>
          </cell>
          <cell r="K268">
            <v>747.36081747380672</v>
          </cell>
        </row>
        <row r="269">
          <cell r="D269">
            <v>70686</v>
          </cell>
          <cell r="E269" t="str">
            <v>CD CHOC NOIR ON0043 125X4</v>
          </cell>
          <cell r="F269">
            <v>0.5</v>
          </cell>
          <cell r="G269" t="str">
            <v>O</v>
          </cell>
          <cell r="H269" t="str">
            <v>CARREFOUR ITALIE</v>
          </cell>
          <cell r="I269">
            <v>110</v>
          </cell>
          <cell r="J269">
            <v>150</v>
          </cell>
          <cell r="K269">
            <v>875.15294043987649</v>
          </cell>
        </row>
        <row r="270">
          <cell r="D270">
            <v>70699</v>
          </cell>
          <cell r="E270" t="str">
            <v>FLAN NAPPE ON0041 100X4</v>
          </cell>
          <cell r="F270">
            <v>0.4</v>
          </cell>
          <cell r="G270" t="str">
            <v>O</v>
          </cell>
          <cell r="H270" t="str">
            <v>CARREFOUR ITALIE</v>
          </cell>
          <cell r="I270">
            <v>90</v>
          </cell>
          <cell r="J270">
            <v>100</v>
          </cell>
          <cell r="K270">
            <v>811.2524335202977</v>
          </cell>
        </row>
        <row r="271">
          <cell r="D271">
            <v>70713</v>
          </cell>
          <cell r="E271" t="str">
            <v>LIEG CHOC          115X 4</v>
          </cell>
          <cell r="F271">
            <v>0.46</v>
          </cell>
          <cell r="G271" t="str">
            <v>O</v>
          </cell>
          <cell r="H271" t="str">
            <v>ALIPENDE</v>
          </cell>
          <cell r="I271">
            <v>130</v>
          </cell>
          <cell r="J271">
            <v>144.99999999999997</v>
          </cell>
          <cell r="K271">
            <v>1173.5671392321162</v>
          </cell>
        </row>
        <row r="272">
          <cell r="D272">
            <v>70724</v>
          </cell>
          <cell r="E272" t="str">
            <v>MOUS CHOCO LAIT     54X 4</v>
          </cell>
          <cell r="F272">
            <v>0.216</v>
          </cell>
          <cell r="G272" t="str">
            <v>O</v>
          </cell>
          <cell r="H272" t="str">
            <v>NOVA</v>
          </cell>
          <cell r="I272">
            <v>80</v>
          </cell>
          <cell r="J272">
            <v>169.6005555555563</v>
          </cell>
          <cell r="K272">
            <v>1174.4981256902138</v>
          </cell>
        </row>
        <row r="273">
          <cell r="D273">
            <v>70813</v>
          </cell>
          <cell r="E273" t="str">
            <v>FFF BIO* 50X12</v>
          </cell>
          <cell r="F273">
            <v>0.6</v>
          </cell>
          <cell r="G273" t="str">
            <v>O</v>
          </cell>
          <cell r="H273" t="str">
            <v>SYSTEME U</v>
          </cell>
          <cell r="I273">
            <v>125</v>
          </cell>
          <cell r="J273">
            <v>150</v>
          </cell>
          <cell r="K273">
            <v>2040.9890016330726</v>
          </cell>
        </row>
        <row r="274">
          <cell r="D274">
            <v>70854</v>
          </cell>
          <cell r="E274" t="str">
            <v>YT FRUITS 16735 125X 12</v>
          </cell>
          <cell r="F274">
            <v>1.5</v>
          </cell>
          <cell r="G274" t="str">
            <v>O</v>
          </cell>
          <cell r="H274" t="str">
            <v>LANDFEIN</v>
          </cell>
          <cell r="I274">
            <v>130</v>
          </cell>
          <cell r="J274">
            <v>100</v>
          </cell>
          <cell r="K274">
            <v>1000.1044096516672</v>
          </cell>
        </row>
        <row r="275">
          <cell r="D275">
            <v>70958</v>
          </cell>
          <cell r="E275" t="str">
            <v>FF NAT  40%        100X 8</v>
          </cell>
          <cell r="F275">
            <v>0.8</v>
          </cell>
          <cell r="G275" t="str">
            <v>O</v>
          </cell>
          <cell r="H275" t="str">
            <v>PATURAGES DE FRANCE</v>
          </cell>
          <cell r="I275">
            <v>90</v>
          </cell>
          <cell r="J275">
            <v>140</v>
          </cell>
          <cell r="K275">
            <v>1207.340211260087</v>
          </cell>
        </row>
        <row r="276">
          <cell r="D276">
            <v>91310</v>
          </cell>
          <cell r="E276" t="str">
            <v>YT GMD NX COCO OM 150X 2</v>
          </cell>
          <cell r="F276">
            <v>0.3</v>
          </cell>
          <cell r="G276" t="str">
            <v>O</v>
          </cell>
          <cell r="H276" t="str">
            <v>MAMIE NOVA G</v>
          </cell>
          <cell r="I276">
            <v>250</v>
          </cell>
          <cell r="J276">
            <v>250</v>
          </cell>
          <cell r="K276">
            <v>1496.7875037344902</v>
          </cell>
        </row>
        <row r="277">
          <cell r="D277">
            <v>70993</v>
          </cell>
          <cell r="E277" t="str">
            <v>YAOURT CF FRAMB. 4X125G</v>
          </cell>
          <cell r="F277">
            <v>0.5</v>
          </cell>
          <cell r="G277" t="str">
            <v>O</v>
          </cell>
          <cell r="H277" t="str">
            <v>BONNE MAMAN</v>
          </cell>
          <cell r="I277">
            <v>68</v>
          </cell>
          <cell r="J277">
            <v>46.020980000000236</v>
          </cell>
          <cell r="K277">
            <v>2145.0032767644498</v>
          </cell>
        </row>
        <row r="278">
          <cell r="D278">
            <v>71027</v>
          </cell>
          <cell r="E278" t="str">
            <v>YT BRA NAT 13142 125X 8</v>
          </cell>
          <cell r="F278">
            <v>1</v>
          </cell>
          <cell r="G278" t="str">
            <v>O</v>
          </cell>
          <cell r="H278" t="str">
            <v>LANDFEIN</v>
          </cell>
          <cell r="I278">
            <v>50</v>
          </cell>
          <cell r="J278">
            <v>50</v>
          </cell>
          <cell r="K278">
            <v>732.70309635387468</v>
          </cell>
        </row>
        <row r="279">
          <cell r="D279">
            <v>71107</v>
          </cell>
          <cell r="E279" t="str">
            <v>YT GREC FRT RGES 150X4</v>
          </cell>
          <cell r="F279">
            <v>0.6</v>
          </cell>
          <cell r="G279" t="str">
            <v>O</v>
          </cell>
          <cell r="H279" t="str">
            <v>DELISSE</v>
          </cell>
          <cell r="I279">
            <v>55</v>
          </cell>
          <cell r="J279">
            <v>70</v>
          </cell>
          <cell r="K279">
            <v>1267.7433377198749</v>
          </cell>
        </row>
        <row r="280">
          <cell r="D280">
            <v>71295</v>
          </cell>
          <cell r="E280" t="str">
            <v>YT FRT MIXES JN  125X 8</v>
          </cell>
          <cell r="F280">
            <v>1</v>
          </cell>
          <cell r="G280" t="str">
            <v>O</v>
          </cell>
          <cell r="H280" t="str">
            <v>DELISSE</v>
          </cell>
          <cell r="I280">
            <v>50</v>
          </cell>
          <cell r="J280">
            <v>50</v>
          </cell>
          <cell r="K280">
            <v>784.98145679821118</v>
          </cell>
        </row>
        <row r="281">
          <cell r="D281">
            <v>71296</v>
          </cell>
          <cell r="E281" t="str">
            <v>YT FRT MIXES RG  125X 8</v>
          </cell>
          <cell r="F281">
            <v>1</v>
          </cell>
          <cell r="G281" t="str">
            <v>O</v>
          </cell>
          <cell r="H281" t="str">
            <v>DELISSE</v>
          </cell>
          <cell r="I281">
            <v>50</v>
          </cell>
          <cell r="J281">
            <v>50</v>
          </cell>
          <cell r="K281">
            <v>843.74984225544836</v>
          </cell>
        </row>
        <row r="282">
          <cell r="D282">
            <v>71553</v>
          </cell>
          <cell r="E282" t="str">
            <v>CD CT PAN VA/CH BE CEQ 125X 4</v>
          </cell>
          <cell r="F282">
            <v>0.5</v>
          </cell>
          <cell r="G282" t="str">
            <v>O</v>
          </cell>
          <cell r="H282" t="str">
            <v>MILBONA</v>
          </cell>
          <cell r="I282">
            <v>100</v>
          </cell>
          <cell r="J282">
            <v>120</v>
          </cell>
          <cell r="K282">
            <v>814.5156634901864</v>
          </cell>
        </row>
        <row r="283">
          <cell r="D283">
            <v>71689</v>
          </cell>
          <cell r="E283" t="str">
            <v>CREME BRULEE FR 100X 2</v>
          </cell>
          <cell r="F283">
            <v>0.2</v>
          </cell>
          <cell r="G283" t="str">
            <v>O</v>
          </cell>
          <cell r="H283" t="str">
            <v>ENVIA</v>
          </cell>
          <cell r="I283">
            <v>250</v>
          </cell>
          <cell r="J283">
            <v>250</v>
          </cell>
          <cell r="K283">
            <v>3707.1082487905405</v>
          </cell>
        </row>
        <row r="284">
          <cell r="D284">
            <v>71773</v>
          </cell>
          <cell r="E284" t="str">
            <v>LIEG VAN/CAR    100X 8</v>
          </cell>
          <cell r="F284">
            <v>0.8</v>
          </cell>
          <cell r="G284" t="str">
            <v>O</v>
          </cell>
          <cell r="H284" t="str">
            <v>LEADER PRICE</v>
          </cell>
          <cell r="I284">
            <v>120</v>
          </cell>
          <cell r="J284">
            <v>160</v>
          </cell>
          <cell r="K284">
            <v>1235.3776056450083</v>
          </cell>
        </row>
        <row r="285">
          <cell r="D285">
            <v>71774</v>
          </cell>
          <cell r="E285" t="str">
            <v>LIEG CAFE    100X 8</v>
          </cell>
          <cell r="F285">
            <v>0.8</v>
          </cell>
          <cell r="G285" t="str">
            <v>O</v>
          </cell>
          <cell r="H285" t="str">
            <v>LEADER PRICE</v>
          </cell>
          <cell r="I285">
            <v>120</v>
          </cell>
          <cell r="J285">
            <v>160</v>
          </cell>
          <cell r="K285">
            <v>1263.0447342112332</v>
          </cell>
        </row>
        <row r="286">
          <cell r="D286">
            <v>71775</v>
          </cell>
          <cell r="E286" t="str">
            <v>LIEG CHOCOLAT    100X 8</v>
          </cell>
          <cell r="F286">
            <v>0.8</v>
          </cell>
          <cell r="G286" t="str">
            <v>O</v>
          </cell>
          <cell r="H286" t="str">
            <v>LEADER PRICE</v>
          </cell>
          <cell r="I286">
            <v>125</v>
          </cell>
          <cell r="J286">
            <v>140</v>
          </cell>
          <cell r="K286">
            <v>1194.996442753258</v>
          </cell>
        </row>
        <row r="287">
          <cell r="D287">
            <v>71880</v>
          </cell>
          <cell r="E287" t="str">
            <v>FF NAT  20% BIO*    60X 6</v>
          </cell>
          <cell r="F287">
            <v>0.36</v>
          </cell>
          <cell r="G287" t="str">
            <v>O</v>
          </cell>
          <cell r="H287" t="str">
            <v>CASINO</v>
          </cell>
          <cell r="I287">
            <v>125</v>
          </cell>
          <cell r="J287">
            <v>150</v>
          </cell>
          <cell r="K287">
            <v>2059.4418017473026</v>
          </cell>
        </row>
        <row r="288">
          <cell r="D288">
            <v>71890</v>
          </cell>
          <cell r="E288" t="str">
            <v>SPL SOJA CHOCOLAT   100X4</v>
          </cell>
          <cell r="F288">
            <v>0.4</v>
          </cell>
          <cell r="G288" t="str">
            <v>O</v>
          </cell>
          <cell r="H288" t="str">
            <v>AUCHAN ESPAGNE</v>
          </cell>
          <cell r="I288">
            <v>120</v>
          </cell>
          <cell r="J288">
            <v>150</v>
          </cell>
          <cell r="K288">
            <v>1033.7784646205773</v>
          </cell>
        </row>
        <row r="289">
          <cell r="D289">
            <v>71891</v>
          </cell>
          <cell r="E289" t="str">
            <v>SPL SOJA AB/GOY   100X4</v>
          </cell>
          <cell r="F289">
            <v>0.4</v>
          </cell>
          <cell r="G289" t="str">
            <v>O</v>
          </cell>
          <cell r="H289" t="str">
            <v>AUCHAN ESPAGNE</v>
          </cell>
          <cell r="I289">
            <v>135</v>
          </cell>
          <cell r="J289">
            <v>150</v>
          </cell>
          <cell r="K289">
            <v>1236.5008923870932</v>
          </cell>
        </row>
        <row r="290">
          <cell r="D290">
            <v>71892</v>
          </cell>
          <cell r="E290" t="str">
            <v>SPL SOJA FR/FDB   100X4</v>
          </cell>
          <cell r="F290">
            <v>0.4</v>
          </cell>
          <cell r="G290" t="str">
            <v>O</v>
          </cell>
          <cell r="H290" t="str">
            <v>AUCHAN ESPAGNE</v>
          </cell>
          <cell r="I290">
            <v>135</v>
          </cell>
          <cell r="J290">
            <v>150</v>
          </cell>
          <cell r="K290">
            <v>1271.2564120437828</v>
          </cell>
        </row>
        <row r="291">
          <cell r="D291">
            <v>71893</v>
          </cell>
          <cell r="E291" t="str">
            <v>SPL SOJA NATURE   100X4</v>
          </cell>
          <cell r="F291">
            <v>0.4</v>
          </cell>
          <cell r="G291" t="str">
            <v>O</v>
          </cell>
          <cell r="H291" t="str">
            <v>AUCHAN ESPAGNE</v>
          </cell>
          <cell r="I291">
            <v>135</v>
          </cell>
          <cell r="J291">
            <v>120</v>
          </cell>
          <cell r="K291">
            <v>791.68493055243778</v>
          </cell>
        </row>
        <row r="292">
          <cell r="D292">
            <v>71944</v>
          </cell>
          <cell r="E292" t="str">
            <v>FF NAT  20% BIO*    60X 6</v>
          </cell>
          <cell r="F292">
            <v>0.36</v>
          </cell>
          <cell r="G292" t="str">
            <v>O</v>
          </cell>
          <cell r="H292" t="str">
            <v>MONOPRIX</v>
          </cell>
          <cell r="I292">
            <v>125</v>
          </cell>
          <cell r="J292">
            <v>150</v>
          </cell>
          <cell r="K292">
            <v>2055.4524861459995</v>
          </cell>
        </row>
        <row r="293">
          <cell r="D293">
            <v>72025</v>
          </cell>
          <cell r="E293" t="str">
            <v>CD CHOC NOIR       125X 4</v>
          </cell>
          <cell r="F293">
            <v>0.5</v>
          </cell>
          <cell r="G293" t="str">
            <v>O</v>
          </cell>
          <cell r="H293" t="str">
            <v>DELISSE</v>
          </cell>
          <cell r="I293">
            <v>90</v>
          </cell>
          <cell r="J293">
            <v>120</v>
          </cell>
          <cell r="K293">
            <v>809.80109485507637</v>
          </cell>
        </row>
        <row r="294">
          <cell r="D294">
            <v>72026</v>
          </cell>
          <cell r="E294" t="str">
            <v>CD VAN S/LIT CARA  125X 4</v>
          </cell>
          <cell r="F294">
            <v>0.5</v>
          </cell>
          <cell r="G294" t="str">
            <v>O</v>
          </cell>
          <cell r="H294" t="str">
            <v>DELISSE</v>
          </cell>
          <cell r="I294">
            <v>120</v>
          </cell>
          <cell r="J294">
            <v>120</v>
          </cell>
          <cell r="K294">
            <v>1121.8439984216207</v>
          </cell>
        </row>
        <row r="295">
          <cell r="D295">
            <v>72053</v>
          </cell>
          <cell r="E295" t="str">
            <v>SPL NATURE SOJA    100X 6</v>
          </cell>
          <cell r="F295">
            <v>0.6</v>
          </cell>
          <cell r="G295" t="str">
            <v>O</v>
          </cell>
          <cell r="H295" t="str">
            <v>MONOPRIX</v>
          </cell>
          <cell r="I295">
            <v>135</v>
          </cell>
          <cell r="J295">
            <v>150</v>
          </cell>
          <cell r="K295">
            <v>839.76773128664229</v>
          </cell>
        </row>
        <row r="296">
          <cell r="D296">
            <v>72060</v>
          </cell>
          <cell r="E296" t="str">
            <v>FF NAT 0%    60X 6</v>
          </cell>
          <cell r="F296">
            <v>0.36</v>
          </cell>
          <cell r="G296" t="str">
            <v>O</v>
          </cell>
          <cell r="H296" t="str">
            <v>CASINO</v>
          </cell>
          <cell r="I296">
            <v>125</v>
          </cell>
          <cell r="J296">
            <v>150</v>
          </cell>
          <cell r="K296">
            <v>1302.2239257420561</v>
          </cell>
        </row>
        <row r="297">
          <cell r="D297">
            <v>72075</v>
          </cell>
          <cell r="E297" t="str">
            <v>SPL NATURE SOJA    100X 6</v>
          </cell>
          <cell r="F297">
            <v>0.6</v>
          </cell>
          <cell r="G297" t="str">
            <v>O</v>
          </cell>
          <cell r="H297" t="str">
            <v>CORA</v>
          </cell>
          <cell r="I297">
            <v>150</v>
          </cell>
          <cell r="J297">
            <v>180</v>
          </cell>
          <cell r="K297">
            <v>885.39236955464219</v>
          </cell>
        </row>
        <row r="298">
          <cell r="D298">
            <v>72095</v>
          </cell>
          <cell r="E298" t="str">
            <v>TIRAMISU AU CAFE 2X90G</v>
          </cell>
          <cell r="F298">
            <v>0.18</v>
          </cell>
          <cell r="G298" t="str">
            <v>O</v>
          </cell>
          <cell r="H298" t="str">
            <v>BONNE MAMAN</v>
          </cell>
          <cell r="I298">
            <v>122</v>
          </cell>
          <cell r="J298">
            <v>353.9842777777726</v>
          </cell>
          <cell r="K298">
            <v>4403.3817404282099</v>
          </cell>
        </row>
        <row r="299">
          <cell r="D299">
            <v>72104</v>
          </cell>
          <cell r="E299" t="str">
            <v>LIEG CHOC      100X 4</v>
          </cell>
          <cell r="F299">
            <v>0.4</v>
          </cell>
          <cell r="G299" t="str">
            <v>O</v>
          </cell>
          <cell r="H299" t="str">
            <v>SANS MARQUE</v>
          </cell>
          <cell r="I299">
            <v>120</v>
          </cell>
          <cell r="J299">
            <v>181.64117499999929</v>
          </cell>
          <cell r="K299">
            <v>1135.4401442037613</v>
          </cell>
        </row>
        <row r="300">
          <cell r="D300">
            <v>72105</v>
          </cell>
          <cell r="E300" t="str">
            <v>LGA CHOC 48283 100X 4</v>
          </cell>
          <cell r="F300">
            <v>0.4</v>
          </cell>
          <cell r="G300" t="str">
            <v>O</v>
          </cell>
          <cell r="H300" t="str">
            <v>SANS MARQUE</v>
          </cell>
          <cell r="I300">
            <v>100</v>
          </cell>
          <cell r="J300">
            <v>90</v>
          </cell>
          <cell r="K300">
            <v>739.96551852611105</v>
          </cell>
        </row>
        <row r="301">
          <cell r="D301">
            <v>72106</v>
          </cell>
          <cell r="E301" t="str">
            <v>CD CAFE            125X 4</v>
          </cell>
          <cell r="F301">
            <v>0.5</v>
          </cell>
          <cell r="G301" t="str">
            <v>O</v>
          </cell>
          <cell r="H301" t="str">
            <v>SANS MARQUE</v>
          </cell>
          <cell r="I301">
            <v>90</v>
          </cell>
          <cell r="J301">
            <v>120</v>
          </cell>
          <cell r="K301">
            <v>669.61878346353524</v>
          </cell>
        </row>
        <row r="302">
          <cell r="D302">
            <v>72107</v>
          </cell>
          <cell r="E302" t="str">
            <v>YT ARO             125X 4</v>
          </cell>
          <cell r="F302">
            <v>0.5</v>
          </cell>
          <cell r="G302" t="str">
            <v>O</v>
          </cell>
          <cell r="H302" t="str">
            <v>SANS MARQUE</v>
          </cell>
          <cell r="I302">
            <v>50</v>
          </cell>
          <cell r="J302">
            <v>65</v>
          </cell>
          <cell r="K302">
            <v>626.63817814150718</v>
          </cell>
        </row>
        <row r="303">
          <cell r="D303">
            <v>72111</v>
          </cell>
          <cell r="E303" t="str">
            <v>MOUS LIEG CAFE  80X 4</v>
          </cell>
          <cell r="F303">
            <v>0.32</v>
          </cell>
          <cell r="G303" t="str">
            <v>O</v>
          </cell>
          <cell r="H303" t="str">
            <v>AUCHAN.</v>
          </cell>
          <cell r="I303">
            <v>145</v>
          </cell>
          <cell r="J303">
            <v>144.99999999999997</v>
          </cell>
          <cell r="K303">
            <v>1579.9938234243198</v>
          </cell>
        </row>
        <row r="304">
          <cell r="D304">
            <v>72252</v>
          </cell>
          <cell r="E304" t="str">
            <v>FONDANT ALL CHOC 125X 8</v>
          </cell>
          <cell r="F304">
            <v>1</v>
          </cell>
          <cell r="G304" t="str">
            <v>O</v>
          </cell>
          <cell r="H304" t="str">
            <v>DELISSE</v>
          </cell>
          <cell r="I304">
            <v>120</v>
          </cell>
          <cell r="J304">
            <v>150</v>
          </cell>
          <cell r="K304">
            <v>1129.7754348819149</v>
          </cell>
        </row>
        <row r="305">
          <cell r="D305">
            <v>72261</v>
          </cell>
          <cell r="E305" t="str">
            <v>FF FRUITS           50X 6</v>
          </cell>
          <cell r="F305">
            <v>0.3</v>
          </cell>
          <cell r="G305" t="str">
            <v>O</v>
          </cell>
          <cell r="H305" t="str">
            <v>UNES</v>
          </cell>
          <cell r="I305">
            <v>150</v>
          </cell>
          <cell r="J305">
            <v>180</v>
          </cell>
          <cell r="K305">
            <v>1307.9792704693775</v>
          </cell>
        </row>
        <row r="306">
          <cell r="D306">
            <v>72291</v>
          </cell>
          <cell r="E306" t="str">
            <v>LIEG CARA     100X 4</v>
          </cell>
          <cell r="F306">
            <v>0.4</v>
          </cell>
          <cell r="G306" t="str">
            <v>O</v>
          </cell>
          <cell r="H306" t="str">
            <v>DELISSE</v>
          </cell>
          <cell r="I306">
            <v>120</v>
          </cell>
          <cell r="J306">
            <v>140</v>
          </cell>
          <cell r="K306">
            <v>1222.7638017147617</v>
          </cell>
        </row>
        <row r="307">
          <cell r="D307">
            <v>72303</v>
          </cell>
          <cell r="E307" t="str">
            <v>MOUSSE AUX MARRONS  73X 4</v>
          </cell>
          <cell r="F307">
            <v>0.29199999999999998</v>
          </cell>
          <cell r="G307" t="str">
            <v>O</v>
          </cell>
          <cell r="H307" t="str">
            <v>NOVA</v>
          </cell>
          <cell r="I307">
            <v>100</v>
          </cell>
          <cell r="J307">
            <v>203.53808219178063</v>
          </cell>
          <cell r="K307">
            <v>2374.9032374951362</v>
          </cell>
        </row>
        <row r="308">
          <cell r="D308">
            <v>72305</v>
          </cell>
          <cell r="E308" t="str">
            <v>YAB FRAISE  100X 4</v>
          </cell>
          <cell r="F308">
            <v>0.4</v>
          </cell>
          <cell r="G308" t="str">
            <v>O</v>
          </cell>
          <cell r="H308" t="str">
            <v>MAMIE NOVA G</v>
          </cell>
          <cell r="I308">
            <v>80</v>
          </cell>
          <cell r="J308">
            <v>120</v>
          </cell>
          <cell r="K308">
            <v>867.59686884083817</v>
          </cell>
        </row>
        <row r="309">
          <cell r="D309">
            <v>72351</v>
          </cell>
          <cell r="E309" t="str">
            <v>MAESTRO VAN   100X 4</v>
          </cell>
          <cell r="F309">
            <v>0.4</v>
          </cell>
          <cell r="G309" t="str">
            <v>O</v>
          </cell>
          <cell r="H309" t="str">
            <v>NOVA</v>
          </cell>
          <cell r="I309">
            <v>100</v>
          </cell>
          <cell r="J309">
            <v>152.53210000000024</v>
          </cell>
          <cell r="K309">
            <v>849.66747708757464</v>
          </cell>
        </row>
        <row r="310">
          <cell r="D310">
            <v>72352</v>
          </cell>
          <cell r="E310" t="str">
            <v>MAESTRO CHOC  100X 4</v>
          </cell>
          <cell r="F310">
            <v>0.4</v>
          </cell>
          <cell r="G310" t="str">
            <v>O</v>
          </cell>
          <cell r="H310" t="str">
            <v>NOVA</v>
          </cell>
          <cell r="I310">
            <v>100</v>
          </cell>
          <cell r="J310">
            <v>151.47697500000095</v>
          </cell>
          <cell r="K310">
            <v>835.65859298543205</v>
          </cell>
        </row>
        <row r="311">
          <cell r="D311">
            <v>72353</v>
          </cell>
          <cell r="E311" t="str">
            <v>MAESTRO CAFE  100X 4</v>
          </cell>
          <cell r="F311">
            <v>0.4</v>
          </cell>
          <cell r="G311" t="str">
            <v>O</v>
          </cell>
          <cell r="H311" t="str">
            <v>NOVA</v>
          </cell>
          <cell r="I311">
            <v>100</v>
          </cell>
          <cell r="J311">
            <v>146.08242500000028</v>
          </cell>
          <cell r="K311">
            <v>874.70395259100599</v>
          </cell>
        </row>
        <row r="312">
          <cell r="D312">
            <v>72372</v>
          </cell>
          <cell r="E312" t="str">
            <v>SPL NATURE SOJA    100X 6</v>
          </cell>
          <cell r="F312">
            <v>0.6</v>
          </cell>
          <cell r="G312" t="str">
            <v>O</v>
          </cell>
          <cell r="H312" t="str">
            <v>PATURAGES DE FRANCE</v>
          </cell>
          <cell r="I312">
            <v>100</v>
          </cell>
          <cell r="J312">
            <v>120</v>
          </cell>
          <cell r="K312">
            <v>782.50780685843631</v>
          </cell>
        </row>
        <row r="313">
          <cell r="D313">
            <v>72445</v>
          </cell>
          <cell r="E313" t="str">
            <v>LIEGEOIS CHOCOLAT  115X 4</v>
          </cell>
          <cell r="F313">
            <v>0.46</v>
          </cell>
          <cell r="G313" t="str">
            <v>O</v>
          </cell>
          <cell r="H313" t="str">
            <v>SANS MARQUE</v>
          </cell>
          <cell r="I313">
            <v>170</v>
          </cell>
          <cell r="J313">
            <v>170</v>
          </cell>
          <cell r="K313">
            <v>1255.84568030029</v>
          </cell>
        </row>
        <row r="314">
          <cell r="D314">
            <v>72502</v>
          </cell>
          <cell r="E314" t="str">
            <v>LIEGEOIS CHOCOLAT  115X 4</v>
          </cell>
          <cell r="F314">
            <v>0.46</v>
          </cell>
          <cell r="G314" t="str">
            <v>O</v>
          </cell>
          <cell r="H314" t="str">
            <v>ALTEZA</v>
          </cell>
          <cell r="I314">
            <v>130</v>
          </cell>
          <cell r="J314">
            <v>130</v>
          </cell>
          <cell r="K314">
            <v>1154.0720848000583</v>
          </cell>
        </row>
        <row r="315">
          <cell r="D315">
            <v>72533</v>
          </cell>
          <cell r="E315" t="str">
            <v>FB FRUITS BIO* 50X 6</v>
          </cell>
          <cell r="F315">
            <v>0.3</v>
          </cell>
          <cell r="G315" t="str">
            <v>O</v>
          </cell>
          <cell r="H315" t="str">
            <v>NOVA</v>
          </cell>
          <cell r="I315">
            <v>125</v>
          </cell>
          <cell r="J315">
            <v>283.36753333333377</v>
          </cell>
          <cell r="K315">
            <v>2026.6016465027747</v>
          </cell>
        </row>
        <row r="316">
          <cell r="D316">
            <v>72535</v>
          </cell>
          <cell r="E316" t="str">
            <v>FB NAT 1/2 ECR BIO* 60X 6</v>
          </cell>
          <cell r="F316">
            <v>0.36</v>
          </cell>
          <cell r="G316" t="str">
            <v>O</v>
          </cell>
          <cell r="H316" t="str">
            <v>NOVA</v>
          </cell>
          <cell r="I316">
            <v>100</v>
          </cell>
          <cell r="J316">
            <v>73.292583333333596</v>
          </cell>
          <cell r="K316">
            <v>1847.3370596574941</v>
          </cell>
        </row>
        <row r="317">
          <cell r="D317">
            <v>72558</v>
          </cell>
          <cell r="E317" t="str">
            <v>CD CHOC            125X 4</v>
          </cell>
          <cell r="F317">
            <v>0.5</v>
          </cell>
          <cell r="G317" t="str">
            <v>O</v>
          </cell>
          <cell r="H317" t="str">
            <v>UNES</v>
          </cell>
          <cell r="I317">
            <v>120</v>
          </cell>
          <cell r="J317">
            <v>120</v>
          </cell>
          <cell r="K317">
            <v>817.71709724692653</v>
          </cell>
        </row>
        <row r="318">
          <cell r="D318">
            <v>72606</v>
          </cell>
          <cell r="E318" t="str">
            <v>LIEG CHOCO     100X 4</v>
          </cell>
          <cell r="F318">
            <v>0.4</v>
          </cell>
          <cell r="G318" t="str">
            <v>O</v>
          </cell>
          <cell r="H318" t="str">
            <v>UNES</v>
          </cell>
          <cell r="I318">
            <v>135</v>
          </cell>
          <cell r="J318">
            <v>220</v>
          </cell>
          <cell r="K318">
            <v>1314.4085194232619</v>
          </cell>
        </row>
        <row r="319">
          <cell r="D319">
            <v>72613</v>
          </cell>
          <cell r="E319" t="str">
            <v>MOUSSE AUX MARRONS  73X 4</v>
          </cell>
          <cell r="F319">
            <v>0.29199999999999998</v>
          </cell>
          <cell r="G319" t="str">
            <v>O</v>
          </cell>
          <cell r="H319" t="str">
            <v>CORA</v>
          </cell>
          <cell r="I319">
            <v>120</v>
          </cell>
          <cell r="J319">
            <v>200</v>
          </cell>
          <cell r="K319">
            <v>2471.0742226538555</v>
          </cell>
        </row>
        <row r="320">
          <cell r="D320">
            <v>72670</v>
          </cell>
          <cell r="E320" t="str">
            <v>MOUS FF FRT BENL  75X 6</v>
          </cell>
          <cell r="F320">
            <v>0.45</v>
          </cell>
          <cell r="G320" t="str">
            <v>O</v>
          </cell>
          <cell r="H320" t="str">
            <v>MILBONA</v>
          </cell>
          <cell r="I320">
            <v>100</v>
          </cell>
          <cell r="J320">
            <v>120</v>
          </cell>
          <cell r="K320">
            <v>1494.1728363361428</v>
          </cell>
        </row>
        <row r="321">
          <cell r="D321">
            <v>72671</v>
          </cell>
          <cell r="E321" t="str">
            <v>CR LIEG CT PAN V/C  CEQ 80X4</v>
          </cell>
          <cell r="F321">
            <v>0.32</v>
          </cell>
          <cell r="G321" t="str">
            <v>O</v>
          </cell>
          <cell r="H321" t="str">
            <v>MILBONA</v>
          </cell>
          <cell r="I321">
            <v>80</v>
          </cell>
          <cell r="J321">
            <v>100</v>
          </cell>
          <cell r="K321">
            <v>1610.540330213807</v>
          </cell>
        </row>
        <row r="322">
          <cell r="D322">
            <v>72675</v>
          </cell>
          <cell r="E322" t="str">
            <v>YT MAI CT P NAT/NS 125X8</v>
          </cell>
          <cell r="F322">
            <v>1</v>
          </cell>
          <cell r="G322" t="str">
            <v>O</v>
          </cell>
          <cell r="H322" t="str">
            <v>MILBONA</v>
          </cell>
          <cell r="I322">
            <v>30</v>
          </cell>
          <cell r="J322">
            <v>30</v>
          </cell>
          <cell r="K322">
            <v>667.15314658276463</v>
          </cell>
        </row>
        <row r="323">
          <cell r="D323">
            <v>72709</v>
          </cell>
          <cell r="E323" t="str">
            <v>FF FRUITS           50X 6</v>
          </cell>
          <cell r="F323">
            <v>0.3</v>
          </cell>
          <cell r="G323" t="str">
            <v>O</v>
          </cell>
          <cell r="H323" t="str">
            <v>DZH</v>
          </cell>
          <cell r="I323">
            <v>125</v>
          </cell>
          <cell r="J323">
            <v>180</v>
          </cell>
          <cell r="K323">
            <v>1302.7978450003145</v>
          </cell>
        </row>
        <row r="324">
          <cell r="D324">
            <v>72739</v>
          </cell>
          <cell r="E324" t="str">
            <v>FLAN NAP CAR       100X 4</v>
          </cell>
          <cell r="F324">
            <v>0.4</v>
          </cell>
          <cell r="G324" t="str">
            <v>O</v>
          </cell>
          <cell r="H324" t="str">
            <v>DESPAR</v>
          </cell>
          <cell r="I324">
            <v>90</v>
          </cell>
          <cell r="J324">
            <v>100</v>
          </cell>
          <cell r="K324">
            <v>816.25092652309763</v>
          </cell>
        </row>
        <row r="325">
          <cell r="D325">
            <v>72775</v>
          </cell>
          <cell r="E325" t="str">
            <v>CRUMBLE CART PAN FR  120X2</v>
          </cell>
          <cell r="F325">
            <v>0.24</v>
          </cell>
          <cell r="G325" t="str">
            <v>O</v>
          </cell>
          <cell r="H325" t="str">
            <v>MILBONA</v>
          </cell>
          <cell r="I325">
            <v>300</v>
          </cell>
          <cell r="J325">
            <v>300</v>
          </cell>
          <cell r="K325">
            <v>5022.9490957396229</v>
          </cell>
        </row>
        <row r="326">
          <cell r="D326">
            <v>72776</v>
          </cell>
          <cell r="E326" t="str">
            <v>CD CHOCO BIO* 100X4</v>
          </cell>
          <cell r="F326">
            <v>0.4</v>
          </cell>
          <cell r="G326" t="str">
            <v>O</v>
          </cell>
          <cell r="H326" t="str">
            <v>BONNETERRE</v>
          </cell>
          <cell r="I326">
            <v>120</v>
          </cell>
          <cell r="J326">
            <v>140</v>
          </cell>
          <cell r="K326">
            <v>1636.9630284247291</v>
          </cell>
        </row>
        <row r="327">
          <cell r="D327">
            <v>72794</v>
          </cell>
          <cell r="E327" t="str">
            <v>FFF BIO*           50X12</v>
          </cell>
          <cell r="F327">
            <v>0.6</v>
          </cell>
          <cell r="G327" t="str">
            <v>O</v>
          </cell>
          <cell r="H327" t="str">
            <v>MONOPRIX</v>
          </cell>
          <cell r="I327">
            <v>125</v>
          </cell>
          <cell r="J327">
            <v>150</v>
          </cell>
          <cell r="K327">
            <v>1942.9256746052595</v>
          </cell>
        </row>
        <row r="328">
          <cell r="D328">
            <v>72806</v>
          </cell>
          <cell r="E328" t="str">
            <v>YT CF FRAISE/FRAMB 8X125G</v>
          </cell>
          <cell r="F328">
            <v>1</v>
          </cell>
          <cell r="G328" t="str">
            <v>O</v>
          </cell>
          <cell r="H328" t="str">
            <v>BONNE MAMAN</v>
          </cell>
          <cell r="I328">
            <v>68</v>
          </cell>
          <cell r="J328">
            <v>39.852039999999761</v>
          </cell>
          <cell r="K328">
            <v>1948.1357608302137</v>
          </cell>
        </row>
        <row r="329">
          <cell r="D329">
            <v>72810</v>
          </cell>
          <cell r="E329" t="str">
            <v>CR GDE CHOCO BANA 150X2</v>
          </cell>
          <cell r="F329">
            <v>0.3</v>
          </cell>
          <cell r="G329" t="str">
            <v>O</v>
          </cell>
          <cell r="H329" t="str">
            <v>MAMIE NOVA G</v>
          </cell>
          <cell r="I329">
            <v>150</v>
          </cell>
          <cell r="J329">
            <v>140</v>
          </cell>
          <cell r="K329">
            <v>1552.2105756117674</v>
          </cell>
        </row>
        <row r="330">
          <cell r="D330">
            <v>72863</v>
          </cell>
          <cell r="E330" t="str">
            <v>SEMOULE CARAMEL 4X100G</v>
          </cell>
          <cell r="F330">
            <v>0.4</v>
          </cell>
          <cell r="G330" t="str">
            <v>O</v>
          </cell>
          <cell r="H330" t="str">
            <v>BONNE MAMAN</v>
          </cell>
          <cell r="I330">
            <v>96</v>
          </cell>
          <cell r="J330">
            <v>108.06009999999969</v>
          </cell>
          <cell r="K330">
            <v>1581.5170842479381</v>
          </cell>
        </row>
        <row r="331">
          <cell r="D331">
            <v>72908</v>
          </cell>
          <cell r="E331" t="str">
            <v>CREME BRULEE       2X100G</v>
          </cell>
          <cell r="F331">
            <v>0.2</v>
          </cell>
          <cell r="G331" t="str">
            <v>O</v>
          </cell>
          <cell r="H331" t="str">
            <v>BONNE MAMAN</v>
          </cell>
          <cell r="I331">
            <v>25</v>
          </cell>
          <cell r="J331">
            <v>155.16954999999962</v>
          </cell>
          <cell r="K331">
            <v>3500.3323630418349</v>
          </cell>
        </row>
        <row r="332">
          <cell r="D332">
            <v>72916</v>
          </cell>
          <cell r="E332" t="str">
            <v>CD VAN             125X 4</v>
          </cell>
          <cell r="F332">
            <v>0.5</v>
          </cell>
          <cell r="G332" t="str">
            <v>O</v>
          </cell>
          <cell r="H332" t="str">
            <v>UNES</v>
          </cell>
          <cell r="I332">
            <v>120</v>
          </cell>
          <cell r="J332">
            <v>120</v>
          </cell>
          <cell r="K332">
            <v>764.37735122580671</v>
          </cell>
        </row>
        <row r="333">
          <cell r="D333">
            <v>72920</v>
          </cell>
          <cell r="E333" t="str">
            <v>FF FRT FRAISE BANANE 55X 6</v>
          </cell>
          <cell r="F333">
            <v>0.33</v>
          </cell>
          <cell r="G333" t="str">
            <v>O</v>
          </cell>
          <cell r="H333" t="str">
            <v>CONSUM</v>
          </cell>
          <cell r="I333">
            <v>125</v>
          </cell>
          <cell r="J333">
            <v>140</v>
          </cell>
          <cell r="K333">
            <v>1244.9064509554958</v>
          </cell>
        </row>
        <row r="334">
          <cell r="D334">
            <v>72950</v>
          </cell>
          <cell r="E334" t="str">
            <v>LIEGEOIS CHOCOLAT  115X 4</v>
          </cell>
          <cell r="F334">
            <v>0.46</v>
          </cell>
          <cell r="G334" t="str">
            <v>O</v>
          </cell>
          <cell r="H334" t="str">
            <v>CONSUM</v>
          </cell>
          <cell r="I334">
            <v>130</v>
          </cell>
          <cell r="J334">
            <v>130</v>
          </cell>
          <cell r="K334">
            <v>1136.5913119462898</v>
          </cell>
        </row>
        <row r="335">
          <cell r="D335">
            <v>72951</v>
          </cell>
          <cell r="E335" t="str">
            <v>CD CHOC            125X 4</v>
          </cell>
          <cell r="F335">
            <v>0.5</v>
          </cell>
          <cell r="G335" t="str">
            <v>O</v>
          </cell>
          <cell r="H335" t="str">
            <v>ECO +</v>
          </cell>
          <cell r="I335">
            <v>90</v>
          </cell>
          <cell r="J335">
            <v>150</v>
          </cell>
          <cell r="K335">
            <v>730.7634660409268</v>
          </cell>
        </row>
        <row r="336">
          <cell r="D336">
            <v>72967</v>
          </cell>
          <cell r="E336" t="str">
            <v>YT ETUVE VANIL BIO*125X 4</v>
          </cell>
          <cell r="F336">
            <v>0.5</v>
          </cell>
          <cell r="G336" t="str">
            <v>O</v>
          </cell>
          <cell r="H336" t="str">
            <v>MONOPRIX</v>
          </cell>
          <cell r="I336">
            <v>50</v>
          </cell>
          <cell r="J336">
            <v>65</v>
          </cell>
          <cell r="K336">
            <v>1011.8511569234595</v>
          </cell>
        </row>
        <row r="337">
          <cell r="D337">
            <v>72968</v>
          </cell>
          <cell r="E337" t="str">
            <v>YT ETUVE CITRON BIO*125X4</v>
          </cell>
          <cell r="F337">
            <v>0.5</v>
          </cell>
          <cell r="G337" t="str">
            <v>O</v>
          </cell>
          <cell r="H337" t="str">
            <v>MONOPRIX</v>
          </cell>
          <cell r="I337">
            <v>50</v>
          </cell>
          <cell r="J337">
            <v>65</v>
          </cell>
          <cell r="K337">
            <v>1024.807158669694</v>
          </cell>
        </row>
        <row r="338">
          <cell r="D338">
            <v>72986</v>
          </cell>
          <cell r="E338" t="str">
            <v>CD VANILLE     125X 4</v>
          </cell>
          <cell r="F338">
            <v>0.5</v>
          </cell>
          <cell r="G338" t="str">
            <v>O</v>
          </cell>
          <cell r="H338" t="str">
            <v>CONAD</v>
          </cell>
          <cell r="I338">
            <v>90</v>
          </cell>
          <cell r="J338">
            <v>150</v>
          </cell>
          <cell r="K338">
            <v>830.45657172132678</v>
          </cell>
        </row>
        <row r="339">
          <cell r="D339">
            <v>73074</v>
          </cell>
          <cell r="E339" t="str">
            <v>CREME BRULEE UK     102X 2</v>
          </cell>
          <cell r="F339">
            <v>0.20399999999999999</v>
          </cell>
          <cell r="G339" t="str">
            <v>O</v>
          </cell>
          <cell r="H339" t="str">
            <v>MORRISONS THE BEST</v>
          </cell>
          <cell r="I339">
            <v>250</v>
          </cell>
          <cell r="J339">
            <v>300</v>
          </cell>
          <cell r="K339">
            <v>3364.7474840343411</v>
          </cell>
        </row>
        <row r="340">
          <cell r="D340">
            <v>73206</v>
          </cell>
          <cell r="E340" t="str">
            <v>LIEG CHOCO     85X 6</v>
          </cell>
          <cell r="F340">
            <v>0.51</v>
          </cell>
          <cell r="G340" t="str">
            <v>O</v>
          </cell>
          <cell r="H340" t="str">
            <v>ICELAND</v>
          </cell>
          <cell r="I340">
            <v>100</v>
          </cell>
          <cell r="J340">
            <v>100</v>
          </cell>
          <cell r="K340">
            <v>932.84470758071734</v>
          </cell>
        </row>
        <row r="341">
          <cell r="D341">
            <v>73207</v>
          </cell>
          <cell r="E341" t="str">
            <v>LIEG FRAISE     85X 6</v>
          </cell>
          <cell r="F341">
            <v>0.51</v>
          </cell>
          <cell r="G341" t="str">
            <v>O</v>
          </cell>
          <cell r="H341" t="str">
            <v>ICELAND</v>
          </cell>
          <cell r="I341">
            <v>100</v>
          </cell>
          <cell r="J341">
            <v>100</v>
          </cell>
          <cell r="K341">
            <v>965.39920993365854</v>
          </cell>
        </row>
        <row r="342">
          <cell r="D342">
            <v>73317</v>
          </cell>
          <cell r="E342" t="str">
            <v>MOUSSE AUX MARRONS  73X 4</v>
          </cell>
          <cell r="F342">
            <v>0.29199999999999998</v>
          </cell>
          <cell r="G342" t="str">
            <v>O</v>
          </cell>
          <cell r="H342" t="str">
            <v>CARREFOUR.</v>
          </cell>
          <cell r="I342">
            <v>120</v>
          </cell>
          <cell r="J342">
            <v>170</v>
          </cell>
          <cell r="K342">
            <v>2399.7230580069449</v>
          </cell>
        </row>
        <row r="343">
          <cell r="D343">
            <v>73348</v>
          </cell>
          <cell r="E343" t="str">
            <v>LIEG CHOC 140493  115X 4</v>
          </cell>
          <cell r="F343">
            <v>0.46</v>
          </cell>
          <cell r="G343" t="str">
            <v>O</v>
          </cell>
          <cell r="H343" t="str">
            <v>DIA</v>
          </cell>
          <cell r="I343">
            <v>80</v>
          </cell>
          <cell r="J343">
            <v>100</v>
          </cell>
          <cell r="K343">
            <v>1118.5779252805855</v>
          </cell>
        </row>
        <row r="344">
          <cell r="D344">
            <v>73358</v>
          </cell>
          <cell r="E344" t="str">
            <v>MOUS CHOCO  60X 4</v>
          </cell>
          <cell r="F344">
            <v>0.24</v>
          </cell>
          <cell r="G344" t="str">
            <v>O</v>
          </cell>
          <cell r="H344" t="str">
            <v>PINGO DOCE</v>
          </cell>
          <cell r="I344">
            <v>80</v>
          </cell>
          <cell r="J344">
            <v>130</v>
          </cell>
          <cell r="K344">
            <v>1566.5812680866629</v>
          </cell>
        </row>
        <row r="345">
          <cell r="D345">
            <v>73395</v>
          </cell>
          <cell r="E345" t="str">
            <v>YAB CHOL RED STRAW 6X100G</v>
          </cell>
          <cell r="F345">
            <v>0.6</v>
          </cell>
          <cell r="G345" t="str">
            <v>O</v>
          </cell>
          <cell r="H345" t="str">
            <v>TESCO</v>
          </cell>
          <cell r="I345">
            <v>80</v>
          </cell>
          <cell r="J345">
            <v>80</v>
          </cell>
          <cell r="K345">
            <v>1303.6171209374386</v>
          </cell>
        </row>
        <row r="346">
          <cell r="D346">
            <v>73397</v>
          </cell>
          <cell r="E346" t="str">
            <v>YAB CHOL RED BLUEB 6X100G</v>
          </cell>
          <cell r="F346">
            <v>0.6</v>
          </cell>
          <cell r="G346" t="str">
            <v>O</v>
          </cell>
          <cell r="H346" t="str">
            <v>TESCO</v>
          </cell>
          <cell r="I346">
            <v>80</v>
          </cell>
          <cell r="J346">
            <v>80</v>
          </cell>
          <cell r="K346">
            <v>1294.5718980517318</v>
          </cell>
        </row>
        <row r="347">
          <cell r="D347">
            <v>73446</v>
          </cell>
          <cell r="E347" t="str">
            <v>CD CHOC CEQ        125X 4</v>
          </cell>
          <cell r="F347">
            <v>0.5</v>
          </cell>
          <cell r="G347" t="str">
            <v>O</v>
          </cell>
          <cell r="H347">
            <v>365</v>
          </cell>
          <cell r="I347">
            <v>120</v>
          </cell>
          <cell r="J347">
            <v>120</v>
          </cell>
          <cell r="K347">
            <v>795.61103766492658</v>
          </cell>
        </row>
        <row r="348">
          <cell r="D348">
            <v>73447</v>
          </cell>
          <cell r="E348" t="str">
            <v>CD VANILLE        125X 4</v>
          </cell>
          <cell r="F348">
            <v>0.5</v>
          </cell>
          <cell r="G348" t="str">
            <v>O</v>
          </cell>
          <cell r="H348">
            <v>365</v>
          </cell>
          <cell r="I348">
            <v>120</v>
          </cell>
          <cell r="J348">
            <v>120</v>
          </cell>
          <cell r="K348">
            <v>713.04207733700673</v>
          </cell>
        </row>
        <row r="349">
          <cell r="D349">
            <v>73454</v>
          </cell>
          <cell r="E349" t="str">
            <v>YT FRTS MIXES BIO* 100X 4</v>
          </cell>
          <cell r="F349">
            <v>0.4</v>
          </cell>
          <cell r="G349" t="str">
            <v>O</v>
          </cell>
          <cell r="H349" t="str">
            <v>NOVA</v>
          </cell>
          <cell r="I349">
            <v>40</v>
          </cell>
          <cell r="J349">
            <v>15.342175000000452</v>
          </cell>
          <cell r="K349">
            <v>1327.1666458778511</v>
          </cell>
        </row>
        <row r="350">
          <cell r="D350">
            <v>73471</v>
          </cell>
          <cell r="E350" t="str">
            <v>FF NAT 0%         60X12</v>
          </cell>
          <cell r="F350">
            <v>0.72</v>
          </cell>
          <cell r="G350" t="str">
            <v>O</v>
          </cell>
          <cell r="H350" t="str">
            <v>AUCHAN.</v>
          </cell>
          <cell r="I350">
            <v>125</v>
          </cell>
          <cell r="J350">
            <v>150</v>
          </cell>
          <cell r="K350">
            <v>1347.740941554543</v>
          </cell>
        </row>
        <row r="351">
          <cell r="D351">
            <v>73498</v>
          </cell>
          <cell r="E351" t="str">
            <v>LIEGEOIS CHOCOLAT  115X 4</v>
          </cell>
          <cell r="F351">
            <v>0.46</v>
          </cell>
          <cell r="G351" t="str">
            <v>O</v>
          </cell>
          <cell r="H351" t="str">
            <v>AUCHAN ESPAGNE</v>
          </cell>
          <cell r="I351">
            <v>130</v>
          </cell>
          <cell r="J351">
            <v>130</v>
          </cell>
          <cell r="K351">
            <v>1137.5272136478843</v>
          </cell>
        </row>
        <row r="352">
          <cell r="D352">
            <v>73563</v>
          </cell>
          <cell r="E352" t="str">
            <v>MOUSSE LIEG CHOC 80X 8</v>
          </cell>
          <cell r="F352">
            <v>0.64</v>
          </cell>
          <cell r="G352" t="str">
            <v>O</v>
          </cell>
          <cell r="H352" t="str">
            <v>AUCHAN.</v>
          </cell>
          <cell r="I352">
            <v>145</v>
          </cell>
          <cell r="J352">
            <v>144.99999999999997</v>
          </cell>
          <cell r="K352">
            <v>1602.6104008674004</v>
          </cell>
        </row>
        <row r="353">
          <cell r="D353">
            <v>73674</v>
          </cell>
          <cell r="E353" t="str">
            <v>YT GD FRUIT CART PAN 150X 2</v>
          </cell>
          <cell r="F353">
            <v>0.3</v>
          </cell>
          <cell r="G353" t="str">
            <v>O</v>
          </cell>
          <cell r="H353" t="str">
            <v>ENVIA</v>
          </cell>
          <cell r="I353">
            <v>120</v>
          </cell>
          <cell r="J353">
            <v>120</v>
          </cell>
          <cell r="K353">
            <v>1511.7902611568279</v>
          </cell>
        </row>
        <row r="354">
          <cell r="D354">
            <v>73711</v>
          </cell>
          <cell r="E354" t="str">
            <v>LFAB ANTICOL FRAISE 100X 6</v>
          </cell>
          <cell r="F354">
            <v>0.6</v>
          </cell>
          <cell r="G354" t="str">
            <v>O</v>
          </cell>
          <cell r="H354" t="str">
            <v>ESSELUNGA</v>
          </cell>
          <cell r="I354">
            <v>100</v>
          </cell>
          <cell r="J354">
            <v>100</v>
          </cell>
          <cell r="K354">
            <v>1300.6514217451986</v>
          </cell>
        </row>
        <row r="355">
          <cell r="D355">
            <v>73712</v>
          </cell>
          <cell r="E355" t="str">
            <v>LFAB ANTICOL NAT 100X 6</v>
          </cell>
          <cell r="F355">
            <v>0.6</v>
          </cell>
          <cell r="G355" t="str">
            <v>O</v>
          </cell>
          <cell r="H355" t="str">
            <v>ESSELUNGA</v>
          </cell>
          <cell r="I355">
            <v>100</v>
          </cell>
          <cell r="J355">
            <v>100</v>
          </cell>
          <cell r="K355">
            <v>1276.6498464318652</v>
          </cell>
        </row>
        <row r="356">
          <cell r="D356">
            <v>73721</v>
          </cell>
          <cell r="E356" t="str">
            <v>CR LIEG VA/CH 45356 80X4</v>
          </cell>
          <cell r="F356">
            <v>0.32</v>
          </cell>
          <cell r="G356" t="str">
            <v>O</v>
          </cell>
          <cell r="H356" t="str">
            <v>SANS MARQUE</v>
          </cell>
          <cell r="I356">
            <v>170</v>
          </cell>
          <cell r="J356">
            <v>170</v>
          </cell>
          <cell r="K356">
            <v>1782.6135950932658</v>
          </cell>
        </row>
        <row r="357">
          <cell r="D357">
            <v>73822</v>
          </cell>
          <cell r="E357" t="str">
            <v>FLAN NAP CAR       100X 4</v>
          </cell>
          <cell r="F357">
            <v>0.4</v>
          </cell>
          <cell r="G357" t="str">
            <v>O</v>
          </cell>
          <cell r="H357" t="str">
            <v>UNES</v>
          </cell>
          <cell r="I357">
            <v>90</v>
          </cell>
          <cell r="J357">
            <v>100</v>
          </cell>
          <cell r="K357">
            <v>782.61891795869747</v>
          </cell>
        </row>
        <row r="358">
          <cell r="D358">
            <v>73900</v>
          </cell>
          <cell r="E358" t="str">
            <v>SPL NATURE SOJA    100X 6</v>
          </cell>
          <cell r="F358">
            <v>0.6</v>
          </cell>
          <cell r="G358" t="str">
            <v>O</v>
          </cell>
          <cell r="H358" t="str">
            <v>CARREFOUR.</v>
          </cell>
          <cell r="I358">
            <v>120</v>
          </cell>
          <cell r="J358">
            <v>120</v>
          </cell>
          <cell r="K358">
            <v>770.61416372130884</v>
          </cell>
        </row>
        <row r="359">
          <cell r="D359">
            <v>73934</v>
          </cell>
          <cell r="E359" t="str">
            <v>MOUSSE AUX MARRONS  73X 4</v>
          </cell>
          <cell r="F359">
            <v>0.29199999999999998</v>
          </cell>
          <cell r="G359" t="str">
            <v>O</v>
          </cell>
          <cell r="H359" t="str">
            <v>AUCHAN.</v>
          </cell>
          <cell r="I359">
            <v>100</v>
          </cell>
          <cell r="J359">
            <v>200</v>
          </cell>
          <cell r="K359">
            <v>2435.81929460728</v>
          </cell>
        </row>
        <row r="360">
          <cell r="D360">
            <v>73980</v>
          </cell>
          <cell r="E360" t="str">
            <v>CREME VANILLE 2/2 4X100G</v>
          </cell>
          <cell r="F360">
            <v>0.4</v>
          </cell>
          <cell r="G360" t="str">
            <v>O</v>
          </cell>
          <cell r="H360" t="str">
            <v>BONNE MAMAN</v>
          </cell>
          <cell r="I360">
            <v>97</v>
          </cell>
          <cell r="J360">
            <v>181.69084999999859</v>
          </cell>
          <cell r="K360">
            <v>2120.0531701684208</v>
          </cell>
        </row>
        <row r="361">
          <cell r="D361">
            <v>74159</v>
          </cell>
          <cell r="E361" t="str">
            <v>CREME BRULEE 39064 100X 2</v>
          </cell>
          <cell r="F361">
            <v>0.2</v>
          </cell>
          <cell r="G361" t="str">
            <v>O</v>
          </cell>
          <cell r="H361" t="str">
            <v>FINEST GOURMET</v>
          </cell>
          <cell r="I361">
            <v>300</v>
          </cell>
          <cell r="J361">
            <v>350</v>
          </cell>
          <cell r="K361">
            <v>3593.4538525882535</v>
          </cell>
        </row>
        <row r="362">
          <cell r="D362">
            <v>74179</v>
          </cell>
          <cell r="E362" t="str">
            <v>YAB SAV VANILLE  100X 4</v>
          </cell>
          <cell r="F362">
            <v>0.4</v>
          </cell>
          <cell r="G362" t="str">
            <v>O</v>
          </cell>
          <cell r="H362" t="str">
            <v>MAMIE NOVA G</v>
          </cell>
          <cell r="I362">
            <v>100</v>
          </cell>
          <cell r="J362">
            <v>130</v>
          </cell>
          <cell r="K362">
            <v>886.16079258234549</v>
          </cell>
        </row>
        <row r="363">
          <cell r="D363">
            <v>74185</v>
          </cell>
          <cell r="E363" t="str">
            <v>YAB CHO PEACH APRI 6X100G</v>
          </cell>
          <cell r="F363">
            <v>0.6</v>
          </cell>
          <cell r="G363" t="str">
            <v>O</v>
          </cell>
          <cell r="H363" t="str">
            <v>TESCO</v>
          </cell>
          <cell r="I363">
            <v>100</v>
          </cell>
          <cell r="J363">
            <v>80</v>
          </cell>
          <cell r="K363">
            <v>1305.6980963209041</v>
          </cell>
        </row>
        <row r="364">
          <cell r="D364">
            <v>74217</v>
          </cell>
          <cell r="E364" t="str">
            <v>YT BRAS NAT   125X 4</v>
          </cell>
          <cell r="F364">
            <v>0.5</v>
          </cell>
          <cell r="G364" t="str">
            <v>O</v>
          </cell>
          <cell r="H364" t="str">
            <v>CORA</v>
          </cell>
          <cell r="I364">
            <v>40</v>
          </cell>
          <cell r="J364">
            <v>50</v>
          </cell>
          <cell r="K364">
            <v>816.23961889606312</v>
          </cell>
        </row>
        <row r="365">
          <cell r="D365">
            <v>74322</v>
          </cell>
          <cell r="E365" t="str">
            <v>YT GMD LEMON CURD 150X2</v>
          </cell>
          <cell r="F365">
            <v>0.3</v>
          </cell>
          <cell r="G365" t="str">
            <v>O</v>
          </cell>
          <cell r="H365" t="str">
            <v>MAMIE NOVA G</v>
          </cell>
          <cell r="I365">
            <v>150</v>
          </cell>
          <cell r="J365">
            <v>170</v>
          </cell>
          <cell r="K365">
            <v>1496.8515103072079</v>
          </cell>
        </row>
        <row r="366">
          <cell r="D366">
            <v>74324</v>
          </cell>
          <cell r="E366" t="str">
            <v>CR GDE CR MARRON 150X2</v>
          </cell>
          <cell r="F366">
            <v>0.3</v>
          </cell>
          <cell r="G366" t="str">
            <v>O</v>
          </cell>
          <cell r="H366" t="str">
            <v>MAMIE NOVA G</v>
          </cell>
          <cell r="I366">
            <v>200</v>
          </cell>
          <cell r="J366">
            <v>180</v>
          </cell>
          <cell r="K366">
            <v>2290.0794596439932</v>
          </cell>
        </row>
        <row r="367">
          <cell r="D367">
            <v>74434</v>
          </cell>
          <cell r="E367" t="str">
            <v>YAB FRSE FRAMB VAN 180X 6</v>
          </cell>
          <cell r="F367">
            <v>1.08</v>
          </cell>
          <cell r="G367" t="str">
            <v>O</v>
          </cell>
          <cell r="H367" t="str">
            <v>SYSTEME U</v>
          </cell>
          <cell r="I367">
            <v>90</v>
          </cell>
          <cell r="J367">
            <v>100</v>
          </cell>
          <cell r="K367">
            <v>940.23592425926972</v>
          </cell>
        </row>
        <row r="368">
          <cell r="D368">
            <v>74454</v>
          </cell>
          <cell r="E368" t="str">
            <v>CD VAN S/LIT CHOC  125X 4</v>
          </cell>
          <cell r="F368">
            <v>0.5</v>
          </cell>
          <cell r="G368" t="str">
            <v>O</v>
          </cell>
          <cell r="H368" t="str">
            <v>CORA</v>
          </cell>
          <cell r="I368">
            <v>120</v>
          </cell>
          <cell r="J368">
            <v>120</v>
          </cell>
          <cell r="K368">
            <v>1121.6027453429269</v>
          </cell>
        </row>
        <row r="369">
          <cell r="D369">
            <v>74455</v>
          </cell>
          <cell r="E369" t="str">
            <v>LIEG CARA     100X 4</v>
          </cell>
          <cell r="F369">
            <v>0.4</v>
          </cell>
          <cell r="G369" t="str">
            <v>O</v>
          </cell>
          <cell r="H369" t="str">
            <v>CORA</v>
          </cell>
          <cell r="I369">
            <v>135</v>
          </cell>
          <cell r="J369">
            <v>140</v>
          </cell>
          <cell r="K369">
            <v>1246.3569523557617</v>
          </cell>
        </row>
        <row r="370">
          <cell r="D370">
            <v>74457</v>
          </cell>
          <cell r="E370" t="str">
            <v>LIEG CHOC          100X12</v>
          </cell>
          <cell r="F370">
            <v>1.2</v>
          </cell>
          <cell r="G370" t="str">
            <v>O</v>
          </cell>
          <cell r="H370" t="str">
            <v>CORA</v>
          </cell>
          <cell r="I370">
            <v>120</v>
          </cell>
          <cell r="J370">
            <v>160</v>
          </cell>
          <cell r="K370">
            <v>1197.1516441558028</v>
          </cell>
        </row>
        <row r="371">
          <cell r="D371">
            <v>74462</v>
          </cell>
          <cell r="E371" t="str">
            <v>YT FRTJAUNE  125X 8</v>
          </cell>
          <cell r="F371">
            <v>1</v>
          </cell>
          <cell r="G371" t="str">
            <v>O</v>
          </cell>
          <cell r="H371" t="str">
            <v>CORA</v>
          </cell>
          <cell r="I371">
            <v>35</v>
          </cell>
          <cell r="J371">
            <v>34.999999999999993</v>
          </cell>
          <cell r="K371">
            <v>966.27168181846639</v>
          </cell>
        </row>
        <row r="372">
          <cell r="D372">
            <v>74463</v>
          </cell>
          <cell r="E372" t="str">
            <v>YT FRT ROUGES  125X 8</v>
          </cell>
          <cell r="F372">
            <v>1</v>
          </cell>
          <cell r="G372" t="str">
            <v>O</v>
          </cell>
          <cell r="H372" t="str">
            <v>CORA</v>
          </cell>
          <cell r="I372">
            <v>35</v>
          </cell>
          <cell r="J372">
            <v>34.999999999999993</v>
          </cell>
          <cell r="K372">
            <v>954.70101048126105</v>
          </cell>
        </row>
        <row r="373">
          <cell r="D373">
            <v>74496</v>
          </cell>
          <cell r="E373" t="str">
            <v>MOUS LIEG CAFE  80X 4</v>
          </cell>
          <cell r="F373">
            <v>0.32</v>
          </cell>
          <cell r="G373" t="str">
            <v>O</v>
          </cell>
          <cell r="H373" t="str">
            <v>CORA</v>
          </cell>
          <cell r="I373">
            <v>145</v>
          </cell>
          <cell r="J373">
            <v>144.99999999999997</v>
          </cell>
          <cell r="K373">
            <v>1687.2630605854222</v>
          </cell>
        </row>
        <row r="374">
          <cell r="D374">
            <v>74522</v>
          </cell>
          <cell r="E374" t="str">
            <v>LIEGEOIS P/ABR/FRAMB NF 4X100G</v>
          </cell>
          <cell r="F374">
            <v>0.4</v>
          </cell>
          <cell r="G374" t="str">
            <v>O</v>
          </cell>
          <cell r="H374" t="str">
            <v>ANDROS GMS</v>
          </cell>
          <cell r="I374">
            <v>-13</v>
          </cell>
          <cell r="J374">
            <v>0</v>
          </cell>
          <cell r="K374">
            <v>2397.9203836902602</v>
          </cell>
        </row>
        <row r="375">
          <cell r="D375">
            <v>74523</v>
          </cell>
          <cell r="E375" t="str">
            <v>LIEGEOIS P/FRAM/CASS NF 4X100G</v>
          </cell>
          <cell r="F375">
            <v>0.4</v>
          </cell>
          <cell r="G375" t="str">
            <v>O</v>
          </cell>
          <cell r="H375" t="str">
            <v>ANDROS GMS</v>
          </cell>
          <cell r="I375">
            <v>-13</v>
          </cell>
          <cell r="J375">
            <v>0</v>
          </cell>
          <cell r="K375">
            <v>2700.7665366589999</v>
          </cell>
        </row>
        <row r="376">
          <cell r="D376">
            <v>74525</v>
          </cell>
          <cell r="E376" t="str">
            <v>LIEGEOIS P/CHATAIGNE NF 4X100G</v>
          </cell>
          <cell r="F376">
            <v>0.4</v>
          </cell>
          <cell r="G376" t="str">
            <v>O</v>
          </cell>
          <cell r="H376" t="str">
            <v>ANDROS GMS</v>
          </cell>
          <cell r="I376">
            <v>-13</v>
          </cell>
          <cell r="J376">
            <v>0</v>
          </cell>
          <cell r="K376">
            <v>2891.8741830253616</v>
          </cell>
        </row>
        <row r="377">
          <cell r="D377">
            <v>74526</v>
          </cell>
          <cell r="E377" t="str">
            <v>LIEGEOIS P/MANGUE/PASS NF 4X10</v>
          </cell>
          <cell r="F377">
            <v>0.4</v>
          </cell>
          <cell r="G377" t="str">
            <v>O</v>
          </cell>
          <cell r="H377" t="str">
            <v>ANDROS GMS</v>
          </cell>
          <cell r="I377">
            <v>-13</v>
          </cell>
          <cell r="J377">
            <v>0</v>
          </cell>
          <cell r="K377">
            <v>2170.8309603847702</v>
          </cell>
        </row>
        <row r="378">
          <cell r="D378">
            <v>74545</v>
          </cell>
          <cell r="E378" t="str">
            <v>YT GRECQUE FRAISE  140X 1</v>
          </cell>
          <cell r="F378">
            <v>0.14000000000000001</v>
          </cell>
          <cell r="G378" t="str">
            <v>O</v>
          </cell>
          <cell r="H378" t="str">
            <v>MAMIE NOVA G</v>
          </cell>
          <cell r="I378">
            <v>130</v>
          </cell>
          <cell r="J378">
            <v>170</v>
          </cell>
          <cell r="K378">
            <v>1261.7901142423593</v>
          </cell>
        </row>
        <row r="379">
          <cell r="D379">
            <v>74546</v>
          </cell>
          <cell r="E379" t="str">
            <v>YT GRECQUE ABRIC  140X 1</v>
          </cell>
          <cell r="F379">
            <v>0.14000000000000001</v>
          </cell>
          <cell r="G379" t="str">
            <v>O</v>
          </cell>
          <cell r="H379" t="str">
            <v>MAMIE NOVA G</v>
          </cell>
          <cell r="I379">
            <v>150</v>
          </cell>
          <cell r="J379">
            <v>230</v>
          </cell>
          <cell r="K379">
            <v>1317.002944338479</v>
          </cell>
        </row>
        <row r="380">
          <cell r="D380">
            <v>74565</v>
          </cell>
          <cell r="E380" t="str">
            <v>MOUS LIEG CAFE  80X 4</v>
          </cell>
          <cell r="F380">
            <v>0.32</v>
          </cell>
          <cell r="G380" t="str">
            <v>O</v>
          </cell>
          <cell r="H380" t="str">
            <v>CASINO</v>
          </cell>
          <cell r="I380">
            <v>145</v>
          </cell>
          <cell r="J380">
            <v>144.99999999999997</v>
          </cell>
          <cell r="K380">
            <v>1598.7129616705697</v>
          </cell>
        </row>
        <row r="381">
          <cell r="D381">
            <v>74578</v>
          </cell>
          <cell r="E381" t="str">
            <v>LIEG CHOCOLAT  110X 2</v>
          </cell>
          <cell r="F381">
            <v>0.22</v>
          </cell>
          <cell r="G381" t="str">
            <v>O</v>
          </cell>
          <cell r="H381" t="str">
            <v>CONAD</v>
          </cell>
          <cell r="I381">
            <v>130</v>
          </cell>
          <cell r="J381">
            <v>180</v>
          </cell>
          <cell r="K381">
            <v>1588.4071476487616</v>
          </cell>
        </row>
        <row r="382">
          <cell r="D382">
            <v>74763</v>
          </cell>
          <cell r="E382" t="str">
            <v>LGA CHOC           100X 4</v>
          </cell>
          <cell r="F382">
            <v>0.4</v>
          </cell>
          <cell r="G382" t="str">
            <v>O</v>
          </cell>
          <cell r="H382" t="str">
            <v>DELISSE</v>
          </cell>
          <cell r="I382">
            <v>90</v>
          </cell>
          <cell r="J382">
            <v>90</v>
          </cell>
          <cell r="K382">
            <v>953.95969338965324</v>
          </cell>
        </row>
        <row r="383">
          <cell r="D383">
            <v>74792</v>
          </cell>
          <cell r="E383" t="str">
            <v>FF NAT  20% BIO*    60X 6</v>
          </cell>
          <cell r="F383">
            <v>0.36</v>
          </cell>
          <cell r="G383" t="str">
            <v>O</v>
          </cell>
          <cell r="H383" t="str">
            <v>BONNETERRE</v>
          </cell>
          <cell r="I383">
            <v>125</v>
          </cell>
          <cell r="J383">
            <v>150</v>
          </cell>
          <cell r="K383">
            <v>1985.0165260624219</v>
          </cell>
        </row>
        <row r="384">
          <cell r="D384">
            <v>74843</v>
          </cell>
          <cell r="E384" t="str">
            <v>YAB FRSE FRAMB VAN 180X 6</v>
          </cell>
          <cell r="F384">
            <v>1.08</v>
          </cell>
          <cell r="G384" t="str">
            <v>O</v>
          </cell>
          <cell r="H384" t="str">
            <v>KIDO/CORA</v>
          </cell>
          <cell r="I384">
            <v>90</v>
          </cell>
          <cell r="J384">
            <v>100</v>
          </cell>
          <cell r="K384">
            <v>871.11559635331491</v>
          </cell>
        </row>
        <row r="385">
          <cell r="D385">
            <v>74863</v>
          </cell>
          <cell r="E385" t="str">
            <v>FFF  FRSE BISC BAN 60X 6</v>
          </cell>
          <cell r="F385">
            <v>0.36</v>
          </cell>
          <cell r="G385" t="str">
            <v>O</v>
          </cell>
          <cell r="H385" t="str">
            <v>RIK ET ROK</v>
          </cell>
          <cell r="I385">
            <v>125</v>
          </cell>
          <cell r="J385">
            <v>180</v>
          </cell>
          <cell r="K385">
            <v>1303.3475425723691</v>
          </cell>
        </row>
        <row r="386">
          <cell r="D386">
            <v>74883</v>
          </cell>
          <cell r="E386" t="str">
            <v>FORET NOIRE 2X100G</v>
          </cell>
          <cell r="F386">
            <v>0.2</v>
          </cell>
          <cell r="G386" t="str">
            <v>O</v>
          </cell>
          <cell r="H386" t="str">
            <v>BONNE MAMAN</v>
          </cell>
          <cell r="I386">
            <v>122</v>
          </cell>
          <cell r="J386">
            <v>175.35885000000098</v>
          </cell>
          <cell r="K386">
            <v>4055.7563422198036</v>
          </cell>
        </row>
        <row r="387">
          <cell r="D387">
            <v>74933</v>
          </cell>
          <cell r="E387" t="str">
            <v>LIEGEOIS CHOCOLAT  115X 4</v>
          </cell>
          <cell r="F387">
            <v>0.46</v>
          </cell>
          <cell r="G387" t="str">
            <v>O</v>
          </cell>
          <cell r="H387" t="str">
            <v>COVIRAN</v>
          </cell>
          <cell r="I387">
            <v>145</v>
          </cell>
          <cell r="J387">
            <v>144.99999999999997</v>
          </cell>
          <cell r="K387">
            <v>1154.1237217235366</v>
          </cell>
        </row>
        <row r="388">
          <cell r="D388">
            <v>74944</v>
          </cell>
          <cell r="E388" t="str">
            <v>LIEG VAN S/LIT CARA 100X 4</v>
          </cell>
          <cell r="F388">
            <v>0.4</v>
          </cell>
          <cell r="G388" t="str">
            <v>O</v>
          </cell>
          <cell r="H388" t="str">
            <v>DENNER</v>
          </cell>
          <cell r="I388">
            <v>120</v>
          </cell>
          <cell r="J388">
            <v>160</v>
          </cell>
          <cell r="K388">
            <v>1286.1716459992617</v>
          </cell>
        </row>
        <row r="389">
          <cell r="D389">
            <v>74945</v>
          </cell>
          <cell r="E389" t="str">
            <v>LIEG CHOCO  100X 4</v>
          </cell>
          <cell r="F389">
            <v>0.4</v>
          </cell>
          <cell r="G389" t="str">
            <v>O</v>
          </cell>
          <cell r="H389" t="str">
            <v>DENNER</v>
          </cell>
          <cell r="I389">
            <v>120</v>
          </cell>
          <cell r="J389">
            <v>160</v>
          </cell>
          <cell r="K389">
            <v>1233.0662563302619</v>
          </cell>
        </row>
        <row r="390">
          <cell r="D390">
            <v>74953</v>
          </cell>
          <cell r="E390" t="str">
            <v>CREME BRULEE       100X 2.</v>
          </cell>
          <cell r="F390">
            <v>0.2</v>
          </cell>
          <cell r="G390" t="str">
            <v>O</v>
          </cell>
          <cell r="H390" t="str">
            <v>SPAR</v>
          </cell>
          <cell r="I390">
            <v>250</v>
          </cell>
          <cell r="J390">
            <v>300</v>
          </cell>
          <cell r="K390">
            <v>3713.9198597516793</v>
          </cell>
        </row>
        <row r="391">
          <cell r="D391">
            <v>75029</v>
          </cell>
          <cell r="E391" t="str">
            <v>YT BRA FRTS 47463 125X12</v>
          </cell>
          <cell r="F391">
            <v>1.5</v>
          </cell>
          <cell r="G391" t="str">
            <v>O</v>
          </cell>
          <cell r="H391" t="str">
            <v>LANDFEIN</v>
          </cell>
          <cell r="I391">
            <v>40</v>
          </cell>
          <cell r="J391">
            <v>30</v>
          </cell>
          <cell r="K391">
            <v>935.56835062559139</v>
          </cell>
        </row>
        <row r="392">
          <cell r="D392">
            <v>75183</v>
          </cell>
          <cell r="E392" t="str">
            <v>LIEG VAN S/L CARA  100X 4</v>
          </cell>
          <cell r="F392">
            <v>0.4</v>
          </cell>
          <cell r="G392" t="str">
            <v>O</v>
          </cell>
          <cell r="H392" t="str">
            <v>DELHAIZE</v>
          </cell>
          <cell r="I392">
            <v>135</v>
          </cell>
          <cell r="J392">
            <v>220</v>
          </cell>
          <cell r="K392">
            <v>1345.0163438962618</v>
          </cell>
        </row>
        <row r="393">
          <cell r="D393">
            <v>75343</v>
          </cell>
          <cell r="E393" t="str">
            <v>YT GREC PEC ABR  150X 4</v>
          </cell>
          <cell r="F393">
            <v>0.6</v>
          </cell>
          <cell r="G393" t="str">
            <v>O</v>
          </cell>
          <cell r="H393" t="str">
            <v>SANS MARQUE</v>
          </cell>
          <cell r="I393">
            <v>100</v>
          </cell>
          <cell r="J393">
            <v>110</v>
          </cell>
          <cell r="K393">
            <v>1206.6231286404038</v>
          </cell>
        </row>
        <row r="394">
          <cell r="D394">
            <v>75344</v>
          </cell>
          <cell r="E394" t="str">
            <v>FF FRT              50X 6</v>
          </cell>
          <cell r="F394">
            <v>0.3</v>
          </cell>
          <cell r="G394" t="str">
            <v>O</v>
          </cell>
          <cell r="H394" t="str">
            <v>CASINO DOODINGUES</v>
          </cell>
          <cell r="I394">
            <v>125</v>
          </cell>
          <cell r="J394">
            <v>140</v>
          </cell>
          <cell r="K394">
            <v>1256.7600780747787</v>
          </cell>
        </row>
        <row r="395">
          <cell r="D395">
            <v>75362</v>
          </cell>
          <cell r="E395" t="str">
            <v>FF FRT              50X12</v>
          </cell>
          <cell r="F395">
            <v>0.6</v>
          </cell>
          <cell r="G395" t="str">
            <v>O</v>
          </cell>
          <cell r="H395" t="str">
            <v>CASINO DOODINGUES</v>
          </cell>
          <cell r="I395">
            <v>125</v>
          </cell>
          <cell r="J395">
            <v>140</v>
          </cell>
          <cell r="K395">
            <v>1283.070554037103</v>
          </cell>
        </row>
        <row r="396">
          <cell r="D396">
            <v>75363</v>
          </cell>
          <cell r="E396" t="str">
            <v>FF FRT              50X24</v>
          </cell>
          <cell r="F396">
            <v>1.2</v>
          </cell>
          <cell r="G396" t="str">
            <v>O</v>
          </cell>
          <cell r="H396" t="str">
            <v>CASINO DOODINGUES</v>
          </cell>
          <cell r="I396">
            <v>125</v>
          </cell>
          <cell r="J396">
            <v>140</v>
          </cell>
          <cell r="K396">
            <v>1273.8053839260695</v>
          </cell>
        </row>
        <row r="397">
          <cell r="D397">
            <v>75364</v>
          </cell>
          <cell r="E397" t="str">
            <v>FF FRUITS          100X 6</v>
          </cell>
          <cell r="F397">
            <v>0.6</v>
          </cell>
          <cell r="G397" t="str">
            <v>O</v>
          </cell>
          <cell r="H397" t="str">
            <v>CASINO DOODINGUES</v>
          </cell>
          <cell r="I397">
            <v>125</v>
          </cell>
          <cell r="J397">
            <v>150</v>
          </cell>
          <cell r="K397">
            <v>1267.0387041218294</v>
          </cell>
        </row>
        <row r="398">
          <cell r="D398">
            <v>75531</v>
          </cell>
          <cell r="E398" t="str">
            <v>CD VANILLE BIO* 100X4</v>
          </cell>
          <cell r="F398">
            <v>0.4</v>
          </cell>
          <cell r="G398" t="str">
            <v>O</v>
          </cell>
          <cell r="H398" t="str">
            <v>BONNETERRE</v>
          </cell>
          <cell r="I398">
            <v>150</v>
          </cell>
          <cell r="J398">
            <v>180</v>
          </cell>
          <cell r="K398">
            <v>1738.4682515008656</v>
          </cell>
        </row>
        <row r="399">
          <cell r="D399">
            <v>75539</v>
          </cell>
          <cell r="E399" t="str">
            <v>SPL SOJA CHOCO 100X4</v>
          </cell>
          <cell r="F399">
            <v>0.4</v>
          </cell>
          <cell r="G399" t="str">
            <v>O</v>
          </cell>
          <cell r="H399" t="str">
            <v>CONSUM</v>
          </cell>
          <cell r="I399">
            <v>120</v>
          </cell>
          <cell r="J399">
            <v>150</v>
          </cell>
          <cell r="K399">
            <v>1049.4453415362482</v>
          </cell>
        </row>
        <row r="400">
          <cell r="D400">
            <v>75565</v>
          </cell>
          <cell r="E400" t="str">
            <v>CD CHOCO/LAIT CEQ 70X 6</v>
          </cell>
          <cell r="F400">
            <v>0.42</v>
          </cell>
          <cell r="G400" t="str">
            <v>O</v>
          </cell>
          <cell r="H400" t="str">
            <v>CASINO DOODINGUES</v>
          </cell>
          <cell r="I400">
            <v>150</v>
          </cell>
          <cell r="J400">
            <v>180</v>
          </cell>
          <cell r="K400">
            <v>1087.1829891299203</v>
          </cell>
        </row>
        <row r="401">
          <cell r="D401">
            <v>75580</v>
          </cell>
          <cell r="E401" t="str">
            <v>LFAB NATURE CASEI 100X10</v>
          </cell>
          <cell r="F401">
            <v>1</v>
          </cell>
          <cell r="G401" t="str">
            <v>O</v>
          </cell>
          <cell r="H401" t="str">
            <v>CORA</v>
          </cell>
          <cell r="I401">
            <v>110</v>
          </cell>
          <cell r="J401">
            <v>120</v>
          </cell>
          <cell r="K401">
            <v>852.95980960848885</v>
          </cell>
        </row>
        <row r="402">
          <cell r="D402">
            <v>75581</v>
          </cell>
          <cell r="E402" t="str">
            <v>LFAB FRAISE CASEI 100X10</v>
          </cell>
          <cell r="F402">
            <v>1</v>
          </cell>
          <cell r="G402" t="str">
            <v>O</v>
          </cell>
          <cell r="H402" t="str">
            <v>CORA</v>
          </cell>
          <cell r="I402">
            <v>110</v>
          </cell>
          <cell r="J402">
            <v>120</v>
          </cell>
          <cell r="K402">
            <v>954.08949522475746</v>
          </cell>
        </row>
        <row r="403">
          <cell r="D403">
            <v>75652</v>
          </cell>
          <cell r="E403" t="str">
            <v>FF NATURE  20%      60X 6</v>
          </cell>
          <cell r="F403">
            <v>0.36</v>
          </cell>
          <cell r="G403" t="str">
            <v>O</v>
          </cell>
          <cell r="H403" t="str">
            <v>DELHAIZE</v>
          </cell>
          <cell r="I403">
            <v>125</v>
          </cell>
          <cell r="J403">
            <v>150</v>
          </cell>
          <cell r="K403">
            <v>1331.8597282000005</v>
          </cell>
        </row>
        <row r="404">
          <cell r="D404">
            <v>75658</v>
          </cell>
          <cell r="E404" t="str">
            <v>YT GREC ABR/PECHE 150X 4</v>
          </cell>
          <cell r="F404">
            <v>0.6</v>
          </cell>
          <cell r="G404" t="str">
            <v>O</v>
          </cell>
          <cell r="H404" t="str">
            <v>NETTO</v>
          </cell>
          <cell r="I404">
            <v>100</v>
          </cell>
          <cell r="J404">
            <v>110</v>
          </cell>
          <cell r="K404">
            <v>1175.1639502054209</v>
          </cell>
        </row>
        <row r="405">
          <cell r="D405">
            <v>75744</v>
          </cell>
          <cell r="E405" t="str">
            <v>MOUSSE AUX MARRONS  73X 4</v>
          </cell>
          <cell r="F405">
            <v>0.29199999999999998</v>
          </cell>
          <cell r="G405" t="str">
            <v>O</v>
          </cell>
          <cell r="H405" t="str">
            <v>URSI</v>
          </cell>
          <cell r="I405">
            <v>100</v>
          </cell>
          <cell r="J405">
            <v>170</v>
          </cell>
          <cell r="K405">
            <v>2375.6545296413897</v>
          </cell>
        </row>
        <row r="406">
          <cell r="D406">
            <v>104270</v>
          </cell>
          <cell r="E406" t="str">
            <v>YT GMD MANDARINE OM 150X2</v>
          </cell>
          <cell r="F406">
            <v>0.3</v>
          </cell>
          <cell r="G406" t="str">
            <v>O</v>
          </cell>
          <cell r="H406" t="str">
            <v>MAMIE NOVA G</v>
          </cell>
          <cell r="I406" t="e">
            <v>#N/A</v>
          </cell>
          <cell r="J406">
            <v>250</v>
          </cell>
          <cell r="K406">
            <v>1514.5463184924502</v>
          </cell>
        </row>
        <row r="407">
          <cell r="D407">
            <v>75914</v>
          </cell>
          <cell r="E407" t="str">
            <v>SEMOULE RAISIN RHUM4X100G</v>
          </cell>
          <cell r="F407">
            <v>0.4</v>
          </cell>
          <cell r="G407" t="str">
            <v>O</v>
          </cell>
          <cell r="H407" t="str">
            <v>BONNE MAMAN</v>
          </cell>
          <cell r="I407">
            <v>97</v>
          </cell>
          <cell r="J407">
            <v>4.8044250000016291</v>
          </cell>
          <cell r="K407">
            <v>1694.4250874297027</v>
          </cell>
        </row>
        <row r="408">
          <cell r="D408">
            <v>75924</v>
          </cell>
          <cell r="E408" t="str">
            <v>CD CHOCOLAT    CEQ 125X 4</v>
          </cell>
          <cell r="F408">
            <v>0.5</v>
          </cell>
          <cell r="G408" t="str">
            <v>O</v>
          </cell>
          <cell r="H408" t="str">
            <v>ENVIA</v>
          </cell>
          <cell r="I408">
            <v>80</v>
          </cell>
          <cell r="J408">
            <v>100</v>
          </cell>
          <cell r="K408">
            <v>796.48721866528649</v>
          </cell>
        </row>
        <row r="409">
          <cell r="D409">
            <v>75934</v>
          </cell>
          <cell r="E409" t="str">
            <v>LIEG GMD CHOC C/CAR 120X2</v>
          </cell>
          <cell r="F409">
            <v>0.24</v>
          </cell>
          <cell r="G409" t="str">
            <v>O</v>
          </cell>
          <cell r="H409" t="str">
            <v>MAMIE NOVA G</v>
          </cell>
          <cell r="I409">
            <v>200</v>
          </cell>
          <cell r="J409">
            <v>180</v>
          </cell>
          <cell r="K409">
            <v>2049.4443590386927</v>
          </cell>
        </row>
        <row r="410">
          <cell r="D410">
            <v>75935</v>
          </cell>
          <cell r="E410" t="str">
            <v>LIEG GMD CAFE C/CHO 120X2</v>
          </cell>
          <cell r="F410">
            <v>0.24</v>
          </cell>
          <cell r="G410" t="str">
            <v>O</v>
          </cell>
          <cell r="H410" t="str">
            <v>MAMIE NOVA G</v>
          </cell>
          <cell r="I410">
            <v>200</v>
          </cell>
          <cell r="J410">
            <v>180</v>
          </cell>
          <cell r="K410">
            <v>2215.9213195890261</v>
          </cell>
        </row>
        <row r="411">
          <cell r="D411">
            <v>75936</v>
          </cell>
          <cell r="E411" t="str">
            <v>LIEG GMD VAN C/CAR  120X2</v>
          </cell>
          <cell r="F411">
            <v>0.24</v>
          </cell>
          <cell r="G411" t="str">
            <v>O</v>
          </cell>
          <cell r="H411" t="str">
            <v>MAMIE NOVA G</v>
          </cell>
          <cell r="I411">
            <v>150</v>
          </cell>
          <cell r="J411">
            <v>140</v>
          </cell>
          <cell r="K411">
            <v>1848.6875217240265</v>
          </cell>
        </row>
        <row r="412">
          <cell r="D412">
            <v>75949</v>
          </cell>
          <cell r="E412" t="str">
            <v>CD CHOC            125X 4</v>
          </cell>
          <cell r="F412">
            <v>0.5</v>
          </cell>
          <cell r="G412" t="str">
            <v>O</v>
          </cell>
          <cell r="H412" t="str">
            <v>MY FAMILY FAVOURITES</v>
          </cell>
          <cell r="I412">
            <v>120</v>
          </cell>
          <cell r="J412">
            <v>120</v>
          </cell>
          <cell r="K412">
            <v>828.3383113205266</v>
          </cell>
        </row>
        <row r="413">
          <cell r="D413">
            <v>75955</v>
          </cell>
          <cell r="E413" t="str">
            <v>FF FRUITS           60X12</v>
          </cell>
          <cell r="F413">
            <v>0.72</v>
          </cell>
          <cell r="G413" t="str">
            <v>O</v>
          </cell>
          <cell r="H413" t="str">
            <v>MY FAMILY FAVOURITES</v>
          </cell>
          <cell r="I413">
            <v>125</v>
          </cell>
          <cell r="J413">
            <v>140</v>
          </cell>
          <cell r="K413">
            <v>1222.3953512140042</v>
          </cell>
        </row>
        <row r="414">
          <cell r="D414">
            <v>75974</v>
          </cell>
          <cell r="E414" t="str">
            <v>Y CREMEUX MYRT/CAS 4X125G</v>
          </cell>
          <cell r="F414">
            <v>0.5</v>
          </cell>
          <cell r="G414" t="str">
            <v>O</v>
          </cell>
          <cell r="H414" t="str">
            <v>BONNE MAMAN</v>
          </cell>
          <cell r="I414">
            <v>68</v>
          </cell>
          <cell r="J414">
            <v>82.768260000001419</v>
          </cell>
          <cell r="K414">
            <v>1940.0353285724516</v>
          </cell>
        </row>
        <row r="415">
          <cell r="D415">
            <v>75976</v>
          </cell>
          <cell r="E415" t="str">
            <v>Y CREMEUX FRA/FRAM 4X125G</v>
          </cell>
          <cell r="F415">
            <v>0.5</v>
          </cell>
          <cell r="G415" t="str">
            <v>O</v>
          </cell>
          <cell r="H415" t="str">
            <v>BONNE MAMAN</v>
          </cell>
          <cell r="I415">
            <v>68</v>
          </cell>
          <cell r="J415">
            <v>93.20374000000038</v>
          </cell>
          <cell r="K415">
            <v>1694.0804372444506</v>
          </cell>
        </row>
        <row r="416">
          <cell r="D416">
            <v>75978</v>
          </cell>
          <cell r="E416" t="str">
            <v>FB NAT D/E 3,6 BIO*100X4</v>
          </cell>
          <cell r="F416">
            <v>0.4</v>
          </cell>
          <cell r="G416" t="str">
            <v>O</v>
          </cell>
          <cell r="H416" t="str">
            <v>NOVA</v>
          </cell>
          <cell r="I416">
            <v>60</v>
          </cell>
          <cell r="J416">
            <v>28.945825000000241</v>
          </cell>
          <cell r="K416">
            <v>1479.8404843703217</v>
          </cell>
        </row>
        <row r="417">
          <cell r="D417">
            <v>75994</v>
          </cell>
          <cell r="E417" t="str">
            <v>YT GRECQUE NAT     150X 4</v>
          </cell>
          <cell r="F417">
            <v>0.6</v>
          </cell>
          <cell r="G417" t="str">
            <v>O</v>
          </cell>
          <cell r="H417" t="str">
            <v>LEADER PRICE</v>
          </cell>
          <cell r="I417">
            <v>55</v>
          </cell>
          <cell r="J417">
            <v>110</v>
          </cell>
          <cell r="K417">
            <v>999.4163060215518</v>
          </cell>
        </row>
        <row r="418">
          <cell r="D418">
            <v>76059</v>
          </cell>
          <cell r="E418" t="str">
            <v>CD CHOCO/LAIT       70X 6</v>
          </cell>
          <cell r="F418">
            <v>0.42</v>
          </cell>
          <cell r="G418" t="str">
            <v>O</v>
          </cell>
          <cell r="H418" t="str">
            <v>CARREFOUR.</v>
          </cell>
          <cell r="I418">
            <v>125</v>
          </cell>
          <cell r="J418">
            <v>150</v>
          </cell>
          <cell r="K418">
            <v>1026.9402989413488</v>
          </cell>
        </row>
        <row r="419">
          <cell r="D419">
            <v>76065</v>
          </cell>
          <cell r="E419" t="str">
            <v>CR.BRULEE OEUFS FR 1X100G</v>
          </cell>
          <cell r="F419">
            <v>0.1</v>
          </cell>
          <cell r="G419" t="str">
            <v>O</v>
          </cell>
          <cell r="H419" t="str">
            <v>BONNE MAMAN</v>
          </cell>
          <cell r="I419">
            <v>25</v>
          </cell>
          <cell r="J419">
            <v>173.92769999999564</v>
          </cell>
          <cell r="K419">
            <v>3954.6749468368153</v>
          </cell>
        </row>
        <row r="420">
          <cell r="D420">
            <v>76083</v>
          </cell>
          <cell r="E420" t="str">
            <v>CR LIEG CHOC        80X 8</v>
          </cell>
          <cell r="F420">
            <v>0.64</v>
          </cell>
          <cell r="G420" t="str">
            <v>O</v>
          </cell>
          <cell r="H420" t="str">
            <v>CARREFOUR.</v>
          </cell>
          <cell r="I420">
            <v>145</v>
          </cell>
          <cell r="J420">
            <v>144.99999999999997</v>
          </cell>
          <cell r="K420">
            <v>1603.2854980825775</v>
          </cell>
        </row>
        <row r="421">
          <cell r="D421">
            <v>76164</v>
          </cell>
          <cell r="E421" t="str">
            <v>YT BRA FRT PULPES (2573)125X 8</v>
          </cell>
          <cell r="F421">
            <v>1</v>
          </cell>
          <cell r="G421" t="str">
            <v>O</v>
          </cell>
          <cell r="H421" t="str">
            <v>MILSANI</v>
          </cell>
          <cell r="I421">
            <v>30</v>
          </cell>
          <cell r="J421">
            <v>30</v>
          </cell>
          <cell r="K421">
            <v>883.88023889395356</v>
          </cell>
        </row>
        <row r="422">
          <cell r="D422">
            <v>76176</v>
          </cell>
          <cell r="E422" t="str">
            <v>SPL NATURE SOJA    100X 6</v>
          </cell>
          <cell r="F422">
            <v>0.6</v>
          </cell>
          <cell r="G422" t="str">
            <v>O</v>
          </cell>
          <cell r="H422" t="str">
            <v>DELISSE</v>
          </cell>
          <cell r="I422">
            <v>120</v>
          </cell>
          <cell r="J422">
            <v>120</v>
          </cell>
          <cell r="K422">
            <v>782.50780685843642</v>
          </cell>
        </row>
        <row r="423">
          <cell r="D423">
            <v>76193</v>
          </cell>
          <cell r="E423" t="str">
            <v>YT BRA FRUITS     125X16</v>
          </cell>
          <cell r="F423">
            <v>2</v>
          </cell>
          <cell r="G423" t="str">
            <v>O</v>
          </cell>
          <cell r="H423" t="str">
            <v>PATURAGES DE FRANCE</v>
          </cell>
          <cell r="I423">
            <v>20</v>
          </cell>
          <cell r="J423">
            <v>20</v>
          </cell>
          <cell r="K423">
            <v>885.32215695349828</v>
          </cell>
        </row>
        <row r="424">
          <cell r="D424">
            <v>76203</v>
          </cell>
          <cell r="E424" t="str">
            <v>YT BRA FRUITS     125X 12</v>
          </cell>
          <cell r="F424">
            <v>1.5</v>
          </cell>
          <cell r="G424" t="str">
            <v>O</v>
          </cell>
          <cell r="H424" t="str">
            <v>PATURAGES DE FRANCE</v>
          </cell>
          <cell r="I424">
            <v>35</v>
          </cell>
          <cell r="J424">
            <v>34.999999999999993</v>
          </cell>
          <cell r="K424">
            <v>904.50121893812411</v>
          </cell>
        </row>
        <row r="425">
          <cell r="D425">
            <v>76205</v>
          </cell>
          <cell r="E425" t="str">
            <v>SPL SOJA FBSE/PASS  100X4</v>
          </cell>
          <cell r="F425">
            <v>0.4</v>
          </cell>
          <cell r="G425" t="str">
            <v>O</v>
          </cell>
          <cell r="H425" t="str">
            <v>DELISSE</v>
          </cell>
          <cell r="I425">
            <v>120</v>
          </cell>
          <cell r="J425">
            <v>119.99999999999997</v>
          </cell>
          <cell r="K425">
            <v>1305.4629595020642</v>
          </cell>
        </row>
        <row r="426">
          <cell r="D426">
            <v>76251</v>
          </cell>
          <cell r="E426" t="str">
            <v>FLAN NAP CAR       100X 4</v>
          </cell>
          <cell r="F426">
            <v>0.4</v>
          </cell>
          <cell r="G426" t="str">
            <v>O</v>
          </cell>
          <cell r="H426" t="str">
            <v>MILK</v>
          </cell>
          <cell r="I426">
            <v>90</v>
          </cell>
          <cell r="J426">
            <v>75</v>
          </cell>
          <cell r="K426">
            <v>772.49813077936324</v>
          </cell>
        </row>
        <row r="427">
          <cell r="D427">
            <v>76347</v>
          </cell>
          <cell r="E427" t="str">
            <v>SPL SOJA PULP FRTS 100X 8</v>
          </cell>
          <cell r="F427">
            <v>0.8</v>
          </cell>
          <cell r="G427" t="str">
            <v>O</v>
          </cell>
          <cell r="H427" t="str">
            <v>PATURAGES DE FRANCE</v>
          </cell>
          <cell r="I427">
            <v>120</v>
          </cell>
          <cell r="J427">
            <v>119.99999999999997</v>
          </cell>
          <cell r="K427">
            <v>1159.2797608669016</v>
          </cell>
        </row>
        <row r="428">
          <cell r="D428">
            <v>76350</v>
          </cell>
          <cell r="E428" t="str">
            <v>YT BRA FRUITS     125X 12</v>
          </cell>
          <cell r="F428">
            <v>1.5</v>
          </cell>
          <cell r="G428" t="str">
            <v>O</v>
          </cell>
          <cell r="H428" t="str">
            <v>NETTO</v>
          </cell>
          <cell r="I428">
            <v>35</v>
          </cell>
          <cell r="J428">
            <v>34.999999999999993</v>
          </cell>
          <cell r="K428">
            <v>907.76084201652407</v>
          </cell>
        </row>
        <row r="429">
          <cell r="D429">
            <v>76351</v>
          </cell>
          <cell r="E429" t="str">
            <v>YT BRA FRT RGS     125X 8</v>
          </cell>
          <cell r="F429">
            <v>1</v>
          </cell>
          <cell r="G429" t="str">
            <v>O</v>
          </cell>
          <cell r="H429" t="str">
            <v>NETTO</v>
          </cell>
          <cell r="I429">
            <v>35</v>
          </cell>
          <cell r="J429">
            <v>34.999999999999993</v>
          </cell>
          <cell r="K429">
            <v>946.89354110382624</v>
          </cell>
        </row>
        <row r="430">
          <cell r="D430">
            <v>76423</v>
          </cell>
          <cell r="E430" t="str">
            <v>YAB VANILLE MAX  850X 1</v>
          </cell>
          <cell r="F430">
            <v>0.85</v>
          </cell>
          <cell r="G430" t="str">
            <v>O</v>
          </cell>
          <cell r="H430" t="str">
            <v>DELISSE</v>
          </cell>
          <cell r="I430">
            <v>80</v>
          </cell>
          <cell r="J430">
            <v>80</v>
          </cell>
          <cell r="K430">
            <v>592.54734171970495</v>
          </cell>
        </row>
        <row r="431">
          <cell r="D431">
            <v>76424</v>
          </cell>
          <cell r="E431" t="str">
            <v>YAB FRAMBOISE MAX  850X 1</v>
          </cell>
          <cell r="F431">
            <v>0.85</v>
          </cell>
          <cell r="G431" t="str">
            <v>O</v>
          </cell>
          <cell r="H431" t="str">
            <v>DELISSE</v>
          </cell>
          <cell r="I431">
            <v>90</v>
          </cell>
          <cell r="J431">
            <v>80</v>
          </cell>
          <cell r="K431">
            <v>598.41988749700431</v>
          </cell>
        </row>
        <row r="432">
          <cell r="D432">
            <v>76425</v>
          </cell>
          <cell r="E432" t="str">
            <v>YAB FRAISE MAX  850X 1</v>
          </cell>
          <cell r="F432">
            <v>0.85</v>
          </cell>
          <cell r="G432" t="str">
            <v>O</v>
          </cell>
          <cell r="H432" t="str">
            <v>DELISSE</v>
          </cell>
          <cell r="I432">
            <v>80</v>
          </cell>
          <cell r="J432">
            <v>50</v>
          </cell>
          <cell r="K432">
            <v>558.2751591164108</v>
          </cell>
        </row>
        <row r="433">
          <cell r="D433">
            <v>76450</v>
          </cell>
          <cell r="E433" t="str">
            <v>MOUS LIEG CHOCO CEQ* 80X 4</v>
          </cell>
          <cell r="F433">
            <v>0.32</v>
          </cell>
          <cell r="G433" t="str">
            <v>O</v>
          </cell>
          <cell r="H433" t="str">
            <v>MONOPRIX</v>
          </cell>
          <cell r="I433">
            <v>170</v>
          </cell>
          <cell r="J433">
            <v>170</v>
          </cell>
          <cell r="K433">
            <v>1622.6881228058826</v>
          </cell>
        </row>
        <row r="434">
          <cell r="D434">
            <v>76464</v>
          </cell>
          <cell r="E434" t="str">
            <v>YT GRECQUE NAT     150X 4</v>
          </cell>
          <cell r="F434">
            <v>0.6</v>
          </cell>
          <cell r="G434" t="str">
            <v>O</v>
          </cell>
          <cell r="H434" t="str">
            <v>MILSA</v>
          </cell>
          <cell r="I434">
            <v>55</v>
          </cell>
          <cell r="J434">
            <v>70</v>
          </cell>
          <cell r="K434">
            <v>952.93956293099825</v>
          </cell>
        </row>
        <row r="435">
          <cell r="D435">
            <v>76562</v>
          </cell>
          <cell r="E435" t="str">
            <v>SPL SOJA CHOCO 100X4</v>
          </cell>
          <cell r="F435">
            <v>0.4</v>
          </cell>
          <cell r="G435" t="str">
            <v>O</v>
          </cell>
          <cell r="H435" t="str">
            <v>EROSKI</v>
          </cell>
          <cell r="I435">
            <v>120</v>
          </cell>
          <cell r="J435">
            <v>150</v>
          </cell>
          <cell r="K435">
            <v>1025.289992112748</v>
          </cell>
        </row>
        <row r="436">
          <cell r="D436">
            <v>76565</v>
          </cell>
          <cell r="E436" t="str">
            <v>MOUSSE CHOCO.INTENS 4X50G</v>
          </cell>
          <cell r="F436">
            <v>0.2</v>
          </cell>
          <cell r="G436" t="str">
            <v>O</v>
          </cell>
          <cell r="H436" t="str">
            <v>BONNE MAMAN</v>
          </cell>
          <cell r="I436">
            <v>299</v>
          </cell>
          <cell r="J436">
            <v>401.0574999999958</v>
          </cell>
          <cell r="K436">
            <v>3736.9617270662034</v>
          </cell>
        </row>
        <row r="437">
          <cell r="D437">
            <v>76567</v>
          </cell>
          <cell r="E437" t="str">
            <v>MOUSSE CHOC.INTE 4X50G OD</v>
          </cell>
          <cell r="F437">
            <v>0.2</v>
          </cell>
          <cell r="G437" t="str">
            <v>O</v>
          </cell>
          <cell r="H437" t="str">
            <v>BONNE MAMAN</v>
          </cell>
          <cell r="I437">
            <v>299</v>
          </cell>
          <cell r="J437">
            <v>392.64629999999943</v>
          </cell>
          <cell r="K437">
            <v>3913.5451307302069</v>
          </cell>
        </row>
        <row r="438">
          <cell r="D438">
            <v>76568</v>
          </cell>
          <cell r="E438" t="str">
            <v>MOUSSE AOF CHOC LAIT 4X50G</v>
          </cell>
          <cell r="F438">
            <v>0.2</v>
          </cell>
          <cell r="G438" t="str">
            <v>O</v>
          </cell>
          <cell r="H438" t="str">
            <v>BONNE MAMAN</v>
          </cell>
          <cell r="I438">
            <v>308</v>
          </cell>
          <cell r="J438">
            <v>540.96750000000065</v>
          </cell>
          <cell r="K438">
            <v>4128.9498496361903</v>
          </cell>
        </row>
        <row r="439">
          <cell r="D439">
            <v>76571</v>
          </cell>
          <cell r="E439" t="str">
            <v>MOUSSE AOF CHOC LAIT 4X50G OD</v>
          </cell>
          <cell r="F439">
            <v>0.2</v>
          </cell>
          <cell r="G439" t="str">
            <v>O</v>
          </cell>
          <cell r="H439" t="str">
            <v>BONNE MAMAN</v>
          </cell>
          <cell r="I439">
            <v>308</v>
          </cell>
          <cell r="J439">
            <v>539.45450000000073</v>
          </cell>
          <cell r="K439">
            <v>4127.9528585061908</v>
          </cell>
        </row>
        <row r="440">
          <cell r="D440">
            <v>76617</v>
          </cell>
          <cell r="E440" t="str">
            <v>FFF FSE/FSE BIS/FSE BAN 55X 12</v>
          </cell>
          <cell r="F440">
            <v>0.66</v>
          </cell>
          <cell r="G440" t="str">
            <v>O</v>
          </cell>
          <cell r="H440" t="str">
            <v>MILSANI</v>
          </cell>
          <cell r="I440">
            <v>125</v>
          </cell>
          <cell r="J440">
            <v>150</v>
          </cell>
          <cell r="K440">
            <v>1319.2219438264522</v>
          </cell>
        </row>
        <row r="441">
          <cell r="D441">
            <v>76654</v>
          </cell>
          <cell r="E441" t="str">
            <v>CREME BRULEE  100X 2</v>
          </cell>
          <cell r="F441">
            <v>0.2</v>
          </cell>
          <cell r="G441" t="str">
            <v>O</v>
          </cell>
          <cell r="H441" t="str">
            <v>MILSANI</v>
          </cell>
          <cell r="I441">
            <v>250</v>
          </cell>
          <cell r="J441">
            <v>250</v>
          </cell>
          <cell r="K441">
            <v>3328.1372957709928</v>
          </cell>
        </row>
        <row r="442">
          <cell r="D442">
            <v>76663</v>
          </cell>
          <cell r="E442" t="str">
            <v>CD PISTACHE        125X 4</v>
          </cell>
          <cell r="F442">
            <v>0.5</v>
          </cell>
          <cell r="G442" t="str">
            <v>O</v>
          </cell>
          <cell r="H442" t="str">
            <v>MAMIE NOVA G</v>
          </cell>
          <cell r="I442">
            <v>90</v>
          </cell>
          <cell r="J442">
            <v>130</v>
          </cell>
          <cell r="K442">
            <v>756.66077435073521</v>
          </cell>
        </row>
        <row r="443">
          <cell r="D443">
            <v>76664</v>
          </cell>
          <cell r="E443" t="str">
            <v>FB NAT ENT NON DEM  60X 6</v>
          </cell>
          <cell r="F443">
            <v>0.36</v>
          </cell>
          <cell r="G443" t="str">
            <v>O</v>
          </cell>
          <cell r="H443" t="str">
            <v>NOVA</v>
          </cell>
          <cell r="I443">
            <v>125</v>
          </cell>
          <cell r="J443">
            <v>206.61536111111116</v>
          </cell>
          <cell r="K443">
            <v>1258.3942856888516</v>
          </cell>
        </row>
        <row r="444">
          <cell r="D444">
            <v>76665</v>
          </cell>
          <cell r="E444" t="str">
            <v>FB NAT DEMI NON DEM 60X 6</v>
          </cell>
          <cell r="F444">
            <v>0.36</v>
          </cell>
          <cell r="G444" t="str">
            <v>O</v>
          </cell>
          <cell r="H444" t="str">
            <v>NOVA</v>
          </cell>
          <cell r="I444">
            <v>100</v>
          </cell>
          <cell r="J444">
            <v>172.3573333333336</v>
          </cell>
          <cell r="K444">
            <v>1104.3446110702364</v>
          </cell>
        </row>
        <row r="445">
          <cell r="D445">
            <v>76673</v>
          </cell>
          <cell r="E445" t="str">
            <v>YAB PEACH / APRIC 6X100G</v>
          </cell>
          <cell r="F445">
            <v>0.6</v>
          </cell>
          <cell r="G445" t="str">
            <v>O</v>
          </cell>
          <cell r="H445" t="str">
            <v>TESCO</v>
          </cell>
          <cell r="I445">
            <v>80</v>
          </cell>
          <cell r="J445">
            <v>80</v>
          </cell>
          <cell r="K445">
            <v>918.82329854035709</v>
          </cell>
        </row>
        <row r="446">
          <cell r="D446">
            <v>76680</v>
          </cell>
          <cell r="E446" t="str">
            <v>YAB STRAWBERRY 6X100G</v>
          </cell>
          <cell r="F446">
            <v>0.6</v>
          </cell>
          <cell r="G446" t="str">
            <v>O</v>
          </cell>
          <cell r="H446" t="str">
            <v>TESCO</v>
          </cell>
          <cell r="I446">
            <v>80</v>
          </cell>
          <cell r="J446">
            <v>80</v>
          </cell>
          <cell r="K446">
            <v>920.89417680273732</v>
          </cell>
        </row>
        <row r="447">
          <cell r="D447">
            <v>76713</v>
          </cell>
          <cell r="E447" t="str">
            <v>SPL NATURE SOJA    100X 6</v>
          </cell>
          <cell r="F447">
            <v>0.6</v>
          </cell>
          <cell r="G447" t="str">
            <v>O</v>
          </cell>
          <cell r="H447" t="str">
            <v>AUCHAN.</v>
          </cell>
          <cell r="I447">
            <v>120</v>
          </cell>
          <cell r="J447">
            <v>120</v>
          </cell>
          <cell r="K447">
            <v>775.20571155864218</v>
          </cell>
        </row>
        <row r="448">
          <cell r="D448">
            <v>76759</v>
          </cell>
          <cell r="E448" t="str">
            <v>CB ES PT IT 100X 2</v>
          </cell>
          <cell r="F448">
            <v>0.2</v>
          </cell>
          <cell r="G448" t="str">
            <v>O</v>
          </cell>
          <cell r="H448" t="str">
            <v>DELUXE</v>
          </cell>
          <cell r="I448">
            <v>250</v>
          </cell>
          <cell r="J448">
            <v>300</v>
          </cell>
          <cell r="K448">
            <v>3740.7027799302341</v>
          </cell>
        </row>
        <row r="449">
          <cell r="D449">
            <v>76760</v>
          </cell>
          <cell r="E449" t="str">
            <v>CB  SE FI DK 100X 2</v>
          </cell>
          <cell r="F449">
            <v>0.2</v>
          </cell>
          <cell r="G449" t="str">
            <v>O</v>
          </cell>
          <cell r="H449" t="str">
            <v>DELUXE</v>
          </cell>
          <cell r="I449">
            <v>250</v>
          </cell>
          <cell r="J449">
            <v>300</v>
          </cell>
          <cell r="K449">
            <v>3741.7833884502343</v>
          </cell>
        </row>
        <row r="450">
          <cell r="D450">
            <v>76761</v>
          </cell>
          <cell r="E450" t="str">
            <v>CB  HU RO BG 100X 2</v>
          </cell>
          <cell r="F450">
            <v>0.2</v>
          </cell>
          <cell r="G450" t="str">
            <v>O</v>
          </cell>
          <cell r="H450" t="str">
            <v>DELUXE</v>
          </cell>
          <cell r="I450">
            <v>250</v>
          </cell>
          <cell r="J450">
            <v>300</v>
          </cell>
          <cell r="K450">
            <v>3741.7833884502343</v>
          </cell>
        </row>
        <row r="451">
          <cell r="D451">
            <v>76762</v>
          </cell>
          <cell r="E451" t="str">
            <v>CB GR CY RS 100X 2</v>
          </cell>
          <cell r="F451">
            <v>0.2</v>
          </cell>
          <cell r="G451" t="str">
            <v>O</v>
          </cell>
          <cell r="H451" t="str">
            <v>DELUXE</v>
          </cell>
          <cell r="I451">
            <v>300</v>
          </cell>
          <cell r="J451">
            <v>350</v>
          </cell>
          <cell r="K451">
            <v>3787.0453599302341</v>
          </cell>
        </row>
        <row r="452">
          <cell r="D452">
            <v>76763</v>
          </cell>
          <cell r="E452" t="str">
            <v>CREME BRULEE CZ LT SI SK 2X100</v>
          </cell>
          <cell r="F452">
            <v>0.2</v>
          </cell>
          <cell r="G452" t="str">
            <v>O</v>
          </cell>
          <cell r="H452" t="str">
            <v>DELUXE</v>
          </cell>
          <cell r="I452">
            <v>300</v>
          </cell>
          <cell r="J452">
            <v>350</v>
          </cell>
          <cell r="K452">
            <v>3791.7833884502343</v>
          </cell>
        </row>
        <row r="453">
          <cell r="D453">
            <v>76780</v>
          </cell>
          <cell r="E453" t="str">
            <v>YT GREC MIEL       150X 4</v>
          </cell>
          <cell r="F453">
            <v>0.6</v>
          </cell>
          <cell r="G453" t="str">
            <v>O</v>
          </cell>
          <cell r="H453" t="str">
            <v>CASINO</v>
          </cell>
          <cell r="I453">
            <v>100</v>
          </cell>
          <cell r="J453">
            <v>110</v>
          </cell>
          <cell r="K453">
            <v>1435.524804002222</v>
          </cell>
        </row>
        <row r="454">
          <cell r="D454">
            <v>76796</v>
          </cell>
          <cell r="E454" t="str">
            <v>CREME BRULEE 2X100G</v>
          </cell>
          <cell r="F454">
            <v>0.2</v>
          </cell>
          <cell r="G454" t="str">
            <v>O</v>
          </cell>
          <cell r="H454" t="str">
            <v>BM LANGUE ANG/FR/NL</v>
          </cell>
          <cell r="I454">
            <v>25</v>
          </cell>
          <cell r="J454">
            <v>159.661149999999</v>
          </cell>
          <cell r="K454">
            <v>3914.0745018986909</v>
          </cell>
        </row>
        <row r="455">
          <cell r="D455">
            <v>76800</v>
          </cell>
          <cell r="E455" t="str">
            <v>BABA AU RHUM 2X140G</v>
          </cell>
          <cell r="F455">
            <v>0.28000000000000003</v>
          </cell>
          <cell r="G455" t="str">
            <v>O</v>
          </cell>
          <cell r="H455" t="str">
            <v>BM LANGUE ANG/FR/NL</v>
          </cell>
          <cell r="I455">
            <v>204</v>
          </cell>
          <cell r="J455">
            <v>239.90117857142582</v>
          </cell>
          <cell r="K455">
            <v>2001.4983799964159</v>
          </cell>
        </row>
        <row r="456">
          <cell r="D456">
            <v>76802</v>
          </cell>
          <cell r="E456" t="str">
            <v>CREME BRULEE 2X100G</v>
          </cell>
          <cell r="F456">
            <v>0.2</v>
          </cell>
          <cell r="G456" t="str">
            <v>O</v>
          </cell>
          <cell r="H456" t="str">
            <v>BM LANGUE AL/FR/IT</v>
          </cell>
          <cell r="I456">
            <v>25</v>
          </cell>
          <cell r="J456">
            <v>182.94709999999895</v>
          </cell>
          <cell r="K456">
            <v>3909.2300668166395</v>
          </cell>
        </row>
        <row r="457">
          <cell r="D457">
            <v>76955</v>
          </cell>
          <cell r="E457" t="str">
            <v>YT BRAS NATURE 125X 4</v>
          </cell>
          <cell r="F457">
            <v>0.5</v>
          </cell>
          <cell r="G457" t="str">
            <v>O</v>
          </cell>
          <cell r="H457" t="str">
            <v>FRANPRIX</v>
          </cell>
          <cell r="I457">
            <v>40</v>
          </cell>
          <cell r="J457">
            <v>50</v>
          </cell>
          <cell r="K457">
            <v>823.53982334251464</v>
          </cell>
        </row>
        <row r="458">
          <cell r="D458">
            <v>77104</v>
          </cell>
          <cell r="E458" t="str">
            <v>CR ONCT CARA/CARA 90X 2</v>
          </cell>
          <cell r="F458">
            <v>0.18</v>
          </cell>
          <cell r="G458" t="str">
            <v>O</v>
          </cell>
          <cell r="H458" t="str">
            <v>AUCHAN MMMM</v>
          </cell>
          <cell r="I458">
            <v>300</v>
          </cell>
          <cell r="J458">
            <v>350</v>
          </cell>
          <cell r="K458">
            <v>3790.0330432388787</v>
          </cell>
        </row>
        <row r="459">
          <cell r="D459">
            <v>77106</v>
          </cell>
          <cell r="E459" t="str">
            <v>CR ONCT SPECU  90X 2</v>
          </cell>
          <cell r="F459">
            <v>0.18</v>
          </cell>
          <cell r="G459" t="str">
            <v>O</v>
          </cell>
          <cell r="H459" t="str">
            <v>AUCHAN MMMM</v>
          </cell>
          <cell r="I459">
            <v>300</v>
          </cell>
          <cell r="J459">
            <v>350</v>
          </cell>
          <cell r="K459">
            <v>4213.5525231599595</v>
          </cell>
        </row>
        <row r="460">
          <cell r="D460">
            <v>77154</v>
          </cell>
          <cell r="E460" t="str">
            <v>CR ONCTUEUSE PRAL 125X 4 NOVA</v>
          </cell>
          <cell r="F460">
            <v>0.5</v>
          </cell>
          <cell r="G460" t="str">
            <v>O</v>
          </cell>
          <cell r="H460" t="str">
            <v>NOVA</v>
          </cell>
          <cell r="I460">
            <v>120</v>
          </cell>
          <cell r="J460">
            <v>164.89917999999966</v>
          </cell>
          <cell r="K460">
            <v>696.50693568832401</v>
          </cell>
        </row>
        <row r="461">
          <cell r="D461">
            <v>77157</v>
          </cell>
          <cell r="E461" t="str">
            <v>PAN CHK FR/IT/BG 100X2 DGLAS S</v>
          </cell>
          <cell r="F461">
            <v>0.2</v>
          </cell>
          <cell r="G461" t="str">
            <v>O</v>
          </cell>
          <cell r="H461" t="str">
            <v>DELUXE</v>
          </cell>
          <cell r="I461">
            <v>400</v>
          </cell>
          <cell r="J461">
            <v>300</v>
          </cell>
          <cell r="K461">
            <v>5467.6410018629622</v>
          </cell>
        </row>
        <row r="462">
          <cell r="D462">
            <v>77162</v>
          </cell>
          <cell r="E462" t="str">
            <v>CT  PAN CHCK ES PT IT 100X2</v>
          </cell>
          <cell r="F462">
            <v>0.2</v>
          </cell>
          <cell r="G462" t="str">
            <v>O</v>
          </cell>
          <cell r="H462" t="str">
            <v>DELUXE</v>
          </cell>
          <cell r="I462" t="e">
            <v>#N/A</v>
          </cell>
          <cell r="J462">
            <v>350</v>
          </cell>
          <cell r="K462">
            <v>5517.6410018629604</v>
          </cell>
        </row>
        <row r="463">
          <cell r="D463">
            <v>77168</v>
          </cell>
          <cell r="E463" t="str">
            <v>YT GREC MURE       150X 4</v>
          </cell>
          <cell r="F463">
            <v>0.6</v>
          </cell>
          <cell r="G463" t="str">
            <v>O</v>
          </cell>
          <cell r="H463" t="str">
            <v>CASINO</v>
          </cell>
          <cell r="I463">
            <v>100</v>
          </cell>
          <cell r="J463">
            <v>110</v>
          </cell>
          <cell r="K463">
            <v>1357.7590316947519</v>
          </cell>
        </row>
        <row r="464">
          <cell r="D464">
            <v>77207</v>
          </cell>
          <cell r="E464" t="str">
            <v>LIEGEOIS VAN S/CARA 115X4</v>
          </cell>
          <cell r="F464">
            <v>0.46</v>
          </cell>
          <cell r="G464" t="str">
            <v>O</v>
          </cell>
          <cell r="H464" t="str">
            <v>AUCHAN ESPAGNE</v>
          </cell>
          <cell r="I464">
            <v>120</v>
          </cell>
          <cell r="J464">
            <v>140</v>
          </cell>
          <cell r="K464">
            <v>1149.0597199580293</v>
          </cell>
        </row>
        <row r="465">
          <cell r="D465">
            <v>77215</v>
          </cell>
          <cell r="E465" t="str">
            <v>LIEGEOIS CAFE 100X 4</v>
          </cell>
          <cell r="F465">
            <v>0.4</v>
          </cell>
          <cell r="G465" t="str">
            <v>O</v>
          </cell>
          <cell r="H465" t="str">
            <v>DELHAIZE</v>
          </cell>
          <cell r="I465">
            <v>120</v>
          </cell>
          <cell r="J465">
            <v>160</v>
          </cell>
          <cell r="K465">
            <v>1284.0069911008618</v>
          </cell>
        </row>
        <row r="466">
          <cell r="D466">
            <v>77216</v>
          </cell>
          <cell r="E466" t="str">
            <v>YT ETUVE MAIGRE 1% 125X16</v>
          </cell>
          <cell r="F466">
            <v>2</v>
          </cell>
          <cell r="G466" t="str">
            <v>O</v>
          </cell>
          <cell r="H466" t="str">
            <v>ENVIA</v>
          </cell>
          <cell r="I466">
            <v>20</v>
          </cell>
          <cell r="J466">
            <v>20.000000000000004</v>
          </cell>
          <cell r="K466">
            <v>591.0755841253067</v>
          </cell>
        </row>
        <row r="467">
          <cell r="D467">
            <v>77222</v>
          </cell>
          <cell r="E467" t="str">
            <v>YT ETU SUC CANNE  125X16</v>
          </cell>
          <cell r="F467">
            <v>2</v>
          </cell>
          <cell r="G467" t="str">
            <v>O</v>
          </cell>
          <cell r="H467" t="str">
            <v>ENVIA</v>
          </cell>
          <cell r="I467">
            <v>20</v>
          </cell>
          <cell r="J467">
            <v>20.000000000000004</v>
          </cell>
          <cell r="K467">
            <v>628.66066735244942</v>
          </cell>
        </row>
        <row r="468">
          <cell r="D468">
            <v>77223</v>
          </cell>
          <cell r="E468" t="str">
            <v>YT BRASSE NATURE 125X16</v>
          </cell>
          <cell r="F468">
            <v>2</v>
          </cell>
          <cell r="G468" t="str">
            <v>O</v>
          </cell>
          <cell r="H468" t="str">
            <v>ENVIA</v>
          </cell>
          <cell r="I468">
            <v>20</v>
          </cell>
          <cell r="J468">
            <v>20</v>
          </cell>
          <cell r="K468">
            <v>678.15725757057589</v>
          </cell>
        </row>
        <row r="469">
          <cell r="D469">
            <v>77251</v>
          </cell>
          <cell r="E469" t="str">
            <v>CB  IT/AT/RO  100X 2</v>
          </cell>
          <cell r="F469">
            <v>0.2</v>
          </cell>
          <cell r="G469" t="str">
            <v>O</v>
          </cell>
          <cell r="H469" t="str">
            <v>PENNY SELECTION</v>
          </cell>
          <cell r="I469">
            <v>300</v>
          </cell>
          <cell r="J469">
            <v>350</v>
          </cell>
          <cell r="K469">
            <v>3853.5163042008435</v>
          </cell>
        </row>
        <row r="470">
          <cell r="D470">
            <v>77252</v>
          </cell>
          <cell r="E470" t="str">
            <v>CB  CZ/HU/BG 100X 2</v>
          </cell>
          <cell r="F470">
            <v>0.2</v>
          </cell>
          <cell r="G470" t="str">
            <v>O</v>
          </cell>
          <cell r="H470" t="str">
            <v>PENNY SELECTION</v>
          </cell>
          <cell r="I470">
            <v>300</v>
          </cell>
          <cell r="J470">
            <v>350</v>
          </cell>
          <cell r="K470">
            <v>3879.3740866968433</v>
          </cell>
        </row>
        <row r="471">
          <cell r="D471">
            <v>77362</v>
          </cell>
          <cell r="E471" t="str">
            <v>FF NATURE 100X 4</v>
          </cell>
          <cell r="F471">
            <v>0.4</v>
          </cell>
          <cell r="G471" t="str">
            <v>O</v>
          </cell>
          <cell r="H471" t="str">
            <v>SANS MARQUE</v>
          </cell>
          <cell r="I471">
            <v>90</v>
          </cell>
          <cell r="J471">
            <v>140</v>
          </cell>
          <cell r="K471">
            <v>1079.5169290834242</v>
          </cell>
        </row>
        <row r="472">
          <cell r="D472">
            <v>77363</v>
          </cell>
          <cell r="E472" t="str">
            <v>FRUCHTQUARK   50X18</v>
          </cell>
          <cell r="F472">
            <v>0.9</v>
          </cell>
          <cell r="G472" t="str">
            <v>O</v>
          </cell>
          <cell r="H472" t="str">
            <v>MILBONA</v>
          </cell>
          <cell r="I472">
            <v>100</v>
          </cell>
          <cell r="J472">
            <v>120</v>
          </cell>
          <cell r="K472">
            <v>1211.473767316452</v>
          </cell>
        </row>
        <row r="473">
          <cell r="D473">
            <v>77373</v>
          </cell>
          <cell r="E473" t="str">
            <v>YAB FRAMBOISE 850X 1</v>
          </cell>
          <cell r="F473">
            <v>0.85</v>
          </cell>
          <cell r="G473" t="str">
            <v>O</v>
          </cell>
          <cell r="H473" t="str">
            <v>CARREFOUR.</v>
          </cell>
          <cell r="I473">
            <v>80</v>
          </cell>
          <cell r="J473">
            <v>50</v>
          </cell>
          <cell r="K473">
            <v>564.4542299675926</v>
          </cell>
        </row>
        <row r="474">
          <cell r="D474">
            <v>77410</v>
          </cell>
          <cell r="E474" t="str">
            <v>YAB VAN/FRSE 51310 180X4</v>
          </cell>
          <cell r="F474">
            <v>0.72</v>
          </cell>
          <cell r="G474" t="str">
            <v>O</v>
          </cell>
          <cell r="H474" t="str">
            <v>LANDFEIN</v>
          </cell>
          <cell r="I474">
            <v>100</v>
          </cell>
          <cell r="J474">
            <v>120</v>
          </cell>
          <cell r="K474">
            <v>834.78908803319746</v>
          </cell>
        </row>
        <row r="475">
          <cell r="D475">
            <v>77417</v>
          </cell>
          <cell r="E475" t="str">
            <v>MOUS CHOCO CEQ 60X 4</v>
          </cell>
          <cell r="F475">
            <v>0.24</v>
          </cell>
          <cell r="G475" t="str">
            <v>O</v>
          </cell>
          <cell r="H475">
            <v>365</v>
          </cell>
          <cell r="I475">
            <v>100</v>
          </cell>
          <cell r="J475">
            <v>170</v>
          </cell>
          <cell r="K475">
            <v>1531.329373971646</v>
          </cell>
        </row>
        <row r="476">
          <cell r="D476">
            <v>77441</v>
          </cell>
          <cell r="E476" t="str">
            <v>CD CHOCO/LAIT       70X 6</v>
          </cell>
          <cell r="F476">
            <v>0.42</v>
          </cell>
          <cell r="G476" t="str">
            <v>O</v>
          </cell>
          <cell r="H476" t="str">
            <v>NETTO</v>
          </cell>
          <cell r="I476">
            <v>150</v>
          </cell>
          <cell r="J476">
            <v>180</v>
          </cell>
          <cell r="K476">
            <v>1069.1319761294442</v>
          </cell>
        </row>
        <row r="477">
          <cell r="D477">
            <v>77471</v>
          </cell>
          <cell r="E477" t="str">
            <v>CD PISTACHE  125X 4</v>
          </cell>
          <cell r="F477">
            <v>0.5</v>
          </cell>
          <cell r="G477" t="str">
            <v>O</v>
          </cell>
          <cell r="H477" t="str">
            <v>DELISSE</v>
          </cell>
          <cell r="I477">
            <v>90</v>
          </cell>
          <cell r="J477">
            <v>120</v>
          </cell>
          <cell r="K477">
            <v>733.21248991187645</v>
          </cell>
        </row>
        <row r="478">
          <cell r="D478">
            <v>77557</v>
          </cell>
          <cell r="E478" t="str">
            <v>CD A BOIRE CHOCO  180X 1</v>
          </cell>
          <cell r="F478">
            <v>0.18</v>
          </cell>
          <cell r="G478" t="str">
            <v>O</v>
          </cell>
          <cell r="H478" t="str">
            <v>SANS MARQUE</v>
          </cell>
          <cell r="I478">
            <v>100</v>
          </cell>
          <cell r="J478">
            <v>120</v>
          </cell>
          <cell r="K478">
            <v>921.12800051477655</v>
          </cell>
        </row>
        <row r="479">
          <cell r="D479">
            <v>77626</v>
          </cell>
          <cell r="E479" t="str">
            <v>YT GMD COCO 150X 2</v>
          </cell>
          <cell r="F479">
            <v>0.3</v>
          </cell>
          <cell r="G479" t="str">
            <v>O</v>
          </cell>
          <cell r="H479" t="str">
            <v>ALBERT HEIJN</v>
          </cell>
          <cell r="I479">
            <v>140</v>
          </cell>
          <cell r="J479">
            <v>170</v>
          </cell>
          <cell r="K479">
            <v>1429.2378448765414</v>
          </cell>
        </row>
        <row r="480">
          <cell r="D480">
            <v>77644</v>
          </cell>
          <cell r="E480" t="str">
            <v>MOUSSE AUX MARRONS  73X 4</v>
          </cell>
          <cell r="F480">
            <v>0.29199999999999998</v>
          </cell>
          <cell r="G480" t="str">
            <v>O</v>
          </cell>
          <cell r="H480" t="str">
            <v>CASINO</v>
          </cell>
          <cell r="I480">
            <v>100</v>
          </cell>
          <cell r="J480">
            <v>170</v>
          </cell>
          <cell r="K480">
            <v>2404.1709195689241</v>
          </cell>
        </row>
        <row r="481">
          <cell r="D481">
            <v>77653</v>
          </cell>
          <cell r="E481" t="str">
            <v>YTFRUITS CREMEUX 125X16</v>
          </cell>
          <cell r="F481">
            <v>2</v>
          </cell>
          <cell r="G481" t="str">
            <v>O</v>
          </cell>
          <cell r="H481" t="str">
            <v>NETTO</v>
          </cell>
          <cell r="I481">
            <v>35</v>
          </cell>
          <cell r="J481">
            <v>34.999999999999993</v>
          </cell>
          <cell r="K481">
            <v>872.86885618118083</v>
          </cell>
        </row>
        <row r="482">
          <cell r="D482">
            <v>77722</v>
          </cell>
          <cell r="E482" t="str">
            <v>CR ONCT CARA/CARA 90X 2</v>
          </cell>
          <cell r="F482">
            <v>0.18</v>
          </cell>
          <cell r="G482" t="str">
            <v>O</v>
          </cell>
          <cell r="H482" t="str">
            <v>DELISSE</v>
          </cell>
          <cell r="I482">
            <v>300</v>
          </cell>
          <cell r="J482">
            <v>300</v>
          </cell>
          <cell r="K482">
            <v>3715.3859260306258</v>
          </cell>
        </row>
        <row r="483">
          <cell r="D483">
            <v>77723</v>
          </cell>
          <cell r="E483" t="str">
            <v>CR ONCT CAF/CREPE 90X 2</v>
          </cell>
          <cell r="F483">
            <v>0.18</v>
          </cell>
          <cell r="G483" t="str">
            <v>O</v>
          </cell>
          <cell r="H483" t="str">
            <v>DELISSE</v>
          </cell>
          <cell r="I483">
            <v>300</v>
          </cell>
          <cell r="J483">
            <v>300</v>
          </cell>
          <cell r="K483">
            <v>4212.2126550522808</v>
          </cell>
        </row>
        <row r="484">
          <cell r="D484">
            <v>77854</v>
          </cell>
          <cell r="E484" t="str">
            <v>LIEG CHOCO     90X 6</v>
          </cell>
          <cell r="F484">
            <v>0.54</v>
          </cell>
          <cell r="G484" t="str">
            <v>O</v>
          </cell>
          <cell r="H484" t="str">
            <v>SAVER</v>
          </cell>
          <cell r="I484">
            <v>120</v>
          </cell>
          <cell r="J484">
            <v>140</v>
          </cell>
          <cell r="K484">
            <v>978.93731866044243</v>
          </cell>
        </row>
        <row r="485">
          <cell r="D485">
            <v>77855</v>
          </cell>
          <cell r="E485" t="str">
            <v>LIEG FRAISE     90X 6</v>
          </cell>
          <cell r="F485">
            <v>0.54</v>
          </cell>
          <cell r="G485" t="str">
            <v>O</v>
          </cell>
          <cell r="H485" t="str">
            <v>SAVER</v>
          </cell>
          <cell r="I485">
            <v>120</v>
          </cell>
          <cell r="J485">
            <v>140</v>
          </cell>
          <cell r="K485">
            <v>1011.4484331974795</v>
          </cell>
        </row>
        <row r="486">
          <cell r="D486">
            <v>78016</v>
          </cell>
          <cell r="E486" t="str">
            <v>CB  PL   100X 2</v>
          </cell>
          <cell r="F486">
            <v>0.2</v>
          </cell>
          <cell r="G486" t="str">
            <v>O</v>
          </cell>
          <cell r="H486" t="str">
            <v>DUC DE COEUR</v>
          </cell>
          <cell r="I486">
            <v>300</v>
          </cell>
          <cell r="J486">
            <v>300</v>
          </cell>
          <cell r="K486">
            <v>3749.215311154303</v>
          </cell>
        </row>
        <row r="487">
          <cell r="D487">
            <v>78017</v>
          </cell>
          <cell r="E487" t="str">
            <v>CB  SK HU SI BG   100X 2</v>
          </cell>
          <cell r="F487">
            <v>0.2</v>
          </cell>
          <cell r="G487" t="str">
            <v>O</v>
          </cell>
          <cell r="H487" t="str">
            <v>DUC DE COEUR</v>
          </cell>
          <cell r="I487">
            <v>300</v>
          </cell>
          <cell r="J487">
            <v>350</v>
          </cell>
          <cell r="K487">
            <v>3536.9053679372978</v>
          </cell>
        </row>
        <row r="488">
          <cell r="D488">
            <v>78018</v>
          </cell>
          <cell r="E488" t="str">
            <v>CB PT GR CY 100X 2</v>
          </cell>
          <cell r="F488">
            <v>0.2</v>
          </cell>
          <cell r="G488" t="str">
            <v>O</v>
          </cell>
          <cell r="H488" t="str">
            <v>DUC DE COEUR</v>
          </cell>
          <cell r="I488">
            <v>300</v>
          </cell>
          <cell r="J488">
            <v>350</v>
          </cell>
          <cell r="K488">
            <v>3630.4169748543031</v>
          </cell>
        </row>
        <row r="489">
          <cell r="D489">
            <v>78044</v>
          </cell>
          <cell r="E489" t="str">
            <v>MOUSSE CHOCO PAN CEQ 60X8</v>
          </cell>
          <cell r="F489">
            <v>0.48</v>
          </cell>
          <cell r="G489" t="str">
            <v>O</v>
          </cell>
          <cell r="H489" t="str">
            <v>CASINO</v>
          </cell>
          <cell r="I489">
            <v>100</v>
          </cell>
          <cell r="J489">
            <v>170</v>
          </cell>
          <cell r="K489">
            <v>1697.1867858763594</v>
          </cell>
        </row>
        <row r="490">
          <cell r="D490">
            <v>78064</v>
          </cell>
          <cell r="E490" t="str">
            <v>FF SUC VAN 1/2 ECR 100X 8</v>
          </cell>
          <cell r="F490">
            <v>0.8</v>
          </cell>
          <cell r="G490" t="str">
            <v>O</v>
          </cell>
          <cell r="H490" t="str">
            <v>CASINO</v>
          </cell>
          <cell r="I490">
            <v>125</v>
          </cell>
          <cell r="J490">
            <v>180</v>
          </cell>
          <cell r="K490">
            <v>1189.2643510233715</v>
          </cell>
        </row>
        <row r="491">
          <cell r="D491">
            <v>78086</v>
          </cell>
          <cell r="E491" t="str">
            <v>CR ONCT CT PAN 90X 2</v>
          </cell>
          <cell r="F491">
            <v>0.18</v>
          </cell>
          <cell r="G491" t="str">
            <v>O</v>
          </cell>
          <cell r="H491" t="str">
            <v>MILSA</v>
          </cell>
          <cell r="I491">
            <v>250</v>
          </cell>
          <cell r="J491">
            <v>300</v>
          </cell>
          <cell r="K491">
            <v>4368.0921744654152</v>
          </cell>
        </row>
        <row r="492">
          <cell r="D492">
            <v>78141</v>
          </cell>
          <cell r="E492" t="str">
            <v>YAB VAN ERAB VAB  531X 1</v>
          </cell>
          <cell r="F492">
            <v>0.53100000000000003</v>
          </cell>
          <cell r="G492" t="str">
            <v>O</v>
          </cell>
          <cell r="H492" t="str">
            <v>MICHEL ET AUGUSTIN</v>
          </cell>
          <cell r="I492">
            <v>50</v>
          </cell>
          <cell r="J492">
            <v>50</v>
          </cell>
          <cell r="K492">
            <v>1161.8639815045638</v>
          </cell>
        </row>
        <row r="493">
          <cell r="D493">
            <v>78142</v>
          </cell>
          <cell r="E493" t="str">
            <v>YAB MYRTILLE VAB  531X 1</v>
          </cell>
          <cell r="F493">
            <v>0.53100000000000003</v>
          </cell>
          <cell r="G493" t="str">
            <v>O</v>
          </cell>
          <cell r="H493" t="str">
            <v>MICHEL ET AUGUSTIN</v>
          </cell>
          <cell r="I493">
            <v>50</v>
          </cell>
          <cell r="J493">
            <v>50</v>
          </cell>
          <cell r="K493">
            <v>1119.4744631141004</v>
          </cell>
        </row>
        <row r="494">
          <cell r="D494">
            <v>78143</v>
          </cell>
          <cell r="E494" t="str">
            <v>YAB MANG PASS VAB  531X 1</v>
          </cell>
          <cell r="F494">
            <v>0.53100000000000003</v>
          </cell>
          <cell r="G494" t="str">
            <v>O</v>
          </cell>
          <cell r="H494" t="str">
            <v>MICHEL ET AUGUSTIN</v>
          </cell>
          <cell r="I494">
            <v>50</v>
          </cell>
          <cell r="J494">
            <v>50</v>
          </cell>
          <cell r="K494">
            <v>888.89056843804008</v>
          </cell>
        </row>
        <row r="495">
          <cell r="D495">
            <v>78144</v>
          </cell>
          <cell r="E495" t="str">
            <v>YAB FRAMBOISE VAB  531X 1</v>
          </cell>
          <cell r="F495">
            <v>0.53100000000000003</v>
          </cell>
          <cell r="G495" t="str">
            <v>O</v>
          </cell>
          <cell r="H495" t="str">
            <v>MICHEL ET AUGUSTIN</v>
          </cell>
          <cell r="I495">
            <v>75</v>
          </cell>
          <cell r="J495">
            <v>80</v>
          </cell>
          <cell r="K495">
            <v>1251.9852945403754</v>
          </cell>
        </row>
        <row r="496">
          <cell r="D496">
            <v>78148</v>
          </cell>
          <cell r="E496" t="str">
            <v>YAB VAN ERAB VAB  266X 1</v>
          </cell>
          <cell r="F496">
            <v>0.26600000000000001</v>
          </cell>
          <cell r="G496" t="str">
            <v>O</v>
          </cell>
          <cell r="H496" t="str">
            <v>MICHEL ET AUGUSTIN</v>
          </cell>
          <cell r="I496">
            <v>75</v>
          </cell>
          <cell r="J496">
            <v>80</v>
          </cell>
          <cell r="K496">
            <v>1353.5251389295345</v>
          </cell>
        </row>
        <row r="497">
          <cell r="D497">
            <v>78149</v>
          </cell>
          <cell r="E497" t="str">
            <v>YAB MYRTILLE VAB  266X 1</v>
          </cell>
          <cell r="F497">
            <v>0.26600000000000001</v>
          </cell>
          <cell r="G497" t="str">
            <v>O</v>
          </cell>
          <cell r="H497" t="str">
            <v>MICHEL ET AUGUSTIN</v>
          </cell>
          <cell r="I497">
            <v>75</v>
          </cell>
          <cell r="J497">
            <v>80</v>
          </cell>
          <cell r="K497">
            <v>1320.0400273209032</v>
          </cell>
        </row>
        <row r="498">
          <cell r="D498">
            <v>78150</v>
          </cell>
          <cell r="E498" t="str">
            <v>YAB MANG PASSION VAB  266X 1</v>
          </cell>
          <cell r="F498">
            <v>0.26600000000000001</v>
          </cell>
          <cell r="G498" t="str">
            <v>O</v>
          </cell>
          <cell r="H498" t="str">
            <v>MICHEL ET AUGUSTIN</v>
          </cell>
          <cell r="I498">
            <v>75</v>
          </cell>
          <cell r="J498">
            <v>80</v>
          </cell>
          <cell r="K498">
            <v>1089.4117743128616</v>
          </cell>
        </row>
        <row r="499">
          <cell r="D499">
            <v>78151</v>
          </cell>
          <cell r="E499" t="str">
            <v>YAB FRAMBOISE VAB  266X 1</v>
          </cell>
          <cell r="F499">
            <v>0.26600000000000001</v>
          </cell>
          <cell r="G499" t="str">
            <v>O</v>
          </cell>
          <cell r="H499" t="str">
            <v>MICHEL ET AUGUSTIN</v>
          </cell>
          <cell r="I499">
            <v>75</v>
          </cell>
          <cell r="J499">
            <v>80</v>
          </cell>
          <cell r="K499">
            <v>1392.9407534258955</v>
          </cell>
        </row>
        <row r="500">
          <cell r="D500">
            <v>78164</v>
          </cell>
          <cell r="E500" t="str">
            <v>GMD FOND CARA BS 150X2 NP</v>
          </cell>
          <cell r="F500">
            <v>0.3</v>
          </cell>
          <cell r="G500" t="str">
            <v>O</v>
          </cell>
          <cell r="H500" t="str">
            <v>MAMIE NOVA G</v>
          </cell>
          <cell r="I500">
            <v>150</v>
          </cell>
          <cell r="J500">
            <v>140</v>
          </cell>
          <cell r="K500">
            <v>1567.672672202463</v>
          </cell>
        </row>
        <row r="501">
          <cell r="D501">
            <v>1614</v>
          </cell>
          <cell r="E501" t="str">
            <v>YT GMD ANAN/PASSI  150X 2</v>
          </cell>
          <cell r="F501">
            <v>0.3</v>
          </cell>
          <cell r="G501" t="str">
            <v>O</v>
          </cell>
          <cell r="H501" t="str">
            <v>MAMIE NOVA G</v>
          </cell>
          <cell r="I501">
            <v>150</v>
          </cell>
          <cell r="J501">
            <v>130</v>
          </cell>
          <cell r="K501">
            <v>1568.1395110744484</v>
          </cell>
        </row>
        <row r="502">
          <cell r="D502">
            <v>79740</v>
          </cell>
          <cell r="E502" t="str">
            <v>YT GMD FIGUE/TRNSOL 150X2</v>
          </cell>
          <cell r="F502">
            <v>0.3</v>
          </cell>
          <cell r="G502" t="str">
            <v>O</v>
          </cell>
          <cell r="H502" t="str">
            <v>MAMIE NOVA G</v>
          </cell>
          <cell r="I502">
            <v>200</v>
          </cell>
          <cell r="J502">
            <v>170</v>
          </cell>
          <cell r="K502">
            <v>1574.7643489969482</v>
          </cell>
        </row>
        <row r="503">
          <cell r="D503">
            <v>104286</v>
          </cell>
          <cell r="E503" t="str">
            <v>GMD CHOCO MENT OM 150X 2</v>
          </cell>
          <cell r="F503">
            <v>0.3</v>
          </cell>
          <cell r="G503" t="str">
            <v>O</v>
          </cell>
          <cell r="H503" t="str">
            <v>MAMIE NOVA G</v>
          </cell>
          <cell r="I503" t="e">
            <v>#N/A</v>
          </cell>
          <cell r="J503">
            <v>250</v>
          </cell>
          <cell r="K503">
            <v>1581.9510103392081</v>
          </cell>
        </row>
        <row r="504">
          <cell r="D504">
            <v>78188</v>
          </cell>
          <cell r="E504" t="str">
            <v>YAOURT CF FRAISE 4X125G NP</v>
          </cell>
          <cell r="F504">
            <v>0.5</v>
          </cell>
          <cell r="G504" t="str">
            <v>O</v>
          </cell>
          <cell r="H504" t="str">
            <v>BONNE MAMAN</v>
          </cell>
          <cell r="I504">
            <v>68</v>
          </cell>
          <cell r="J504">
            <v>111.84256000000119</v>
          </cell>
          <cell r="K504">
            <v>1688.6511751964515</v>
          </cell>
        </row>
        <row r="505">
          <cell r="D505">
            <v>78189</v>
          </cell>
          <cell r="E505" t="str">
            <v>CRUMBLE CT PANACH 120X 2</v>
          </cell>
          <cell r="F505">
            <v>0.24</v>
          </cell>
          <cell r="G505" t="str">
            <v>O</v>
          </cell>
          <cell r="H505" t="str">
            <v>HATHERWOOD</v>
          </cell>
          <cell r="I505">
            <v>300</v>
          </cell>
          <cell r="J505">
            <v>350</v>
          </cell>
          <cell r="K505">
            <v>4913.0534956537786</v>
          </cell>
        </row>
        <row r="506">
          <cell r="D506">
            <v>78413</v>
          </cell>
          <cell r="E506" t="str">
            <v>YT FRUITS ROUGES 125X 6</v>
          </cell>
          <cell r="F506">
            <v>0.75</v>
          </cell>
          <cell r="G506" t="str">
            <v>O</v>
          </cell>
          <cell r="H506" t="str">
            <v>SANS MARQUE</v>
          </cell>
          <cell r="I506">
            <v>35</v>
          </cell>
          <cell r="J506">
            <v>34.999999999999993</v>
          </cell>
          <cell r="K506">
            <v>778.48553677502571</v>
          </cell>
        </row>
        <row r="507">
          <cell r="D507">
            <v>78414</v>
          </cell>
          <cell r="E507" t="str">
            <v>YT FRUITS JAUNES 125X 6</v>
          </cell>
          <cell r="F507">
            <v>0.75</v>
          </cell>
          <cell r="G507" t="str">
            <v>O</v>
          </cell>
          <cell r="H507" t="str">
            <v>SANS MARQUE</v>
          </cell>
          <cell r="I507">
            <v>35</v>
          </cell>
          <cell r="J507">
            <v>34.999999999999993</v>
          </cell>
          <cell r="K507">
            <v>755.37852935259889</v>
          </cell>
        </row>
        <row r="508">
          <cell r="D508">
            <v>78467</v>
          </cell>
          <cell r="E508" t="str">
            <v>FB SUC VAN DE  100X 4</v>
          </cell>
          <cell r="F508">
            <v>0.4</v>
          </cell>
          <cell r="G508" t="str">
            <v>O</v>
          </cell>
          <cell r="H508" t="str">
            <v>MAMIE NOVA G</v>
          </cell>
          <cell r="I508">
            <v>100</v>
          </cell>
          <cell r="J508">
            <v>150</v>
          </cell>
          <cell r="K508">
            <v>1079.4897660521474</v>
          </cell>
        </row>
        <row r="509">
          <cell r="D509">
            <v>78500</v>
          </cell>
          <cell r="E509" t="str">
            <v>DES GMD CHOCO CEQ 150X2</v>
          </cell>
          <cell r="F509">
            <v>0.3</v>
          </cell>
          <cell r="G509" t="str">
            <v>O</v>
          </cell>
          <cell r="H509" t="str">
            <v>CASINO</v>
          </cell>
          <cell r="I509">
            <v>150</v>
          </cell>
          <cell r="J509">
            <v>180</v>
          </cell>
          <cell r="K509">
            <v>1600.9099649332552</v>
          </cell>
        </row>
        <row r="510">
          <cell r="D510">
            <v>78501</v>
          </cell>
          <cell r="E510" t="str">
            <v>DES GMD CAFE 150X 2</v>
          </cell>
          <cell r="F510">
            <v>0.3</v>
          </cell>
          <cell r="G510" t="str">
            <v>O</v>
          </cell>
          <cell r="H510" t="str">
            <v>CASINO  ..</v>
          </cell>
          <cell r="I510">
            <v>150</v>
          </cell>
          <cell r="J510">
            <v>180</v>
          </cell>
          <cell r="K510">
            <v>1746.2671341479638</v>
          </cell>
        </row>
        <row r="511">
          <cell r="D511">
            <v>78514</v>
          </cell>
          <cell r="E511" t="str">
            <v>FF NAT  20%        100X 8</v>
          </cell>
          <cell r="F511">
            <v>0.8</v>
          </cell>
          <cell r="G511" t="str">
            <v>O</v>
          </cell>
          <cell r="H511" t="str">
            <v>BELLE FRANCE</v>
          </cell>
          <cell r="I511">
            <v>90</v>
          </cell>
          <cell r="J511">
            <v>140</v>
          </cell>
          <cell r="K511">
            <v>1100.512311470211</v>
          </cell>
        </row>
        <row r="512">
          <cell r="D512">
            <v>78516</v>
          </cell>
          <cell r="E512" t="str">
            <v>SPL SOJA VANILLE 100X 4</v>
          </cell>
          <cell r="F512">
            <v>0.4</v>
          </cell>
          <cell r="G512" t="str">
            <v>O</v>
          </cell>
          <cell r="H512" t="str">
            <v>CARREFOUR.</v>
          </cell>
          <cell r="I512">
            <v>80</v>
          </cell>
          <cell r="J512">
            <v>150</v>
          </cell>
          <cell r="K512">
            <v>988.93660797121493</v>
          </cell>
        </row>
        <row r="513">
          <cell r="D513">
            <v>78522</v>
          </cell>
          <cell r="E513" t="str">
            <v>LIEG VA/CA/CAF 40841 115X4</v>
          </cell>
          <cell r="F513">
            <v>0.46</v>
          </cell>
          <cell r="G513" t="str">
            <v>O</v>
          </cell>
          <cell r="H513" t="str">
            <v>LANDFEIN</v>
          </cell>
          <cell r="I513">
            <v>135</v>
          </cell>
          <cell r="J513">
            <v>220</v>
          </cell>
          <cell r="K513">
            <v>1282.8922802410991</v>
          </cell>
        </row>
        <row r="514">
          <cell r="D514">
            <v>78545</v>
          </cell>
          <cell r="E514" t="str">
            <v>YT GREC MIEL       150X 4</v>
          </cell>
          <cell r="F514">
            <v>0.6</v>
          </cell>
          <cell r="G514" t="str">
            <v>O</v>
          </cell>
          <cell r="H514" t="str">
            <v>CORA</v>
          </cell>
          <cell r="I514">
            <v>130</v>
          </cell>
          <cell r="J514">
            <v>160</v>
          </cell>
          <cell r="K514">
            <v>1398.8258065567422</v>
          </cell>
        </row>
        <row r="515">
          <cell r="D515">
            <v>78546</v>
          </cell>
          <cell r="E515" t="str">
            <v>YT GREC MURE/FRAMB  150X 4</v>
          </cell>
          <cell r="F515">
            <v>0.6</v>
          </cell>
          <cell r="G515" t="str">
            <v>O</v>
          </cell>
          <cell r="H515" t="str">
            <v>CORA</v>
          </cell>
          <cell r="I515">
            <v>130</v>
          </cell>
          <cell r="J515">
            <v>160</v>
          </cell>
          <cell r="K515">
            <v>1419.0909897045417</v>
          </cell>
        </row>
        <row r="516">
          <cell r="D516">
            <v>78581</v>
          </cell>
          <cell r="E516" t="str">
            <v>YT GREC MIEL       150X 4</v>
          </cell>
          <cell r="F516">
            <v>0.6</v>
          </cell>
          <cell r="G516" t="str">
            <v>O</v>
          </cell>
          <cell r="H516" t="str">
            <v>FRANPRIX</v>
          </cell>
          <cell r="I516">
            <v>130</v>
          </cell>
          <cell r="J516">
            <v>160</v>
          </cell>
          <cell r="K516">
            <v>1505.9750606158862</v>
          </cell>
        </row>
        <row r="517">
          <cell r="D517">
            <v>78582</v>
          </cell>
          <cell r="E517" t="str">
            <v>YT GREC NATURE 150X 4</v>
          </cell>
          <cell r="F517">
            <v>0.6</v>
          </cell>
          <cell r="G517" t="str">
            <v>O</v>
          </cell>
          <cell r="H517" t="str">
            <v>FRANPRIX</v>
          </cell>
          <cell r="I517">
            <v>100</v>
          </cell>
          <cell r="J517">
            <v>110</v>
          </cell>
          <cell r="K517">
            <v>987.61327157054916</v>
          </cell>
        </row>
        <row r="518">
          <cell r="D518">
            <v>78594</v>
          </cell>
          <cell r="E518" t="str">
            <v>MOUS LIEG CHOCO CEQ 80X 4</v>
          </cell>
          <cell r="F518">
            <v>0.32</v>
          </cell>
          <cell r="G518" t="str">
            <v>O</v>
          </cell>
          <cell r="H518" t="str">
            <v>FRANPRIX</v>
          </cell>
          <cell r="I518">
            <v>145</v>
          </cell>
          <cell r="J518">
            <v>170</v>
          </cell>
          <cell r="K518">
            <v>1615.2148603058824</v>
          </cell>
        </row>
        <row r="519">
          <cell r="D519">
            <v>78604</v>
          </cell>
          <cell r="E519" t="str">
            <v>FF NAT SUCRE  100X 8</v>
          </cell>
          <cell r="F519">
            <v>0.8</v>
          </cell>
          <cell r="G519" t="str">
            <v>O</v>
          </cell>
          <cell r="H519" t="str">
            <v>CORA</v>
          </cell>
          <cell r="I519">
            <v>125</v>
          </cell>
          <cell r="J519">
            <v>180</v>
          </cell>
          <cell r="K519">
            <v>1166.7102801739284</v>
          </cell>
        </row>
        <row r="520">
          <cell r="D520">
            <v>78740</v>
          </cell>
          <cell r="E520" t="str">
            <v>SPL SOJA FRAMB/PAS   100X4</v>
          </cell>
          <cell r="F520">
            <v>0.4</v>
          </cell>
          <cell r="G520" t="str">
            <v>O</v>
          </cell>
          <cell r="H520" t="str">
            <v>SANS MARQUE</v>
          </cell>
          <cell r="I520">
            <v>150</v>
          </cell>
          <cell r="J520">
            <v>150</v>
          </cell>
          <cell r="K520">
            <v>1434.1160711566347</v>
          </cell>
        </row>
        <row r="521">
          <cell r="D521">
            <v>78763</v>
          </cell>
          <cell r="E521" t="str">
            <v>MOUSSE AU CHOCOLAT 4X50G</v>
          </cell>
          <cell r="F521">
            <v>0.2</v>
          </cell>
          <cell r="G521" t="str">
            <v>O</v>
          </cell>
          <cell r="H521" t="str">
            <v>BONNE MAMAN</v>
          </cell>
          <cell r="I521">
            <v>237</v>
          </cell>
          <cell r="J521">
            <v>471.67594999999801</v>
          </cell>
          <cell r="K521">
            <v>4007.2902375598242</v>
          </cell>
        </row>
        <row r="522">
          <cell r="D522">
            <v>78828</v>
          </cell>
          <cell r="E522" t="str">
            <v>YT BRA NATURE     125X 8</v>
          </cell>
          <cell r="F522">
            <v>1</v>
          </cell>
          <cell r="G522" t="str">
            <v>O</v>
          </cell>
          <cell r="H522" t="str">
            <v>NETTO</v>
          </cell>
          <cell r="I522">
            <v>30</v>
          </cell>
          <cell r="J522">
            <v>30</v>
          </cell>
          <cell r="K522">
            <v>717.93045881182934</v>
          </cell>
        </row>
        <row r="523">
          <cell r="D523">
            <v>78978</v>
          </cell>
          <cell r="E523" t="str">
            <v>SPL SOJA FBSE/PASS  100X4</v>
          </cell>
          <cell r="F523">
            <v>0.4</v>
          </cell>
          <cell r="G523" t="str">
            <v>O</v>
          </cell>
          <cell r="H523" t="str">
            <v>AUCHAN.</v>
          </cell>
          <cell r="I523">
            <v>135</v>
          </cell>
          <cell r="J523">
            <v>150</v>
          </cell>
          <cell r="K523">
            <v>1393.0947746920642</v>
          </cell>
        </row>
        <row r="524">
          <cell r="D524">
            <v>79057</v>
          </cell>
          <cell r="E524" t="str">
            <v>MOUSSE CHOCO LAIT 60X 8</v>
          </cell>
          <cell r="F524">
            <v>0.48</v>
          </cell>
          <cell r="G524" t="str">
            <v>O</v>
          </cell>
          <cell r="H524" t="str">
            <v>DELISSE</v>
          </cell>
          <cell r="I524">
            <v>80</v>
          </cell>
          <cell r="J524">
            <v>130</v>
          </cell>
          <cell r="K524">
            <v>1619.5652848321924</v>
          </cell>
        </row>
        <row r="525">
          <cell r="D525">
            <v>79102</v>
          </cell>
          <cell r="E525" t="str">
            <v>MOUSSE AU CHOCOLAT 4X50G OD</v>
          </cell>
          <cell r="F525">
            <v>0.2</v>
          </cell>
          <cell r="G525" t="str">
            <v>O</v>
          </cell>
          <cell r="H525" t="str">
            <v>BONNE MAMAN</v>
          </cell>
          <cell r="I525">
            <v>237</v>
          </cell>
          <cell r="J525">
            <v>470.73344999999745</v>
          </cell>
          <cell r="K525">
            <v>4009.2440097384729</v>
          </cell>
        </row>
        <row r="526">
          <cell r="D526">
            <v>79104</v>
          </cell>
          <cell r="E526" t="str">
            <v>LFAB REDUCOL FRSE 100X6</v>
          </cell>
          <cell r="F526">
            <v>0.6</v>
          </cell>
          <cell r="G526" t="str">
            <v>O</v>
          </cell>
          <cell r="H526" t="str">
            <v>ASDA</v>
          </cell>
          <cell r="I526">
            <v>80</v>
          </cell>
          <cell r="J526">
            <v>80</v>
          </cell>
          <cell r="K526">
            <v>1310.008024131572</v>
          </cell>
        </row>
        <row r="527">
          <cell r="D527">
            <v>79106</v>
          </cell>
          <cell r="E527" t="str">
            <v>LFAB REDUC MYR/CAS 100X6</v>
          </cell>
          <cell r="F527">
            <v>0.6</v>
          </cell>
          <cell r="G527" t="str">
            <v>O</v>
          </cell>
          <cell r="H527" t="str">
            <v>ASDA</v>
          </cell>
          <cell r="I527">
            <v>100</v>
          </cell>
          <cell r="J527">
            <v>100</v>
          </cell>
          <cell r="K527">
            <v>1319.7289345791985</v>
          </cell>
        </row>
        <row r="528">
          <cell r="D528">
            <v>79107</v>
          </cell>
          <cell r="E528" t="str">
            <v>LFAB FRAISE 100X 8</v>
          </cell>
          <cell r="F528">
            <v>0.8</v>
          </cell>
          <cell r="G528" t="str">
            <v>O</v>
          </cell>
          <cell r="H528" t="str">
            <v>ASDA</v>
          </cell>
          <cell r="I528">
            <v>80</v>
          </cell>
          <cell r="J528">
            <v>80</v>
          </cell>
          <cell r="K528">
            <v>919.07543641807069</v>
          </cell>
        </row>
        <row r="529">
          <cell r="D529">
            <v>79134</v>
          </cell>
          <cell r="E529" t="str">
            <v>RIZ LAIT NAPPE CAR 100X 2</v>
          </cell>
          <cell r="F529">
            <v>0.2</v>
          </cell>
          <cell r="G529" t="str">
            <v>O</v>
          </cell>
          <cell r="H529" t="str">
            <v>NOVA</v>
          </cell>
          <cell r="I529">
            <v>160</v>
          </cell>
          <cell r="J529">
            <v>203.46504999999888</v>
          </cell>
          <cell r="K529">
            <v>1040.2174468909957</v>
          </cell>
        </row>
        <row r="530">
          <cell r="D530">
            <v>79135</v>
          </cell>
          <cell r="E530" t="str">
            <v>SEMOULE NATURE     100X 2</v>
          </cell>
          <cell r="F530">
            <v>0.2</v>
          </cell>
          <cell r="G530" t="str">
            <v>O</v>
          </cell>
          <cell r="H530" t="str">
            <v>NOVA</v>
          </cell>
          <cell r="I530">
            <v>160</v>
          </cell>
          <cell r="J530">
            <v>184.58120000000008</v>
          </cell>
          <cell r="K530">
            <v>959.24988240764912</v>
          </cell>
        </row>
        <row r="531">
          <cell r="D531">
            <v>79136</v>
          </cell>
          <cell r="E531" t="str">
            <v>RIZ AU LAIT NAT    100X 2</v>
          </cell>
          <cell r="F531">
            <v>0.2</v>
          </cell>
          <cell r="G531" t="str">
            <v>O</v>
          </cell>
          <cell r="H531" t="str">
            <v>NOVA</v>
          </cell>
          <cell r="I531">
            <v>160</v>
          </cell>
          <cell r="J531">
            <v>209.1331499999992</v>
          </cell>
          <cell r="K531">
            <v>1022.0616523534117</v>
          </cell>
        </row>
        <row r="532">
          <cell r="D532">
            <v>79137</v>
          </cell>
          <cell r="E532" t="str">
            <v>SEMOULE NAPPEE CAR 100X 2</v>
          </cell>
          <cell r="F532">
            <v>0.2</v>
          </cell>
          <cell r="G532" t="str">
            <v>O</v>
          </cell>
          <cell r="H532" t="str">
            <v>NOVA</v>
          </cell>
          <cell r="I532">
            <v>160</v>
          </cell>
          <cell r="J532">
            <v>183.25374999999997</v>
          </cell>
          <cell r="K532">
            <v>982.64791192601217</v>
          </cell>
        </row>
        <row r="533">
          <cell r="D533">
            <v>79138</v>
          </cell>
          <cell r="E533" t="str">
            <v>SEMOULE NAPPEE CAR  95X 2</v>
          </cell>
          <cell r="F533">
            <v>0.19</v>
          </cell>
          <cell r="G533" t="str">
            <v>O</v>
          </cell>
          <cell r="H533" t="str">
            <v>NOVA</v>
          </cell>
          <cell r="I533">
            <v>160</v>
          </cell>
          <cell r="J533">
            <v>181.89547368421097</v>
          </cell>
          <cell r="K533">
            <v>996.85378401824323</v>
          </cell>
        </row>
        <row r="534">
          <cell r="D534">
            <v>79215</v>
          </cell>
          <cell r="E534" t="str">
            <v>LIEG CP VAN CAR CAF 100X4</v>
          </cell>
          <cell r="F534">
            <v>0.4</v>
          </cell>
          <cell r="G534" t="str">
            <v>O</v>
          </cell>
          <cell r="H534" t="str">
            <v>URSI</v>
          </cell>
          <cell r="I534">
            <v>100</v>
          </cell>
          <cell r="J534">
            <v>140</v>
          </cell>
          <cell r="K534">
            <v>1242.0174395135209</v>
          </cell>
        </row>
        <row r="535">
          <cell r="D535">
            <v>79218</v>
          </cell>
          <cell r="E535" t="str">
            <v>SPL SOJA CT PAN  100X4</v>
          </cell>
          <cell r="F535">
            <v>0.4</v>
          </cell>
          <cell r="G535" t="str">
            <v>O</v>
          </cell>
          <cell r="H535" t="str">
            <v>MILSA</v>
          </cell>
          <cell r="I535">
            <v>120</v>
          </cell>
          <cell r="J535">
            <v>119.99999999999997</v>
          </cell>
          <cell r="K535">
            <v>1174.0580771708765</v>
          </cell>
        </row>
        <row r="536">
          <cell r="D536">
            <v>79229</v>
          </cell>
          <cell r="E536" t="str">
            <v>CREME DESSERT PAN CAF/P</v>
          </cell>
          <cell r="F536">
            <v>0.5</v>
          </cell>
          <cell r="G536" t="str">
            <v>O</v>
          </cell>
          <cell r="H536" t="str">
            <v>ENVIA</v>
          </cell>
          <cell r="I536">
            <v>80</v>
          </cell>
          <cell r="J536">
            <v>100</v>
          </cell>
          <cell r="K536">
            <v>801.07838150528642</v>
          </cell>
        </row>
        <row r="537">
          <cell r="D537">
            <v>79234</v>
          </cell>
          <cell r="E537" t="str">
            <v>SPL SOJA CHOC NOIS 100X 4</v>
          </cell>
          <cell r="F537">
            <v>0.4</v>
          </cell>
          <cell r="G537" t="str">
            <v>O</v>
          </cell>
          <cell r="H537" t="str">
            <v>AUCHAN.</v>
          </cell>
          <cell r="I537">
            <v>120</v>
          </cell>
          <cell r="J537">
            <v>150</v>
          </cell>
          <cell r="K537">
            <v>1052.4247324340636</v>
          </cell>
        </row>
        <row r="538">
          <cell r="D538">
            <v>79235</v>
          </cell>
          <cell r="E538" t="str">
            <v>SPL SOJA CARAMEL 100X 4</v>
          </cell>
          <cell r="F538">
            <v>0.4</v>
          </cell>
          <cell r="G538" t="str">
            <v>O</v>
          </cell>
          <cell r="H538" t="str">
            <v>AUCHAN.</v>
          </cell>
          <cell r="I538">
            <v>120</v>
          </cell>
          <cell r="J538">
            <v>150</v>
          </cell>
          <cell r="K538">
            <v>1080.6446005832108</v>
          </cell>
        </row>
        <row r="539">
          <cell r="D539">
            <v>79447</v>
          </cell>
          <cell r="E539" t="str">
            <v>CB CZ HR RO 100X 2</v>
          </cell>
          <cell r="F539">
            <v>0.2</v>
          </cell>
          <cell r="G539" t="str">
            <v>O</v>
          </cell>
          <cell r="H539" t="str">
            <v>DUC DE COEUR</v>
          </cell>
          <cell r="I539">
            <v>250</v>
          </cell>
          <cell r="J539">
            <v>300</v>
          </cell>
          <cell r="K539">
            <v>3757.6584356069129</v>
          </cell>
        </row>
        <row r="540">
          <cell r="D540">
            <v>79497</v>
          </cell>
          <cell r="E540" t="str">
            <v>YT BRA NAT 0% 125X 8</v>
          </cell>
          <cell r="F540">
            <v>1</v>
          </cell>
          <cell r="G540" t="str">
            <v>O</v>
          </cell>
          <cell r="H540" t="str">
            <v>CASINO  ..</v>
          </cell>
          <cell r="I540">
            <v>40</v>
          </cell>
          <cell r="J540">
            <v>30</v>
          </cell>
          <cell r="K540">
            <v>691.17015989397964</v>
          </cell>
        </row>
        <row r="541">
          <cell r="D541">
            <v>79529</v>
          </cell>
          <cell r="E541" t="str">
            <v>YT BRAS NATURE 125X 4</v>
          </cell>
          <cell r="F541">
            <v>0.5</v>
          </cell>
          <cell r="G541" t="str">
            <v>O</v>
          </cell>
          <cell r="H541" t="str">
            <v>CASINO  ..</v>
          </cell>
          <cell r="I541">
            <v>40</v>
          </cell>
          <cell r="J541">
            <v>50</v>
          </cell>
          <cell r="K541">
            <v>803.57845208054755</v>
          </cell>
        </row>
        <row r="542">
          <cell r="D542">
            <v>79699</v>
          </cell>
          <cell r="E542" t="str">
            <v>CR GDE CHOCO LAIT 150X 2</v>
          </cell>
          <cell r="F542">
            <v>0.3</v>
          </cell>
          <cell r="G542" t="str">
            <v>O</v>
          </cell>
          <cell r="H542" t="str">
            <v>MAMIE NOVA G</v>
          </cell>
          <cell r="I542">
            <v>200</v>
          </cell>
          <cell r="J542">
            <v>180</v>
          </cell>
          <cell r="K542">
            <v>1847.2477138540291</v>
          </cell>
        </row>
        <row r="543">
          <cell r="D543">
            <v>3691</v>
          </cell>
          <cell r="E543" t="str">
            <v>GMD FOND PISTACHE 150X 2</v>
          </cell>
          <cell r="F543">
            <v>0.3</v>
          </cell>
          <cell r="G543" t="str">
            <v>O</v>
          </cell>
          <cell r="H543" t="str">
            <v>MAMIE NOVA G</v>
          </cell>
          <cell r="I543">
            <v>150</v>
          </cell>
          <cell r="J543">
            <v>140</v>
          </cell>
          <cell r="K543">
            <v>1593.9636607058749</v>
          </cell>
        </row>
        <row r="544">
          <cell r="D544">
            <v>79789</v>
          </cell>
          <cell r="E544" t="str">
            <v>MOUS LIEG VAN 80X 4</v>
          </cell>
          <cell r="F544">
            <v>0.32</v>
          </cell>
          <cell r="G544" t="str">
            <v>O</v>
          </cell>
          <cell r="H544" t="str">
            <v>CARREFOUR.</v>
          </cell>
          <cell r="I544">
            <v>145</v>
          </cell>
          <cell r="J544">
            <v>144.99999999999997</v>
          </cell>
          <cell r="K544">
            <v>1483.377541392445</v>
          </cell>
        </row>
        <row r="545">
          <cell r="D545">
            <v>79826</v>
          </cell>
          <cell r="E545" t="str">
            <v>YT GREC PEC PASS 150X 4</v>
          </cell>
          <cell r="F545">
            <v>0.6</v>
          </cell>
          <cell r="G545" t="str">
            <v>O</v>
          </cell>
          <cell r="H545" t="str">
            <v>DELISSE</v>
          </cell>
          <cell r="I545">
            <v>100</v>
          </cell>
          <cell r="J545">
            <v>70</v>
          </cell>
          <cell r="K545">
            <v>1142.8147965243368</v>
          </cell>
        </row>
        <row r="546">
          <cell r="D546">
            <v>79846</v>
          </cell>
          <cell r="E546" t="str">
            <v>SPL SOJA CARAMEL 100X 4</v>
          </cell>
          <cell r="F546">
            <v>0.4</v>
          </cell>
          <cell r="G546" t="str">
            <v>O</v>
          </cell>
          <cell r="H546" t="str">
            <v>DELISSE</v>
          </cell>
          <cell r="I546">
            <v>80</v>
          </cell>
          <cell r="J546">
            <v>120</v>
          </cell>
          <cell r="K546">
            <v>1027.1266263152108</v>
          </cell>
        </row>
        <row r="547">
          <cell r="D547">
            <v>79847</v>
          </cell>
          <cell r="E547" t="str">
            <v>SPL SOJA CITRON 100X 4</v>
          </cell>
          <cell r="F547">
            <v>0.4</v>
          </cell>
          <cell r="G547" t="str">
            <v>O</v>
          </cell>
          <cell r="H547" t="str">
            <v>DELISSE</v>
          </cell>
          <cell r="I547">
            <v>135</v>
          </cell>
          <cell r="J547">
            <v>119.99999999999997</v>
          </cell>
          <cell r="K547">
            <v>1157.6725942420242</v>
          </cell>
        </row>
        <row r="548">
          <cell r="D548">
            <v>79855</v>
          </cell>
          <cell r="E548" t="str">
            <v>YT GREC MURE/FRAMB 150X 4</v>
          </cell>
          <cell r="F548">
            <v>0.6</v>
          </cell>
          <cell r="G548" t="str">
            <v>O</v>
          </cell>
          <cell r="H548" t="str">
            <v>CARREFOUR.</v>
          </cell>
          <cell r="I548">
            <v>55</v>
          </cell>
          <cell r="J548">
            <v>70</v>
          </cell>
          <cell r="K548">
            <v>1267.5618345265416</v>
          </cell>
        </row>
        <row r="549">
          <cell r="D549">
            <v>80124</v>
          </cell>
          <cell r="E549" t="str">
            <v>YT GMD PAN JAUN OD 150X 6</v>
          </cell>
          <cell r="F549">
            <v>0.9</v>
          </cell>
          <cell r="G549" t="str">
            <v>O</v>
          </cell>
          <cell r="H549" t="str">
            <v>MAMIE NOVA G</v>
          </cell>
          <cell r="I549">
            <v>200</v>
          </cell>
          <cell r="J549">
            <v>170</v>
          </cell>
          <cell r="K549">
            <v>1577.3295277000427</v>
          </cell>
        </row>
        <row r="550">
          <cell r="D550">
            <v>80170</v>
          </cell>
          <cell r="E550" t="str">
            <v>YT BRASSE NATURE 125X 8</v>
          </cell>
          <cell r="F550">
            <v>1</v>
          </cell>
          <cell r="G550" t="str">
            <v>O</v>
          </cell>
          <cell r="H550" t="str">
            <v>CASINO  ..</v>
          </cell>
          <cell r="I550">
            <v>40</v>
          </cell>
          <cell r="J550">
            <v>30</v>
          </cell>
          <cell r="K550">
            <v>729.97513717179606</v>
          </cell>
        </row>
        <row r="551">
          <cell r="D551">
            <v>80216</v>
          </cell>
          <cell r="E551" t="str">
            <v>YT BRAS MIX FRAISE 125X 4</v>
          </cell>
          <cell r="F551">
            <v>0.5</v>
          </cell>
          <cell r="G551" t="str">
            <v>O</v>
          </cell>
          <cell r="H551" t="str">
            <v>DELISSE</v>
          </cell>
          <cell r="I551">
            <v>70</v>
          </cell>
          <cell r="J551">
            <v>80</v>
          </cell>
          <cell r="K551">
            <v>896.2129409222016</v>
          </cell>
        </row>
        <row r="552">
          <cell r="D552">
            <v>80253</v>
          </cell>
          <cell r="E552" t="str">
            <v>YT BRA NAT 0% 125X 8</v>
          </cell>
          <cell r="F552">
            <v>1</v>
          </cell>
          <cell r="G552" t="str">
            <v>O</v>
          </cell>
          <cell r="H552" t="str">
            <v>MONOPRIX</v>
          </cell>
          <cell r="I552">
            <v>40</v>
          </cell>
          <cell r="J552">
            <v>30</v>
          </cell>
          <cell r="K552">
            <v>675.14357896908552</v>
          </cell>
        </row>
        <row r="553">
          <cell r="D553">
            <v>80270</v>
          </cell>
          <cell r="E553" t="str">
            <v>YT BRAS NATURE 125X 4</v>
          </cell>
          <cell r="F553">
            <v>0.5</v>
          </cell>
          <cell r="G553" t="str">
            <v>O</v>
          </cell>
          <cell r="H553" t="str">
            <v>MONOPRIX</v>
          </cell>
          <cell r="I553">
            <v>40</v>
          </cell>
          <cell r="J553">
            <v>30</v>
          </cell>
          <cell r="K553">
            <v>787.28843466566309</v>
          </cell>
        </row>
        <row r="554">
          <cell r="D554">
            <v>80272</v>
          </cell>
          <cell r="E554" t="str">
            <v>YT BRASSE NATURE 125X 8</v>
          </cell>
          <cell r="F554">
            <v>1</v>
          </cell>
          <cell r="G554" t="str">
            <v>O</v>
          </cell>
          <cell r="H554" t="str">
            <v>MONOPRIX</v>
          </cell>
          <cell r="I554">
            <v>30</v>
          </cell>
          <cell r="J554">
            <v>30</v>
          </cell>
          <cell r="K554">
            <v>734.08833311148953</v>
          </cell>
        </row>
        <row r="555">
          <cell r="D555">
            <v>80286</v>
          </cell>
          <cell r="E555" t="str">
            <v>FF SS MOUSSE100X 4 MONO</v>
          </cell>
          <cell r="F555">
            <v>0.4</v>
          </cell>
          <cell r="G555" t="str">
            <v>O</v>
          </cell>
          <cell r="H555" t="str">
            <v>MONOPRIX</v>
          </cell>
          <cell r="I555">
            <v>120</v>
          </cell>
          <cell r="J555">
            <v>220</v>
          </cell>
          <cell r="K555">
            <v>1527.924172638483</v>
          </cell>
        </row>
        <row r="556">
          <cell r="D556">
            <v>80328</v>
          </cell>
          <cell r="E556" t="str">
            <v>FF SS MOUS NAT 100X4 CAS</v>
          </cell>
          <cell r="F556">
            <v>0.4</v>
          </cell>
          <cell r="G556" t="str">
            <v>O</v>
          </cell>
          <cell r="H556" t="str">
            <v>CASINO</v>
          </cell>
          <cell r="I556">
            <v>120</v>
          </cell>
          <cell r="J556">
            <v>140</v>
          </cell>
          <cell r="K556">
            <v>1414.4434086209831</v>
          </cell>
        </row>
        <row r="557">
          <cell r="D557">
            <v>80332</v>
          </cell>
          <cell r="E557" t="str">
            <v>FF SS MOUS NAT 100X8 CAS</v>
          </cell>
          <cell r="F557">
            <v>0.8</v>
          </cell>
          <cell r="G557" t="str">
            <v>O</v>
          </cell>
          <cell r="H557" t="str">
            <v>CASINO</v>
          </cell>
          <cell r="I557">
            <v>120</v>
          </cell>
          <cell r="J557">
            <v>140</v>
          </cell>
          <cell r="K557">
            <v>1502.2700386880865</v>
          </cell>
        </row>
        <row r="558">
          <cell r="D558">
            <v>80340</v>
          </cell>
          <cell r="E558" t="str">
            <v>CD VANILLE 125X 4</v>
          </cell>
          <cell r="F558">
            <v>0.5</v>
          </cell>
          <cell r="G558" t="str">
            <v>O</v>
          </cell>
          <cell r="H558" t="str">
            <v>ENVIA</v>
          </cell>
          <cell r="I558">
            <v>80</v>
          </cell>
          <cell r="J558">
            <v>100</v>
          </cell>
          <cell r="K558">
            <v>712.26378447378625</v>
          </cell>
        </row>
        <row r="559">
          <cell r="D559">
            <v>80345</v>
          </cell>
          <cell r="E559" t="str">
            <v>CD CARAMEL 125X 4</v>
          </cell>
          <cell r="F559">
            <v>0.5</v>
          </cell>
          <cell r="G559" t="str">
            <v>O</v>
          </cell>
          <cell r="H559" t="str">
            <v>ENVIA</v>
          </cell>
          <cell r="I559">
            <v>80</v>
          </cell>
          <cell r="J559">
            <v>100</v>
          </cell>
          <cell r="K559">
            <v>755.12958794678639</v>
          </cell>
        </row>
        <row r="560">
          <cell r="D560">
            <v>80434</v>
          </cell>
          <cell r="E560" t="str">
            <v>LIEG CHOCOLAT CEQ 100X 8</v>
          </cell>
          <cell r="F560">
            <v>0.8</v>
          </cell>
          <cell r="G560" t="str">
            <v>O</v>
          </cell>
          <cell r="H560" t="str">
            <v>MILBONA</v>
          </cell>
          <cell r="I560">
            <v>100</v>
          </cell>
          <cell r="J560">
            <v>140</v>
          </cell>
          <cell r="K560">
            <v>1242.4433210581901</v>
          </cell>
        </row>
        <row r="561">
          <cell r="D561">
            <v>80435</v>
          </cell>
          <cell r="E561" t="str">
            <v>CT PN LIEG VAN CAF 100X4</v>
          </cell>
          <cell r="F561">
            <v>0.4</v>
          </cell>
          <cell r="G561" t="str">
            <v>O</v>
          </cell>
          <cell r="H561" t="str">
            <v>MILBONA</v>
          </cell>
          <cell r="I561">
            <v>100</v>
          </cell>
          <cell r="J561">
            <v>140</v>
          </cell>
          <cell r="K561">
            <v>1313.3901596699952</v>
          </cell>
        </row>
        <row r="562">
          <cell r="D562">
            <v>80620</v>
          </cell>
          <cell r="E562" t="str">
            <v>Y LIT CREME MARRON 4X125G</v>
          </cell>
          <cell r="F562">
            <v>0.5</v>
          </cell>
          <cell r="G562" t="str">
            <v>O</v>
          </cell>
          <cell r="H562" t="str">
            <v>BONNE MAMAN</v>
          </cell>
          <cell r="I562">
            <v>68</v>
          </cell>
          <cell r="J562">
            <v>8.6146199999998316</v>
          </cell>
          <cell r="K562">
            <v>1986.98915964445</v>
          </cell>
        </row>
        <row r="563">
          <cell r="D563">
            <v>80654</v>
          </cell>
          <cell r="E563" t="str">
            <v>SPL SOJA CITRON 100X 4</v>
          </cell>
          <cell r="F563">
            <v>0.4</v>
          </cell>
          <cell r="G563" t="str">
            <v>O</v>
          </cell>
          <cell r="H563" t="str">
            <v>AUCHAN.</v>
          </cell>
          <cell r="I563">
            <v>150</v>
          </cell>
          <cell r="J563">
            <v>150</v>
          </cell>
          <cell r="K563">
            <v>1255.4191194964435</v>
          </cell>
        </row>
        <row r="564">
          <cell r="D564">
            <v>80734</v>
          </cell>
          <cell r="E564" t="str">
            <v>YT ETU NAT 0%MG 125X 4</v>
          </cell>
          <cell r="F564">
            <v>0.5</v>
          </cell>
          <cell r="G564" t="str">
            <v>O</v>
          </cell>
          <cell r="H564" t="str">
            <v>DELISSE</v>
          </cell>
          <cell r="I564">
            <v>70</v>
          </cell>
          <cell r="J564">
            <v>80</v>
          </cell>
          <cell r="K564">
            <v>709.79801349590707</v>
          </cell>
        </row>
        <row r="565">
          <cell r="D565">
            <v>80737</v>
          </cell>
          <cell r="E565" t="str">
            <v>YT GREC MIEL 150X 4</v>
          </cell>
          <cell r="F565">
            <v>0.6</v>
          </cell>
          <cell r="G565" t="str">
            <v>O</v>
          </cell>
          <cell r="H565" t="str">
            <v>DELISSE</v>
          </cell>
          <cell r="I565">
            <v>100</v>
          </cell>
          <cell r="J565">
            <v>110</v>
          </cell>
          <cell r="K565">
            <v>1376.5277707803643</v>
          </cell>
        </row>
        <row r="566">
          <cell r="D566">
            <v>80769</v>
          </cell>
          <cell r="E566" t="str">
            <v>CT PAN YAB 180X 4</v>
          </cell>
          <cell r="F566">
            <v>0.72</v>
          </cell>
          <cell r="G566" t="str">
            <v>O</v>
          </cell>
          <cell r="H566" t="str">
            <v>ENVIA</v>
          </cell>
          <cell r="I566">
            <v>80</v>
          </cell>
          <cell r="J566">
            <v>80</v>
          </cell>
          <cell r="K566">
            <v>789.85707439302564</v>
          </cell>
        </row>
        <row r="567">
          <cell r="D567">
            <v>81030</v>
          </cell>
          <cell r="E567" t="str">
            <v>CB BG LT RS 100X 2</v>
          </cell>
          <cell r="F567">
            <v>0.2</v>
          </cell>
          <cell r="G567" t="str">
            <v>O</v>
          </cell>
          <cell r="H567" t="str">
            <v>DUC DE COEUR</v>
          </cell>
          <cell r="I567">
            <v>250</v>
          </cell>
          <cell r="J567">
            <v>300</v>
          </cell>
          <cell r="K567">
            <v>3749.215311154303</v>
          </cell>
        </row>
        <row r="568">
          <cell r="D568">
            <v>81031</v>
          </cell>
          <cell r="E568" t="str">
            <v>CB GBIE DK IT 100X 2</v>
          </cell>
          <cell r="F568">
            <v>0.2</v>
          </cell>
          <cell r="G568" t="str">
            <v>O</v>
          </cell>
          <cell r="H568" t="str">
            <v>DUC DE COEUR</v>
          </cell>
          <cell r="I568">
            <v>300</v>
          </cell>
          <cell r="J568">
            <v>350</v>
          </cell>
          <cell r="K568">
            <v>3805.0123323043031</v>
          </cell>
        </row>
        <row r="569">
          <cell r="D569">
            <v>81032</v>
          </cell>
          <cell r="E569" t="str">
            <v>CB SE FI 100X 2</v>
          </cell>
          <cell r="F569">
            <v>0.2</v>
          </cell>
          <cell r="G569" t="str">
            <v>O</v>
          </cell>
          <cell r="H569" t="str">
            <v>DUC DE COEUR</v>
          </cell>
          <cell r="I569">
            <v>250</v>
          </cell>
          <cell r="J569">
            <v>300</v>
          </cell>
          <cell r="K569">
            <v>3761.6861693543033</v>
          </cell>
        </row>
        <row r="570">
          <cell r="D570">
            <v>81215</v>
          </cell>
          <cell r="E570" t="str">
            <v>LFAB REDUC PEC/ABR 100X6</v>
          </cell>
          <cell r="F570">
            <v>0.6</v>
          </cell>
          <cell r="G570" t="str">
            <v>O</v>
          </cell>
          <cell r="H570" t="str">
            <v>ASDA</v>
          </cell>
          <cell r="I570">
            <v>100</v>
          </cell>
          <cell r="J570">
            <v>100</v>
          </cell>
          <cell r="K570">
            <v>1328.4014928750375</v>
          </cell>
        </row>
        <row r="571">
          <cell r="D571">
            <v>81221</v>
          </cell>
          <cell r="E571" t="str">
            <v>LCASEI PEC/ABR 100X 8</v>
          </cell>
          <cell r="F571">
            <v>0.8</v>
          </cell>
          <cell r="G571" t="str">
            <v>O</v>
          </cell>
          <cell r="H571" t="str">
            <v>ASDA</v>
          </cell>
          <cell r="I571">
            <v>100</v>
          </cell>
          <cell r="J571">
            <v>100</v>
          </cell>
          <cell r="K571">
            <v>939.50436592785832</v>
          </cell>
        </row>
        <row r="572">
          <cell r="D572">
            <v>81440</v>
          </cell>
          <cell r="E572" t="str">
            <v>CD VANILLE 125X 4</v>
          </cell>
          <cell r="F572">
            <v>0.5</v>
          </cell>
          <cell r="G572" t="str">
            <v>O</v>
          </cell>
          <cell r="H572" t="str">
            <v>URSI</v>
          </cell>
          <cell r="I572">
            <v>80</v>
          </cell>
          <cell r="J572">
            <v>100</v>
          </cell>
          <cell r="K572">
            <v>658.01273178628014</v>
          </cell>
        </row>
        <row r="573">
          <cell r="D573">
            <v>81441</v>
          </cell>
          <cell r="E573" t="str">
            <v>CD CHOCOLAT  CEQ 125X 4</v>
          </cell>
          <cell r="F573">
            <v>0.5</v>
          </cell>
          <cell r="G573" t="str">
            <v>O</v>
          </cell>
          <cell r="H573" t="str">
            <v>URSI</v>
          </cell>
          <cell r="I573">
            <v>90</v>
          </cell>
          <cell r="J573">
            <v>120</v>
          </cell>
          <cell r="K573">
            <v>862.27240310396019</v>
          </cell>
        </row>
        <row r="574">
          <cell r="D574">
            <v>81560</v>
          </cell>
          <cell r="E574" t="str">
            <v>MOUSSE FF FRT 74X 6</v>
          </cell>
          <cell r="F574">
            <v>0.44400000000000001</v>
          </cell>
          <cell r="G574" t="str">
            <v>O</v>
          </cell>
          <cell r="H574" t="str">
            <v>DELISSE</v>
          </cell>
          <cell r="I574">
            <v>100</v>
          </cell>
          <cell r="J574">
            <v>120</v>
          </cell>
          <cell r="K574">
            <v>1523.3374699220863</v>
          </cell>
        </row>
        <row r="575">
          <cell r="D575">
            <v>81571</v>
          </cell>
          <cell r="E575" t="str">
            <v>CR BRULEE DE IT FR 100X 2</v>
          </cell>
          <cell r="F575">
            <v>0.2</v>
          </cell>
          <cell r="G575" t="str">
            <v>O</v>
          </cell>
          <cell r="H575" t="str">
            <v>DELUXE</v>
          </cell>
          <cell r="I575">
            <v>250</v>
          </cell>
          <cell r="J575">
            <v>300</v>
          </cell>
          <cell r="K575">
            <v>3843.8180830775491</v>
          </cell>
        </row>
        <row r="576">
          <cell r="D576">
            <v>81619</v>
          </cell>
          <cell r="E576" t="str">
            <v>YAB VANILLE 180X 4</v>
          </cell>
          <cell r="F576">
            <v>0.72</v>
          </cell>
          <cell r="G576" t="str">
            <v>O</v>
          </cell>
          <cell r="H576" t="str">
            <v>PATURAGES DE FRANCE</v>
          </cell>
          <cell r="I576">
            <v>90</v>
          </cell>
          <cell r="J576">
            <v>100</v>
          </cell>
          <cell r="K576">
            <v>765.94273914934092</v>
          </cell>
        </row>
        <row r="577">
          <cell r="D577">
            <v>81620</v>
          </cell>
          <cell r="E577" t="str">
            <v>YAB VANILLE 180X 4</v>
          </cell>
          <cell r="F577">
            <v>0.72</v>
          </cell>
          <cell r="G577" t="str">
            <v>O</v>
          </cell>
          <cell r="H577" t="str">
            <v>NETTO</v>
          </cell>
          <cell r="I577">
            <v>100</v>
          </cell>
          <cell r="J577">
            <v>120</v>
          </cell>
          <cell r="K577">
            <v>808.3623656654521</v>
          </cell>
        </row>
        <row r="578">
          <cell r="D578">
            <v>81897</v>
          </cell>
          <cell r="E578" t="str">
            <v>SPL SOJA MAND/CIT V 100X4</v>
          </cell>
          <cell r="F578">
            <v>0.4</v>
          </cell>
          <cell r="G578" t="str">
            <v>O</v>
          </cell>
          <cell r="H578" t="str">
            <v>CARREFOUR.</v>
          </cell>
          <cell r="I578">
            <v>120</v>
          </cell>
          <cell r="J578">
            <v>119.99999999999997</v>
          </cell>
          <cell r="K578">
            <v>1221.0474522253924</v>
          </cell>
        </row>
        <row r="579">
          <cell r="D579">
            <v>82032</v>
          </cell>
          <cell r="E579" t="str">
            <v>FF SS MOUS FSE 100X4 DELI</v>
          </cell>
          <cell r="F579">
            <v>0.4</v>
          </cell>
          <cell r="G579" t="str">
            <v>O</v>
          </cell>
          <cell r="H579" t="str">
            <v>DELISSE</v>
          </cell>
          <cell r="I579">
            <v>120</v>
          </cell>
          <cell r="J579">
            <v>140</v>
          </cell>
          <cell r="K579">
            <v>1724.105209947787</v>
          </cell>
        </row>
        <row r="580">
          <cell r="D580">
            <v>82125</v>
          </cell>
          <cell r="E580" t="str">
            <v>CD CHOCO/NOISETTE 125X 4</v>
          </cell>
          <cell r="F580">
            <v>0.5</v>
          </cell>
          <cell r="G580" t="str">
            <v>O</v>
          </cell>
          <cell r="H580" t="str">
            <v>DELISSE</v>
          </cell>
          <cell r="I580">
            <v>120</v>
          </cell>
          <cell r="J580">
            <v>120</v>
          </cell>
          <cell r="K580">
            <v>932.28083501800688</v>
          </cell>
        </row>
        <row r="581">
          <cell r="D581">
            <v>82182</v>
          </cell>
          <cell r="E581" t="str">
            <v>LIEGEOIS CHOCOLAT  115X 4</v>
          </cell>
          <cell r="F581">
            <v>0.46</v>
          </cell>
          <cell r="G581" t="str">
            <v>O</v>
          </cell>
          <cell r="H581" t="str">
            <v>UNIDE</v>
          </cell>
          <cell r="I581">
            <v>145</v>
          </cell>
          <cell r="J581">
            <v>170</v>
          </cell>
          <cell r="K581">
            <v>1197.7224681949856</v>
          </cell>
        </row>
        <row r="582">
          <cell r="D582">
            <v>82481</v>
          </cell>
          <cell r="E582" t="str">
            <v>YAOURT 0% FRAISE 125X 4</v>
          </cell>
          <cell r="F582">
            <v>0.5</v>
          </cell>
          <cell r="G582" t="str">
            <v>O</v>
          </cell>
          <cell r="H582" t="str">
            <v>MILSANI</v>
          </cell>
          <cell r="I582">
            <v>35</v>
          </cell>
          <cell r="J582">
            <v>34.999999999999993</v>
          </cell>
          <cell r="K582">
            <v>855.01375483881372</v>
          </cell>
        </row>
        <row r="583">
          <cell r="D583">
            <v>82482</v>
          </cell>
          <cell r="E583" t="str">
            <v>YAOURT FRUITS 0% 125X 4</v>
          </cell>
          <cell r="F583">
            <v>0.5</v>
          </cell>
          <cell r="G583" t="str">
            <v>O</v>
          </cell>
          <cell r="H583" t="str">
            <v>MILSANI</v>
          </cell>
          <cell r="I583">
            <v>20</v>
          </cell>
          <cell r="J583">
            <v>20</v>
          </cell>
          <cell r="K583">
            <v>1025.7965944572563</v>
          </cell>
        </row>
        <row r="584">
          <cell r="D584">
            <v>82486</v>
          </cell>
          <cell r="E584" t="str">
            <v>SPL SOJA FRTS MIXES 100X4</v>
          </cell>
          <cell r="F584">
            <v>0.4</v>
          </cell>
          <cell r="G584" t="str">
            <v>O</v>
          </cell>
          <cell r="H584" t="str">
            <v>NOVA</v>
          </cell>
          <cell r="I584">
            <v>150</v>
          </cell>
          <cell r="J584">
            <v>217.55817499999989</v>
          </cell>
          <cell r="K584">
            <v>1294.146393933459</v>
          </cell>
        </row>
        <row r="585">
          <cell r="D585">
            <v>82487</v>
          </cell>
          <cell r="E585" t="str">
            <v>DESRT SOJA VAN 100X 4</v>
          </cell>
          <cell r="F585">
            <v>0.4</v>
          </cell>
          <cell r="G585" t="str">
            <v>O</v>
          </cell>
          <cell r="H585" t="str">
            <v>NOVA</v>
          </cell>
          <cell r="I585">
            <v>150</v>
          </cell>
          <cell r="J585">
            <v>242.53382499999952</v>
          </cell>
          <cell r="K585">
            <v>1098.0536567152144</v>
          </cell>
        </row>
        <row r="586">
          <cell r="D586">
            <v>82488</v>
          </cell>
          <cell r="E586" t="str">
            <v>DESRT SOJA CHOC 100X 4</v>
          </cell>
          <cell r="F586">
            <v>0.4</v>
          </cell>
          <cell r="G586" t="str">
            <v>O</v>
          </cell>
          <cell r="H586" t="str">
            <v>NOVA</v>
          </cell>
          <cell r="I586">
            <v>150</v>
          </cell>
          <cell r="J586">
            <v>283.34604999999954</v>
          </cell>
          <cell r="K586">
            <v>1129.0684998729257</v>
          </cell>
        </row>
        <row r="587">
          <cell r="D587">
            <v>82553</v>
          </cell>
          <cell r="E587" t="str">
            <v>OEUF AU LAIT CARA 100X 1</v>
          </cell>
          <cell r="F587">
            <v>0.1</v>
          </cell>
          <cell r="G587" t="str">
            <v>O</v>
          </cell>
          <cell r="H587" t="str">
            <v>NOVA</v>
          </cell>
          <cell r="I587">
            <v>100</v>
          </cell>
          <cell r="J587">
            <v>154.53880000000072</v>
          </cell>
          <cell r="K587">
            <v>2057.3704551632709</v>
          </cell>
        </row>
        <row r="588">
          <cell r="D588">
            <v>82600</v>
          </cell>
          <cell r="E588" t="str">
            <v>YT GREC CITRON 150 X 4</v>
          </cell>
          <cell r="F588">
            <v>0.6</v>
          </cell>
          <cell r="G588" t="str">
            <v>O</v>
          </cell>
          <cell r="H588" t="str">
            <v>PATURAGES DE FRANCE</v>
          </cell>
          <cell r="I588">
            <v>100</v>
          </cell>
          <cell r="J588">
            <v>110</v>
          </cell>
          <cell r="K588">
            <v>1041.6349695767731</v>
          </cell>
        </row>
        <row r="589">
          <cell r="D589">
            <v>82601</v>
          </cell>
          <cell r="E589" t="str">
            <v>YT GREC COCO 150 X 4</v>
          </cell>
          <cell r="F589">
            <v>0.6</v>
          </cell>
          <cell r="G589" t="str">
            <v>O</v>
          </cell>
          <cell r="H589" t="str">
            <v>PATURAGES DE FRANCE</v>
          </cell>
          <cell r="I589">
            <v>100</v>
          </cell>
          <cell r="J589">
            <v>110</v>
          </cell>
          <cell r="K589">
            <v>1142.1673045152158</v>
          </cell>
        </row>
        <row r="590">
          <cell r="D590">
            <v>82639</v>
          </cell>
          <cell r="E590" t="str">
            <v>SOJA COCO 100X 4</v>
          </cell>
          <cell r="F590">
            <v>0.4</v>
          </cell>
          <cell r="G590" t="str">
            <v>O</v>
          </cell>
          <cell r="H590" t="str">
            <v>PATURAGES DE FRANCE</v>
          </cell>
          <cell r="I590">
            <v>135</v>
          </cell>
          <cell r="J590">
            <v>150</v>
          </cell>
          <cell r="K590">
            <v>1107.4109996463942</v>
          </cell>
        </row>
        <row r="591">
          <cell r="D591">
            <v>82641</v>
          </cell>
          <cell r="E591" t="str">
            <v>SPL SOJA CARAMEL100X 4</v>
          </cell>
          <cell r="F591">
            <v>0.4</v>
          </cell>
          <cell r="G591" t="str">
            <v>O</v>
          </cell>
          <cell r="H591" t="str">
            <v>PATURAGES DE FRANCE</v>
          </cell>
          <cell r="I591">
            <v>80</v>
          </cell>
          <cell r="J591">
            <v>150</v>
          </cell>
          <cell r="K591">
            <v>1059.5396779432108</v>
          </cell>
        </row>
        <row r="592">
          <cell r="D592">
            <v>82730</v>
          </cell>
          <cell r="E592" t="str">
            <v>YAB SAVEUR ABRICOT 100X 4</v>
          </cell>
          <cell r="F592">
            <v>0.4</v>
          </cell>
          <cell r="G592" t="str">
            <v>O</v>
          </cell>
          <cell r="H592" t="str">
            <v>MAMIE NOVA G</v>
          </cell>
          <cell r="I592">
            <v>150</v>
          </cell>
          <cell r="J592">
            <v>170</v>
          </cell>
          <cell r="K592">
            <v>945.56661535766943</v>
          </cell>
        </row>
        <row r="593">
          <cell r="D593">
            <v>82731</v>
          </cell>
          <cell r="E593" t="str">
            <v>YAB SAV FRAMBOISE 100X 4</v>
          </cell>
          <cell r="F593">
            <v>0.4</v>
          </cell>
          <cell r="G593" t="str">
            <v>O</v>
          </cell>
          <cell r="H593" t="str">
            <v>MAMIE NOVA G</v>
          </cell>
          <cell r="I593">
            <v>150</v>
          </cell>
          <cell r="J593">
            <v>170</v>
          </cell>
          <cell r="K593">
            <v>943.24176350141579</v>
          </cell>
        </row>
        <row r="594">
          <cell r="D594">
            <v>82976</v>
          </cell>
          <cell r="E594" t="str">
            <v>YT LE SUC CAN 125X 16</v>
          </cell>
          <cell r="F594">
            <v>2</v>
          </cell>
          <cell r="G594" t="str">
            <v>O</v>
          </cell>
          <cell r="H594" t="str">
            <v>MAMIE NOVA G</v>
          </cell>
          <cell r="I594">
            <v>30</v>
          </cell>
          <cell r="J594">
            <v>40</v>
          </cell>
          <cell r="K594">
            <v>659.61226941368841</v>
          </cell>
        </row>
        <row r="595">
          <cell r="D595">
            <v>82983</v>
          </cell>
          <cell r="E595" t="str">
            <v>YT LE SUC CAN 125X 4</v>
          </cell>
          <cell r="F595">
            <v>0.5</v>
          </cell>
          <cell r="G595" t="str">
            <v>O</v>
          </cell>
          <cell r="H595" t="str">
            <v>MAMIE NOVA G</v>
          </cell>
          <cell r="I595">
            <v>50</v>
          </cell>
          <cell r="J595">
            <v>60</v>
          </cell>
          <cell r="K595">
            <v>681.07391629934284</v>
          </cell>
        </row>
        <row r="596">
          <cell r="D596">
            <v>82986</v>
          </cell>
          <cell r="E596" t="str">
            <v>FB LE SUC CANNE 100X 8</v>
          </cell>
          <cell r="F596">
            <v>0.8</v>
          </cell>
          <cell r="G596" t="str">
            <v>O</v>
          </cell>
          <cell r="H596" t="str">
            <v>MAMIE NOVA G</v>
          </cell>
          <cell r="I596">
            <v>100</v>
          </cell>
          <cell r="J596">
            <v>150</v>
          </cell>
          <cell r="K596">
            <v>1150.2044150142833</v>
          </cell>
        </row>
        <row r="597">
          <cell r="D597">
            <v>82994</v>
          </cell>
          <cell r="E597" t="str">
            <v>YT LE SUC CAN 125X 12</v>
          </cell>
          <cell r="F597">
            <v>1.5</v>
          </cell>
          <cell r="G597" t="str">
            <v>O</v>
          </cell>
          <cell r="H597" t="str">
            <v>MAMIE NOVA G</v>
          </cell>
          <cell r="I597">
            <v>50</v>
          </cell>
          <cell r="J597">
            <v>40</v>
          </cell>
          <cell r="K597">
            <v>668.54627388686413</v>
          </cell>
        </row>
        <row r="598">
          <cell r="D598">
            <v>83114</v>
          </cell>
          <cell r="E598" t="str">
            <v>FB LE SUC CANNE 100X 4</v>
          </cell>
          <cell r="F598">
            <v>0.4</v>
          </cell>
          <cell r="G598" t="str">
            <v>O</v>
          </cell>
          <cell r="H598" t="str">
            <v>MAMIE NOVA G</v>
          </cell>
          <cell r="I598">
            <v>130</v>
          </cell>
          <cell r="J598">
            <v>180</v>
          </cell>
          <cell r="K598">
            <v>1161.5391412875276</v>
          </cell>
        </row>
        <row r="599">
          <cell r="D599">
            <v>83893</v>
          </cell>
          <cell r="E599" t="str">
            <v>FB NAT 20%MG 100X 4</v>
          </cell>
          <cell r="F599">
            <v>0.4</v>
          </cell>
          <cell r="G599" t="str">
            <v>O</v>
          </cell>
          <cell r="H599" t="str">
            <v>AUCHAN.</v>
          </cell>
          <cell r="I599">
            <v>90</v>
          </cell>
          <cell r="J599">
            <v>100</v>
          </cell>
          <cell r="K599">
            <v>1003.7301602655613</v>
          </cell>
        </row>
        <row r="600">
          <cell r="D600">
            <v>83908</v>
          </cell>
          <cell r="E600" t="str">
            <v>SPL SOJA/LIT PECHE 100X 4</v>
          </cell>
          <cell r="F600">
            <v>0.4</v>
          </cell>
          <cell r="G600" t="str">
            <v>O</v>
          </cell>
          <cell r="H600" t="str">
            <v>DELISSE</v>
          </cell>
          <cell r="I600">
            <v>135</v>
          </cell>
          <cell r="J600">
            <v>150</v>
          </cell>
          <cell r="K600">
            <v>1332.9261519062688</v>
          </cell>
        </row>
        <row r="601">
          <cell r="D601">
            <v>83909</v>
          </cell>
          <cell r="E601" t="str">
            <v>SPL SOJA/LIT FRAISE 100X4</v>
          </cell>
          <cell r="F601">
            <v>0.4</v>
          </cell>
          <cell r="G601" t="str">
            <v>O</v>
          </cell>
          <cell r="H601" t="str">
            <v>DELISSE</v>
          </cell>
          <cell r="I601">
            <v>135</v>
          </cell>
          <cell r="J601">
            <v>150</v>
          </cell>
          <cell r="K601">
            <v>1295.4088059122687</v>
          </cell>
        </row>
        <row r="602">
          <cell r="D602">
            <v>84094</v>
          </cell>
          <cell r="E602" t="str">
            <v>LFAB NATURE 100X 6</v>
          </cell>
          <cell r="F602">
            <v>0.6</v>
          </cell>
          <cell r="G602" t="str">
            <v>O</v>
          </cell>
          <cell r="H602" t="str">
            <v>AUCHAN.</v>
          </cell>
          <cell r="I602">
            <v>100</v>
          </cell>
          <cell r="J602">
            <v>120</v>
          </cell>
          <cell r="K602">
            <v>866.43540513355686</v>
          </cell>
        </row>
        <row r="603">
          <cell r="D603">
            <v>84095</v>
          </cell>
          <cell r="E603" t="str">
            <v>LFAB FRAISE 100X 6</v>
          </cell>
          <cell r="F603">
            <v>0.6</v>
          </cell>
          <cell r="G603" t="str">
            <v>O</v>
          </cell>
          <cell r="H603" t="str">
            <v>AUCHAN.</v>
          </cell>
          <cell r="I603">
            <v>100</v>
          </cell>
          <cell r="J603">
            <v>120</v>
          </cell>
          <cell r="K603">
            <v>967.55130522345735</v>
          </cell>
        </row>
        <row r="604">
          <cell r="D604">
            <v>84121</v>
          </cell>
          <cell r="E604" t="str">
            <v>LIEGEOIS CHOCOLAT 100X 12</v>
          </cell>
          <cell r="F604">
            <v>1.2</v>
          </cell>
          <cell r="G604" t="str">
            <v>O</v>
          </cell>
          <cell r="H604" t="str">
            <v>LEADER PRICE</v>
          </cell>
          <cell r="I604">
            <v>120</v>
          </cell>
          <cell r="J604">
            <v>220</v>
          </cell>
          <cell r="K604">
            <v>1278.7128886610662</v>
          </cell>
        </row>
        <row r="605">
          <cell r="D605">
            <v>84185</v>
          </cell>
          <cell r="E605" t="str">
            <v>MOUSSE CHOCO LAIT 60X 4</v>
          </cell>
          <cell r="F605">
            <v>0.24</v>
          </cell>
          <cell r="G605" t="str">
            <v>O</v>
          </cell>
          <cell r="H605" t="str">
            <v>EROSKI</v>
          </cell>
          <cell r="I605">
            <v>100</v>
          </cell>
          <cell r="J605">
            <v>170</v>
          </cell>
          <cell r="K605">
            <v>1221.3415589195879</v>
          </cell>
        </row>
        <row r="606">
          <cell r="D606">
            <v>84464</v>
          </cell>
          <cell r="E606" t="str">
            <v>LIEG VAN/ LIT CARA 115X 4</v>
          </cell>
          <cell r="F606">
            <v>0.46</v>
          </cell>
          <cell r="G606" t="str">
            <v>O</v>
          </cell>
          <cell r="H606" t="str">
            <v>EROSKI</v>
          </cell>
          <cell r="I606">
            <v>120</v>
          </cell>
          <cell r="J606">
            <v>140</v>
          </cell>
          <cell r="K606">
            <v>1145.3508425001246</v>
          </cell>
        </row>
        <row r="607">
          <cell r="D607">
            <v>835</v>
          </cell>
          <cell r="E607" t="str">
            <v>YT GMD CER         150X 2</v>
          </cell>
          <cell r="F607">
            <v>0.3</v>
          </cell>
          <cell r="G607" t="str">
            <v>O</v>
          </cell>
          <cell r="H607" t="str">
            <v>MAMIE NOVA G</v>
          </cell>
          <cell r="I607">
            <v>150</v>
          </cell>
          <cell r="J607">
            <v>130</v>
          </cell>
          <cell r="K607">
            <v>1605.4389077297249</v>
          </cell>
        </row>
        <row r="608">
          <cell r="D608">
            <v>84664</v>
          </cell>
          <cell r="E608" t="str">
            <v>SPL SOJA/LIT FRAISE 100X4</v>
          </cell>
          <cell r="F608">
            <v>0.4</v>
          </cell>
          <cell r="G608" t="str">
            <v>O</v>
          </cell>
          <cell r="H608" t="str">
            <v>SYSTEME U</v>
          </cell>
          <cell r="I608">
            <v>135</v>
          </cell>
          <cell r="J608">
            <v>150</v>
          </cell>
          <cell r="K608">
            <v>1294.2236621622687</v>
          </cell>
        </row>
        <row r="609">
          <cell r="D609">
            <v>84665</v>
          </cell>
          <cell r="E609" t="str">
            <v>SPL SOJA/LIT MURE 100X4</v>
          </cell>
          <cell r="F609">
            <v>0.4</v>
          </cell>
          <cell r="G609" t="str">
            <v>O</v>
          </cell>
          <cell r="H609" t="str">
            <v>SYSTEME U</v>
          </cell>
          <cell r="I609">
            <v>135</v>
          </cell>
          <cell r="J609">
            <v>150</v>
          </cell>
          <cell r="K609">
            <v>1322.5740538248835</v>
          </cell>
        </row>
        <row r="610">
          <cell r="D610">
            <v>84666</v>
          </cell>
          <cell r="E610" t="str">
            <v>SPL SOJA/LIT PECHE 100X4</v>
          </cell>
          <cell r="F610">
            <v>0.4</v>
          </cell>
          <cell r="G610" t="str">
            <v>O</v>
          </cell>
          <cell r="H610" t="str">
            <v>SYSTEME U</v>
          </cell>
          <cell r="I610">
            <v>135</v>
          </cell>
          <cell r="J610">
            <v>150</v>
          </cell>
          <cell r="K610">
            <v>1298.2595353562688</v>
          </cell>
        </row>
        <row r="611">
          <cell r="D611">
            <v>84712</v>
          </cell>
          <cell r="E611" t="str">
            <v>CREME BRULEE BE NL 100X 2</v>
          </cell>
          <cell r="F611">
            <v>0.2</v>
          </cell>
          <cell r="G611" t="str">
            <v>O</v>
          </cell>
          <cell r="H611" t="str">
            <v>DUC DE COEUR</v>
          </cell>
          <cell r="I611">
            <v>300</v>
          </cell>
          <cell r="J611">
            <v>300</v>
          </cell>
          <cell r="K611">
            <v>3757.418247266417</v>
          </cell>
        </row>
        <row r="612">
          <cell r="D612">
            <v>84818</v>
          </cell>
          <cell r="E612" t="str">
            <v>YT BRASSE NATURE 125X 4</v>
          </cell>
          <cell r="F612">
            <v>0.5</v>
          </cell>
          <cell r="G612" t="str">
            <v>O</v>
          </cell>
          <cell r="H612" t="str">
            <v>1ER PRIX  POUCE</v>
          </cell>
          <cell r="I612">
            <v>50</v>
          </cell>
          <cell r="J612">
            <v>50</v>
          </cell>
          <cell r="K612">
            <v>705.76812842862569</v>
          </cell>
        </row>
        <row r="613">
          <cell r="D613">
            <v>84878</v>
          </cell>
          <cell r="E613" t="str">
            <v>CD DUO CHOCO/LAIT 70X 6</v>
          </cell>
          <cell r="F613">
            <v>0.42</v>
          </cell>
          <cell r="G613" t="str">
            <v>O</v>
          </cell>
          <cell r="H613" t="str">
            <v>PETIT URSI</v>
          </cell>
          <cell r="I613">
            <v>100</v>
          </cell>
          <cell r="J613">
            <v>120</v>
          </cell>
          <cell r="K613">
            <v>995.09736159209547</v>
          </cell>
        </row>
        <row r="614">
          <cell r="D614">
            <v>84917</v>
          </cell>
          <cell r="E614" t="str">
            <v>SPEC FRAISE       100X 24</v>
          </cell>
          <cell r="F614">
            <v>2.4</v>
          </cell>
          <cell r="G614" t="str">
            <v>O</v>
          </cell>
          <cell r="H614" t="str">
            <v>FORCE +</v>
          </cell>
          <cell r="I614">
            <v>150</v>
          </cell>
          <cell r="J614">
            <v>211.17624166666747</v>
          </cell>
          <cell r="K614">
            <v>2408.5384318852798</v>
          </cell>
        </row>
        <row r="615">
          <cell r="D615">
            <v>84918</v>
          </cell>
          <cell r="E615" t="str">
            <v>SPEC NATURE       100X 24</v>
          </cell>
          <cell r="F615">
            <v>2.4</v>
          </cell>
          <cell r="G615" t="str">
            <v>O</v>
          </cell>
          <cell r="H615" t="str">
            <v>FORCE +</v>
          </cell>
          <cell r="I615">
            <v>150</v>
          </cell>
          <cell r="J615">
            <v>226.42863333333298</v>
          </cell>
          <cell r="K615">
            <v>2177.4685599709537</v>
          </cell>
        </row>
        <row r="616">
          <cell r="D616">
            <v>84919</v>
          </cell>
          <cell r="E616" t="str">
            <v>CD CAFE       100X 24</v>
          </cell>
          <cell r="F616">
            <v>2.4</v>
          </cell>
          <cell r="G616" t="str">
            <v>O</v>
          </cell>
          <cell r="H616" t="str">
            <v>FORCE +</v>
          </cell>
          <cell r="I616">
            <v>125</v>
          </cell>
          <cell r="J616">
            <v>274.02432500000191</v>
          </cell>
          <cell r="K616">
            <v>1911.8404471313718</v>
          </cell>
        </row>
        <row r="617">
          <cell r="D617">
            <v>84920</v>
          </cell>
          <cell r="E617" t="str">
            <v>CD PRALINE       100X 24</v>
          </cell>
          <cell r="F617">
            <v>2.4</v>
          </cell>
          <cell r="G617" t="str">
            <v>O</v>
          </cell>
          <cell r="H617" t="str">
            <v>FORCE +</v>
          </cell>
          <cell r="I617">
            <v>125</v>
          </cell>
          <cell r="J617">
            <v>293.43061250000073</v>
          </cell>
          <cell r="K617">
            <v>1773.4389760150834</v>
          </cell>
        </row>
        <row r="618">
          <cell r="D618">
            <v>84921</v>
          </cell>
          <cell r="E618" t="str">
            <v>CD CARAMEL       100X 24</v>
          </cell>
          <cell r="F618">
            <v>2.4</v>
          </cell>
          <cell r="G618" t="str">
            <v>O</v>
          </cell>
          <cell r="H618" t="str">
            <v>FORCE +</v>
          </cell>
          <cell r="I618">
            <v>125</v>
          </cell>
          <cell r="J618">
            <v>233.51062916666751</v>
          </cell>
          <cell r="K618">
            <v>1704.0664308141236</v>
          </cell>
        </row>
        <row r="619">
          <cell r="D619">
            <v>84922</v>
          </cell>
          <cell r="E619" t="str">
            <v>CD VANILLE      100X 24</v>
          </cell>
          <cell r="F619">
            <v>2.4</v>
          </cell>
          <cell r="G619" t="str">
            <v>O</v>
          </cell>
          <cell r="H619" t="str">
            <v>FORCE +</v>
          </cell>
          <cell r="I619">
            <v>125</v>
          </cell>
          <cell r="J619">
            <v>229.3795458333334</v>
          </cell>
          <cell r="K619">
            <v>1665.3307023041443</v>
          </cell>
        </row>
        <row r="620">
          <cell r="D620">
            <v>84923</v>
          </cell>
          <cell r="E620" t="str">
            <v>CD CHOCOLAT    100X 24</v>
          </cell>
          <cell r="F620">
            <v>2.4</v>
          </cell>
          <cell r="G620" t="str">
            <v>O</v>
          </cell>
          <cell r="H620" t="str">
            <v>FORCE +</v>
          </cell>
          <cell r="I620">
            <v>125</v>
          </cell>
          <cell r="J620">
            <v>216.17058333333375</v>
          </cell>
          <cell r="K620">
            <v>1653.5656461748483</v>
          </cell>
        </row>
        <row r="621">
          <cell r="D621">
            <v>85061</v>
          </cell>
          <cell r="E621" t="str">
            <v>FRT GMD C/PASSION 120X 2</v>
          </cell>
          <cell r="F621">
            <v>0.24</v>
          </cell>
          <cell r="G621" t="str">
            <v>O</v>
          </cell>
          <cell r="H621" t="str">
            <v>MAMIE NOVA G</v>
          </cell>
          <cell r="I621">
            <v>250</v>
          </cell>
          <cell r="J621">
            <v>180</v>
          </cell>
          <cell r="K621">
            <v>1848.7416872590723</v>
          </cell>
        </row>
        <row r="622">
          <cell r="D622">
            <v>85063</v>
          </cell>
          <cell r="E622" t="str">
            <v>FRT GMD C/FRSE FDB 120X 2</v>
          </cell>
          <cell r="F622">
            <v>0.24</v>
          </cell>
          <cell r="G622" t="str">
            <v>O</v>
          </cell>
          <cell r="H622" t="str">
            <v>MAMIE NOVA G</v>
          </cell>
          <cell r="I622">
            <v>250</v>
          </cell>
          <cell r="J622">
            <v>180</v>
          </cell>
          <cell r="K622">
            <v>1981.4669903703866</v>
          </cell>
        </row>
        <row r="623">
          <cell r="D623">
            <v>85109</v>
          </cell>
          <cell r="E623" t="str">
            <v>FB LE NATURE 100X 8</v>
          </cell>
          <cell r="F623">
            <v>0.8</v>
          </cell>
          <cell r="G623" t="str">
            <v>O</v>
          </cell>
          <cell r="H623" t="str">
            <v>MAMIE NOVA G</v>
          </cell>
          <cell r="I623">
            <v>130</v>
          </cell>
          <cell r="J623">
            <v>180</v>
          </cell>
          <cell r="K623">
            <v>1332.4580425246488</v>
          </cell>
        </row>
        <row r="624">
          <cell r="D624">
            <v>85225</v>
          </cell>
          <cell r="E624" t="str">
            <v>YT GREC MIXE COCO 150X 4</v>
          </cell>
          <cell r="F624">
            <v>0.6</v>
          </cell>
          <cell r="G624" t="str">
            <v>O</v>
          </cell>
          <cell r="H624" t="str">
            <v>CASINO</v>
          </cell>
          <cell r="I624">
            <v>100</v>
          </cell>
          <cell r="J624">
            <v>110</v>
          </cell>
          <cell r="K624">
            <v>1165.9310041055519</v>
          </cell>
        </row>
        <row r="625">
          <cell r="D625">
            <v>85226</v>
          </cell>
          <cell r="E625" t="str">
            <v>YT GREC PECHE PASS 150X 4</v>
          </cell>
          <cell r="F625">
            <v>0.6</v>
          </cell>
          <cell r="G625" t="str">
            <v>O</v>
          </cell>
          <cell r="H625" t="str">
            <v>CASINO</v>
          </cell>
          <cell r="I625">
            <v>100</v>
          </cell>
          <cell r="J625">
            <v>110</v>
          </cell>
          <cell r="K625">
            <v>1270.4105380083224</v>
          </cell>
        </row>
        <row r="626">
          <cell r="D626">
            <v>85255</v>
          </cell>
          <cell r="E626" t="str">
            <v>YAB FRAISE  850X 1 BELG</v>
          </cell>
          <cell r="F626">
            <v>0.85</v>
          </cell>
          <cell r="G626" t="str">
            <v>O</v>
          </cell>
          <cell r="H626" t="str">
            <v>CARREFOUR.</v>
          </cell>
          <cell r="I626">
            <v>80</v>
          </cell>
          <cell r="J626">
            <v>50</v>
          </cell>
          <cell r="K626">
            <v>554.31268852817561</v>
          </cell>
        </row>
        <row r="627">
          <cell r="D627">
            <v>85256</v>
          </cell>
          <cell r="E627" t="str">
            <v>YAB VANILLE 850X 1 BELG</v>
          </cell>
          <cell r="F627">
            <v>0.85</v>
          </cell>
          <cell r="G627" t="str">
            <v>O</v>
          </cell>
          <cell r="H627" t="str">
            <v>CARREFOUR.</v>
          </cell>
          <cell r="I627">
            <v>80</v>
          </cell>
          <cell r="J627">
            <v>50</v>
          </cell>
          <cell r="K627">
            <v>563.21700436689025</v>
          </cell>
        </row>
        <row r="628">
          <cell r="D628">
            <v>85392</v>
          </cell>
          <cell r="E628" t="str">
            <v>CR ET FRT POIR/CHOC 140X2</v>
          </cell>
          <cell r="F628">
            <v>0.28000000000000003</v>
          </cell>
          <cell r="G628" t="str">
            <v>O</v>
          </cell>
          <cell r="H628" t="str">
            <v>MAMIE NOVA G</v>
          </cell>
          <cell r="I628">
            <v>200</v>
          </cell>
          <cell r="J628">
            <v>180</v>
          </cell>
          <cell r="K628">
            <v>2305.7558152341007</v>
          </cell>
        </row>
        <row r="629">
          <cell r="D629">
            <v>85393</v>
          </cell>
          <cell r="E629" t="str">
            <v>CR ET FRT FRSE/VAN 140X2</v>
          </cell>
          <cell r="F629">
            <v>0.28000000000000003</v>
          </cell>
          <cell r="G629" t="str">
            <v>O</v>
          </cell>
          <cell r="H629" t="str">
            <v>MAMIE NOVA G</v>
          </cell>
          <cell r="I629">
            <v>200</v>
          </cell>
          <cell r="J629">
            <v>250</v>
          </cell>
          <cell r="K629">
            <v>2657.1977191208152</v>
          </cell>
        </row>
        <row r="630">
          <cell r="D630">
            <v>85490</v>
          </cell>
          <cell r="E630" t="str">
            <v>FLAN CARAMEL 2X100G</v>
          </cell>
          <cell r="F630">
            <v>0.2</v>
          </cell>
          <cell r="G630" t="str">
            <v>O</v>
          </cell>
          <cell r="H630" t="str">
            <v>BONNE MAMAN EXPORT</v>
          </cell>
          <cell r="I630">
            <v>80</v>
          </cell>
          <cell r="J630">
            <v>166.54475000000002</v>
          </cell>
          <cell r="K630">
            <v>2308.3443005006029</v>
          </cell>
        </row>
        <row r="631">
          <cell r="D631">
            <v>85568</v>
          </cell>
          <cell r="E631" t="str">
            <v>YT PULPE MIXE BIO* 100X 8</v>
          </cell>
          <cell r="F631">
            <v>0.8</v>
          </cell>
          <cell r="G631" t="str">
            <v>O</v>
          </cell>
          <cell r="H631" t="str">
            <v>SYSTEME U</v>
          </cell>
          <cell r="I631">
            <v>40</v>
          </cell>
          <cell r="J631">
            <v>25</v>
          </cell>
          <cell r="K631">
            <v>1382.7649618366743</v>
          </cell>
        </row>
        <row r="632">
          <cell r="D632">
            <v>85683</v>
          </cell>
          <cell r="E632" t="str">
            <v>YT BRAS MIX FRT RG 125X 8</v>
          </cell>
          <cell r="F632">
            <v>1</v>
          </cell>
          <cell r="G632" t="str">
            <v>O</v>
          </cell>
          <cell r="H632" t="str">
            <v>CARREFOUR.</v>
          </cell>
          <cell r="I632">
            <v>50</v>
          </cell>
          <cell r="J632">
            <v>50</v>
          </cell>
          <cell r="K632">
            <v>846.85936176184839</v>
          </cell>
        </row>
        <row r="633">
          <cell r="D633">
            <v>85685</v>
          </cell>
          <cell r="E633" t="str">
            <v>YT BRAS MIX FRT JN 125X 8</v>
          </cell>
          <cell r="F633">
            <v>1</v>
          </cell>
          <cell r="G633" t="str">
            <v>O</v>
          </cell>
          <cell r="H633" t="str">
            <v>CARREFOUR.</v>
          </cell>
          <cell r="I633">
            <v>50</v>
          </cell>
          <cell r="J633">
            <v>50</v>
          </cell>
          <cell r="K633">
            <v>809.49313263199656</v>
          </cell>
        </row>
        <row r="634">
          <cell r="D634">
            <v>85726</v>
          </cell>
          <cell r="E634" t="str">
            <v>LIEGEOIS VAN CHOCO 100X 8</v>
          </cell>
          <cell r="F634">
            <v>0.8</v>
          </cell>
          <cell r="G634" t="str">
            <v>O</v>
          </cell>
          <cell r="H634" t="str">
            <v>CARREFOUR.</v>
          </cell>
          <cell r="I634">
            <v>125</v>
          </cell>
          <cell r="J634">
            <v>100</v>
          </cell>
          <cell r="K634">
            <v>1165.0716110963538</v>
          </cell>
        </row>
        <row r="635">
          <cell r="D635">
            <v>85727</v>
          </cell>
          <cell r="E635" t="str">
            <v>LIEGEOIS CHOCOLAT  115X 4</v>
          </cell>
          <cell r="F635">
            <v>0.46</v>
          </cell>
          <cell r="G635" t="str">
            <v>O</v>
          </cell>
          <cell r="H635" t="str">
            <v>FROIZ</v>
          </cell>
          <cell r="I635">
            <v>145</v>
          </cell>
          <cell r="J635">
            <v>170</v>
          </cell>
          <cell r="K635">
            <v>1178.9779502715073</v>
          </cell>
        </row>
        <row r="636">
          <cell r="D636">
            <v>85781</v>
          </cell>
          <cell r="E636" t="str">
            <v>YT GREC MIXE CITRON 150X4</v>
          </cell>
          <cell r="F636">
            <v>0.6</v>
          </cell>
          <cell r="G636" t="str">
            <v>O</v>
          </cell>
          <cell r="H636" t="str">
            <v>DELISSE</v>
          </cell>
          <cell r="I636">
            <v>100</v>
          </cell>
          <cell r="J636">
            <v>110</v>
          </cell>
          <cell r="K636">
            <v>1043.0287154181065</v>
          </cell>
        </row>
        <row r="637">
          <cell r="D637">
            <v>85912</v>
          </cell>
          <cell r="E637" t="str">
            <v>FFF FSE/ABR/BAN BIO*50X6</v>
          </cell>
          <cell r="F637">
            <v>0.3</v>
          </cell>
          <cell r="G637" t="str">
            <v>O</v>
          </cell>
          <cell r="H637" t="str">
            <v>FATTORIA SCALDASOLE</v>
          </cell>
          <cell r="I637">
            <v>150</v>
          </cell>
          <cell r="J637">
            <v>180</v>
          </cell>
          <cell r="K637">
            <v>2042.1444504439744</v>
          </cell>
        </row>
        <row r="638">
          <cell r="D638">
            <v>85949</v>
          </cell>
          <cell r="E638" t="str">
            <v>YAB VAN AM VAB COLL 266X1</v>
          </cell>
          <cell r="F638">
            <v>0.26600000000000001</v>
          </cell>
          <cell r="G638" t="str">
            <v>O</v>
          </cell>
          <cell r="H638" t="str">
            <v>MICHEL ET AUGUSTIN</v>
          </cell>
          <cell r="I638">
            <v>100</v>
          </cell>
          <cell r="J638">
            <v>120</v>
          </cell>
          <cell r="K638">
            <v>1323.9861938385573</v>
          </cell>
        </row>
        <row r="639">
          <cell r="D639">
            <v>85955</v>
          </cell>
          <cell r="E639" t="str">
            <v>YAB VAN AM VAB COLL 531X1</v>
          </cell>
          <cell r="F639">
            <v>0.53100000000000003</v>
          </cell>
          <cell r="G639" t="str">
            <v>O</v>
          </cell>
          <cell r="H639" t="str">
            <v>MICHEL ET AUGUSTIN</v>
          </cell>
          <cell r="I639">
            <v>75</v>
          </cell>
          <cell r="J639">
            <v>80</v>
          </cell>
          <cell r="K639">
            <v>1068.3710589166164</v>
          </cell>
        </row>
        <row r="640">
          <cell r="D640">
            <v>86055</v>
          </cell>
          <cell r="E640" t="str">
            <v>YAOURT GREC MIEL 150X 4</v>
          </cell>
          <cell r="F640">
            <v>0.6</v>
          </cell>
          <cell r="G640" t="str">
            <v>O</v>
          </cell>
          <cell r="H640" t="str">
            <v>MONOPRIX</v>
          </cell>
          <cell r="I640">
            <v>100</v>
          </cell>
          <cell r="J640">
            <v>110</v>
          </cell>
          <cell r="K640">
            <v>1418.6122932418862</v>
          </cell>
        </row>
        <row r="641">
          <cell r="D641">
            <v>86331</v>
          </cell>
          <cell r="E641" t="str">
            <v>SOJA CAFE          100X 4</v>
          </cell>
          <cell r="F641">
            <v>0.4</v>
          </cell>
          <cell r="G641" t="str">
            <v>O</v>
          </cell>
          <cell r="H641" t="str">
            <v>DELISSE</v>
          </cell>
          <cell r="I641">
            <v>120</v>
          </cell>
          <cell r="J641">
            <v>150</v>
          </cell>
          <cell r="K641">
            <v>1151.1315263221022</v>
          </cell>
        </row>
        <row r="642">
          <cell r="D642">
            <v>86688</v>
          </cell>
          <cell r="E642" t="str">
            <v>GMD FOND CH N.EXTRA 150X2</v>
          </cell>
          <cell r="F642">
            <v>0.3</v>
          </cell>
          <cell r="G642" t="str">
            <v>O</v>
          </cell>
          <cell r="H642" t="str">
            <v>MAMIE NOVA G</v>
          </cell>
          <cell r="I642">
            <v>200</v>
          </cell>
          <cell r="J642">
            <v>180</v>
          </cell>
          <cell r="K642">
            <v>1605.6590097446958</v>
          </cell>
        </row>
        <row r="643">
          <cell r="D643">
            <v>86720</v>
          </cell>
          <cell r="E643" t="str">
            <v>LIEG PISTACHE 100X 4</v>
          </cell>
          <cell r="F643">
            <v>0.4</v>
          </cell>
          <cell r="G643" t="str">
            <v>O</v>
          </cell>
          <cell r="H643" t="str">
            <v>DELISSE</v>
          </cell>
          <cell r="I643">
            <v>120</v>
          </cell>
          <cell r="J643">
            <v>140</v>
          </cell>
          <cell r="K643">
            <v>1236.706228750862</v>
          </cell>
        </row>
        <row r="644">
          <cell r="D644">
            <v>86781</v>
          </cell>
          <cell r="E644" t="str">
            <v>FF AROMATISES 60X 6</v>
          </cell>
          <cell r="F644">
            <v>0.36</v>
          </cell>
          <cell r="G644" t="str">
            <v>O</v>
          </cell>
          <cell r="H644" t="str">
            <v>PETIT URSI</v>
          </cell>
          <cell r="I644">
            <v>100</v>
          </cell>
          <cell r="J644">
            <v>120</v>
          </cell>
          <cell r="K644">
            <v>1080.9771187870078</v>
          </cell>
        </row>
        <row r="645">
          <cell r="D645">
            <v>86805</v>
          </cell>
          <cell r="E645" t="str">
            <v>MOUSSE CHOCOLAT 60X 4</v>
          </cell>
          <cell r="F645">
            <v>0.24</v>
          </cell>
          <cell r="G645" t="str">
            <v>O</v>
          </cell>
          <cell r="H645" t="str">
            <v>AMANHECER (JERONIMO)</v>
          </cell>
          <cell r="I645">
            <v>100</v>
          </cell>
          <cell r="J645">
            <v>170</v>
          </cell>
          <cell r="K645">
            <v>1677.389928289075</v>
          </cell>
        </row>
        <row r="646">
          <cell r="D646">
            <v>86815</v>
          </cell>
          <cell r="E646" t="str">
            <v>FLAN NAPPE CARAMEL 100X 6</v>
          </cell>
          <cell r="F646">
            <v>0.6</v>
          </cell>
          <cell r="G646" t="str">
            <v>O</v>
          </cell>
          <cell r="H646" t="str">
            <v>SANS MARQUE</v>
          </cell>
          <cell r="I646">
            <v>80</v>
          </cell>
          <cell r="J646">
            <v>75</v>
          </cell>
          <cell r="K646">
            <v>776.05504802199607</v>
          </cell>
        </row>
        <row r="647">
          <cell r="D647">
            <v>86841</v>
          </cell>
          <cell r="E647" t="str">
            <v>CREME LIEG VANILLE 80X 4</v>
          </cell>
          <cell r="F647">
            <v>0.32</v>
          </cell>
          <cell r="G647" t="str">
            <v>O</v>
          </cell>
          <cell r="H647" t="str">
            <v>URSI</v>
          </cell>
          <cell r="I647">
            <v>130</v>
          </cell>
          <cell r="J647">
            <v>130</v>
          </cell>
          <cell r="K647">
            <v>1494.4497275761948</v>
          </cell>
        </row>
        <row r="648">
          <cell r="D648">
            <v>86842</v>
          </cell>
          <cell r="E648" t="str">
            <v>CREME LIEG CHOCOLAT 80X 4</v>
          </cell>
          <cell r="F648">
            <v>0.32</v>
          </cell>
          <cell r="G648" t="str">
            <v>O</v>
          </cell>
          <cell r="H648" t="str">
            <v>URSI</v>
          </cell>
          <cell r="I648">
            <v>130</v>
          </cell>
          <cell r="J648">
            <v>130</v>
          </cell>
          <cell r="K648">
            <v>1601.2210728838513</v>
          </cell>
        </row>
        <row r="649">
          <cell r="D649">
            <v>86851</v>
          </cell>
          <cell r="E649" t="str">
            <v>CD VANILLE 125X 4</v>
          </cell>
          <cell r="F649">
            <v>0.5</v>
          </cell>
          <cell r="G649" t="str">
            <v>O</v>
          </cell>
          <cell r="H649" t="str">
            <v>URSI</v>
          </cell>
          <cell r="I649">
            <v>80</v>
          </cell>
          <cell r="J649">
            <v>100</v>
          </cell>
          <cell r="K649">
            <v>658.73547979891191</v>
          </cell>
        </row>
        <row r="650">
          <cell r="D650">
            <v>86853</v>
          </cell>
          <cell r="E650" t="str">
            <v>CD CHOCOLAT 125X 4</v>
          </cell>
          <cell r="F650">
            <v>0.5</v>
          </cell>
          <cell r="G650" t="str">
            <v>O</v>
          </cell>
          <cell r="H650" t="str">
            <v>URSI</v>
          </cell>
          <cell r="I650">
            <v>80</v>
          </cell>
          <cell r="J650">
            <v>100</v>
          </cell>
          <cell r="K650">
            <v>732.57429954131203</v>
          </cell>
        </row>
        <row r="651">
          <cell r="D651">
            <v>87195</v>
          </cell>
          <cell r="E651" t="str">
            <v>CDAB CHOCOLAT 180X 4</v>
          </cell>
          <cell r="F651">
            <v>0.72</v>
          </cell>
          <cell r="G651" t="str">
            <v>O</v>
          </cell>
          <cell r="H651" t="str">
            <v>KIDO/CORA</v>
          </cell>
          <cell r="I651">
            <v>100</v>
          </cell>
          <cell r="J651">
            <v>120</v>
          </cell>
          <cell r="K651">
            <v>957.48262233148421</v>
          </cell>
        </row>
        <row r="652">
          <cell r="D652">
            <v>87239</v>
          </cell>
          <cell r="E652" t="str">
            <v>SPL SOJA FRT PAN 100X 4</v>
          </cell>
          <cell r="F652">
            <v>0.4</v>
          </cell>
          <cell r="G652" t="str">
            <v>O</v>
          </cell>
          <cell r="H652" t="str">
            <v>CONSUM</v>
          </cell>
          <cell r="I652">
            <v>135</v>
          </cell>
          <cell r="J652">
            <v>150</v>
          </cell>
          <cell r="K652">
            <v>1222.2596105987641</v>
          </cell>
        </row>
        <row r="653">
          <cell r="D653">
            <v>87691</v>
          </cell>
          <cell r="E653" t="str">
            <v>CREME BRULEE UK MD 102X 2</v>
          </cell>
          <cell r="F653">
            <v>0.20399999999999999</v>
          </cell>
          <cell r="G653" t="str">
            <v>O</v>
          </cell>
          <cell r="H653" t="str">
            <v>MORRISONS THE BEST</v>
          </cell>
          <cell r="I653" t="e">
            <v>#N/A</v>
          </cell>
          <cell r="J653">
            <v>300</v>
          </cell>
          <cell r="K653">
            <v>3544.9212739378368</v>
          </cell>
        </row>
        <row r="654">
          <cell r="D654">
            <v>87707</v>
          </cell>
          <cell r="E654" t="str">
            <v>SPL SOJA NAT BIO* 100X 4</v>
          </cell>
          <cell r="F654">
            <v>0.4</v>
          </cell>
          <cell r="G654" t="str">
            <v>O</v>
          </cell>
          <cell r="H654" t="str">
            <v>MONOPRIX</v>
          </cell>
          <cell r="I654">
            <v>150</v>
          </cell>
          <cell r="J654">
            <v>150</v>
          </cell>
          <cell r="K654">
            <v>979.84606574895849</v>
          </cell>
        </row>
        <row r="655">
          <cell r="D655">
            <v>87849</v>
          </cell>
          <cell r="E655" t="str">
            <v>SPL SOJA NATURE BIO*100X4</v>
          </cell>
          <cell r="F655">
            <v>0.4</v>
          </cell>
          <cell r="G655" t="str">
            <v>O</v>
          </cell>
          <cell r="H655" t="str">
            <v>FRANPRIX</v>
          </cell>
          <cell r="I655">
            <v>150</v>
          </cell>
          <cell r="J655">
            <v>180</v>
          </cell>
          <cell r="K655">
            <v>1008.5823284047881</v>
          </cell>
        </row>
        <row r="656">
          <cell r="D656">
            <v>87851</v>
          </cell>
          <cell r="E656" t="str">
            <v>YAF 00%           125X 4</v>
          </cell>
          <cell r="F656">
            <v>0.5</v>
          </cell>
          <cell r="G656" t="str">
            <v>O</v>
          </cell>
          <cell r="H656" t="str">
            <v>MILBONA</v>
          </cell>
          <cell r="I656">
            <v>35</v>
          </cell>
          <cell r="J656">
            <v>100</v>
          </cell>
          <cell r="K656">
            <v>1080.5644348719777</v>
          </cell>
        </row>
        <row r="657">
          <cell r="D657">
            <v>88161</v>
          </cell>
          <cell r="E657" t="str">
            <v>CD PAN VAN/CHO/CAR 125X12</v>
          </cell>
          <cell r="F657">
            <v>1.5</v>
          </cell>
          <cell r="G657" t="str">
            <v>O</v>
          </cell>
          <cell r="H657" t="str">
            <v>PP BLANC</v>
          </cell>
          <cell r="I657">
            <v>130</v>
          </cell>
          <cell r="J657">
            <v>120</v>
          </cell>
          <cell r="K657">
            <v>680.47588281736876</v>
          </cell>
        </row>
        <row r="658">
          <cell r="D658">
            <v>88163</v>
          </cell>
          <cell r="E658" t="str">
            <v>CREME BRULEE DE AT 100X 2</v>
          </cell>
          <cell r="F658">
            <v>0.2</v>
          </cell>
          <cell r="G658" t="str">
            <v>O</v>
          </cell>
          <cell r="H658" t="str">
            <v>DUC DE COEUR</v>
          </cell>
          <cell r="I658">
            <v>250</v>
          </cell>
          <cell r="J658">
            <v>300</v>
          </cell>
          <cell r="K658">
            <v>3751.1832106861557</v>
          </cell>
        </row>
        <row r="659">
          <cell r="D659">
            <v>88217</v>
          </cell>
          <cell r="E659" t="str">
            <v>YAG STRACCIATELLA CEQ 150X 4</v>
          </cell>
          <cell r="F659">
            <v>0.6</v>
          </cell>
          <cell r="G659" t="str">
            <v>O</v>
          </cell>
          <cell r="H659" t="str">
            <v>CASINO</v>
          </cell>
          <cell r="I659">
            <v>100</v>
          </cell>
          <cell r="J659">
            <v>110</v>
          </cell>
          <cell r="K659">
            <v>1209.8296090922186</v>
          </cell>
        </row>
        <row r="660">
          <cell r="D660">
            <v>88282</v>
          </cell>
          <cell r="E660" t="str">
            <v>SOJA NATURE BIO* 100X 6</v>
          </cell>
          <cell r="F660">
            <v>0.6</v>
          </cell>
          <cell r="G660" t="str">
            <v>O</v>
          </cell>
          <cell r="H660" t="str">
            <v>CARREFOUR.</v>
          </cell>
          <cell r="I660">
            <v>135</v>
          </cell>
          <cell r="J660">
            <v>150</v>
          </cell>
          <cell r="K660">
            <v>977.07812172661056</v>
          </cell>
        </row>
        <row r="661">
          <cell r="D661">
            <v>88339</v>
          </cell>
          <cell r="E661" t="str">
            <v>SPL SOJA MORC FRSE 100X 4</v>
          </cell>
          <cell r="F661">
            <v>0.4</v>
          </cell>
          <cell r="G661" t="str">
            <v>O</v>
          </cell>
          <cell r="H661" t="str">
            <v>CASINO</v>
          </cell>
          <cell r="I661">
            <v>150</v>
          </cell>
          <cell r="J661">
            <v>180</v>
          </cell>
          <cell r="K661">
            <v>1391.4132944042356</v>
          </cell>
        </row>
        <row r="662">
          <cell r="D662">
            <v>88362</v>
          </cell>
          <cell r="E662" t="str">
            <v>DES SOJA CHOCO BIO*100X 4</v>
          </cell>
          <cell r="F662">
            <v>0.4</v>
          </cell>
          <cell r="G662" t="str">
            <v>O</v>
          </cell>
          <cell r="H662" t="str">
            <v>CARREFOUR.</v>
          </cell>
          <cell r="I662">
            <v>80</v>
          </cell>
          <cell r="J662">
            <v>150</v>
          </cell>
          <cell r="K662">
            <v>1385.8669417704375</v>
          </cell>
        </row>
        <row r="663">
          <cell r="D663">
            <v>88431</v>
          </cell>
          <cell r="E663" t="str">
            <v>CREME BRULEE 1/1 101X 2</v>
          </cell>
          <cell r="F663">
            <v>0.20200000000000001</v>
          </cell>
          <cell r="G663" t="str">
            <v>O</v>
          </cell>
          <cell r="H663" t="str">
            <v>JUMBO</v>
          </cell>
          <cell r="I663">
            <v>250</v>
          </cell>
          <cell r="J663">
            <v>300</v>
          </cell>
          <cell r="K663">
            <v>3541.4115704999676</v>
          </cell>
        </row>
        <row r="664">
          <cell r="D664">
            <v>88609</v>
          </cell>
          <cell r="E664" t="str">
            <v>FF FRUITS        60X 12</v>
          </cell>
          <cell r="F664">
            <v>0.72</v>
          </cell>
          <cell r="G664" t="str">
            <v>O</v>
          </cell>
          <cell r="H664" t="str">
            <v>LEADER PRICE</v>
          </cell>
          <cell r="I664">
            <v>125</v>
          </cell>
          <cell r="J664">
            <v>150</v>
          </cell>
          <cell r="K664">
            <v>1231.507441522114</v>
          </cell>
        </row>
        <row r="665">
          <cell r="D665">
            <v>88668</v>
          </cell>
          <cell r="E665" t="str">
            <v>YT GREC STRACC CEQ 150X 4</v>
          </cell>
          <cell r="F665">
            <v>0.6</v>
          </cell>
          <cell r="G665" t="str">
            <v>O</v>
          </cell>
          <cell r="H665" t="str">
            <v>FRANPRIX</v>
          </cell>
          <cell r="I665">
            <v>100</v>
          </cell>
          <cell r="J665">
            <v>110</v>
          </cell>
          <cell r="K665">
            <v>1205.9806991852158</v>
          </cell>
        </row>
        <row r="666">
          <cell r="D666">
            <v>88673</v>
          </cell>
          <cell r="E666" t="str">
            <v>CD SPECULOOS 125X 4</v>
          </cell>
          <cell r="F666">
            <v>0.5</v>
          </cell>
          <cell r="G666" t="str">
            <v>O</v>
          </cell>
          <cell r="H666" t="str">
            <v>DELISSE</v>
          </cell>
          <cell r="I666">
            <v>120</v>
          </cell>
          <cell r="J666">
            <v>120</v>
          </cell>
          <cell r="K666">
            <v>878.31357110032661</v>
          </cell>
        </row>
        <row r="667">
          <cell r="D667">
            <v>88681</v>
          </cell>
          <cell r="E667" t="str">
            <v>CD BROWNIE    125X 4</v>
          </cell>
          <cell r="F667">
            <v>0.5</v>
          </cell>
          <cell r="G667" t="str">
            <v>O</v>
          </cell>
          <cell r="H667" t="str">
            <v>DELISSE</v>
          </cell>
          <cell r="I667">
            <v>100</v>
          </cell>
          <cell r="J667">
            <v>120</v>
          </cell>
          <cell r="K667">
            <v>953.48198580848657</v>
          </cell>
        </row>
        <row r="668">
          <cell r="D668">
            <v>88682</v>
          </cell>
          <cell r="E668" t="str">
            <v>CD COOKIE     125X 4</v>
          </cell>
          <cell r="F668">
            <v>0.5</v>
          </cell>
          <cell r="G668" t="str">
            <v>O</v>
          </cell>
          <cell r="H668" t="str">
            <v>DELISSE</v>
          </cell>
          <cell r="I668">
            <v>100</v>
          </cell>
          <cell r="J668">
            <v>100</v>
          </cell>
          <cell r="K668">
            <v>917.50048268676687</v>
          </cell>
        </row>
        <row r="669">
          <cell r="D669">
            <v>88956</v>
          </cell>
          <cell r="E669" t="str">
            <v>YAOURT CF ABRICOT  4X125G</v>
          </cell>
          <cell r="F669">
            <v>0.5</v>
          </cell>
          <cell r="G669" t="str">
            <v>O</v>
          </cell>
          <cell r="H669" t="str">
            <v>BONNE MAMAN ANG/IRL</v>
          </cell>
          <cell r="I669">
            <v>68</v>
          </cell>
          <cell r="J669">
            <v>177.10223999999789</v>
          </cell>
          <cell r="K669">
            <v>1915.1430162350684</v>
          </cell>
        </row>
        <row r="670">
          <cell r="D670">
            <v>88957</v>
          </cell>
          <cell r="E670" t="str">
            <v>YAOURT CF RHUBARBE 4X125G</v>
          </cell>
          <cell r="F670">
            <v>0.5</v>
          </cell>
          <cell r="G670" t="str">
            <v>O</v>
          </cell>
          <cell r="H670" t="str">
            <v>BONNE MAMAN ANG/IRL</v>
          </cell>
          <cell r="I670">
            <v>68</v>
          </cell>
          <cell r="J670">
            <v>211.9263399999968</v>
          </cell>
          <cell r="K670">
            <v>1700.331370681467</v>
          </cell>
        </row>
        <row r="671">
          <cell r="D671">
            <v>88959</v>
          </cell>
          <cell r="E671" t="str">
            <v>YAOURT CF FRAMB. 4X125G</v>
          </cell>
          <cell r="F671">
            <v>0.5</v>
          </cell>
          <cell r="G671" t="str">
            <v>O</v>
          </cell>
          <cell r="H671" t="str">
            <v>BONNE MAMAN ANG/IRL</v>
          </cell>
          <cell r="I671">
            <v>68</v>
          </cell>
          <cell r="J671">
            <v>34.11985999999888</v>
          </cell>
          <cell r="K671">
            <v>2224.335556457469</v>
          </cell>
        </row>
        <row r="672">
          <cell r="D672">
            <v>89014</v>
          </cell>
          <cell r="E672" t="str">
            <v>LIEGEOIS CHOCO BIO*100X 4</v>
          </cell>
          <cell r="F672">
            <v>0.4</v>
          </cell>
          <cell r="G672" t="str">
            <v>O</v>
          </cell>
          <cell r="H672" t="str">
            <v>NOVA</v>
          </cell>
          <cell r="I672">
            <v>120</v>
          </cell>
          <cell r="J672">
            <v>203.10887500000013</v>
          </cell>
          <cell r="K672">
            <v>1830.6902391813373</v>
          </cell>
        </row>
        <row r="673">
          <cell r="D673">
            <v>89015</v>
          </cell>
          <cell r="E673" t="str">
            <v>LIEGEOIS CAFE BIO* 100X 4</v>
          </cell>
          <cell r="F673">
            <v>0.4</v>
          </cell>
          <cell r="G673" t="str">
            <v>O</v>
          </cell>
          <cell r="H673" t="str">
            <v>NOVA</v>
          </cell>
          <cell r="I673">
            <v>150</v>
          </cell>
          <cell r="J673">
            <v>271.53940000000034</v>
          </cell>
          <cell r="K673">
            <v>1978.2239560083369</v>
          </cell>
        </row>
        <row r="674">
          <cell r="D674">
            <v>89024</v>
          </cell>
          <cell r="E674" t="str">
            <v>SOJA CHOCO BIO CEQ 100X 4</v>
          </cell>
          <cell r="F674">
            <v>0.4</v>
          </cell>
          <cell r="G674" t="str">
            <v>O</v>
          </cell>
          <cell r="H674" t="str">
            <v>FRANPRIX</v>
          </cell>
          <cell r="I674">
            <v>150</v>
          </cell>
          <cell r="J674">
            <v>180</v>
          </cell>
          <cell r="K674">
            <v>1461.8670140664376</v>
          </cell>
        </row>
        <row r="675">
          <cell r="D675">
            <v>89058</v>
          </cell>
          <cell r="E675" t="str">
            <v>DES SOJA CHOCO BIO CEQ 100X4</v>
          </cell>
          <cell r="F675">
            <v>0.4</v>
          </cell>
          <cell r="G675" t="str">
            <v>O</v>
          </cell>
          <cell r="H675" t="str">
            <v>CASINO</v>
          </cell>
          <cell r="I675">
            <v>150</v>
          </cell>
          <cell r="J675">
            <v>150</v>
          </cell>
          <cell r="K675">
            <v>1450.4121131738921</v>
          </cell>
        </row>
        <row r="676">
          <cell r="D676">
            <v>89065</v>
          </cell>
          <cell r="E676" t="str">
            <v>SPL SOJA NATURE BIO*100X4</v>
          </cell>
          <cell r="F676">
            <v>0.4</v>
          </cell>
          <cell r="G676" t="str">
            <v>O</v>
          </cell>
          <cell r="H676" t="str">
            <v>CASINO</v>
          </cell>
          <cell r="I676">
            <v>150</v>
          </cell>
          <cell r="J676">
            <v>180</v>
          </cell>
          <cell r="K676">
            <v>1041.2100893644129</v>
          </cell>
        </row>
        <row r="677">
          <cell r="D677">
            <v>89089</v>
          </cell>
          <cell r="E677" t="str">
            <v>BRASSE VEGETAL NATURE  4X100G</v>
          </cell>
          <cell r="F677">
            <v>0.4</v>
          </cell>
          <cell r="G677" t="str">
            <v>O</v>
          </cell>
          <cell r="H677" t="str">
            <v>ANDROS GMS</v>
          </cell>
          <cell r="I677">
            <v>28</v>
          </cell>
          <cell r="J677">
            <v>302.20582500000103</v>
          </cell>
          <cell r="K677">
            <v>1424.7895273515919</v>
          </cell>
        </row>
        <row r="678">
          <cell r="D678">
            <v>89091</v>
          </cell>
          <cell r="E678" t="str">
            <v>BRASSE VEGETAL FRAISE 4X100G</v>
          </cell>
          <cell r="F678">
            <v>0.4</v>
          </cell>
          <cell r="G678" t="str">
            <v>O</v>
          </cell>
          <cell r="H678" t="str">
            <v>ANDROS GMS</v>
          </cell>
          <cell r="I678">
            <v>28</v>
          </cell>
          <cell r="J678">
            <v>174.98552500000073</v>
          </cell>
          <cell r="K678">
            <v>1798.2268023106446</v>
          </cell>
        </row>
        <row r="679">
          <cell r="D679">
            <v>89092</v>
          </cell>
          <cell r="E679" t="str">
            <v>BRASSE VEGETAL CITRON 4X100G</v>
          </cell>
          <cell r="F679">
            <v>0.4</v>
          </cell>
          <cell r="G679" t="str">
            <v>O</v>
          </cell>
          <cell r="H679" t="str">
            <v>ANDROS GMS</v>
          </cell>
          <cell r="I679">
            <v>28</v>
          </cell>
          <cell r="J679">
            <v>150.47152500000129</v>
          </cell>
          <cell r="K679">
            <v>1623.4687335086451</v>
          </cell>
        </row>
        <row r="680">
          <cell r="D680">
            <v>89094</v>
          </cell>
          <cell r="E680" t="str">
            <v>BRASSE VEG FRAMBOISE 4X100G</v>
          </cell>
          <cell r="F680">
            <v>0.4</v>
          </cell>
          <cell r="G680" t="str">
            <v>O</v>
          </cell>
          <cell r="H680" t="str">
            <v>ANDROS GMS</v>
          </cell>
          <cell r="I680">
            <v>28</v>
          </cell>
          <cell r="J680">
            <v>86.522825000001149</v>
          </cell>
          <cell r="K680">
            <v>1947.632527524645</v>
          </cell>
        </row>
        <row r="681">
          <cell r="D681">
            <v>89095</v>
          </cell>
          <cell r="E681" t="str">
            <v>DELICE VEG CHOCO 2X120G</v>
          </cell>
          <cell r="F681">
            <v>0.24</v>
          </cell>
          <cell r="G681" t="str">
            <v>O</v>
          </cell>
          <cell r="H681" t="str">
            <v>ANDROS GMS</v>
          </cell>
          <cell r="I681">
            <v>78</v>
          </cell>
          <cell r="J681">
            <v>50</v>
          </cell>
          <cell r="K681">
            <v>1913.765683768054</v>
          </cell>
        </row>
        <row r="682">
          <cell r="D682">
            <v>89096</v>
          </cell>
          <cell r="E682" t="str">
            <v>DELICE VEG VANILLE 2X120G</v>
          </cell>
          <cell r="F682">
            <v>0.24</v>
          </cell>
          <cell r="G682" t="str">
            <v>O</v>
          </cell>
          <cell r="H682" t="str">
            <v>ANDROS GMS</v>
          </cell>
          <cell r="I682">
            <v>78</v>
          </cell>
          <cell r="J682">
            <v>50</v>
          </cell>
          <cell r="K682">
            <v>2467.791840433888</v>
          </cell>
        </row>
        <row r="683">
          <cell r="D683">
            <v>89097</v>
          </cell>
          <cell r="E683" t="str">
            <v>DELICE VEG NOISETTE 2X120G</v>
          </cell>
          <cell r="F683">
            <v>0.24</v>
          </cell>
          <cell r="G683" t="str">
            <v>O</v>
          </cell>
          <cell r="H683" t="str">
            <v>ANDROS GMS</v>
          </cell>
          <cell r="I683">
            <v>58</v>
          </cell>
          <cell r="J683">
            <v>50</v>
          </cell>
          <cell r="K683">
            <v>2086.9704739255549</v>
          </cell>
        </row>
        <row r="684">
          <cell r="D684">
            <v>89098</v>
          </cell>
          <cell r="E684" t="str">
            <v>DELICE VEG CARAMEL 2X120G</v>
          </cell>
          <cell r="F684">
            <v>0.24</v>
          </cell>
          <cell r="G684" t="str">
            <v>O</v>
          </cell>
          <cell r="H684" t="str">
            <v>ANDROS GMS</v>
          </cell>
          <cell r="I684">
            <v>58</v>
          </cell>
          <cell r="J684">
            <v>50</v>
          </cell>
          <cell r="K684">
            <v>1964.3018927513879</v>
          </cell>
        </row>
        <row r="685">
          <cell r="D685">
            <v>89099</v>
          </cell>
          <cell r="E685" t="str">
            <v>BRASSE VEGETAL PECHE 4X100G</v>
          </cell>
          <cell r="F685">
            <v>0.4</v>
          </cell>
          <cell r="G685" t="str">
            <v>O</v>
          </cell>
          <cell r="H685" t="str">
            <v>ANDROS GMS</v>
          </cell>
          <cell r="I685">
            <v>28</v>
          </cell>
          <cell r="J685">
            <v>77.23392499999909</v>
          </cell>
          <cell r="K685">
            <v>1780.6705278045431</v>
          </cell>
        </row>
        <row r="686">
          <cell r="D686">
            <v>89100</v>
          </cell>
          <cell r="E686" t="str">
            <v>BRASSE VEGETAL ANANAS 4X100G</v>
          </cell>
          <cell r="F686">
            <v>0.4</v>
          </cell>
          <cell r="G686" t="str">
            <v>O</v>
          </cell>
          <cell r="H686" t="str">
            <v>ANDROS GMS</v>
          </cell>
          <cell r="I686">
            <v>28</v>
          </cell>
          <cell r="J686">
            <v>64.639424999999164</v>
          </cell>
          <cell r="K686">
            <v>1798.0015566459433</v>
          </cell>
        </row>
        <row r="687">
          <cell r="D687">
            <v>89268</v>
          </cell>
          <cell r="E687" t="str">
            <v>CREME BRULEE EE HR LV PL 100X2</v>
          </cell>
          <cell r="F687">
            <v>0.2</v>
          </cell>
          <cell r="G687" t="str">
            <v>O</v>
          </cell>
          <cell r="H687" t="str">
            <v>DELUXE</v>
          </cell>
          <cell r="I687">
            <v>250</v>
          </cell>
          <cell r="J687">
            <v>300</v>
          </cell>
          <cell r="K687">
            <v>3840.4885477002344</v>
          </cell>
        </row>
        <row r="688">
          <cell r="D688">
            <v>89272</v>
          </cell>
          <cell r="E688" t="str">
            <v>FROM. FRAIS FRUITS 50X 6</v>
          </cell>
          <cell r="F688">
            <v>0.3</v>
          </cell>
          <cell r="G688" t="str">
            <v>O</v>
          </cell>
          <cell r="H688" t="str">
            <v>MELKAN</v>
          </cell>
          <cell r="I688">
            <v>125</v>
          </cell>
          <cell r="J688">
            <v>150</v>
          </cell>
          <cell r="K688">
            <v>1337.4148833912056</v>
          </cell>
        </row>
        <row r="689">
          <cell r="D689">
            <v>89323</v>
          </cell>
          <cell r="E689" t="str">
            <v>YT GREC S/LIT MURE 150X 4</v>
          </cell>
          <cell r="F689">
            <v>0.6</v>
          </cell>
          <cell r="G689" t="str">
            <v>O</v>
          </cell>
          <cell r="H689" t="str">
            <v>FRANPRIX</v>
          </cell>
          <cell r="I689">
            <v>130</v>
          </cell>
          <cell r="J689">
            <v>160</v>
          </cell>
          <cell r="K689">
            <v>1435.8273960497493</v>
          </cell>
        </row>
        <row r="690">
          <cell r="D690">
            <v>89587</v>
          </cell>
          <cell r="E690" t="str">
            <v>YAB FRAMBOISE 180X 4</v>
          </cell>
          <cell r="F690">
            <v>0.72</v>
          </cell>
          <cell r="G690" t="str">
            <v>O</v>
          </cell>
          <cell r="H690" t="str">
            <v>CASINO DOODINGUES</v>
          </cell>
          <cell r="I690">
            <v>100</v>
          </cell>
          <cell r="J690">
            <v>100</v>
          </cell>
          <cell r="K690">
            <v>795.13024500854624</v>
          </cell>
        </row>
        <row r="691">
          <cell r="D691">
            <v>89666</v>
          </cell>
          <cell r="E691" t="str">
            <v>OEUF AU LAIT VANIL 4X100G</v>
          </cell>
          <cell r="F691">
            <v>0.4</v>
          </cell>
          <cell r="G691" t="str">
            <v>O</v>
          </cell>
          <cell r="H691" t="str">
            <v>BONNE MAMAN</v>
          </cell>
          <cell r="I691">
            <v>184</v>
          </cell>
          <cell r="J691">
            <v>289.06702499999938</v>
          </cell>
          <cell r="K691">
            <v>1897.8338209454125</v>
          </cell>
        </row>
        <row r="692">
          <cell r="D692">
            <v>89671</v>
          </cell>
          <cell r="E692" t="str">
            <v>OEUF AU LAIT VANIL 8X100G FG</v>
          </cell>
          <cell r="F692">
            <v>0.8</v>
          </cell>
          <cell r="G692" t="str">
            <v>O</v>
          </cell>
          <cell r="H692" t="str">
            <v>BONNE MAMAN</v>
          </cell>
          <cell r="I692">
            <v>184</v>
          </cell>
          <cell r="J692">
            <v>272.14311250000128</v>
          </cell>
          <cell r="K692">
            <v>1892.2182469205145</v>
          </cell>
        </row>
        <row r="693">
          <cell r="D693">
            <v>89681</v>
          </cell>
          <cell r="E693" t="str">
            <v>MOKA 2X100G OD</v>
          </cell>
          <cell r="F693">
            <v>0.2</v>
          </cell>
          <cell r="G693" t="str">
            <v>O</v>
          </cell>
          <cell r="H693" t="str">
            <v>BONNE MAMAN</v>
          </cell>
          <cell r="I693">
            <v>-17</v>
          </cell>
          <cell r="J693">
            <v>107.88595000000032</v>
          </cell>
          <cell r="K693">
            <v>3246.6462319163675</v>
          </cell>
        </row>
        <row r="694">
          <cell r="D694">
            <v>89682</v>
          </cell>
          <cell r="E694" t="str">
            <v>TARTE CITR/MERIN 2X90G OD</v>
          </cell>
          <cell r="F694">
            <v>0.18</v>
          </cell>
          <cell r="G694" t="str">
            <v>O</v>
          </cell>
          <cell r="H694" t="str">
            <v>BONNE MAMAN</v>
          </cell>
          <cell r="I694">
            <v>63</v>
          </cell>
          <cell r="J694">
            <v>2.0899444444485198</v>
          </cell>
          <cell r="K694">
            <v>3334.8263280383212</v>
          </cell>
        </row>
        <row r="695">
          <cell r="D695">
            <v>89684</v>
          </cell>
          <cell r="E695" t="str">
            <v>RIZ AU LAIT VAN NR 8X100G FG</v>
          </cell>
          <cell r="F695">
            <v>0.8</v>
          </cell>
          <cell r="G695" t="str">
            <v>O</v>
          </cell>
          <cell r="H695" t="str">
            <v>BONNE MAMAN</v>
          </cell>
          <cell r="I695">
            <v>101</v>
          </cell>
          <cell r="J695">
            <v>140.32659999999987</v>
          </cell>
          <cell r="K695">
            <v>1464.289235855173</v>
          </cell>
        </row>
        <row r="696">
          <cell r="D696">
            <v>89758</v>
          </cell>
          <cell r="E696" t="str">
            <v>RIZ LT VANIL NR 4X100G OD</v>
          </cell>
          <cell r="F696">
            <v>0.4</v>
          </cell>
          <cell r="G696" t="str">
            <v>O</v>
          </cell>
          <cell r="H696" t="str">
            <v>BONNE MAMAN</v>
          </cell>
          <cell r="I696">
            <v>101</v>
          </cell>
          <cell r="J696">
            <v>2.6313500000017029</v>
          </cell>
          <cell r="K696">
            <v>1498.0911524347027</v>
          </cell>
        </row>
        <row r="697">
          <cell r="D697">
            <v>89791</v>
          </cell>
          <cell r="E697" t="str">
            <v>BABA AU RHUM 2X140G OD NR</v>
          </cell>
          <cell r="F697">
            <v>0.28000000000000003</v>
          </cell>
          <cell r="G697" t="str">
            <v>O</v>
          </cell>
          <cell r="H697" t="str">
            <v>BONNE MAMAN</v>
          </cell>
          <cell r="I697">
            <v>34</v>
          </cell>
          <cell r="J697">
            <v>-191.31807142857065</v>
          </cell>
          <cell r="K697">
            <v>1774.1253919815863</v>
          </cell>
        </row>
        <row r="698">
          <cell r="D698">
            <v>89806</v>
          </cell>
          <cell r="E698" t="str">
            <v>SEMOULE VANIL 4X100G OD</v>
          </cell>
          <cell r="F698">
            <v>0.4</v>
          </cell>
          <cell r="G698" t="str">
            <v>O</v>
          </cell>
          <cell r="H698" t="str">
            <v>BONNE MAMAN</v>
          </cell>
          <cell r="I698">
            <v>94</v>
          </cell>
          <cell r="J698">
            <v>-26.934774999999718</v>
          </cell>
          <cell r="K698">
            <v>1641.1822474197015</v>
          </cell>
        </row>
        <row r="699">
          <cell r="D699">
            <v>89807</v>
          </cell>
          <cell r="E699" t="str">
            <v>SEMOULE CARAMEL 4X100G OD</v>
          </cell>
          <cell r="F699">
            <v>0.4</v>
          </cell>
          <cell r="G699" t="str">
            <v>O</v>
          </cell>
          <cell r="H699" t="str">
            <v>BONNE MAMAN</v>
          </cell>
          <cell r="I699">
            <v>96</v>
          </cell>
          <cell r="J699">
            <v>20.753875000000107</v>
          </cell>
          <cell r="K699">
            <v>1662.3420552479386</v>
          </cell>
        </row>
        <row r="700">
          <cell r="D700">
            <v>90018</v>
          </cell>
          <cell r="E700" t="str">
            <v>RIZ AU LAIT CARAMEL 4X100G</v>
          </cell>
          <cell r="F700">
            <v>0.4</v>
          </cell>
          <cell r="G700" t="str">
            <v>O</v>
          </cell>
          <cell r="H700" t="str">
            <v>BONNE MAMAN</v>
          </cell>
          <cell r="I700">
            <v>103</v>
          </cell>
          <cell r="J700">
            <v>0</v>
          </cell>
          <cell r="K700">
            <v>1519.7809913032008</v>
          </cell>
        </row>
        <row r="701">
          <cell r="D701">
            <v>90164</v>
          </cell>
          <cell r="E701" t="str">
            <v>CD PRALINE 125X 4</v>
          </cell>
          <cell r="F701">
            <v>0.5</v>
          </cell>
          <cell r="G701" t="str">
            <v>O</v>
          </cell>
          <cell r="H701" t="str">
            <v>CASINO</v>
          </cell>
          <cell r="I701">
            <v>120</v>
          </cell>
          <cell r="J701">
            <v>120</v>
          </cell>
          <cell r="K701">
            <v>779.24512058545781</v>
          </cell>
        </row>
        <row r="702">
          <cell r="D702">
            <v>90165</v>
          </cell>
          <cell r="E702" t="str">
            <v>CD SPECULOOS 125X 4</v>
          </cell>
          <cell r="F702">
            <v>0.5</v>
          </cell>
          <cell r="G702" t="str">
            <v>O</v>
          </cell>
          <cell r="H702" t="str">
            <v>CASINO</v>
          </cell>
          <cell r="I702">
            <v>150</v>
          </cell>
          <cell r="J702">
            <v>150</v>
          </cell>
          <cell r="K702">
            <v>957.93771363492954</v>
          </cell>
        </row>
        <row r="703">
          <cell r="D703">
            <v>90194</v>
          </cell>
          <cell r="E703" t="str">
            <v>LIEGEOIS CHOCOLAT  115X 4</v>
          </cell>
          <cell r="F703">
            <v>0.46</v>
          </cell>
          <cell r="G703" t="str">
            <v>O</v>
          </cell>
          <cell r="H703" t="str">
            <v>SPAR</v>
          </cell>
          <cell r="I703">
            <v>145</v>
          </cell>
          <cell r="J703">
            <v>144.99999999999997</v>
          </cell>
          <cell r="K703">
            <v>1153.9779502715073</v>
          </cell>
        </row>
        <row r="704">
          <cell r="D704">
            <v>90264</v>
          </cell>
          <cell r="E704" t="str">
            <v>TIRAMISU AU CAFE 2X90G OD</v>
          </cell>
          <cell r="F704">
            <v>0.18</v>
          </cell>
          <cell r="G704" t="str">
            <v>O</v>
          </cell>
          <cell r="H704" t="str">
            <v>BONNE MAMAN</v>
          </cell>
          <cell r="I704" t="e">
            <v>#N/A</v>
          </cell>
          <cell r="J704">
            <v>-175.2761666666629</v>
          </cell>
          <cell r="K704">
            <v>4381.0236414447627</v>
          </cell>
        </row>
        <row r="705">
          <cell r="D705">
            <v>90265</v>
          </cell>
          <cell r="E705" t="str">
            <v>FORET NOIRE 2X100G OD</v>
          </cell>
          <cell r="F705">
            <v>0.2</v>
          </cell>
          <cell r="G705" t="str">
            <v>O</v>
          </cell>
          <cell r="H705" t="str">
            <v>BONNE MAMAN</v>
          </cell>
          <cell r="I705">
            <v>122</v>
          </cell>
          <cell r="J705">
            <v>360.47819999999683</v>
          </cell>
          <cell r="K705">
            <v>4230.213765035176</v>
          </cell>
        </row>
        <row r="706">
          <cell r="D706">
            <v>90269</v>
          </cell>
          <cell r="E706" t="str">
            <v>CREME BRULEE 4X100G FG</v>
          </cell>
          <cell r="F706">
            <v>0.4</v>
          </cell>
          <cell r="G706" t="str">
            <v>O</v>
          </cell>
          <cell r="H706" t="str">
            <v>BONNE MAMAN</v>
          </cell>
          <cell r="I706">
            <v>25</v>
          </cell>
          <cell r="J706">
            <v>156.54627500000061</v>
          </cell>
          <cell r="K706">
            <v>3435.2535653994541</v>
          </cell>
        </row>
        <row r="707">
          <cell r="D707">
            <v>90270</v>
          </cell>
          <cell r="E707" t="str">
            <v>MOKA 4X100G FG</v>
          </cell>
          <cell r="F707">
            <v>0.4</v>
          </cell>
          <cell r="G707" t="str">
            <v>O</v>
          </cell>
          <cell r="H707" t="str">
            <v>BONNE MAMAN</v>
          </cell>
          <cell r="I707">
            <v>80</v>
          </cell>
          <cell r="J707">
            <v>-102.56292499999745</v>
          </cell>
          <cell r="K707">
            <v>3357.5207973100432</v>
          </cell>
        </row>
        <row r="708">
          <cell r="D708">
            <v>90271</v>
          </cell>
          <cell r="E708" t="str">
            <v>TARTE CIT/MERING 4X90G FG</v>
          </cell>
          <cell r="F708">
            <v>0.36</v>
          </cell>
          <cell r="G708" t="str">
            <v>O</v>
          </cell>
          <cell r="H708" t="str">
            <v>BONNE MAMAN</v>
          </cell>
          <cell r="I708">
            <v>63</v>
          </cell>
          <cell r="J708">
            <v>-47.074138888890502</v>
          </cell>
          <cell r="K708">
            <v>3265.3803208340773</v>
          </cell>
        </row>
        <row r="709">
          <cell r="D709">
            <v>90272</v>
          </cell>
          <cell r="E709" t="str">
            <v>BABA AU RHUM 4X140G FG NR</v>
          </cell>
          <cell r="F709">
            <v>0.56000000000000005</v>
          </cell>
          <cell r="G709" t="str">
            <v>O</v>
          </cell>
          <cell r="H709" t="str">
            <v>BONNE MAMAN</v>
          </cell>
          <cell r="I709">
            <v>205</v>
          </cell>
          <cell r="J709">
            <v>248.33533928571705</v>
          </cell>
          <cell r="K709">
            <v>1958.9843048163036</v>
          </cell>
        </row>
        <row r="710">
          <cell r="D710">
            <v>90273</v>
          </cell>
          <cell r="E710" t="str">
            <v>FRAISIER 4X100G FG</v>
          </cell>
          <cell r="F710">
            <v>0.4</v>
          </cell>
          <cell r="G710" t="str">
            <v>O</v>
          </cell>
          <cell r="H710" t="str">
            <v>BONNE MAMAN</v>
          </cell>
          <cell r="I710">
            <v>163</v>
          </cell>
          <cell r="J710">
            <v>-9.102675000000545</v>
          </cell>
          <cell r="K710">
            <v>4346.6697303922228</v>
          </cell>
        </row>
        <row r="711">
          <cell r="D711">
            <v>90283</v>
          </cell>
          <cell r="E711" t="str">
            <v>YRT CF FRA/FB/AB 8X125G FG</v>
          </cell>
          <cell r="F711">
            <v>1</v>
          </cell>
          <cell r="G711" t="str">
            <v>O</v>
          </cell>
          <cell r="H711" t="str">
            <v>BONNE MAMAN</v>
          </cell>
          <cell r="I711">
            <v>68</v>
          </cell>
          <cell r="J711">
            <v>101.50509000000056</v>
          </cell>
          <cell r="K711">
            <v>1842.443702820332</v>
          </cell>
        </row>
        <row r="712">
          <cell r="D712">
            <v>90284</v>
          </cell>
          <cell r="E712" t="str">
            <v>YRT CF F/FB/AB/R 8X125G FG</v>
          </cell>
          <cell r="F712">
            <v>1</v>
          </cell>
          <cell r="G712" t="str">
            <v>O</v>
          </cell>
          <cell r="H712" t="str">
            <v>BONNE MAMAN</v>
          </cell>
          <cell r="I712">
            <v>68</v>
          </cell>
          <cell r="J712">
            <v>94.728149999999232</v>
          </cell>
          <cell r="K712">
            <v>1847.7016290203308</v>
          </cell>
        </row>
        <row r="713">
          <cell r="D713">
            <v>90286</v>
          </cell>
          <cell r="E713" t="str">
            <v>YRT CF FRAISES 8X125G FG</v>
          </cell>
          <cell r="F713">
            <v>1</v>
          </cell>
          <cell r="G713" t="str">
            <v>O</v>
          </cell>
          <cell r="H713" t="str">
            <v>BONNE MAMAN</v>
          </cell>
          <cell r="I713">
            <v>68</v>
          </cell>
          <cell r="J713">
            <v>114.90303000000085</v>
          </cell>
          <cell r="K713">
            <v>1684.9653761554168</v>
          </cell>
        </row>
        <row r="714">
          <cell r="D714">
            <v>90288</v>
          </cell>
          <cell r="E714" t="str">
            <v>YRT CF FRAMBOISE 8X125G FG</v>
          </cell>
          <cell r="F714">
            <v>1</v>
          </cell>
          <cell r="G714" t="str">
            <v>O</v>
          </cell>
          <cell r="H714" t="str">
            <v>BONNE MAMAN</v>
          </cell>
          <cell r="I714">
            <v>68</v>
          </cell>
          <cell r="J714">
            <v>33.034530000001268</v>
          </cell>
          <cell r="K714">
            <v>2161.1077074203331</v>
          </cell>
        </row>
        <row r="715">
          <cell r="D715">
            <v>90292</v>
          </cell>
          <cell r="E715" t="str">
            <v>CREME CARAMEL 8X100G FG</v>
          </cell>
          <cell r="F715">
            <v>0.8</v>
          </cell>
          <cell r="G715" t="str">
            <v>O</v>
          </cell>
          <cell r="H715" t="str">
            <v>BONNE MAMAN</v>
          </cell>
          <cell r="I715">
            <v>80</v>
          </cell>
          <cell r="J715">
            <v>179.47394999999847</v>
          </cell>
          <cell r="K715">
            <v>1871.371619749139</v>
          </cell>
        </row>
        <row r="716">
          <cell r="D716">
            <v>90296</v>
          </cell>
          <cell r="E716" t="str">
            <v>TARTE TATIN AUX POMMES 2X120G</v>
          </cell>
          <cell r="F716">
            <v>0.24</v>
          </cell>
          <cell r="G716" t="str">
            <v>O</v>
          </cell>
          <cell r="H716" t="str">
            <v>BONNE MAMAN</v>
          </cell>
          <cell r="I716">
            <v>228</v>
          </cell>
          <cell r="J716">
            <v>429.18554166666127</v>
          </cell>
          <cell r="K716">
            <v>4647.482937702086</v>
          </cell>
        </row>
        <row r="717">
          <cell r="D717">
            <v>90297</v>
          </cell>
          <cell r="E717" t="str">
            <v>MOUSSE AOF CH I.8X50G FG</v>
          </cell>
          <cell r="F717">
            <v>0.4</v>
          </cell>
          <cell r="G717" t="str">
            <v>O</v>
          </cell>
          <cell r="H717" t="str">
            <v>BONNE MAMAN</v>
          </cell>
          <cell r="I717">
            <v>299</v>
          </cell>
          <cell r="J717">
            <v>435.94089999999824</v>
          </cell>
          <cell r="K717">
            <v>3780.5765544065898</v>
          </cell>
        </row>
        <row r="718">
          <cell r="D718">
            <v>90298</v>
          </cell>
          <cell r="E718" t="str">
            <v>MOUSSE CHOC LAIT 8X50G FG</v>
          </cell>
          <cell r="F718">
            <v>0.4</v>
          </cell>
          <cell r="G718" t="str">
            <v>O</v>
          </cell>
          <cell r="H718" t="str">
            <v>BONNE MAMAN</v>
          </cell>
          <cell r="I718">
            <v>308</v>
          </cell>
          <cell r="J718">
            <v>538.07205000000067</v>
          </cell>
          <cell r="K718">
            <v>4100.3350014306852</v>
          </cell>
        </row>
        <row r="719">
          <cell r="D719">
            <v>90299</v>
          </cell>
          <cell r="E719" t="str">
            <v>MOUSSE AU CHOC 8X50G FG</v>
          </cell>
          <cell r="F719">
            <v>0.4</v>
          </cell>
          <cell r="G719" t="str">
            <v>O</v>
          </cell>
          <cell r="H719" t="str">
            <v>BONNE MAMAN</v>
          </cell>
          <cell r="I719">
            <v>237</v>
          </cell>
          <cell r="J719">
            <v>469.04519999999684</v>
          </cell>
          <cell r="K719">
            <v>3979.3158411100867</v>
          </cell>
        </row>
        <row r="720">
          <cell r="D720">
            <v>90356</v>
          </cell>
          <cell r="E720" t="str">
            <v>YRT CF F/FBSE 8X125G FG</v>
          </cell>
          <cell r="F720">
            <v>1</v>
          </cell>
          <cell r="G720" t="str">
            <v>O</v>
          </cell>
          <cell r="H720" t="str">
            <v>BONNE MAMAN</v>
          </cell>
          <cell r="I720">
            <v>68</v>
          </cell>
          <cell r="J720">
            <v>63.941050000000814</v>
          </cell>
          <cell r="K720">
            <v>1970.6685339003325</v>
          </cell>
        </row>
        <row r="721">
          <cell r="D721">
            <v>90520</v>
          </cell>
          <cell r="E721" t="str">
            <v>RIZ AU LAIT CARAMEL 8X100G FG</v>
          </cell>
          <cell r="F721">
            <v>0.8</v>
          </cell>
          <cell r="G721" t="str">
            <v>O</v>
          </cell>
          <cell r="H721" t="str">
            <v>BONNE MAMAN</v>
          </cell>
          <cell r="I721">
            <v>103</v>
          </cell>
          <cell r="J721">
            <v>54.464062500001774</v>
          </cell>
          <cell r="K721">
            <v>1592.1899264076746</v>
          </cell>
        </row>
        <row r="722">
          <cell r="D722">
            <v>90522</v>
          </cell>
          <cell r="E722" t="str">
            <v>SEMOULE VANI NR 8X100G FG</v>
          </cell>
          <cell r="F722">
            <v>0.8</v>
          </cell>
          <cell r="G722" t="str">
            <v>O</v>
          </cell>
          <cell r="H722" t="str">
            <v>BONNE MAMAN</v>
          </cell>
          <cell r="I722">
            <v>94</v>
          </cell>
          <cell r="J722">
            <v>110.64043749999792</v>
          </cell>
          <cell r="K722">
            <v>1607.1854196901706</v>
          </cell>
        </row>
        <row r="723">
          <cell r="D723">
            <v>936</v>
          </cell>
          <cell r="E723" t="str">
            <v>YT GMD FRSE        150X 2</v>
          </cell>
          <cell r="F723">
            <v>0.3</v>
          </cell>
          <cell r="G723" t="str">
            <v>O</v>
          </cell>
          <cell r="H723" t="str">
            <v>MAMIE NOVA G</v>
          </cell>
          <cell r="I723">
            <v>200</v>
          </cell>
          <cell r="J723">
            <v>170</v>
          </cell>
          <cell r="K723">
            <v>1614.8666529738748</v>
          </cell>
        </row>
        <row r="724">
          <cell r="D724">
            <v>90524</v>
          </cell>
          <cell r="E724" t="str">
            <v>SEMOULE CARAMEL 8X100G FG</v>
          </cell>
          <cell r="F724">
            <v>0.8</v>
          </cell>
          <cell r="G724" t="str">
            <v>O</v>
          </cell>
          <cell r="H724" t="str">
            <v>BONNE MAMAN</v>
          </cell>
          <cell r="I724">
            <v>96</v>
          </cell>
          <cell r="J724">
            <v>20.486412499999233</v>
          </cell>
          <cell r="K724">
            <v>1655.6158214297966</v>
          </cell>
        </row>
        <row r="725">
          <cell r="D725">
            <v>90783</v>
          </cell>
          <cell r="E725" t="str">
            <v>TARTE TATIN POMMES 2X120G</v>
          </cell>
          <cell r="F725">
            <v>0.24</v>
          </cell>
          <cell r="G725" t="str">
            <v>O</v>
          </cell>
          <cell r="H725" t="str">
            <v>BONNE MAMAN</v>
          </cell>
          <cell r="I725">
            <v>228</v>
          </cell>
          <cell r="J725">
            <v>456.7682083333375</v>
          </cell>
          <cell r="K725">
            <v>4472.4374008254308</v>
          </cell>
        </row>
        <row r="726">
          <cell r="D726">
            <v>90819</v>
          </cell>
          <cell r="E726" t="str">
            <v>RIZ LAIT VANIL NR 4X100G</v>
          </cell>
          <cell r="F726">
            <v>0.4</v>
          </cell>
          <cell r="G726" t="str">
            <v>O</v>
          </cell>
          <cell r="H726" t="str">
            <v>BONNE MAMAN</v>
          </cell>
          <cell r="I726">
            <v>101</v>
          </cell>
          <cell r="J726">
            <v>156.97780000000034</v>
          </cell>
          <cell r="K726">
            <v>1457.3708644347014</v>
          </cell>
        </row>
        <row r="727">
          <cell r="D727">
            <v>90831</v>
          </cell>
          <cell r="E727" t="str">
            <v>SEMOULE VANIL NR 4X100G</v>
          </cell>
          <cell r="F727">
            <v>0.4</v>
          </cell>
          <cell r="G727" t="str">
            <v>O</v>
          </cell>
          <cell r="H727" t="str">
            <v>BONNE MAMAN</v>
          </cell>
          <cell r="I727">
            <v>94</v>
          </cell>
          <cell r="J727">
            <v>126.72712499999943</v>
          </cell>
          <cell r="K727">
            <v>1599.7774094197007</v>
          </cell>
        </row>
        <row r="728">
          <cell r="D728">
            <v>90966</v>
          </cell>
          <cell r="E728" t="str">
            <v>LIEGEOIS CAFE BIO* 100X 4</v>
          </cell>
          <cell r="F728">
            <v>0.4</v>
          </cell>
          <cell r="G728" t="str">
            <v>O</v>
          </cell>
          <cell r="H728" t="str">
            <v>DELISSE</v>
          </cell>
          <cell r="I728">
            <v>120</v>
          </cell>
          <cell r="J728">
            <v>140</v>
          </cell>
          <cell r="K728">
            <v>1806.8101044564607</v>
          </cell>
        </row>
        <row r="729">
          <cell r="D729">
            <v>90968</v>
          </cell>
          <cell r="E729" t="str">
            <v>LIEGEOIS CHOCO BIO*100X 4</v>
          </cell>
          <cell r="F729">
            <v>0.4</v>
          </cell>
          <cell r="G729" t="str">
            <v>O</v>
          </cell>
          <cell r="H729" t="str">
            <v>DELISSE</v>
          </cell>
          <cell r="I729">
            <v>120</v>
          </cell>
          <cell r="J729">
            <v>140</v>
          </cell>
          <cell r="K729">
            <v>1778.021921919091</v>
          </cell>
        </row>
        <row r="730">
          <cell r="D730">
            <v>91049</v>
          </cell>
          <cell r="E730" t="str">
            <v>YT GMD CERISE 150X 2</v>
          </cell>
          <cell r="F730">
            <v>0.3</v>
          </cell>
          <cell r="G730" t="str">
            <v>O</v>
          </cell>
          <cell r="H730" t="str">
            <v>FRANPRIX</v>
          </cell>
          <cell r="I730">
            <v>160</v>
          </cell>
          <cell r="J730">
            <v>200</v>
          </cell>
          <cell r="K730">
            <v>1584.9297690858748</v>
          </cell>
        </row>
        <row r="731">
          <cell r="D731">
            <v>90523</v>
          </cell>
          <cell r="E731" t="str">
            <v>YT GMD TROPICAL    150X 2</v>
          </cell>
          <cell r="F731">
            <v>0.3</v>
          </cell>
          <cell r="G731" t="str">
            <v>O</v>
          </cell>
          <cell r="H731" t="str">
            <v>MAMIE NOVA G</v>
          </cell>
          <cell r="I731">
            <v>200</v>
          </cell>
          <cell r="J731">
            <v>170</v>
          </cell>
          <cell r="K731">
            <v>1622.5504017638236</v>
          </cell>
        </row>
        <row r="732">
          <cell r="D732">
            <v>91312</v>
          </cell>
          <cell r="E732" t="str">
            <v>GMD FOND CHOCO OM 150X 2</v>
          </cell>
          <cell r="F732">
            <v>0.3</v>
          </cell>
          <cell r="G732" t="str">
            <v>O</v>
          </cell>
          <cell r="H732" t="str">
            <v>MAMIE NOVA G</v>
          </cell>
          <cell r="I732">
            <v>250</v>
          </cell>
          <cell r="J732">
            <v>250</v>
          </cell>
          <cell r="K732">
            <v>1650.6266391095785</v>
          </cell>
        </row>
        <row r="733">
          <cell r="D733">
            <v>942</v>
          </cell>
          <cell r="E733" t="str">
            <v>YT GMD PEC         150X 2</v>
          </cell>
          <cell r="F733">
            <v>0.3</v>
          </cell>
          <cell r="G733" t="str">
            <v>O</v>
          </cell>
          <cell r="H733" t="str">
            <v>MAMIE NOVA G</v>
          </cell>
          <cell r="I733">
            <v>150</v>
          </cell>
          <cell r="J733">
            <v>130</v>
          </cell>
          <cell r="K733">
            <v>1655.908627391475</v>
          </cell>
        </row>
        <row r="734">
          <cell r="D734">
            <v>91309</v>
          </cell>
          <cell r="E734" t="str">
            <v>YT GMD CERISE OM 150X 2</v>
          </cell>
          <cell r="F734">
            <v>0.3</v>
          </cell>
          <cell r="G734" t="str">
            <v>O</v>
          </cell>
          <cell r="H734" t="str">
            <v>MAMIE NOVA G</v>
          </cell>
          <cell r="I734">
            <v>250</v>
          </cell>
          <cell r="J734">
            <v>250</v>
          </cell>
          <cell r="K734">
            <v>1668.1504965463403</v>
          </cell>
        </row>
        <row r="735">
          <cell r="D735">
            <v>91308</v>
          </cell>
          <cell r="E735" t="str">
            <v>YT GMD ANA/PASS OM 150X 2</v>
          </cell>
          <cell r="F735">
            <v>0.3</v>
          </cell>
          <cell r="G735" t="str">
            <v>O</v>
          </cell>
          <cell r="H735" t="str">
            <v>MAMIE NOVA G</v>
          </cell>
          <cell r="I735">
            <v>250</v>
          </cell>
          <cell r="J735">
            <v>250</v>
          </cell>
          <cell r="K735">
            <v>1695.3294604907674</v>
          </cell>
        </row>
        <row r="736">
          <cell r="D736">
            <v>91313</v>
          </cell>
          <cell r="E736" t="str">
            <v>YT GMD PECHE OM 150X 2</v>
          </cell>
          <cell r="F736">
            <v>0.3</v>
          </cell>
          <cell r="G736" t="str">
            <v>O</v>
          </cell>
          <cell r="H736" t="str">
            <v>MAMIE NOVA G</v>
          </cell>
          <cell r="I736">
            <v>250</v>
          </cell>
          <cell r="J736">
            <v>250</v>
          </cell>
          <cell r="K736">
            <v>1782.5866020640904</v>
          </cell>
        </row>
        <row r="737">
          <cell r="D737">
            <v>91314</v>
          </cell>
          <cell r="E737" t="str">
            <v>FRT GMD C/PASSIO OG 120X4</v>
          </cell>
          <cell r="F737">
            <v>0.48</v>
          </cell>
          <cell r="G737" t="str">
            <v>O</v>
          </cell>
          <cell r="H737" t="str">
            <v>MAMIE NOVA G</v>
          </cell>
          <cell r="I737">
            <v>300</v>
          </cell>
          <cell r="J737">
            <v>250</v>
          </cell>
          <cell r="K737">
            <v>2022.8312086018766</v>
          </cell>
        </row>
        <row r="738">
          <cell r="D738">
            <v>91315</v>
          </cell>
          <cell r="E738" t="str">
            <v>FRT GMD C/FRS DB OG 120X4</v>
          </cell>
          <cell r="F738">
            <v>0.48</v>
          </cell>
          <cell r="G738" t="str">
            <v>O</v>
          </cell>
          <cell r="H738" t="str">
            <v>MAMIE NOVA G</v>
          </cell>
          <cell r="I738">
            <v>300</v>
          </cell>
          <cell r="J738">
            <v>180</v>
          </cell>
          <cell r="K738">
            <v>2106.5745138131906</v>
          </cell>
        </row>
        <row r="739">
          <cell r="D739">
            <v>91316</v>
          </cell>
          <cell r="E739" t="str">
            <v>CR GDE VAN BOURB OG 150X4</v>
          </cell>
          <cell r="F739">
            <v>0.6</v>
          </cell>
          <cell r="G739" t="str">
            <v>O</v>
          </cell>
          <cell r="H739" t="str">
            <v>MAMIE NOVA G</v>
          </cell>
          <cell r="I739">
            <v>250</v>
          </cell>
          <cell r="J739">
            <v>250</v>
          </cell>
          <cell r="K739">
            <v>1663.7607862706682</v>
          </cell>
        </row>
        <row r="740">
          <cell r="D740">
            <v>91317</v>
          </cell>
          <cell r="E740" t="str">
            <v>CR GDE CAPPU OG 150X4</v>
          </cell>
          <cell r="F740">
            <v>0.6</v>
          </cell>
          <cell r="G740" t="str">
            <v>O</v>
          </cell>
          <cell r="H740" t="str">
            <v>MAMIE NOVA G</v>
          </cell>
          <cell r="I740">
            <v>250</v>
          </cell>
          <cell r="J740">
            <v>250</v>
          </cell>
          <cell r="K740">
            <v>1962.1740468420537</v>
          </cell>
        </row>
        <row r="741">
          <cell r="D741">
            <v>91319</v>
          </cell>
          <cell r="E741" t="str">
            <v>CR GDE CHOC BANA OG 150X4</v>
          </cell>
          <cell r="F741">
            <v>0.6</v>
          </cell>
          <cell r="G741" t="str">
            <v>O</v>
          </cell>
          <cell r="H741" t="str">
            <v>MAMIE NOVA G</v>
          </cell>
          <cell r="I741">
            <v>200</v>
          </cell>
          <cell r="J741">
            <v>250</v>
          </cell>
          <cell r="K741">
            <v>1768.7036750210611</v>
          </cell>
        </row>
        <row r="742">
          <cell r="D742">
            <v>91320</v>
          </cell>
          <cell r="E742" t="str">
            <v>CR GDE CHOCO 70% OG 150X4</v>
          </cell>
          <cell r="F742">
            <v>0.6</v>
          </cell>
          <cell r="G742" t="str">
            <v>O</v>
          </cell>
          <cell r="H742" t="str">
            <v>MAMIE NOVA G</v>
          </cell>
          <cell r="I742">
            <v>200</v>
          </cell>
          <cell r="J742">
            <v>250</v>
          </cell>
          <cell r="K742">
            <v>2076.9929949341686</v>
          </cell>
        </row>
        <row r="743">
          <cell r="D743">
            <v>91325</v>
          </cell>
          <cell r="E743" t="str">
            <v>LG GMD CHO C/CAR OG 120X4</v>
          </cell>
          <cell r="F743">
            <v>0.48</v>
          </cell>
          <cell r="G743" t="str">
            <v>O</v>
          </cell>
          <cell r="H743" t="str">
            <v>MAMIE NOVA G</v>
          </cell>
          <cell r="I743">
            <v>300</v>
          </cell>
          <cell r="J743">
            <v>180</v>
          </cell>
          <cell r="K743">
            <v>1989.666917651497</v>
          </cell>
        </row>
        <row r="744">
          <cell r="D744">
            <v>91326</v>
          </cell>
          <cell r="E744" t="str">
            <v>LG GMD VAN C/CAR OG 120X4</v>
          </cell>
          <cell r="F744">
            <v>0.48</v>
          </cell>
          <cell r="G744" t="str">
            <v>O</v>
          </cell>
          <cell r="H744" t="str">
            <v>MAMIE NOVA G</v>
          </cell>
          <cell r="I744">
            <v>300</v>
          </cell>
          <cell r="J744">
            <v>180</v>
          </cell>
          <cell r="K744">
            <v>1837.3252956511637</v>
          </cell>
        </row>
        <row r="745">
          <cell r="D745">
            <v>91327</v>
          </cell>
          <cell r="E745" t="str">
            <v>LG GMD CAF C/CHO OG 120X4</v>
          </cell>
          <cell r="F745">
            <v>0.48</v>
          </cell>
          <cell r="G745" t="str">
            <v>O</v>
          </cell>
          <cell r="H745" t="str">
            <v>MAMIE NOVA G</v>
          </cell>
          <cell r="I745">
            <v>300</v>
          </cell>
          <cell r="J745">
            <v>180</v>
          </cell>
          <cell r="K745">
            <v>2156.1698659763306</v>
          </cell>
        </row>
        <row r="746">
          <cell r="D746">
            <v>91328</v>
          </cell>
          <cell r="E746" t="str">
            <v>YT GMD NX COCO OG 150X 4</v>
          </cell>
          <cell r="F746">
            <v>0.6</v>
          </cell>
          <cell r="G746" t="str">
            <v>O</v>
          </cell>
          <cell r="H746" t="str">
            <v>MAMIE NOVA G</v>
          </cell>
          <cell r="I746">
            <v>200</v>
          </cell>
          <cell r="J746">
            <v>250</v>
          </cell>
          <cell r="K746">
            <v>1495.9285171552349</v>
          </cell>
        </row>
        <row r="747">
          <cell r="D747">
            <v>91329</v>
          </cell>
          <cell r="E747" t="str">
            <v>YT GMD CERISE OG 150X 4</v>
          </cell>
          <cell r="F747">
            <v>0.6</v>
          </cell>
          <cell r="G747" t="str">
            <v>O</v>
          </cell>
          <cell r="H747" t="str">
            <v>MAMIE NOVA G</v>
          </cell>
          <cell r="I747">
            <v>200</v>
          </cell>
          <cell r="J747">
            <v>170</v>
          </cell>
          <cell r="K747">
            <v>1587.2074796602433</v>
          </cell>
        </row>
        <row r="748">
          <cell r="D748">
            <v>91330</v>
          </cell>
          <cell r="E748" t="str">
            <v>YT GMD PECHE OG 150X 4</v>
          </cell>
          <cell r="F748">
            <v>0.6</v>
          </cell>
          <cell r="G748" t="str">
            <v>O</v>
          </cell>
          <cell r="H748" t="str">
            <v>MAMIE NOVA G</v>
          </cell>
          <cell r="I748">
            <v>200</v>
          </cell>
          <cell r="J748">
            <v>250</v>
          </cell>
          <cell r="K748">
            <v>1792.9040854856348</v>
          </cell>
        </row>
        <row r="749">
          <cell r="D749">
            <v>91331</v>
          </cell>
          <cell r="E749" t="str">
            <v>YT GMD LEMON CUR OG 150X4</v>
          </cell>
          <cell r="F749">
            <v>0.6</v>
          </cell>
          <cell r="G749" t="str">
            <v>O</v>
          </cell>
          <cell r="H749" t="str">
            <v>MAMIE NOVA G</v>
          </cell>
          <cell r="I749">
            <v>200</v>
          </cell>
          <cell r="J749">
            <v>250</v>
          </cell>
          <cell r="K749">
            <v>1603.1555879085686</v>
          </cell>
        </row>
        <row r="750">
          <cell r="D750">
            <v>91336</v>
          </cell>
          <cell r="E750" t="str">
            <v>GMD FONDT CAFE OG 150X4</v>
          </cell>
          <cell r="F750">
            <v>0.6</v>
          </cell>
          <cell r="G750" t="str">
            <v>O</v>
          </cell>
          <cell r="H750" t="str">
            <v>MAMIE NOVA G</v>
          </cell>
          <cell r="I750">
            <v>0</v>
          </cell>
          <cell r="J750">
            <v>250</v>
          </cell>
          <cell r="K750">
            <v>1831.6297763157074</v>
          </cell>
        </row>
        <row r="751">
          <cell r="D751">
            <v>91359</v>
          </cell>
          <cell r="E751" t="str">
            <v>CR GMD VAN BOU OMAX 150X6</v>
          </cell>
          <cell r="F751">
            <v>0.9</v>
          </cell>
          <cell r="G751" t="str">
            <v>O</v>
          </cell>
          <cell r="H751" t="str">
            <v>MAMIE NOVA G</v>
          </cell>
          <cell r="I751">
            <v>200</v>
          </cell>
          <cell r="J751">
            <v>180</v>
          </cell>
          <cell r="K751">
            <v>1547.7907115980681</v>
          </cell>
        </row>
        <row r="752">
          <cell r="D752">
            <v>91361</v>
          </cell>
          <cell r="E752" t="str">
            <v>GMD FOND CAFE OMAX 150X6</v>
          </cell>
          <cell r="F752">
            <v>0.9</v>
          </cell>
          <cell r="G752" t="str">
            <v>O</v>
          </cell>
          <cell r="H752" t="str">
            <v>MAMIE NOVA G</v>
          </cell>
          <cell r="I752">
            <v>150</v>
          </cell>
          <cell r="J752">
            <v>180</v>
          </cell>
          <cell r="K752">
            <v>1523.1192889090848</v>
          </cell>
        </row>
        <row r="753">
          <cell r="D753">
            <v>91362</v>
          </cell>
          <cell r="E753" t="str">
            <v>GMD FOND CHOCO OMAX 150X6</v>
          </cell>
          <cell r="F753">
            <v>0.9</v>
          </cell>
          <cell r="G753" t="str">
            <v>O</v>
          </cell>
          <cell r="H753" t="str">
            <v>MAMIE NOVA G</v>
          </cell>
          <cell r="I753">
            <v>150</v>
          </cell>
          <cell r="J753">
            <v>140</v>
          </cell>
          <cell r="K753">
            <v>1441.1653785679241</v>
          </cell>
        </row>
        <row r="754">
          <cell r="D754">
            <v>91435</v>
          </cell>
          <cell r="E754" t="str">
            <v>CR GMD CHO 70% OMAX 150X6</v>
          </cell>
          <cell r="F754">
            <v>0.9</v>
          </cell>
          <cell r="G754" t="str">
            <v>O</v>
          </cell>
          <cell r="H754" t="str">
            <v>MAMIE NOVA G</v>
          </cell>
          <cell r="I754">
            <v>200</v>
          </cell>
          <cell r="J754">
            <v>250</v>
          </cell>
          <cell r="K754">
            <v>2057.8769779363292</v>
          </cell>
        </row>
        <row r="755">
          <cell r="D755">
            <v>91618</v>
          </cell>
          <cell r="E755" t="str">
            <v>YAOURT GMD NOIX DE COCO 150X 2</v>
          </cell>
          <cell r="F755">
            <v>0.3</v>
          </cell>
          <cell r="G755" t="str">
            <v>O</v>
          </cell>
          <cell r="H755" t="str">
            <v>DHUL</v>
          </cell>
          <cell r="I755">
            <v>160</v>
          </cell>
          <cell r="J755">
            <v>200</v>
          </cell>
          <cell r="K755">
            <v>1499.1964786752078</v>
          </cell>
        </row>
        <row r="756">
          <cell r="D756">
            <v>91619</v>
          </cell>
          <cell r="E756" t="str">
            <v>YAOURT GMD ANAN/PASSION 150X 2</v>
          </cell>
          <cell r="F756">
            <v>0.3</v>
          </cell>
          <cell r="G756" t="str">
            <v>O</v>
          </cell>
          <cell r="H756" t="str">
            <v>DHUL</v>
          </cell>
          <cell r="I756">
            <v>160</v>
          </cell>
          <cell r="J756">
            <v>200</v>
          </cell>
          <cell r="K756">
            <v>1647.1700170077816</v>
          </cell>
        </row>
        <row r="757">
          <cell r="D757">
            <v>91620</v>
          </cell>
          <cell r="E757" t="str">
            <v>YAOURT GMD MANDA/CITRON 150X 2</v>
          </cell>
          <cell r="F757">
            <v>0.3</v>
          </cell>
          <cell r="G757" t="str">
            <v>O</v>
          </cell>
          <cell r="H757" t="str">
            <v>DHUL</v>
          </cell>
          <cell r="I757">
            <v>160</v>
          </cell>
          <cell r="J757">
            <v>200</v>
          </cell>
          <cell r="K757">
            <v>1472.0205045591169</v>
          </cell>
        </row>
        <row r="758">
          <cell r="D758">
            <v>92008</v>
          </cell>
          <cell r="E758" t="str">
            <v>LIEGEOIS PISTACHE 100X 4</v>
          </cell>
          <cell r="F758">
            <v>0.4</v>
          </cell>
          <cell r="G758" t="str">
            <v>O</v>
          </cell>
          <cell r="H758" t="str">
            <v>CASINO</v>
          </cell>
          <cell r="I758">
            <v>120</v>
          </cell>
          <cell r="J758">
            <v>140</v>
          </cell>
          <cell r="K758">
            <v>1275.879650877428</v>
          </cell>
        </row>
        <row r="759">
          <cell r="D759">
            <v>92029</v>
          </cell>
          <cell r="E759" t="str">
            <v>FB FRUIT LAIT ENT 100X 8</v>
          </cell>
          <cell r="F759">
            <v>0.8</v>
          </cell>
          <cell r="G759" t="str">
            <v>O</v>
          </cell>
          <cell r="H759" t="str">
            <v>MAMIE NOVA G</v>
          </cell>
          <cell r="I759">
            <v>100</v>
          </cell>
          <cell r="J759">
            <v>150</v>
          </cell>
          <cell r="K759">
            <v>1276.6082950675718</v>
          </cell>
        </row>
        <row r="760">
          <cell r="D760">
            <v>92139</v>
          </cell>
          <cell r="E760" t="str">
            <v>YAB FRAISE 100X 8</v>
          </cell>
          <cell r="F760">
            <v>0.8</v>
          </cell>
          <cell r="G760" t="str">
            <v>O</v>
          </cell>
          <cell r="H760" t="str">
            <v>DELISSE</v>
          </cell>
          <cell r="I760">
            <v>80</v>
          </cell>
          <cell r="J760">
            <v>80</v>
          </cell>
          <cell r="K760">
            <v>828.46597768838228</v>
          </cell>
        </row>
        <row r="761">
          <cell r="D761">
            <v>92155</v>
          </cell>
          <cell r="E761" t="str">
            <v>YAB FRAMBOISE 100X 8</v>
          </cell>
          <cell r="F761">
            <v>0.8</v>
          </cell>
          <cell r="G761" t="str">
            <v>O</v>
          </cell>
          <cell r="H761" t="str">
            <v>DELISSE</v>
          </cell>
          <cell r="I761">
            <v>100</v>
          </cell>
          <cell r="J761">
            <v>100</v>
          </cell>
          <cell r="K761">
            <v>858.26674452388966</v>
          </cell>
        </row>
        <row r="762">
          <cell r="D762">
            <v>92160</v>
          </cell>
          <cell r="E762" t="str">
            <v>YAB SAV TROPICALE 850X 1</v>
          </cell>
          <cell r="F762">
            <v>0.85</v>
          </cell>
          <cell r="G762" t="str">
            <v>O</v>
          </cell>
          <cell r="H762" t="str">
            <v>DELISSE</v>
          </cell>
          <cell r="I762">
            <v>90</v>
          </cell>
          <cell r="J762">
            <v>80</v>
          </cell>
          <cell r="K762">
            <v>603.94229951499915</v>
          </cell>
        </row>
        <row r="763">
          <cell r="D763">
            <v>92181</v>
          </cell>
          <cell r="E763" t="str">
            <v>YAB FRAISE BANANE 850X 1</v>
          </cell>
          <cell r="F763">
            <v>0.85</v>
          </cell>
          <cell r="G763" t="str">
            <v>O</v>
          </cell>
          <cell r="H763" t="str">
            <v>DELISSE</v>
          </cell>
          <cell r="I763">
            <v>90</v>
          </cell>
          <cell r="J763">
            <v>80</v>
          </cell>
          <cell r="K763">
            <v>621.1898805966498</v>
          </cell>
        </row>
        <row r="764">
          <cell r="D764">
            <v>92235</v>
          </cell>
          <cell r="E764" t="str">
            <v>YT GREC NATURE   150X 4</v>
          </cell>
          <cell r="F764">
            <v>0.6</v>
          </cell>
          <cell r="G764" t="str">
            <v>O</v>
          </cell>
          <cell r="H764" t="str">
            <v>MILSANI</v>
          </cell>
          <cell r="I764">
            <v>100</v>
          </cell>
          <cell r="J764">
            <v>110</v>
          </cell>
          <cell r="K764">
            <v>1018.330820207267</v>
          </cell>
        </row>
        <row r="765">
          <cell r="D765">
            <v>92437</v>
          </cell>
          <cell r="E765" t="str">
            <v>YAB FRAMBOISE 180X 6</v>
          </cell>
          <cell r="F765">
            <v>1.08</v>
          </cell>
          <cell r="G765" t="str">
            <v>O</v>
          </cell>
          <cell r="H765" t="str">
            <v>DELISSE</v>
          </cell>
          <cell r="I765">
            <v>80</v>
          </cell>
          <cell r="J765">
            <v>80</v>
          </cell>
          <cell r="K765">
            <v>729.56774464697787</v>
          </cell>
        </row>
        <row r="766">
          <cell r="D766">
            <v>92438</v>
          </cell>
          <cell r="E766" t="str">
            <v>YAB VANILLE 180X 6</v>
          </cell>
          <cell r="F766">
            <v>1.08</v>
          </cell>
          <cell r="G766" t="str">
            <v>O</v>
          </cell>
          <cell r="H766" t="str">
            <v>DELISSE</v>
          </cell>
          <cell r="I766">
            <v>90</v>
          </cell>
          <cell r="J766">
            <v>80</v>
          </cell>
          <cell r="K766">
            <v>723.69698730623168</v>
          </cell>
        </row>
        <row r="767">
          <cell r="D767">
            <v>92465</v>
          </cell>
          <cell r="E767" t="str">
            <v>SPL SOJA/LIT FRAISE 100X4</v>
          </cell>
          <cell r="F767">
            <v>0.4</v>
          </cell>
          <cell r="G767" t="str">
            <v>O</v>
          </cell>
          <cell r="H767" t="str">
            <v>CASINO</v>
          </cell>
          <cell r="I767">
            <v>150</v>
          </cell>
          <cell r="J767">
            <v>150</v>
          </cell>
          <cell r="K767">
            <v>1359.8821984042354</v>
          </cell>
        </row>
        <row r="768">
          <cell r="D768">
            <v>92467</v>
          </cell>
          <cell r="E768" t="str">
            <v>SPL SOJA/LIT PECHE 100X4</v>
          </cell>
          <cell r="F768">
            <v>0.4</v>
          </cell>
          <cell r="G768" t="str">
            <v>O</v>
          </cell>
          <cell r="H768" t="str">
            <v>CASINO</v>
          </cell>
          <cell r="I768">
            <v>150</v>
          </cell>
          <cell r="J768">
            <v>150</v>
          </cell>
          <cell r="K768">
            <v>1366.6213035282351</v>
          </cell>
        </row>
        <row r="769">
          <cell r="D769">
            <v>92470</v>
          </cell>
          <cell r="E769" t="str">
            <v>SOJA NATURE BIO* 100X 6</v>
          </cell>
          <cell r="F769">
            <v>0.6</v>
          </cell>
          <cell r="G769" t="str">
            <v>O</v>
          </cell>
          <cell r="H769" t="str">
            <v>PATURAGES DE FRANCE</v>
          </cell>
          <cell r="I769">
            <v>135</v>
          </cell>
          <cell r="J769">
            <v>150</v>
          </cell>
          <cell r="K769">
            <v>915.24619055994356</v>
          </cell>
        </row>
        <row r="770">
          <cell r="D770">
            <v>92698</v>
          </cell>
          <cell r="E770" t="str">
            <v>CT PAN YT GD 3 PARF 150X2</v>
          </cell>
          <cell r="F770">
            <v>0.3</v>
          </cell>
          <cell r="G770" t="str">
            <v>O</v>
          </cell>
          <cell r="H770" t="str">
            <v>MAMIE NOVA G</v>
          </cell>
          <cell r="I770" t="e">
            <v>#N/A</v>
          </cell>
          <cell r="J770">
            <v>250</v>
          </cell>
          <cell r="K770">
            <v>1632.1022664286963</v>
          </cell>
        </row>
        <row r="771">
          <cell r="D771">
            <v>92718</v>
          </cell>
          <cell r="E771" t="str">
            <v>CD SOJA CHOCO NOIS 100X 4</v>
          </cell>
          <cell r="F771">
            <v>0.4</v>
          </cell>
          <cell r="G771" t="str">
            <v>O</v>
          </cell>
          <cell r="H771" t="str">
            <v>PATURAGES DE FRANCE</v>
          </cell>
          <cell r="I771">
            <v>120</v>
          </cell>
          <cell r="J771">
            <v>150</v>
          </cell>
          <cell r="K771">
            <v>1041.2353479160638</v>
          </cell>
        </row>
        <row r="772">
          <cell r="D772">
            <v>92719</v>
          </cell>
          <cell r="E772" t="str">
            <v>YAB TROPICAL 180X 4</v>
          </cell>
          <cell r="F772">
            <v>0.72</v>
          </cell>
          <cell r="G772" t="str">
            <v>O</v>
          </cell>
          <cell r="H772" t="str">
            <v>PATURAGES DE FRANCE</v>
          </cell>
          <cell r="I772">
            <v>90</v>
          </cell>
          <cell r="J772">
            <v>100</v>
          </cell>
          <cell r="K772">
            <v>779.57297515506025</v>
          </cell>
        </row>
        <row r="773">
          <cell r="D773">
            <v>92828</v>
          </cell>
          <cell r="E773" t="str">
            <v>YAB FRAISE 850X 1</v>
          </cell>
          <cell r="F773">
            <v>0.85</v>
          </cell>
          <cell r="G773" t="str">
            <v>O</v>
          </cell>
          <cell r="H773" t="str">
            <v>EVERY DAY</v>
          </cell>
          <cell r="I773">
            <v>80</v>
          </cell>
          <cell r="J773">
            <v>50</v>
          </cell>
          <cell r="K773">
            <v>571.60994873995651</v>
          </cell>
        </row>
        <row r="774">
          <cell r="D774">
            <v>92830</v>
          </cell>
          <cell r="E774" t="str">
            <v>YAB PECHE/PASSION 850X 1</v>
          </cell>
          <cell r="F774">
            <v>0.85</v>
          </cell>
          <cell r="G774" t="str">
            <v>O</v>
          </cell>
          <cell r="H774" t="str">
            <v>EVERY DAY</v>
          </cell>
          <cell r="I774">
            <v>90</v>
          </cell>
          <cell r="J774">
            <v>80</v>
          </cell>
          <cell r="K774">
            <v>622.08450443925415</v>
          </cell>
        </row>
        <row r="775">
          <cell r="D775">
            <v>92835</v>
          </cell>
          <cell r="E775" t="str">
            <v>LIEGEOIS CAFE BIO* 100X 4</v>
          </cell>
          <cell r="F775">
            <v>0.4</v>
          </cell>
          <cell r="G775" t="str">
            <v>O</v>
          </cell>
          <cell r="H775" t="str">
            <v>BONNETERRE</v>
          </cell>
          <cell r="I775">
            <v>150</v>
          </cell>
          <cell r="J775">
            <v>180</v>
          </cell>
          <cell r="K775">
            <v>1896.4221656180905</v>
          </cell>
        </row>
        <row r="776">
          <cell r="D776">
            <v>92836</v>
          </cell>
          <cell r="E776" t="str">
            <v>LIEGEOIS CHOCO BIO*100X 4</v>
          </cell>
          <cell r="F776">
            <v>0.4</v>
          </cell>
          <cell r="G776" t="str">
            <v>O</v>
          </cell>
          <cell r="H776" t="str">
            <v>BONNETERRE</v>
          </cell>
          <cell r="I776">
            <v>120</v>
          </cell>
          <cell r="J776">
            <v>140</v>
          </cell>
          <cell r="K776">
            <v>1787.3903484490909</v>
          </cell>
        </row>
        <row r="777">
          <cell r="D777">
            <v>92868</v>
          </cell>
          <cell r="E777" t="str">
            <v>RIZ AU LAIT NATURE 4X100G</v>
          </cell>
          <cell r="F777">
            <v>0.4</v>
          </cell>
          <cell r="G777" t="str">
            <v>O</v>
          </cell>
          <cell r="H777" t="str">
            <v>BONNE MAMAN</v>
          </cell>
          <cell r="I777">
            <v>101</v>
          </cell>
          <cell r="J777">
            <v>0</v>
          </cell>
          <cell r="K777">
            <v>1419.7958875417012</v>
          </cell>
        </row>
        <row r="778">
          <cell r="D778">
            <v>92917</v>
          </cell>
          <cell r="E778" t="str">
            <v>YT GREC NATURE   150X 4</v>
          </cell>
          <cell r="F778">
            <v>0.6</v>
          </cell>
          <cell r="G778" t="str">
            <v>O</v>
          </cell>
          <cell r="H778" t="str">
            <v>AUCHAN.</v>
          </cell>
          <cell r="I778">
            <v>0</v>
          </cell>
          <cell r="J778">
            <v>70</v>
          </cell>
          <cell r="K778">
            <v>1126.008385496744</v>
          </cell>
        </row>
        <row r="779">
          <cell r="D779">
            <v>93227</v>
          </cell>
          <cell r="E779" t="str">
            <v>FF FRUITS BIO* 50X 12</v>
          </cell>
          <cell r="F779">
            <v>0.6</v>
          </cell>
          <cell r="G779" t="str">
            <v>O</v>
          </cell>
          <cell r="H779" t="str">
            <v>CASINO DOODINGUES</v>
          </cell>
          <cell r="I779">
            <v>150</v>
          </cell>
          <cell r="J779">
            <v>180</v>
          </cell>
          <cell r="K779">
            <v>2049.7327444365924</v>
          </cell>
        </row>
        <row r="780">
          <cell r="D780">
            <v>93403</v>
          </cell>
          <cell r="E780" t="str">
            <v>RIZ AU LAIT VANILLE 2X100G</v>
          </cell>
          <cell r="F780">
            <v>0.2</v>
          </cell>
          <cell r="G780" t="str">
            <v>O</v>
          </cell>
          <cell r="H780" t="str">
            <v>BM LANGUE AL/FR/IT</v>
          </cell>
          <cell r="I780">
            <v>101</v>
          </cell>
          <cell r="J780">
            <v>0</v>
          </cell>
          <cell r="K780">
            <v>2914.7019864020876</v>
          </cell>
        </row>
        <row r="781">
          <cell r="D781">
            <v>93478</v>
          </cell>
          <cell r="E781" t="str">
            <v>BABA AU RHUM 2X140G NR</v>
          </cell>
          <cell r="F781">
            <v>0.28000000000000003</v>
          </cell>
          <cell r="G781" t="str">
            <v>O</v>
          </cell>
          <cell r="H781" t="str">
            <v>BONNE MAMAN</v>
          </cell>
          <cell r="I781">
            <v>204</v>
          </cell>
          <cell r="J781">
            <v>249.44353571428519</v>
          </cell>
          <cell r="K781">
            <v>1910.8825569815854</v>
          </cell>
        </row>
        <row r="782">
          <cell r="D782">
            <v>93558</v>
          </cell>
          <cell r="E782" t="str">
            <v>CD CARAMEL 125X 4</v>
          </cell>
          <cell r="F782">
            <v>0.5</v>
          </cell>
          <cell r="G782" t="str">
            <v>O</v>
          </cell>
          <cell r="H782" t="str">
            <v>LEADER PRICE</v>
          </cell>
          <cell r="I782">
            <v>90</v>
          </cell>
          <cell r="J782">
            <v>150</v>
          </cell>
          <cell r="K782">
            <v>808.52647395550298</v>
          </cell>
        </row>
        <row r="783">
          <cell r="D783">
            <v>93560</v>
          </cell>
          <cell r="E783" t="str">
            <v>CD PISTACHE 125X 4</v>
          </cell>
          <cell r="F783">
            <v>0.5</v>
          </cell>
          <cell r="G783" t="str">
            <v>O</v>
          </cell>
          <cell r="H783" t="str">
            <v>LEADER PRICE</v>
          </cell>
          <cell r="I783">
            <v>90</v>
          </cell>
          <cell r="J783">
            <v>150</v>
          </cell>
          <cell r="K783">
            <v>766.61980407690294</v>
          </cell>
        </row>
        <row r="784">
          <cell r="D784">
            <v>93561</v>
          </cell>
          <cell r="E784" t="str">
            <v>CD CHOCOLAT CEQ 125X4</v>
          </cell>
          <cell r="F784">
            <v>0.5</v>
          </cell>
          <cell r="G784" t="str">
            <v>O</v>
          </cell>
          <cell r="H784" t="str">
            <v>LEADER PRICE</v>
          </cell>
          <cell r="I784">
            <v>90</v>
          </cell>
          <cell r="J784">
            <v>150</v>
          </cell>
          <cell r="K784">
            <v>897.00181175658304</v>
          </cell>
        </row>
        <row r="785">
          <cell r="D785">
            <v>93619</v>
          </cell>
          <cell r="E785" t="str">
            <v>YAB FRAIS VAN BIO* 180X 4</v>
          </cell>
          <cell r="F785">
            <v>0.72</v>
          </cell>
          <cell r="G785" t="str">
            <v>O</v>
          </cell>
          <cell r="H785" t="str">
            <v>DELISSE</v>
          </cell>
          <cell r="I785">
            <v>100</v>
          </cell>
          <cell r="J785">
            <v>120</v>
          </cell>
          <cell r="K785">
            <v>1266.3098200151694</v>
          </cell>
        </row>
        <row r="786">
          <cell r="D786">
            <v>93646</v>
          </cell>
          <cell r="E786" t="str">
            <v>FOND COCO LIT CARA 150X2</v>
          </cell>
          <cell r="F786">
            <v>0.3</v>
          </cell>
          <cell r="G786" t="str">
            <v>O</v>
          </cell>
          <cell r="H786" t="str">
            <v>MAMIE NOVA G</v>
          </cell>
          <cell r="I786">
            <v>200</v>
          </cell>
          <cell r="J786">
            <v>250</v>
          </cell>
          <cell r="K786">
            <v>1659.4814363674234</v>
          </cell>
        </row>
        <row r="787">
          <cell r="D787">
            <v>93647</v>
          </cell>
          <cell r="E787" t="str">
            <v>FOND PISTA LIT CHOC 150X2</v>
          </cell>
          <cell r="F787">
            <v>0.3</v>
          </cell>
          <cell r="G787" t="str">
            <v>O</v>
          </cell>
          <cell r="H787" t="str">
            <v>MAMIE NOVA G</v>
          </cell>
          <cell r="I787">
            <v>200</v>
          </cell>
          <cell r="J787">
            <v>250</v>
          </cell>
          <cell r="K787">
            <v>1767.7389862118234</v>
          </cell>
        </row>
        <row r="788">
          <cell r="D788">
            <v>93649</v>
          </cell>
          <cell r="E788" t="str">
            <v>GMD LIEG 3 CHOC 120X 2</v>
          </cell>
          <cell r="F788">
            <v>0.24</v>
          </cell>
          <cell r="G788" t="str">
            <v>O</v>
          </cell>
          <cell r="H788" t="str">
            <v>MAMIE NOVA G</v>
          </cell>
          <cell r="I788">
            <v>200</v>
          </cell>
          <cell r="J788">
            <v>180</v>
          </cell>
          <cell r="K788">
            <v>2299.5684740261927</v>
          </cell>
        </row>
        <row r="789">
          <cell r="D789">
            <v>93921</v>
          </cell>
          <cell r="E789" t="str">
            <v>FFF FRUBIDOO BIO 50X 6</v>
          </cell>
          <cell r="F789">
            <v>0.3</v>
          </cell>
          <cell r="G789" t="str">
            <v>O</v>
          </cell>
          <cell r="H789" t="str">
            <v>SPAR NATUR PUR</v>
          </cell>
          <cell r="I789">
            <v>125</v>
          </cell>
          <cell r="J789">
            <v>150</v>
          </cell>
          <cell r="K789">
            <v>1963.0673080151746</v>
          </cell>
        </row>
        <row r="790">
          <cell r="D790">
            <v>93922</v>
          </cell>
          <cell r="E790" t="str">
            <v>MOUSSE AU CHOCOLAT 60X 4</v>
          </cell>
          <cell r="F790">
            <v>0.24</v>
          </cell>
          <cell r="G790" t="str">
            <v>O</v>
          </cell>
          <cell r="H790" t="str">
            <v>SPAR</v>
          </cell>
          <cell r="I790">
            <v>120</v>
          </cell>
          <cell r="J790">
            <v>170</v>
          </cell>
          <cell r="K790">
            <v>1663.2070542719362</v>
          </cell>
        </row>
        <row r="791">
          <cell r="D791">
            <v>94162</v>
          </cell>
          <cell r="E791" t="str">
            <v>SPL SOJA NATURE BIO*100X4</v>
          </cell>
          <cell r="F791">
            <v>0.4</v>
          </cell>
          <cell r="G791" t="str">
            <v>O</v>
          </cell>
          <cell r="H791" t="str">
            <v>AUCHAN.</v>
          </cell>
          <cell r="I791">
            <v>135</v>
          </cell>
          <cell r="J791">
            <v>150</v>
          </cell>
          <cell r="K791">
            <v>996.39741063695851</v>
          </cell>
        </row>
        <row r="792">
          <cell r="D792">
            <v>94163</v>
          </cell>
          <cell r="E792" t="str">
            <v>DES SOJA CHOCO BIO*100X 4</v>
          </cell>
          <cell r="F792">
            <v>0.4</v>
          </cell>
          <cell r="G792" t="str">
            <v>O</v>
          </cell>
          <cell r="H792" t="str">
            <v>AUCHAN.</v>
          </cell>
          <cell r="I792">
            <v>120</v>
          </cell>
          <cell r="J792">
            <v>150</v>
          </cell>
          <cell r="K792">
            <v>1437.3838061264375</v>
          </cell>
        </row>
        <row r="793">
          <cell r="D793">
            <v>94271</v>
          </cell>
          <cell r="E793" t="str">
            <v>YAB FRAISE 180X 6</v>
          </cell>
          <cell r="F793">
            <v>1.08</v>
          </cell>
          <cell r="G793" t="str">
            <v>O</v>
          </cell>
          <cell r="H793" t="str">
            <v>DELISSE</v>
          </cell>
          <cell r="I793">
            <v>80</v>
          </cell>
          <cell r="J793">
            <v>80</v>
          </cell>
          <cell r="K793">
            <v>719.45840212252801</v>
          </cell>
        </row>
        <row r="794">
          <cell r="D794">
            <v>94272</v>
          </cell>
          <cell r="E794" t="str">
            <v>CDAB CHOCOLAT 180X 6</v>
          </cell>
          <cell r="F794">
            <v>1.08</v>
          </cell>
          <cell r="G794" t="str">
            <v>O</v>
          </cell>
          <cell r="H794" t="str">
            <v>DELISSE</v>
          </cell>
          <cell r="I794">
            <v>90</v>
          </cell>
          <cell r="J794">
            <v>100</v>
          </cell>
          <cell r="K794">
            <v>904.61800782897899</v>
          </cell>
        </row>
        <row r="795">
          <cell r="D795">
            <v>94276</v>
          </cell>
          <cell r="E795" t="str">
            <v>MOUSSE VEGETAL CHOCO 4X55G</v>
          </cell>
          <cell r="F795">
            <v>0.22</v>
          </cell>
          <cell r="G795" t="str">
            <v>O</v>
          </cell>
          <cell r="H795" t="str">
            <v>ANDROS GMS</v>
          </cell>
          <cell r="I795">
            <v>178</v>
          </cell>
          <cell r="J795">
            <v>257.70072727272463</v>
          </cell>
          <cell r="K795">
            <v>3571.203876698672</v>
          </cell>
        </row>
        <row r="796">
          <cell r="D796">
            <v>94367</v>
          </cell>
          <cell r="E796" t="str">
            <v>MOUSSE CAFE 54X 4</v>
          </cell>
          <cell r="F796">
            <v>0.216</v>
          </cell>
          <cell r="G796" t="str">
            <v>O</v>
          </cell>
          <cell r="H796" t="str">
            <v>CAMPAGNE DE FRANCE</v>
          </cell>
          <cell r="I796">
            <v>200</v>
          </cell>
          <cell r="J796">
            <v>170</v>
          </cell>
          <cell r="K796">
            <v>1746.5865917488375</v>
          </cell>
        </row>
        <row r="797">
          <cell r="D797">
            <v>94368</v>
          </cell>
          <cell r="E797" t="str">
            <v>MOUSSE CHOCO NOIR 54X 4</v>
          </cell>
          <cell r="F797">
            <v>0.216</v>
          </cell>
          <cell r="G797" t="str">
            <v>O</v>
          </cell>
          <cell r="H797" t="str">
            <v>CAMPAGNE DE FRANCE</v>
          </cell>
          <cell r="I797">
            <v>100</v>
          </cell>
          <cell r="J797">
            <v>170</v>
          </cell>
          <cell r="K797">
            <v>1360.9693891838729</v>
          </cell>
        </row>
        <row r="798">
          <cell r="D798">
            <v>94371</v>
          </cell>
          <cell r="E798" t="str">
            <v>FLAN NAPPE CARAMEL 90X 4</v>
          </cell>
          <cell r="F798">
            <v>0.36</v>
          </cell>
          <cell r="G798" t="str">
            <v>O</v>
          </cell>
          <cell r="H798" t="str">
            <v>CAMPAGNE DE FRANCE</v>
          </cell>
          <cell r="I798">
            <v>70</v>
          </cell>
          <cell r="J798">
            <v>75</v>
          </cell>
          <cell r="K798">
            <v>739.51704936233114</v>
          </cell>
        </row>
        <row r="799">
          <cell r="D799">
            <v>94372</v>
          </cell>
          <cell r="E799" t="str">
            <v>MOUSSE CHOCO LAIT 54X 4</v>
          </cell>
          <cell r="F799">
            <v>0.216</v>
          </cell>
          <cell r="G799" t="str">
            <v>O</v>
          </cell>
          <cell r="H799" t="str">
            <v>CAMPAGNE DE FRANCE</v>
          </cell>
          <cell r="I799">
            <v>80</v>
          </cell>
          <cell r="J799">
            <v>130</v>
          </cell>
          <cell r="K799">
            <v>1189.6935859741507</v>
          </cell>
        </row>
        <row r="800">
          <cell r="D800">
            <v>94373</v>
          </cell>
          <cell r="E800" t="str">
            <v>FLAN NAPPE CARAMEL 100X 4</v>
          </cell>
          <cell r="F800">
            <v>0.4</v>
          </cell>
          <cell r="G800" t="str">
            <v>O</v>
          </cell>
          <cell r="H800" t="str">
            <v>CAMPAGNE DE FRANCE</v>
          </cell>
          <cell r="I800">
            <v>90</v>
          </cell>
          <cell r="J800">
            <v>90</v>
          </cell>
          <cell r="K800">
            <v>730.3207590959961</v>
          </cell>
        </row>
        <row r="801">
          <cell r="D801">
            <v>94374</v>
          </cell>
          <cell r="E801" t="str">
            <v>LAIT GELIFIE VANILLE 90X4</v>
          </cell>
          <cell r="F801">
            <v>0.36</v>
          </cell>
          <cell r="G801" t="str">
            <v>O</v>
          </cell>
          <cell r="H801" t="str">
            <v>CAMPAGNE DE FRANCE</v>
          </cell>
          <cell r="I801">
            <v>90</v>
          </cell>
          <cell r="J801">
            <v>90</v>
          </cell>
          <cell r="K801">
            <v>718.77377709206621</v>
          </cell>
        </row>
        <row r="802">
          <cell r="D802">
            <v>94376</v>
          </cell>
          <cell r="E802" t="str">
            <v>LAIT GELIFIE CHOCO 90X 4</v>
          </cell>
          <cell r="F802">
            <v>0.36</v>
          </cell>
          <cell r="G802" t="str">
            <v>O</v>
          </cell>
          <cell r="H802" t="str">
            <v>CAMPAGNE DE FRANCE</v>
          </cell>
          <cell r="I802">
            <v>90</v>
          </cell>
          <cell r="J802">
            <v>90</v>
          </cell>
          <cell r="K802">
            <v>740.19170796876767</v>
          </cell>
        </row>
        <row r="803">
          <cell r="D803">
            <v>94397</v>
          </cell>
          <cell r="E803" t="str">
            <v>CD CAFE 125X 4</v>
          </cell>
          <cell r="F803">
            <v>0.5</v>
          </cell>
          <cell r="G803" t="str">
            <v>O</v>
          </cell>
          <cell r="H803" t="str">
            <v>CAMPAGNE DE FRANCE</v>
          </cell>
          <cell r="I803">
            <v>90</v>
          </cell>
          <cell r="J803">
            <v>120</v>
          </cell>
          <cell r="K803">
            <v>703.64332574253524</v>
          </cell>
        </row>
        <row r="804">
          <cell r="D804">
            <v>94398</v>
          </cell>
          <cell r="E804" t="str">
            <v>CD VANILLE 125X 4</v>
          </cell>
          <cell r="F804">
            <v>0.5</v>
          </cell>
          <cell r="G804" t="str">
            <v>O</v>
          </cell>
          <cell r="H804" t="str">
            <v>CAMPAGNE DE FRANCE</v>
          </cell>
          <cell r="I804">
            <v>80</v>
          </cell>
          <cell r="J804">
            <v>100</v>
          </cell>
          <cell r="K804">
            <v>682.37597002313532</v>
          </cell>
        </row>
        <row r="805">
          <cell r="D805">
            <v>94399</v>
          </cell>
          <cell r="E805" t="str">
            <v>CD CARAMEL 125X 4</v>
          </cell>
          <cell r="F805">
            <v>0.5</v>
          </cell>
          <cell r="G805" t="str">
            <v>O</v>
          </cell>
          <cell r="H805" t="str">
            <v>CAMPAGNE DE FRANCE</v>
          </cell>
          <cell r="I805">
            <v>90</v>
          </cell>
          <cell r="J805">
            <v>120</v>
          </cell>
          <cell r="K805">
            <v>659.50661631965465</v>
          </cell>
        </row>
        <row r="806">
          <cell r="D806">
            <v>94400</v>
          </cell>
          <cell r="E806" t="str">
            <v>CD PRALINE 125X 4</v>
          </cell>
          <cell r="F806">
            <v>0.5</v>
          </cell>
          <cell r="G806" t="str">
            <v>O</v>
          </cell>
          <cell r="H806" t="str">
            <v>CAMPAGNE DE FRANCE</v>
          </cell>
          <cell r="I806">
            <v>90</v>
          </cell>
          <cell r="J806">
            <v>120</v>
          </cell>
          <cell r="K806">
            <v>658.65210330513526</v>
          </cell>
        </row>
        <row r="807">
          <cell r="D807">
            <v>94401</v>
          </cell>
          <cell r="E807" t="str">
            <v>CD CHOCOLAT 125X 4</v>
          </cell>
          <cell r="F807">
            <v>0.5</v>
          </cell>
          <cell r="G807" t="str">
            <v>O</v>
          </cell>
          <cell r="H807" t="str">
            <v>CAMPAGNE DE FRANCE</v>
          </cell>
          <cell r="I807">
            <v>80</v>
          </cell>
          <cell r="J807">
            <v>100</v>
          </cell>
          <cell r="K807">
            <v>666.84326186953535</v>
          </cell>
        </row>
        <row r="808">
          <cell r="D808">
            <v>94413</v>
          </cell>
          <cell r="E808" t="str">
            <v>LIEGEOIS VAN/CARA 115X 4</v>
          </cell>
          <cell r="F808">
            <v>0.46</v>
          </cell>
          <cell r="G808" t="str">
            <v>O</v>
          </cell>
          <cell r="H808" t="str">
            <v>CAMPAGNE DE FRANCE</v>
          </cell>
          <cell r="I808">
            <v>100</v>
          </cell>
          <cell r="J808">
            <v>160</v>
          </cell>
          <cell r="K808">
            <v>1119.7130300071324</v>
          </cell>
        </row>
        <row r="809">
          <cell r="D809">
            <v>94414</v>
          </cell>
          <cell r="E809" t="str">
            <v>LIEGEOIS CHOCOLAT 100X 4</v>
          </cell>
          <cell r="F809">
            <v>0.4</v>
          </cell>
          <cell r="G809" t="str">
            <v>O</v>
          </cell>
          <cell r="H809" t="str">
            <v>CAMPAGNE DE FRANCE</v>
          </cell>
          <cell r="I809">
            <v>100</v>
          </cell>
          <cell r="J809">
            <v>100</v>
          </cell>
          <cell r="K809">
            <v>860.40085337535265</v>
          </cell>
        </row>
        <row r="810">
          <cell r="D810">
            <v>94415</v>
          </cell>
          <cell r="E810" t="str">
            <v>LIEGEOIS CAFE 115X 4</v>
          </cell>
          <cell r="F810">
            <v>0.46</v>
          </cell>
          <cell r="G810" t="str">
            <v>O</v>
          </cell>
          <cell r="H810" t="str">
            <v>CAMPAGNE DE FRANCE</v>
          </cell>
          <cell r="I810">
            <v>30</v>
          </cell>
          <cell r="J810">
            <v>160</v>
          </cell>
          <cell r="K810">
            <v>1055.68100212735</v>
          </cell>
        </row>
        <row r="811">
          <cell r="D811">
            <v>94416</v>
          </cell>
          <cell r="E811" t="str">
            <v>LIEGEOIS CAFE 100X 4</v>
          </cell>
          <cell r="F811">
            <v>0.4</v>
          </cell>
          <cell r="G811" t="str">
            <v>O</v>
          </cell>
          <cell r="H811" t="str">
            <v>CAMPAGNE DE FRANCE</v>
          </cell>
          <cell r="I811">
            <v>60</v>
          </cell>
          <cell r="J811">
            <v>140</v>
          </cell>
          <cell r="K811">
            <v>957.25621689225568</v>
          </cell>
        </row>
        <row r="812">
          <cell r="D812">
            <v>94417</v>
          </cell>
          <cell r="E812" t="str">
            <v>LIEGEOIS VANILLE 100X 4</v>
          </cell>
          <cell r="F812">
            <v>0.4</v>
          </cell>
          <cell r="G812" t="str">
            <v>O</v>
          </cell>
          <cell r="H812" t="str">
            <v>CAMPAGNE DE FRANCE</v>
          </cell>
          <cell r="I812">
            <v>60</v>
          </cell>
          <cell r="J812">
            <v>140</v>
          </cell>
          <cell r="K812">
            <v>923.13954003482445</v>
          </cell>
        </row>
        <row r="813">
          <cell r="D813">
            <v>94425</v>
          </cell>
          <cell r="E813" t="str">
            <v>LIEGEOIS CHOCOLAT 115X 4</v>
          </cell>
          <cell r="F813">
            <v>0.46</v>
          </cell>
          <cell r="G813" t="str">
            <v>O</v>
          </cell>
          <cell r="H813" t="str">
            <v>CAMPAGNE DE FRANCE</v>
          </cell>
          <cell r="I813">
            <v>100</v>
          </cell>
          <cell r="J813">
            <v>160</v>
          </cell>
          <cell r="K813">
            <v>1111.2055418449584</v>
          </cell>
        </row>
        <row r="814">
          <cell r="D814">
            <v>94607</v>
          </cell>
          <cell r="E814" t="str">
            <v>MO FF FRAISE 61632 100X 4</v>
          </cell>
          <cell r="F814">
            <v>0.4</v>
          </cell>
          <cell r="G814" t="str">
            <v>O</v>
          </cell>
          <cell r="H814" t="str">
            <v>SANS MARQUE</v>
          </cell>
          <cell r="I814">
            <v>180</v>
          </cell>
          <cell r="J814">
            <v>220</v>
          </cell>
          <cell r="K814">
            <v>1768.7231987779735</v>
          </cell>
        </row>
        <row r="815">
          <cell r="D815">
            <v>94622</v>
          </cell>
          <cell r="E815" t="str">
            <v>YT GREC COCO 60851 150X 4</v>
          </cell>
          <cell r="F815">
            <v>0.6</v>
          </cell>
          <cell r="G815" t="str">
            <v>O</v>
          </cell>
          <cell r="H815" t="str">
            <v>SANS MARQUE</v>
          </cell>
          <cell r="I815">
            <v>100</v>
          </cell>
          <cell r="J815">
            <v>110</v>
          </cell>
          <cell r="K815">
            <v>1158.5669414718823</v>
          </cell>
        </row>
        <row r="816">
          <cell r="D816">
            <v>94645</v>
          </cell>
          <cell r="E816" t="str">
            <v>DES SOJA PISTACHE 100X 4</v>
          </cell>
          <cell r="F816">
            <v>0.4</v>
          </cell>
          <cell r="G816" t="str">
            <v>O</v>
          </cell>
          <cell r="H816" t="str">
            <v>DELISSE</v>
          </cell>
          <cell r="I816">
            <v>120</v>
          </cell>
          <cell r="J816">
            <v>150</v>
          </cell>
          <cell r="K816">
            <v>1208.8085972568165</v>
          </cell>
        </row>
        <row r="817">
          <cell r="D817">
            <v>94647</v>
          </cell>
          <cell r="E817" t="str">
            <v>YAOURT GREC CAFE 150X 4</v>
          </cell>
          <cell r="F817">
            <v>0.6</v>
          </cell>
          <cell r="G817" t="str">
            <v>O</v>
          </cell>
          <cell r="H817" t="str">
            <v>DELISSE</v>
          </cell>
          <cell r="I817">
            <v>100</v>
          </cell>
          <cell r="J817">
            <v>110</v>
          </cell>
          <cell r="K817">
            <v>1304.0081021852156</v>
          </cell>
        </row>
        <row r="818">
          <cell r="D818">
            <v>94714</v>
          </cell>
          <cell r="E818" t="str">
            <v>LIEGEOIS CHOCO BIO*100X 4</v>
          </cell>
          <cell r="F818">
            <v>0.4</v>
          </cell>
          <cell r="G818" t="str">
            <v>O</v>
          </cell>
          <cell r="H818" t="str">
            <v>AUCHAN.</v>
          </cell>
          <cell r="I818">
            <v>120</v>
          </cell>
          <cell r="J818">
            <v>180</v>
          </cell>
          <cell r="K818">
            <v>1829.933334089091</v>
          </cell>
        </row>
        <row r="819">
          <cell r="D819">
            <v>94799</v>
          </cell>
          <cell r="E819" t="str">
            <v>CD CHOCOLAT 125X 4</v>
          </cell>
          <cell r="F819">
            <v>0.5</v>
          </cell>
          <cell r="G819" t="str">
            <v>O</v>
          </cell>
          <cell r="H819" t="str">
            <v>ELEVEURS DES HAUTS DE FRANCE</v>
          </cell>
          <cell r="I819">
            <v>110</v>
          </cell>
          <cell r="J819">
            <v>150</v>
          </cell>
          <cell r="K819">
            <v>957.35264339588673</v>
          </cell>
        </row>
        <row r="820">
          <cell r="D820">
            <v>94800</v>
          </cell>
          <cell r="E820" t="str">
            <v>CD VANILLE 125X 4</v>
          </cell>
          <cell r="F820">
            <v>0.5</v>
          </cell>
          <cell r="G820" t="str">
            <v>O</v>
          </cell>
          <cell r="H820" t="str">
            <v>ELEVEURS DES HAUTS DE FRANCE</v>
          </cell>
          <cell r="I820">
            <v>110</v>
          </cell>
          <cell r="J820">
            <v>150</v>
          </cell>
          <cell r="K820">
            <v>766.94659919492676</v>
          </cell>
        </row>
        <row r="821">
          <cell r="D821">
            <v>94801</v>
          </cell>
          <cell r="E821" t="str">
            <v>LIEGEOIS CHOCOLAT 100X 4</v>
          </cell>
          <cell r="F821">
            <v>0.4</v>
          </cell>
          <cell r="G821" t="str">
            <v>O</v>
          </cell>
          <cell r="H821" t="str">
            <v>ELEVEURS DES HAUTS DE FRANCE</v>
          </cell>
          <cell r="I821">
            <v>135</v>
          </cell>
          <cell r="J821">
            <v>220</v>
          </cell>
          <cell r="K821">
            <v>1315.586890923262</v>
          </cell>
        </row>
        <row r="822">
          <cell r="D822">
            <v>94802</v>
          </cell>
          <cell r="E822" t="str">
            <v>LIEGEOIS CAFE 100X 4</v>
          </cell>
          <cell r="F822">
            <v>0.4</v>
          </cell>
          <cell r="G822" t="str">
            <v>O</v>
          </cell>
          <cell r="H822" t="str">
            <v>ELEVEURS DES HAUTS DE FRANCE</v>
          </cell>
          <cell r="I822">
            <v>135</v>
          </cell>
          <cell r="J822">
            <v>220</v>
          </cell>
          <cell r="K822">
            <v>1342.9300441718617</v>
          </cell>
        </row>
        <row r="823">
          <cell r="D823">
            <v>94803</v>
          </cell>
          <cell r="E823" t="str">
            <v>LGA CHOCOLAT 100X 4</v>
          </cell>
          <cell r="F823">
            <v>0.4</v>
          </cell>
          <cell r="G823" t="str">
            <v>O</v>
          </cell>
          <cell r="H823" t="str">
            <v>ELEVEURS DES HAUTS DE FRANCE</v>
          </cell>
          <cell r="I823">
            <v>100</v>
          </cell>
          <cell r="J823">
            <v>120</v>
          </cell>
          <cell r="K823">
            <v>1002.3207617641915</v>
          </cell>
        </row>
        <row r="824">
          <cell r="D824">
            <v>94804</v>
          </cell>
          <cell r="E824" t="str">
            <v>YT GREC NATURE 150X 4</v>
          </cell>
          <cell r="F824">
            <v>0.6</v>
          </cell>
          <cell r="G824" t="str">
            <v>O</v>
          </cell>
          <cell r="H824" t="str">
            <v>ELEVEURS DES HAUTS DE FRANCE</v>
          </cell>
          <cell r="I824">
            <v>130</v>
          </cell>
          <cell r="J824">
            <v>160</v>
          </cell>
          <cell r="K824">
            <v>1087.8584992432156</v>
          </cell>
        </row>
        <row r="825">
          <cell r="D825">
            <v>94833</v>
          </cell>
          <cell r="E825" t="str">
            <v>SPL SOJA/LIT FRAISE 100X4</v>
          </cell>
          <cell r="F825">
            <v>0.4</v>
          </cell>
          <cell r="G825" t="str">
            <v>O</v>
          </cell>
          <cell r="H825" t="str">
            <v>AUCHAN.</v>
          </cell>
          <cell r="I825">
            <v>150</v>
          </cell>
          <cell r="J825">
            <v>150</v>
          </cell>
          <cell r="K825">
            <v>1347.9911925682686</v>
          </cell>
        </row>
        <row r="826">
          <cell r="D826">
            <v>94834</v>
          </cell>
          <cell r="E826" t="str">
            <v>SPL SOJA/LIT PECHE 100X4</v>
          </cell>
          <cell r="F826">
            <v>0.4</v>
          </cell>
          <cell r="G826" t="str">
            <v>O</v>
          </cell>
          <cell r="H826" t="str">
            <v>AUCHAN.</v>
          </cell>
          <cell r="I826">
            <v>150</v>
          </cell>
          <cell r="J826">
            <v>180</v>
          </cell>
          <cell r="K826">
            <v>1380.8419220122689</v>
          </cell>
        </row>
        <row r="827">
          <cell r="D827">
            <v>94839</v>
          </cell>
          <cell r="E827" t="str">
            <v>FF NAT  20%        100X 8</v>
          </cell>
          <cell r="F827">
            <v>0.8</v>
          </cell>
          <cell r="G827" t="str">
            <v>O</v>
          </cell>
          <cell r="H827" t="str">
            <v>AUCHAN.</v>
          </cell>
          <cell r="I827">
            <v>60</v>
          </cell>
          <cell r="J827">
            <v>100</v>
          </cell>
          <cell r="K827">
            <v>1037.468195039211</v>
          </cell>
        </row>
        <row r="828">
          <cell r="D828">
            <v>94846</v>
          </cell>
          <cell r="E828" t="str">
            <v>LIEGEOIS PISTACHE 100X 4</v>
          </cell>
          <cell r="F828">
            <v>0.4</v>
          </cell>
          <cell r="G828" t="str">
            <v>O</v>
          </cell>
          <cell r="H828" t="str">
            <v>AUCHAN.</v>
          </cell>
          <cell r="I828">
            <v>120</v>
          </cell>
          <cell r="J828">
            <v>140</v>
          </cell>
          <cell r="K828">
            <v>1236.706228750862</v>
          </cell>
        </row>
        <row r="829">
          <cell r="D829">
            <v>94910</v>
          </cell>
          <cell r="E829" t="str">
            <v>LIEGEOIS CHOCOLAT 100X 8</v>
          </cell>
          <cell r="F829">
            <v>0.8</v>
          </cell>
          <cell r="G829" t="str">
            <v>O</v>
          </cell>
          <cell r="H829" t="str">
            <v>URSI</v>
          </cell>
          <cell r="I829">
            <v>100</v>
          </cell>
          <cell r="J829">
            <v>140</v>
          </cell>
          <cell r="K829">
            <v>1099.8165624879789</v>
          </cell>
        </row>
        <row r="830">
          <cell r="D830">
            <v>95101</v>
          </cell>
          <cell r="E830" t="str">
            <v>SOJA CHOCO BIO CEQ 100X4</v>
          </cell>
          <cell r="F830">
            <v>0.4</v>
          </cell>
          <cell r="G830" t="str">
            <v>O</v>
          </cell>
          <cell r="H830" t="str">
            <v>MONOPRIX</v>
          </cell>
          <cell r="I830">
            <v>150</v>
          </cell>
          <cell r="J830">
            <v>150</v>
          </cell>
          <cell r="K830">
            <v>1454.7881545504038</v>
          </cell>
        </row>
        <row r="831">
          <cell r="D831">
            <v>95212</v>
          </cell>
          <cell r="E831" t="str">
            <v>LFAB FRAISE 100X 6</v>
          </cell>
          <cell r="F831">
            <v>0.6</v>
          </cell>
          <cell r="G831" t="str">
            <v>O</v>
          </cell>
          <cell r="H831" t="str">
            <v>MELKAN</v>
          </cell>
          <cell r="I831">
            <v>100</v>
          </cell>
          <cell r="J831">
            <v>100</v>
          </cell>
          <cell r="K831">
            <v>968.9697955757415</v>
          </cell>
        </row>
        <row r="832">
          <cell r="D832">
            <v>95243</v>
          </cell>
          <cell r="E832" t="str">
            <v>DRINK YG STRAWBERRY 6X100</v>
          </cell>
          <cell r="F832">
            <v>0.6</v>
          </cell>
          <cell r="G832" t="str">
            <v>O</v>
          </cell>
          <cell r="H832" t="str">
            <v>JACK'S</v>
          </cell>
          <cell r="I832">
            <v>110</v>
          </cell>
          <cell r="J832">
            <v>120</v>
          </cell>
          <cell r="K832">
            <v>1009.7731703232704</v>
          </cell>
        </row>
        <row r="833">
          <cell r="D833">
            <v>95374</v>
          </cell>
          <cell r="E833" t="str">
            <v>FLAN NAPPE CARAMEL 100X 4</v>
          </cell>
          <cell r="F833">
            <v>0.4</v>
          </cell>
          <cell r="G833" t="str">
            <v>O</v>
          </cell>
          <cell r="H833" t="str">
            <v>AUCHAN.</v>
          </cell>
          <cell r="I833">
            <v>90</v>
          </cell>
          <cell r="J833">
            <v>100</v>
          </cell>
          <cell r="K833">
            <v>953.93910134894759</v>
          </cell>
        </row>
        <row r="834">
          <cell r="D834">
            <v>95376</v>
          </cell>
          <cell r="E834" t="str">
            <v>FLAN NAPPE CARAMEL 100X12</v>
          </cell>
          <cell r="F834">
            <v>1.2</v>
          </cell>
          <cell r="G834" t="str">
            <v>O</v>
          </cell>
          <cell r="H834" t="str">
            <v>AUCHAN.</v>
          </cell>
          <cell r="I834">
            <v>90</v>
          </cell>
          <cell r="J834">
            <v>100</v>
          </cell>
          <cell r="K834">
            <v>885.14626989301519</v>
          </cell>
        </row>
        <row r="835">
          <cell r="D835">
            <v>95581</v>
          </cell>
          <cell r="E835" t="str">
            <v>BRASSE VEG NAT  2X120G</v>
          </cell>
          <cell r="F835">
            <v>0.24</v>
          </cell>
          <cell r="G835" t="str">
            <v>O</v>
          </cell>
          <cell r="H835" t="str">
            <v>ANDROS SUISSE</v>
          </cell>
          <cell r="I835">
            <v>100</v>
          </cell>
          <cell r="J835">
            <v>50</v>
          </cell>
          <cell r="K835">
            <v>2007.2918459272212</v>
          </cell>
        </row>
        <row r="836">
          <cell r="D836">
            <v>95582</v>
          </cell>
          <cell r="E836" t="str">
            <v>BRASSE VEG FRAISE 2X120G</v>
          </cell>
          <cell r="F836">
            <v>0.24</v>
          </cell>
          <cell r="G836" t="str">
            <v>O</v>
          </cell>
          <cell r="H836" t="str">
            <v>ANDROS SUISSE</v>
          </cell>
          <cell r="I836">
            <v>100</v>
          </cell>
          <cell r="J836">
            <v>50</v>
          </cell>
          <cell r="K836">
            <v>2514.9095603408878</v>
          </cell>
        </row>
        <row r="837">
          <cell r="D837">
            <v>95583</v>
          </cell>
          <cell r="E837" t="str">
            <v>BRASSE VEG CITRON 2X120G</v>
          </cell>
          <cell r="F837">
            <v>0.24</v>
          </cell>
          <cell r="G837" t="str">
            <v>O</v>
          </cell>
          <cell r="H837" t="str">
            <v>ANDROS SUISSE</v>
          </cell>
          <cell r="I837">
            <v>100</v>
          </cell>
          <cell r="J837">
            <v>50</v>
          </cell>
          <cell r="K837">
            <v>2458.4037244440542</v>
          </cell>
        </row>
        <row r="838">
          <cell r="D838">
            <v>95588</v>
          </cell>
          <cell r="E838" t="str">
            <v>BRASSE VEG PECHE 2X120G</v>
          </cell>
          <cell r="F838">
            <v>0.24</v>
          </cell>
          <cell r="G838" t="str">
            <v>O</v>
          </cell>
          <cell r="H838" t="str">
            <v>ANDROS SUISSE</v>
          </cell>
          <cell r="I838">
            <v>100</v>
          </cell>
          <cell r="J838">
            <v>50</v>
          </cell>
          <cell r="K838">
            <v>2744.238743347888</v>
          </cell>
        </row>
        <row r="839">
          <cell r="D839">
            <v>95700</v>
          </cell>
          <cell r="E839" t="str">
            <v>PETIT BIO*FR 2.6% MG 50X6</v>
          </cell>
          <cell r="F839">
            <v>0.3</v>
          </cell>
          <cell r="G839" t="str">
            <v>O</v>
          </cell>
          <cell r="H839" t="str">
            <v>CARREFOUR.</v>
          </cell>
          <cell r="I839">
            <v>150</v>
          </cell>
          <cell r="J839">
            <v>180</v>
          </cell>
          <cell r="K839">
            <v>2064.9178379639743</v>
          </cell>
        </row>
        <row r="840">
          <cell r="D840">
            <v>96000</v>
          </cell>
          <cell r="E840" t="str">
            <v>YAF BRASSE PULPE 125X 8</v>
          </cell>
          <cell r="F840">
            <v>1</v>
          </cell>
          <cell r="G840" t="str">
            <v>O</v>
          </cell>
          <cell r="H840" t="str">
            <v>AUCHAN.</v>
          </cell>
          <cell r="I840">
            <v>40</v>
          </cell>
          <cell r="J840">
            <v>30</v>
          </cell>
          <cell r="K840">
            <v>907.33302379887812</v>
          </cell>
        </row>
        <row r="841">
          <cell r="D841">
            <v>96011</v>
          </cell>
          <cell r="E841" t="str">
            <v>YAOURT GREC CAFE 150X 4</v>
          </cell>
          <cell r="F841">
            <v>0.6</v>
          </cell>
          <cell r="G841" t="str">
            <v>O</v>
          </cell>
          <cell r="H841" t="str">
            <v>CASINO</v>
          </cell>
          <cell r="I841">
            <v>130</v>
          </cell>
          <cell r="J841">
            <v>160</v>
          </cell>
          <cell r="K841">
            <v>1397.560660560589</v>
          </cell>
        </row>
        <row r="842">
          <cell r="D842">
            <v>96012</v>
          </cell>
          <cell r="E842" t="str">
            <v>LIEGEOIS CARAMEL 100X 4</v>
          </cell>
          <cell r="F842">
            <v>0.4</v>
          </cell>
          <cell r="G842" t="str">
            <v>O</v>
          </cell>
          <cell r="H842" t="str">
            <v>CASINO</v>
          </cell>
          <cell r="I842">
            <v>135</v>
          </cell>
          <cell r="J842">
            <v>140</v>
          </cell>
          <cell r="K842">
            <v>1262.1629562857722</v>
          </cell>
        </row>
        <row r="843">
          <cell r="D843">
            <v>96018</v>
          </cell>
          <cell r="E843" t="str">
            <v>FLAN VAN HP / CAR 100X4</v>
          </cell>
          <cell r="F843">
            <v>0.4</v>
          </cell>
          <cell r="G843" t="str">
            <v>O</v>
          </cell>
          <cell r="H843" t="str">
            <v>FORCE +</v>
          </cell>
          <cell r="I843">
            <v>100</v>
          </cell>
          <cell r="J843">
            <v>1234.9515999999992</v>
          </cell>
          <cell r="K843">
            <v>2845.669775026452</v>
          </cell>
        </row>
        <row r="844">
          <cell r="D844">
            <v>96097</v>
          </cell>
          <cell r="E844" t="str">
            <v>DOUBL PLAIS MANGUE 140X2</v>
          </cell>
          <cell r="F844">
            <v>0.28000000000000003</v>
          </cell>
          <cell r="G844" t="str">
            <v>O</v>
          </cell>
          <cell r="H844" t="str">
            <v>MAMIE NOVA G</v>
          </cell>
          <cell r="I844">
            <v>200</v>
          </cell>
          <cell r="J844">
            <v>180</v>
          </cell>
          <cell r="K844">
            <v>2364.3425050892984</v>
          </cell>
        </row>
        <row r="845">
          <cell r="D845">
            <v>96099</v>
          </cell>
          <cell r="E845" t="str">
            <v>YT DOUBL PLAIS KIWI 140X2</v>
          </cell>
          <cell r="F845">
            <v>0.28000000000000003</v>
          </cell>
          <cell r="G845" t="str">
            <v>O</v>
          </cell>
          <cell r="H845" t="str">
            <v>MAMIE NOVA G</v>
          </cell>
          <cell r="I845">
            <v>200</v>
          </cell>
          <cell r="J845">
            <v>180</v>
          </cell>
          <cell r="K845">
            <v>2229.4424085692985</v>
          </cell>
        </row>
        <row r="846">
          <cell r="D846">
            <v>96174</v>
          </cell>
          <cell r="E846" t="str">
            <v>YAB FRAISE BIO* 180X 4</v>
          </cell>
          <cell r="F846">
            <v>0.72</v>
          </cell>
          <cell r="G846" t="str">
            <v>O</v>
          </cell>
          <cell r="H846" t="str">
            <v>PATURAGES DE FRANCE</v>
          </cell>
          <cell r="I846">
            <v>90</v>
          </cell>
          <cell r="J846">
            <v>100</v>
          </cell>
          <cell r="K846">
            <v>1428.1887727496587</v>
          </cell>
        </row>
        <row r="847">
          <cell r="D847">
            <v>96246</v>
          </cell>
          <cell r="E847" t="str">
            <v>YT A BOIRE FRAISE 531X 1</v>
          </cell>
          <cell r="F847">
            <v>0.53100000000000003</v>
          </cell>
          <cell r="G847" t="str">
            <v>O</v>
          </cell>
          <cell r="H847" t="str">
            <v>UNES</v>
          </cell>
          <cell r="I847">
            <v>90</v>
          </cell>
          <cell r="J847">
            <v>80</v>
          </cell>
          <cell r="K847">
            <v>768.31846532481745</v>
          </cell>
        </row>
        <row r="848">
          <cell r="D848">
            <v>96329</v>
          </cell>
          <cell r="E848" t="str">
            <v>RIZ AU LAIT NAT BIO*100X2</v>
          </cell>
          <cell r="F848">
            <v>0.2</v>
          </cell>
          <cell r="G848" t="str">
            <v>O</v>
          </cell>
          <cell r="H848" t="str">
            <v>NOVA</v>
          </cell>
          <cell r="I848">
            <v>160</v>
          </cell>
          <cell r="J848">
            <v>0</v>
          </cell>
          <cell r="K848">
            <v>2225.0791583287973</v>
          </cell>
        </row>
        <row r="849">
          <cell r="D849">
            <v>96347</v>
          </cell>
          <cell r="E849" t="str">
            <v>BRASSE VEGETAL CERISE 4X100G</v>
          </cell>
          <cell r="F849">
            <v>0.4</v>
          </cell>
          <cell r="G849" t="str">
            <v>O</v>
          </cell>
          <cell r="H849" t="str">
            <v>ANDROS GMS</v>
          </cell>
          <cell r="I849">
            <v>28</v>
          </cell>
          <cell r="J849">
            <v>74.368525000001</v>
          </cell>
          <cell r="K849">
            <v>1756.0248942006451</v>
          </cell>
        </row>
        <row r="850">
          <cell r="D850">
            <v>96348</v>
          </cell>
          <cell r="E850" t="str">
            <v>BRASSE VEGETAL ABRIC MANG 4X10</v>
          </cell>
          <cell r="F850">
            <v>0.4</v>
          </cell>
          <cell r="G850" t="str">
            <v>O</v>
          </cell>
          <cell r="H850" t="str">
            <v>ANDROS GMS</v>
          </cell>
          <cell r="I850">
            <v>28</v>
          </cell>
          <cell r="J850">
            <v>29.399500000001353</v>
          </cell>
          <cell r="K850">
            <v>1807.2120341987454</v>
          </cell>
        </row>
        <row r="851">
          <cell r="D851">
            <v>96358</v>
          </cell>
          <cell r="E851" t="str">
            <v>CT PAN YAG COCO CIT 150X4</v>
          </cell>
          <cell r="F851">
            <v>0.6</v>
          </cell>
          <cell r="G851" t="str">
            <v>O</v>
          </cell>
          <cell r="H851" t="str">
            <v>MILSA</v>
          </cell>
          <cell r="I851">
            <v>55</v>
          </cell>
          <cell r="J851">
            <v>70</v>
          </cell>
          <cell r="K851">
            <v>1087.0634019690301</v>
          </cell>
        </row>
        <row r="852">
          <cell r="D852">
            <v>96417</v>
          </cell>
          <cell r="E852" t="str">
            <v>CD SOJA CARAMEL 100X 4</v>
          </cell>
          <cell r="F852">
            <v>0.4</v>
          </cell>
          <cell r="G852" t="str">
            <v>O</v>
          </cell>
          <cell r="H852" t="str">
            <v>NETTO</v>
          </cell>
          <cell r="I852">
            <v>150</v>
          </cell>
          <cell r="J852">
            <v>180</v>
          </cell>
          <cell r="K852">
            <v>1130.0224738252107</v>
          </cell>
        </row>
        <row r="853">
          <cell r="D853">
            <v>96611</v>
          </cell>
          <cell r="E853" t="str">
            <v>RAL VANIL 8X100G 2 PTS OFF</v>
          </cell>
          <cell r="F853">
            <v>0.8</v>
          </cell>
          <cell r="G853" t="str">
            <v>O</v>
          </cell>
          <cell r="H853" t="str">
            <v>BONNE MAMAN</v>
          </cell>
          <cell r="I853">
            <v>101</v>
          </cell>
          <cell r="J853">
            <v>168.53322500000104</v>
          </cell>
          <cell r="K853">
            <v>1484.6429446051743</v>
          </cell>
        </row>
        <row r="854">
          <cell r="D854">
            <v>96612</v>
          </cell>
          <cell r="E854" t="str">
            <v>SAL VANI X8 2 PTS OFF</v>
          </cell>
          <cell r="F854">
            <v>0.8</v>
          </cell>
          <cell r="G854" t="str">
            <v>O</v>
          </cell>
          <cell r="H854" t="str">
            <v>BONNE MAMAN</v>
          </cell>
          <cell r="I854">
            <v>144</v>
          </cell>
          <cell r="J854">
            <v>181.15812500000152</v>
          </cell>
          <cell r="K854">
            <v>1677.7031071901743</v>
          </cell>
        </row>
        <row r="855">
          <cell r="D855">
            <v>96613</v>
          </cell>
          <cell r="E855" t="str">
            <v>RAL CARA 8X100G 2PTS OFF</v>
          </cell>
          <cell r="F855">
            <v>0.8</v>
          </cell>
          <cell r="G855" t="str">
            <v>O</v>
          </cell>
          <cell r="H855" t="str">
            <v>BONNE MAMAN</v>
          </cell>
          <cell r="I855">
            <v>103</v>
          </cell>
          <cell r="J855">
            <v>54.455812500000093</v>
          </cell>
          <cell r="K855">
            <v>1592.2636932289229</v>
          </cell>
        </row>
        <row r="856">
          <cell r="D856">
            <v>96627</v>
          </cell>
          <cell r="E856" t="str">
            <v>SPL SOJA NATURE  100X 4</v>
          </cell>
          <cell r="F856">
            <v>0.4</v>
          </cell>
          <cell r="G856" t="str">
            <v>O</v>
          </cell>
          <cell r="H856" t="str">
            <v>CONTINENTE EQUILIBIO</v>
          </cell>
          <cell r="I856">
            <v>135</v>
          </cell>
          <cell r="J856">
            <v>150</v>
          </cell>
          <cell r="K856">
            <v>844.03359568843769</v>
          </cell>
        </row>
        <row r="857">
          <cell r="D857">
            <v>96636</v>
          </cell>
          <cell r="E857" t="str">
            <v>SPL SOJA ABR/GOYAV 100X 4</v>
          </cell>
          <cell r="F857">
            <v>0.4</v>
          </cell>
          <cell r="G857" t="str">
            <v>O</v>
          </cell>
          <cell r="H857" t="str">
            <v>CONTINENTE EQUILIBIO</v>
          </cell>
          <cell r="I857">
            <v>150</v>
          </cell>
          <cell r="J857">
            <v>150</v>
          </cell>
          <cell r="K857">
            <v>1238.9493138830933</v>
          </cell>
        </row>
        <row r="858">
          <cell r="D858">
            <v>96638</v>
          </cell>
          <cell r="E858" t="str">
            <v>SPL SOJA FRT RO/FDB 100X4</v>
          </cell>
          <cell r="F858">
            <v>0.4</v>
          </cell>
          <cell r="G858" t="str">
            <v>O</v>
          </cell>
          <cell r="H858" t="str">
            <v>CONTINENTE EQUILIBIO</v>
          </cell>
          <cell r="I858">
            <v>135</v>
          </cell>
          <cell r="J858">
            <v>150</v>
          </cell>
          <cell r="K858">
            <v>1287.4268191457827</v>
          </cell>
        </row>
        <row r="859">
          <cell r="D859">
            <v>96639</v>
          </cell>
          <cell r="E859" t="str">
            <v>DESSERT SOJA CHOCO 100X 4</v>
          </cell>
          <cell r="F859">
            <v>0.4</v>
          </cell>
          <cell r="G859" t="str">
            <v>O</v>
          </cell>
          <cell r="H859" t="str">
            <v>CONTINENTE EQUILIBIO</v>
          </cell>
          <cell r="I859">
            <v>120</v>
          </cell>
          <cell r="J859">
            <v>150</v>
          </cell>
          <cell r="K859">
            <v>1082.5690158220605</v>
          </cell>
        </row>
        <row r="860">
          <cell r="D860">
            <v>96825</v>
          </cell>
          <cell r="E860" t="str">
            <v>RIZ LT COCO VAN VEG 4X100</v>
          </cell>
          <cell r="F860">
            <v>0.4</v>
          </cell>
          <cell r="G860" t="str">
            <v>O</v>
          </cell>
          <cell r="H860" t="str">
            <v>ANDROS GMS</v>
          </cell>
          <cell r="I860">
            <v>278</v>
          </cell>
          <cell r="J860">
            <v>305.46822500000076</v>
          </cell>
          <cell r="K860">
            <v>1768.6880488153338</v>
          </cell>
        </row>
        <row r="861">
          <cell r="D861">
            <v>96829</v>
          </cell>
          <cell r="E861" t="str">
            <v>BRASSE VEGETAL NATURE  8X100G</v>
          </cell>
          <cell r="F861">
            <v>0.8</v>
          </cell>
          <cell r="G861" t="str">
            <v>O</v>
          </cell>
          <cell r="H861" t="str">
            <v>ANDROS GMS</v>
          </cell>
          <cell r="I861">
            <v>28</v>
          </cell>
          <cell r="J861">
            <v>128.13724999999954</v>
          </cell>
          <cell r="K861">
            <v>1407.1848142799188</v>
          </cell>
        </row>
        <row r="862">
          <cell r="D862">
            <v>96851</v>
          </cell>
          <cell r="E862" t="str">
            <v>CREME BRULEE         100X 2</v>
          </cell>
          <cell r="F862">
            <v>0.2</v>
          </cell>
          <cell r="G862" t="str">
            <v>O</v>
          </cell>
          <cell r="H862" t="str">
            <v>REAL QUALITY</v>
          </cell>
          <cell r="I862">
            <v>300</v>
          </cell>
          <cell r="J862">
            <v>300</v>
          </cell>
          <cell r="K862">
            <v>3536.416972492751</v>
          </cell>
        </row>
        <row r="863">
          <cell r="D863">
            <v>96854</v>
          </cell>
          <cell r="E863" t="str">
            <v>YAB FRAMBOISE VAB 100X 12</v>
          </cell>
          <cell r="F863">
            <v>1.2</v>
          </cell>
          <cell r="G863" t="str">
            <v>O</v>
          </cell>
          <cell r="H863" t="str">
            <v>MICHEL ET AUGUSTIN</v>
          </cell>
          <cell r="I863" t="e">
            <v>#N/A</v>
          </cell>
          <cell r="J863">
            <v>100</v>
          </cell>
          <cell r="K863">
            <v>1422.7736335993434</v>
          </cell>
        </row>
        <row r="864">
          <cell r="D864">
            <v>96940</v>
          </cell>
          <cell r="E864" t="str">
            <v>YAB VANILLE 180X 6</v>
          </cell>
          <cell r="F864">
            <v>1.08</v>
          </cell>
          <cell r="G864" t="str">
            <v>O</v>
          </cell>
          <cell r="H864" t="str">
            <v>CORA</v>
          </cell>
          <cell r="I864">
            <v>100</v>
          </cell>
          <cell r="J864">
            <v>120</v>
          </cell>
          <cell r="K864">
            <v>799.27867917741241</v>
          </cell>
        </row>
        <row r="865">
          <cell r="D865">
            <v>96943</v>
          </cell>
          <cell r="E865" t="str">
            <v>YAB FRAMBOISE180X 6</v>
          </cell>
          <cell r="F865">
            <v>1.08</v>
          </cell>
          <cell r="G865" t="str">
            <v>O</v>
          </cell>
          <cell r="H865" t="str">
            <v>CORA</v>
          </cell>
          <cell r="I865">
            <v>100</v>
          </cell>
          <cell r="J865">
            <v>120</v>
          </cell>
          <cell r="K865">
            <v>800.51250702981702</v>
          </cell>
        </row>
        <row r="866">
          <cell r="D866">
            <v>96945</v>
          </cell>
          <cell r="E866" t="str">
            <v>YAB FRAISE  180X 6</v>
          </cell>
          <cell r="F866">
            <v>1.08</v>
          </cell>
          <cell r="G866" t="str">
            <v>O</v>
          </cell>
          <cell r="H866" t="str">
            <v>CORA</v>
          </cell>
          <cell r="I866">
            <v>90</v>
          </cell>
          <cell r="J866">
            <v>100</v>
          </cell>
          <cell r="K866">
            <v>773.1867679290707</v>
          </cell>
        </row>
        <row r="867">
          <cell r="D867">
            <v>96955</v>
          </cell>
          <cell r="E867" t="str">
            <v>MOUSSE CHOCO LAIT 60X 4</v>
          </cell>
          <cell r="F867">
            <v>0.24</v>
          </cell>
          <cell r="G867" t="str">
            <v>O</v>
          </cell>
          <cell r="H867" t="str">
            <v>CONSUM</v>
          </cell>
          <cell r="I867">
            <v>100</v>
          </cell>
          <cell r="J867">
            <v>170</v>
          </cell>
          <cell r="K867">
            <v>1612.9326228502357</v>
          </cell>
        </row>
        <row r="868">
          <cell r="D868">
            <v>96967</v>
          </cell>
          <cell r="E868" t="str">
            <v>YT GMD PAN RGE OD 150X 6</v>
          </cell>
          <cell r="F868">
            <v>0.9</v>
          </cell>
          <cell r="G868" t="str">
            <v>O</v>
          </cell>
          <cell r="H868" t="str">
            <v>MAMIE NOVA G</v>
          </cell>
          <cell r="I868">
            <v>200</v>
          </cell>
          <cell r="J868">
            <v>250</v>
          </cell>
          <cell r="K868">
            <v>1853.1012966472986</v>
          </cell>
        </row>
        <row r="869">
          <cell r="D869">
            <v>97089</v>
          </cell>
          <cell r="E869" t="str">
            <v>SOJA FRAMB PASSION 100X 4</v>
          </cell>
          <cell r="F869">
            <v>0.4</v>
          </cell>
          <cell r="G869" t="str">
            <v>O</v>
          </cell>
          <cell r="H869" t="str">
            <v>CASINO</v>
          </cell>
          <cell r="I869">
            <v>150</v>
          </cell>
          <cell r="J869">
            <v>150</v>
          </cell>
          <cell r="K869">
            <v>1422.9015506340306</v>
          </cell>
        </row>
        <row r="870">
          <cell r="D870">
            <v>97090</v>
          </cell>
          <cell r="E870" t="str">
            <v>SOJA ABRICOT GOYAVE 100X4</v>
          </cell>
          <cell r="F870">
            <v>0.4</v>
          </cell>
          <cell r="G870" t="str">
            <v>O</v>
          </cell>
          <cell r="H870" t="str">
            <v>CASINO</v>
          </cell>
          <cell r="I870">
            <v>150</v>
          </cell>
          <cell r="J870">
            <v>150</v>
          </cell>
          <cell r="K870">
            <v>1265.3953184774257</v>
          </cell>
        </row>
        <row r="871">
          <cell r="D871">
            <v>97236</v>
          </cell>
          <cell r="E871" t="str">
            <v>CREME BRULEE SELEC 100X 2</v>
          </cell>
          <cell r="F871">
            <v>0.2</v>
          </cell>
          <cell r="G871" t="str">
            <v>O</v>
          </cell>
          <cell r="H871" t="str">
            <v>MIGROS</v>
          </cell>
          <cell r="I871">
            <v>250</v>
          </cell>
          <cell r="J871">
            <v>300</v>
          </cell>
          <cell r="K871">
            <v>3553.2147128396136</v>
          </cell>
        </row>
        <row r="872">
          <cell r="D872">
            <v>97339</v>
          </cell>
          <cell r="E872" t="str">
            <v>BRASSE VEGETAL POMME 4X100G</v>
          </cell>
          <cell r="F872">
            <v>0.4</v>
          </cell>
          <cell r="G872" t="str">
            <v>O</v>
          </cell>
          <cell r="H872" t="str">
            <v>ANDROS GMS</v>
          </cell>
          <cell r="I872">
            <v>28</v>
          </cell>
          <cell r="J872">
            <v>91.775700000001734</v>
          </cell>
          <cell r="K872">
            <v>1830.4907949459462</v>
          </cell>
        </row>
        <row r="873">
          <cell r="D873">
            <v>97490</v>
          </cell>
          <cell r="E873" t="str">
            <v>LIEGEOIS CAFE BIO* 100X 4</v>
          </cell>
          <cell r="F873">
            <v>0.4</v>
          </cell>
          <cell r="G873" t="str">
            <v>O</v>
          </cell>
          <cell r="H873" t="str">
            <v>CARREFOUR.</v>
          </cell>
          <cell r="I873">
            <v>120</v>
          </cell>
          <cell r="J873">
            <v>140</v>
          </cell>
          <cell r="K873">
            <v>1804.1015611760904</v>
          </cell>
        </row>
        <row r="874">
          <cell r="D874">
            <v>97491</v>
          </cell>
          <cell r="E874" t="str">
            <v>LIEGEOIS CHOCO BIO* 100X 4</v>
          </cell>
          <cell r="F874">
            <v>0.4</v>
          </cell>
          <cell r="G874" t="str">
            <v>O</v>
          </cell>
          <cell r="H874" t="str">
            <v>CARREFOUR.</v>
          </cell>
          <cell r="I874">
            <v>120</v>
          </cell>
          <cell r="J874">
            <v>140</v>
          </cell>
          <cell r="K874">
            <v>1769.3738210170909</v>
          </cell>
        </row>
        <row r="875">
          <cell r="D875">
            <v>97502</v>
          </cell>
          <cell r="E875" t="str">
            <v>CD CHOCOLAT BIO* 95X 4</v>
          </cell>
          <cell r="F875">
            <v>0.38</v>
          </cell>
          <cell r="G875" t="str">
            <v>O</v>
          </cell>
          <cell r="H875" t="str">
            <v>AUCHAN.</v>
          </cell>
          <cell r="I875">
            <v>120</v>
          </cell>
          <cell r="J875">
            <v>180</v>
          </cell>
          <cell r="K875">
            <v>1748.4023870850979</v>
          </cell>
        </row>
        <row r="876">
          <cell r="D876">
            <v>97506</v>
          </cell>
          <cell r="E876" t="str">
            <v>CD VANILLE BIO* 95X 4</v>
          </cell>
          <cell r="F876">
            <v>0.38</v>
          </cell>
          <cell r="G876" t="str">
            <v>O</v>
          </cell>
          <cell r="H876" t="str">
            <v>AUCHAN.</v>
          </cell>
          <cell r="I876">
            <v>150</v>
          </cell>
          <cell r="J876">
            <v>180</v>
          </cell>
          <cell r="K876">
            <v>1787.8756089951221</v>
          </cell>
        </row>
        <row r="877">
          <cell r="D877">
            <v>97626</v>
          </cell>
          <cell r="E877" t="str">
            <v>YAB VANILLE BIO* 180X 4</v>
          </cell>
          <cell r="F877">
            <v>0.72</v>
          </cell>
          <cell r="G877" t="str">
            <v>O</v>
          </cell>
          <cell r="H877" t="str">
            <v>PATURAGES DE FRANCE</v>
          </cell>
          <cell r="I877">
            <v>100</v>
          </cell>
          <cell r="J877">
            <v>120</v>
          </cell>
          <cell r="K877">
            <v>1097.7410492537701</v>
          </cell>
        </row>
        <row r="878">
          <cell r="D878">
            <v>98170</v>
          </cell>
          <cell r="E878" t="str">
            <v>MOUSSE AU CHOCOLAT 60X 4</v>
          </cell>
          <cell r="F878">
            <v>0.24</v>
          </cell>
          <cell r="G878" t="str">
            <v>O</v>
          </cell>
          <cell r="H878" t="str">
            <v>DZH</v>
          </cell>
          <cell r="I878">
            <v>100</v>
          </cell>
          <cell r="J878">
            <v>170</v>
          </cell>
          <cell r="K878">
            <v>1474.0145052519365</v>
          </cell>
        </row>
        <row r="879">
          <cell r="D879">
            <v>98328</v>
          </cell>
          <cell r="E879" t="str">
            <v>YT GREC LIT CARAMEL 150X4</v>
          </cell>
          <cell r="F879">
            <v>0.6</v>
          </cell>
          <cell r="G879" t="str">
            <v>O</v>
          </cell>
          <cell r="H879" t="str">
            <v>DELISSE</v>
          </cell>
          <cell r="I879">
            <v>100</v>
          </cell>
          <cell r="J879">
            <v>110</v>
          </cell>
          <cell r="K879">
            <v>1300.6606449752157</v>
          </cell>
        </row>
        <row r="880">
          <cell r="D880">
            <v>98394</v>
          </cell>
          <cell r="E880" t="str">
            <v>YAOURT FRUITS 0% 125X 4</v>
          </cell>
          <cell r="F880">
            <v>0.5</v>
          </cell>
          <cell r="G880" t="str">
            <v>O</v>
          </cell>
          <cell r="H880" t="str">
            <v>BELLE FRANCE</v>
          </cell>
          <cell r="I880">
            <v>150</v>
          </cell>
          <cell r="J880">
            <v>100</v>
          </cell>
          <cell r="K880">
            <v>967.36485902385402</v>
          </cell>
        </row>
        <row r="881">
          <cell r="D881">
            <v>98732</v>
          </cell>
          <cell r="E881" t="str">
            <v>YAB FRAISE VANILLE 100X 8</v>
          </cell>
          <cell r="F881">
            <v>0.8</v>
          </cell>
          <cell r="G881" t="str">
            <v>O</v>
          </cell>
          <cell r="H881" t="str">
            <v>CORA</v>
          </cell>
          <cell r="I881">
            <v>100</v>
          </cell>
          <cell r="J881">
            <v>120</v>
          </cell>
          <cell r="K881">
            <v>927.04593493136497</v>
          </cell>
        </row>
        <row r="882">
          <cell r="D882">
            <v>99003</v>
          </cell>
          <cell r="E882" t="str">
            <v>CREM ONCT SPECULOOS 90X 2</v>
          </cell>
          <cell r="F882">
            <v>0.18</v>
          </cell>
          <cell r="G882" t="str">
            <v>O</v>
          </cell>
          <cell r="H882" t="str">
            <v>SANS MARQUE</v>
          </cell>
          <cell r="I882" t="e">
            <v>#N/A</v>
          </cell>
          <cell r="J882">
            <v>350</v>
          </cell>
          <cell r="K882">
            <v>4337.2759278496515</v>
          </cell>
        </row>
        <row r="883">
          <cell r="D883">
            <v>99027</v>
          </cell>
          <cell r="E883" t="str">
            <v>YRT LIT MANGUE 4X125G</v>
          </cell>
          <cell r="F883">
            <v>0.5</v>
          </cell>
          <cell r="G883" t="str">
            <v>O</v>
          </cell>
          <cell r="H883" t="str">
            <v>BONNE MAMAN</v>
          </cell>
          <cell r="I883">
            <v>68</v>
          </cell>
          <cell r="J883">
            <v>0</v>
          </cell>
          <cell r="K883">
            <v>2046.4966533348504</v>
          </cell>
        </row>
        <row r="884">
          <cell r="D884">
            <v>99028</v>
          </cell>
          <cell r="E884" t="str">
            <v>YRT LIT ANANS PASSION 4X125G</v>
          </cell>
          <cell r="F884">
            <v>0.5</v>
          </cell>
          <cell r="G884" t="str">
            <v>O</v>
          </cell>
          <cell r="H884" t="str">
            <v>BONNE MAMAN</v>
          </cell>
          <cell r="I884">
            <v>68</v>
          </cell>
          <cell r="J884">
            <v>0</v>
          </cell>
          <cell r="K884">
            <v>1879.2772342044505</v>
          </cell>
        </row>
        <row r="885">
          <cell r="D885">
            <v>99050</v>
          </cell>
          <cell r="E885" t="str">
            <v>YT FRUITS PULPES 125X 8</v>
          </cell>
          <cell r="F885">
            <v>1</v>
          </cell>
          <cell r="G885" t="str">
            <v>O</v>
          </cell>
          <cell r="H885" t="str">
            <v>BONI</v>
          </cell>
          <cell r="I885">
            <v>30</v>
          </cell>
          <cell r="J885">
            <v>30</v>
          </cell>
          <cell r="K885">
            <v>866.36004793339885</v>
          </cell>
        </row>
        <row r="886">
          <cell r="D886">
            <v>99110</v>
          </cell>
          <cell r="E886" t="str">
            <v>LIEGEOIS CAFE BIO* 100X 4</v>
          </cell>
          <cell r="F886">
            <v>0.4</v>
          </cell>
          <cell r="G886" t="str">
            <v>O</v>
          </cell>
          <cell r="H886" t="str">
            <v>AUCHAN.</v>
          </cell>
          <cell r="I886">
            <v>150</v>
          </cell>
          <cell r="J886">
            <v>180</v>
          </cell>
          <cell r="K886">
            <v>1902.9224300880903</v>
          </cell>
        </row>
        <row r="887">
          <cell r="D887">
            <v>99117</v>
          </cell>
          <cell r="E887" t="str">
            <v>YAOURT AROMATISE   125X 6</v>
          </cell>
          <cell r="F887">
            <v>0.75</v>
          </cell>
          <cell r="G887" t="str">
            <v>O</v>
          </cell>
          <cell r="H887" t="str">
            <v>MORRISSONS</v>
          </cell>
          <cell r="I887">
            <v>30</v>
          </cell>
          <cell r="J887">
            <v>30</v>
          </cell>
          <cell r="K887">
            <v>706.23775353968813</v>
          </cell>
        </row>
        <row r="888">
          <cell r="D888">
            <v>99374</v>
          </cell>
          <cell r="E888" t="str">
            <v>LIEGEOIS CAFE 100X 4</v>
          </cell>
          <cell r="F888">
            <v>0.4</v>
          </cell>
          <cell r="G888" t="str">
            <v>O</v>
          </cell>
          <cell r="H888" t="str">
            <v>SANS MARQUE</v>
          </cell>
          <cell r="I888">
            <v>135</v>
          </cell>
          <cell r="J888">
            <v>220</v>
          </cell>
          <cell r="K888">
            <v>1343.1963255329729</v>
          </cell>
        </row>
        <row r="889">
          <cell r="D889">
            <v>99398</v>
          </cell>
          <cell r="E889" t="str">
            <v>CD PAN VAN/CHO/CAR 125X12</v>
          </cell>
          <cell r="F889">
            <v>1.5</v>
          </cell>
          <cell r="G889" t="str">
            <v>O</v>
          </cell>
          <cell r="H889" t="str">
            <v>ELEVEURS DES HAUTS DE FRANCE</v>
          </cell>
          <cell r="I889">
            <v>130</v>
          </cell>
          <cell r="J889">
            <v>150</v>
          </cell>
          <cell r="K889">
            <v>940.28671786147117</v>
          </cell>
        </row>
        <row r="890">
          <cell r="D890">
            <v>99399</v>
          </cell>
          <cell r="E890" t="str">
            <v>LIEGEOIS CAFE/CHOCO 100X8</v>
          </cell>
          <cell r="F890">
            <v>0.8</v>
          </cell>
          <cell r="G890" t="str">
            <v>O</v>
          </cell>
          <cell r="H890" t="str">
            <v>ELEVEURS DES HAUTS DE FRANCE</v>
          </cell>
          <cell r="I890">
            <v>135</v>
          </cell>
          <cell r="J890">
            <v>220</v>
          </cell>
          <cell r="K890">
            <v>1299.1271633368412</v>
          </cell>
        </row>
        <row r="891">
          <cell r="D891">
            <v>99400</v>
          </cell>
          <cell r="E891" t="str">
            <v>LIEGEOIS VAN/CARA 100X8</v>
          </cell>
          <cell r="F891">
            <v>0.8</v>
          </cell>
          <cell r="G891" t="str">
            <v>O</v>
          </cell>
          <cell r="H891" t="str">
            <v>ELEVEURS DES HAUTS DE FRANCE</v>
          </cell>
          <cell r="I891">
            <v>135</v>
          </cell>
          <cell r="J891">
            <v>220</v>
          </cell>
          <cell r="K891">
            <v>1327.9183864944162</v>
          </cell>
        </row>
        <row r="892">
          <cell r="D892">
            <v>99401</v>
          </cell>
          <cell r="E892" t="str">
            <v>LIEGEOIS VAN CHOCO 100X8</v>
          </cell>
          <cell r="F892">
            <v>0.8</v>
          </cell>
          <cell r="G892" t="str">
            <v>O</v>
          </cell>
          <cell r="H892" t="str">
            <v>ELEVEURS DES HAUTS DE FRANCE</v>
          </cell>
          <cell r="I892">
            <v>135</v>
          </cell>
          <cell r="J892">
            <v>220</v>
          </cell>
          <cell r="K892">
            <v>1297.2283464805414</v>
          </cell>
        </row>
        <row r="893">
          <cell r="D893">
            <v>99414</v>
          </cell>
          <cell r="E893" t="str">
            <v>CT PAN SOJA CHO/VAN 100X4</v>
          </cell>
          <cell r="F893">
            <v>0.4</v>
          </cell>
          <cell r="G893" t="str">
            <v>O</v>
          </cell>
          <cell r="H893" t="str">
            <v>MILSANI</v>
          </cell>
          <cell r="I893">
            <v>120</v>
          </cell>
          <cell r="J893">
            <v>150</v>
          </cell>
          <cell r="K893">
            <v>1136.7935771579237</v>
          </cell>
        </row>
        <row r="894">
          <cell r="D894">
            <v>99479</v>
          </cell>
          <cell r="E894" t="str">
            <v>CD CARAMEL 125X 4</v>
          </cell>
          <cell r="F894">
            <v>0.5</v>
          </cell>
          <cell r="G894" t="str">
            <v>O</v>
          </cell>
          <cell r="H894" t="str">
            <v>ELEVEURS DES HAUTS DE FRANCE</v>
          </cell>
          <cell r="I894">
            <v>110</v>
          </cell>
          <cell r="J894">
            <v>150</v>
          </cell>
          <cell r="K894">
            <v>804.98902964301499</v>
          </cell>
        </row>
        <row r="895">
          <cell r="D895">
            <v>99655</v>
          </cell>
          <cell r="E895" t="str">
            <v>CR ET FRT ABRI/VAN 140X2</v>
          </cell>
          <cell r="F895">
            <v>0.28000000000000003</v>
          </cell>
          <cell r="G895" t="str">
            <v>O</v>
          </cell>
          <cell r="H895" t="str">
            <v>MAMIE NOVA G</v>
          </cell>
          <cell r="I895">
            <v>200</v>
          </cell>
          <cell r="J895">
            <v>180</v>
          </cell>
          <cell r="K895">
            <v>2510.8035113979581</v>
          </cell>
        </row>
        <row r="896">
          <cell r="D896">
            <v>99832</v>
          </cell>
          <cell r="E896" t="str">
            <v>YT FRT PANACHES 125X 12</v>
          </cell>
          <cell r="F896">
            <v>1.5</v>
          </cell>
          <cell r="G896" t="str">
            <v>O</v>
          </cell>
          <cell r="H896" t="str">
            <v>PP BLANC</v>
          </cell>
          <cell r="I896">
            <v>20</v>
          </cell>
          <cell r="J896">
            <v>20</v>
          </cell>
          <cell r="K896">
            <v>735.42027472468351</v>
          </cell>
        </row>
        <row r="897">
          <cell r="D897">
            <v>100003</v>
          </cell>
          <cell r="E897" t="str">
            <v>CT PAN YAG VAN STRA 150X4</v>
          </cell>
          <cell r="F897">
            <v>0.6</v>
          </cell>
          <cell r="G897" t="str">
            <v>O</v>
          </cell>
          <cell r="H897" t="str">
            <v>MILSA</v>
          </cell>
          <cell r="I897">
            <v>55</v>
          </cell>
          <cell r="J897">
            <v>70</v>
          </cell>
          <cell r="K897">
            <v>1143.1262052537606</v>
          </cell>
        </row>
        <row r="898">
          <cell r="D898">
            <v>100033</v>
          </cell>
          <cell r="E898" t="str">
            <v>FLAN NAP CARA BIO* 100X 4</v>
          </cell>
          <cell r="F898">
            <v>0.4</v>
          </cell>
          <cell r="G898" t="str">
            <v>O</v>
          </cell>
          <cell r="H898" t="str">
            <v>AUCHAN.</v>
          </cell>
          <cell r="I898">
            <v>100</v>
          </cell>
          <cell r="J898">
            <v>125</v>
          </cell>
          <cell r="K898">
            <v>2036.1075398777966</v>
          </cell>
        </row>
        <row r="899">
          <cell r="D899">
            <v>100058</v>
          </cell>
          <cell r="E899" t="str">
            <v>YAB FRSE VAN FRAMB 180X 6</v>
          </cell>
          <cell r="F899">
            <v>1.08</v>
          </cell>
          <cell r="G899" t="str">
            <v>O</v>
          </cell>
          <cell r="H899" t="str">
            <v>CARREFOUR.</v>
          </cell>
          <cell r="I899">
            <v>90</v>
          </cell>
          <cell r="J899">
            <v>100</v>
          </cell>
          <cell r="K899">
            <v>876.3567560766835</v>
          </cell>
        </row>
        <row r="900">
          <cell r="D900">
            <v>100059</v>
          </cell>
          <cell r="E900" t="str">
            <v>YT A BOIRE FRAISE 180X 4</v>
          </cell>
          <cell r="F900">
            <v>0.72</v>
          </cell>
          <cell r="G900" t="str">
            <v>O</v>
          </cell>
          <cell r="H900" t="str">
            <v>CARREFOUR.</v>
          </cell>
          <cell r="I900">
            <v>90</v>
          </cell>
          <cell r="J900">
            <v>120</v>
          </cell>
          <cell r="K900">
            <v>774.61032396656776</v>
          </cell>
        </row>
        <row r="901">
          <cell r="D901">
            <v>100060</v>
          </cell>
          <cell r="E901" t="str">
            <v>YT A BOIRE FRAMB 180X 4</v>
          </cell>
          <cell r="F901">
            <v>0.72</v>
          </cell>
          <cell r="G901" t="str">
            <v>O</v>
          </cell>
          <cell r="H901" t="str">
            <v>CARREFOUR.</v>
          </cell>
          <cell r="I901">
            <v>90</v>
          </cell>
          <cell r="J901">
            <v>120</v>
          </cell>
          <cell r="K901">
            <v>804.31703150921294</v>
          </cell>
        </row>
        <row r="902">
          <cell r="D902">
            <v>100061</v>
          </cell>
          <cell r="E902" t="str">
            <v>YT A BOIRE VANILLE 180X 4</v>
          </cell>
          <cell r="F902">
            <v>0.72</v>
          </cell>
          <cell r="G902" t="str">
            <v>O</v>
          </cell>
          <cell r="H902" t="str">
            <v>CARREFOUR.</v>
          </cell>
          <cell r="I902">
            <v>90</v>
          </cell>
          <cell r="J902">
            <v>120</v>
          </cell>
          <cell r="K902">
            <v>803.09927545324285</v>
          </cell>
        </row>
        <row r="903">
          <cell r="D903">
            <v>100089</v>
          </cell>
          <cell r="E903" t="str">
            <v>FF NATURE BIO* 100X 4</v>
          </cell>
          <cell r="F903">
            <v>0.4</v>
          </cell>
          <cell r="G903" t="str">
            <v>O</v>
          </cell>
          <cell r="H903" t="str">
            <v>AUCHAN.</v>
          </cell>
          <cell r="I903">
            <v>90</v>
          </cell>
          <cell r="J903">
            <v>140</v>
          </cell>
          <cell r="K903">
            <v>1631.2025063936737</v>
          </cell>
        </row>
        <row r="904">
          <cell r="D904">
            <v>100102</v>
          </cell>
          <cell r="E904" t="str">
            <v>YAB VANILLE BIO* 180X 4</v>
          </cell>
          <cell r="F904">
            <v>0.72</v>
          </cell>
          <cell r="G904" t="str">
            <v>O</v>
          </cell>
          <cell r="H904" t="str">
            <v>AUCHAN.</v>
          </cell>
          <cell r="I904">
            <v>100</v>
          </cell>
          <cell r="J904">
            <v>120</v>
          </cell>
          <cell r="K904">
            <v>1098.3994624482145</v>
          </cell>
        </row>
        <row r="905">
          <cell r="D905">
            <v>100130</v>
          </cell>
          <cell r="E905" t="str">
            <v>MOUSSE SOJA CHOCO 70X 2</v>
          </cell>
          <cell r="F905">
            <v>0.14000000000000001</v>
          </cell>
          <cell r="G905" t="str">
            <v>O</v>
          </cell>
          <cell r="H905" t="str">
            <v>DELISSE</v>
          </cell>
          <cell r="I905">
            <v>890</v>
          </cell>
          <cell r="J905">
            <v>150</v>
          </cell>
          <cell r="K905">
            <v>5648.8205933834824</v>
          </cell>
        </row>
        <row r="906">
          <cell r="D906">
            <v>100160</v>
          </cell>
          <cell r="E906" t="str">
            <v>YT GREC NATURE BIO* 125X4</v>
          </cell>
          <cell r="F906">
            <v>0.5</v>
          </cell>
          <cell r="G906" t="str">
            <v>O</v>
          </cell>
          <cell r="H906" t="str">
            <v>AUCHAN.</v>
          </cell>
          <cell r="I906">
            <v>130</v>
          </cell>
          <cell r="J906">
            <v>160</v>
          </cell>
          <cell r="K906">
            <v>1849.3450427249334</v>
          </cell>
        </row>
        <row r="907">
          <cell r="D907">
            <v>100201</v>
          </cell>
          <cell r="E907" t="str">
            <v>YT GREC STRACCIAT 150X 4</v>
          </cell>
          <cell r="F907">
            <v>0.6</v>
          </cell>
          <cell r="G907" t="str">
            <v>O</v>
          </cell>
          <cell r="H907" t="str">
            <v>AUCHAN.</v>
          </cell>
          <cell r="I907">
            <v>100</v>
          </cell>
          <cell r="J907">
            <v>110</v>
          </cell>
          <cell r="K907">
            <v>1180.3066849125491</v>
          </cell>
        </row>
        <row r="908">
          <cell r="D908">
            <v>100202</v>
          </cell>
          <cell r="E908" t="str">
            <v>YT GREC CITRON 150X 4</v>
          </cell>
          <cell r="F908">
            <v>0.6</v>
          </cell>
          <cell r="G908" t="str">
            <v>O</v>
          </cell>
          <cell r="H908" t="str">
            <v>AUCHAN.</v>
          </cell>
          <cell r="I908">
            <v>100</v>
          </cell>
          <cell r="J908">
            <v>110</v>
          </cell>
          <cell r="K908">
            <v>1035.393772645376</v>
          </cell>
        </row>
        <row r="909">
          <cell r="D909">
            <v>100203</v>
          </cell>
          <cell r="E909" t="str">
            <v>YT GREC VANILLE 150X 4</v>
          </cell>
          <cell r="F909">
            <v>0.6</v>
          </cell>
          <cell r="G909" t="str">
            <v>O</v>
          </cell>
          <cell r="H909" t="str">
            <v>AUCHAN.</v>
          </cell>
          <cell r="I909">
            <v>100</v>
          </cell>
          <cell r="J909">
            <v>110</v>
          </cell>
          <cell r="K909">
            <v>1126.1306220083925</v>
          </cell>
        </row>
        <row r="910">
          <cell r="D910">
            <v>100471</v>
          </cell>
          <cell r="E910" t="str">
            <v>YT GREC PECHE/ABRI 150X 4</v>
          </cell>
          <cell r="F910">
            <v>0.6</v>
          </cell>
          <cell r="G910" t="str">
            <v>O</v>
          </cell>
          <cell r="H910" t="str">
            <v>BONI</v>
          </cell>
          <cell r="I910">
            <v>100</v>
          </cell>
          <cell r="J910">
            <v>110</v>
          </cell>
          <cell r="K910">
            <v>1155.8385334967543</v>
          </cell>
        </row>
        <row r="911">
          <cell r="D911">
            <v>100778</v>
          </cell>
          <cell r="E911" t="str">
            <v>YAB MANGUE PASSION 250X 1</v>
          </cell>
          <cell r="F911">
            <v>0.25</v>
          </cell>
          <cell r="G911" t="str">
            <v>O</v>
          </cell>
          <cell r="H911" t="str">
            <v>PATURAGES DE FRANCE</v>
          </cell>
          <cell r="I911">
            <v>100</v>
          </cell>
          <cell r="J911">
            <v>120</v>
          </cell>
          <cell r="K911">
            <v>1628.6688190165889</v>
          </cell>
        </row>
        <row r="912">
          <cell r="D912">
            <v>100779</v>
          </cell>
          <cell r="E912" t="str">
            <v>YAB FRAMBOISE 250X 1</v>
          </cell>
          <cell r="F912">
            <v>0.25</v>
          </cell>
          <cell r="G912" t="str">
            <v>O</v>
          </cell>
          <cell r="H912" t="str">
            <v>PATURAGES DE FRANCE</v>
          </cell>
          <cell r="I912">
            <v>100</v>
          </cell>
          <cell r="J912">
            <v>120</v>
          </cell>
          <cell r="K912">
            <v>2379.1937571242252</v>
          </cell>
        </row>
        <row r="913">
          <cell r="D913">
            <v>100852</v>
          </cell>
          <cell r="E913" t="str">
            <v>CREME DESS PANACHE 125X12</v>
          </cell>
          <cell r="F913">
            <v>1.5</v>
          </cell>
          <cell r="G913" t="str">
            <v>O</v>
          </cell>
          <cell r="H913" t="str">
            <v>URSI</v>
          </cell>
          <cell r="I913">
            <v>110</v>
          </cell>
          <cell r="J913">
            <v>150</v>
          </cell>
          <cell r="K913">
            <v>848.76397027458756</v>
          </cell>
        </row>
        <row r="914">
          <cell r="D914">
            <v>100870</v>
          </cell>
          <cell r="E914" t="str">
            <v>LIEGEOIS CHOCO/CAFE 100X8</v>
          </cell>
          <cell r="F914">
            <v>0.8</v>
          </cell>
          <cell r="G914" t="str">
            <v>O</v>
          </cell>
          <cell r="H914" t="str">
            <v>URSI</v>
          </cell>
          <cell r="I914">
            <v>135</v>
          </cell>
          <cell r="J914">
            <v>220</v>
          </cell>
          <cell r="K914">
            <v>1258.840695426692</v>
          </cell>
        </row>
        <row r="915">
          <cell r="D915">
            <v>101009</v>
          </cell>
          <cell r="E915" t="str">
            <v>FF NATURE  20%      60X 6</v>
          </cell>
          <cell r="F915">
            <v>0.36</v>
          </cell>
          <cell r="G915" t="str">
            <v>O</v>
          </cell>
          <cell r="H915" t="str">
            <v>AUCHAN.</v>
          </cell>
          <cell r="I915">
            <v>150</v>
          </cell>
          <cell r="J915">
            <v>170</v>
          </cell>
          <cell r="K915">
            <v>1230.2233952441072</v>
          </cell>
        </row>
        <row r="916">
          <cell r="D916">
            <v>101029</v>
          </cell>
          <cell r="E916" t="str">
            <v>CD VANILLE BIO 100X4</v>
          </cell>
          <cell r="F916">
            <v>0.4</v>
          </cell>
          <cell r="G916" t="str">
            <v>O</v>
          </cell>
          <cell r="H916" t="str">
            <v>NOVA</v>
          </cell>
          <cell r="I916">
            <v>120</v>
          </cell>
          <cell r="J916">
            <v>67.385124999999562</v>
          </cell>
          <cell r="K916">
            <v>1579.8144474602493</v>
          </cell>
        </row>
        <row r="917">
          <cell r="D917">
            <v>101032</v>
          </cell>
          <cell r="E917" t="str">
            <v>CD CHOCO BIO* 100X4</v>
          </cell>
          <cell r="F917">
            <v>0.4</v>
          </cell>
          <cell r="G917" t="str">
            <v>O</v>
          </cell>
          <cell r="H917" t="str">
            <v>NOVA</v>
          </cell>
          <cell r="I917">
            <v>120</v>
          </cell>
          <cell r="J917">
            <v>65.608625000000075</v>
          </cell>
          <cell r="K917">
            <v>1539.5683816250337</v>
          </cell>
        </row>
        <row r="918">
          <cell r="D918">
            <v>101046</v>
          </cell>
          <cell r="E918" t="str">
            <v>YAB BANANE GOYAVE 531X 1</v>
          </cell>
          <cell r="F918">
            <v>0.53100000000000003</v>
          </cell>
          <cell r="G918" t="str">
            <v>O</v>
          </cell>
          <cell r="H918" t="str">
            <v>MICHEL ET AUGUSTIN</v>
          </cell>
          <cell r="I918">
            <v>75</v>
          </cell>
          <cell r="J918">
            <v>80</v>
          </cell>
          <cell r="K918">
            <v>935.11617577632273</v>
          </cell>
        </row>
        <row r="919">
          <cell r="D919">
            <v>101062</v>
          </cell>
          <cell r="E919" t="str">
            <v>YAB FRAISE RHUB 531X 1</v>
          </cell>
          <cell r="F919">
            <v>0.53100000000000003</v>
          </cell>
          <cell r="G919" t="str">
            <v>O</v>
          </cell>
          <cell r="H919" t="str">
            <v>MICHEL ET AUGUSTIN</v>
          </cell>
          <cell r="I919">
            <v>75</v>
          </cell>
          <cell r="J919">
            <v>80</v>
          </cell>
          <cell r="K919">
            <v>1225.7662532869667</v>
          </cell>
        </row>
        <row r="920">
          <cell r="D920">
            <v>101084</v>
          </cell>
          <cell r="E920" t="str">
            <v>YT AROMATISE 125X16</v>
          </cell>
          <cell r="F920">
            <v>2</v>
          </cell>
          <cell r="G920" t="str">
            <v>O</v>
          </cell>
          <cell r="H920" t="str">
            <v>AUCHAN.</v>
          </cell>
          <cell r="I920">
            <v>30</v>
          </cell>
          <cell r="J920">
            <v>30</v>
          </cell>
          <cell r="K920">
            <v>668.69566988896247</v>
          </cell>
        </row>
        <row r="921">
          <cell r="D921">
            <v>101112</v>
          </cell>
          <cell r="E921" t="str">
            <v>FF FRT 50X 24</v>
          </cell>
          <cell r="F921">
            <v>1.2</v>
          </cell>
          <cell r="G921" t="str">
            <v>O</v>
          </cell>
          <cell r="H921" t="str">
            <v>AUCHAN.</v>
          </cell>
          <cell r="I921">
            <v>125</v>
          </cell>
          <cell r="J921">
            <v>140</v>
          </cell>
          <cell r="K921">
            <v>1259.1114427842263</v>
          </cell>
        </row>
        <row r="922">
          <cell r="D922">
            <v>101114</v>
          </cell>
          <cell r="E922" t="str">
            <v>FF FRT 50X 18</v>
          </cell>
          <cell r="F922">
            <v>0.9</v>
          </cell>
          <cell r="G922" t="str">
            <v>O</v>
          </cell>
          <cell r="H922" t="str">
            <v>AUCHAN.</v>
          </cell>
          <cell r="I922">
            <v>125</v>
          </cell>
          <cell r="J922">
            <v>150</v>
          </cell>
          <cell r="K922">
            <v>1229.508193635822</v>
          </cell>
        </row>
        <row r="923">
          <cell r="D923">
            <v>101136</v>
          </cell>
          <cell r="E923" t="str">
            <v>FF FRT MCLASS 60X12</v>
          </cell>
          <cell r="F923">
            <v>0.72</v>
          </cell>
          <cell r="G923" t="str">
            <v>O</v>
          </cell>
          <cell r="H923" t="str">
            <v>MIGROS</v>
          </cell>
          <cell r="I923">
            <v>125</v>
          </cell>
          <cell r="J923">
            <v>150</v>
          </cell>
          <cell r="K923">
            <v>1235.6140296607882</v>
          </cell>
        </row>
        <row r="924">
          <cell r="D924">
            <v>101142</v>
          </cell>
          <cell r="E924" t="str">
            <v>YT FRUITS 0% 125X 12</v>
          </cell>
          <cell r="F924">
            <v>1.5</v>
          </cell>
          <cell r="G924" t="str">
            <v>O</v>
          </cell>
          <cell r="H924" t="str">
            <v>BONI</v>
          </cell>
          <cell r="I924">
            <v>20</v>
          </cell>
          <cell r="J924">
            <v>34.999999999999993</v>
          </cell>
          <cell r="K924">
            <v>921.41485144963906</v>
          </cell>
        </row>
        <row r="925">
          <cell r="D925">
            <v>101153</v>
          </cell>
          <cell r="E925" t="str">
            <v>CREME LIEG CHOCO CEQ 80X 4</v>
          </cell>
          <cell r="F925">
            <v>0.32</v>
          </cell>
          <cell r="G925" t="str">
            <v>O</v>
          </cell>
          <cell r="H925" t="str">
            <v>LEADER PRICE</v>
          </cell>
          <cell r="I925">
            <v>145</v>
          </cell>
          <cell r="J925">
            <v>144.99999999999997</v>
          </cell>
          <cell r="K925">
            <v>1576.7209565244937</v>
          </cell>
        </row>
        <row r="926">
          <cell r="D926">
            <v>101630</v>
          </cell>
          <cell r="E926" t="str">
            <v>CD CHOCO BIO* 95X 4</v>
          </cell>
          <cell r="F926">
            <v>0.38</v>
          </cell>
          <cell r="G926" t="str">
            <v>O</v>
          </cell>
          <cell r="H926" t="str">
            <v>CORA</v>
          </cell>
          <cell r="I926">
            <v>150</v>
          </cell>
          <cell r="J926">
            <v>180</v>
          </cell>
          <cell r="K926">
            <v>1727.2217888026162</v>
          </cell>
        </row>
        <row r="927">
          <cell r="D927">
            <v>101722</v>
          </cell>
          <cell r="E927" t="str">
            <v>YT ETU ENGAGE NAT 125X12</v>
          </cell>
          <cell r="F927">
            <v>1.5</v>
          </cell>
          <cell r="G927" t="str">
            <v>O</v>
          </cell>
          <cell r="H927" t="str">
            <v>DELISSE</v>
          </cell>
          <cell r="I927">
            <v>50</v>
          </cell>
          <cell r="J927">
            <v>30</v>
          </cell>
          <cell r="K927">
            <v>628.18887157416486</v>
          </cell>
        </row>
        <row r="928">
          <cell r="D928">
            <v>101889</v>
          </cell>
          <cell r="E928" t="str">
            <v>FF FRUITS  100X 6</v>
          </cell>
          <cell r="F928">
            <v>0.6</v>
          </cell>
          <cell r="G928" t="str">
            <v>O</v>
          </cell>
          <cell r="H928" t="str">
            <v>JUMBO</v>
          </cell>
          <cell r="I928">
            <v>100</v>
          </cell>
          <cell r="J928">
            <v>120</v>
          </cell>
          <cell r="K928">
            <v>1201.9049301797234</v>
          </cell>
        </row>
        <row r="929">
          <cell r="D929">
            <v>101989</v>
          </cell>
          <cell r="E929" t="str">
            <v>CD CHOCOLAT BIO CEQ 95X 4</v>
          </cell>
          <cell r="F929">
            <v>0.38</v>
          </cell>
          <cell r="G929" t="str">
            <v>O</v>
          </cell>
          <cell r="H929" t="str">
            <v>CASINO</v>
          </cell>
          <cell r="I929">
            <v>150</v>
          </cell>
          <cell r="J929">
            <v>180</v>
          </cell>
          <cell r="K929">
            <v>1745.3996906761272</v>
          </cell>
        </row>
        <row r="930">
          <cell r="D930">
            <v>101999</v>
          </cell>
          <cell r="E930" t="str">
            <v>CD VANILLE LAIT     70X 6</v>
          </cell>
          <cell r="F930">
            <v>0.42</v>
          </cell>
          <cell r="G930" t="str">
            <v>O</v>
          </cell>
          <cell r="H930" t="str">
            <v>DELISSE</v>
          </cell>
          <cell r="I930">
            <v>125</v>
          </cell>
          <cell r="J930">
            <v>150</v>
          </cell>
          <cell r="K930">
            <v>1087.6595432712434</v>
          </cell>
        </row>
        <row r="931">
          <cell r="D931">
            <v>102010</v>
          </cell>
          <cell r="E931" t="str">
            <v>MOUSSE CHOCOLAT BIO*60X 4</v>
          </cell>
          <cell r="F931">
            <v>0.24</v>
          </cell>
          <cell r="G931" t="str">
            <v>O</v>
          </cell>
          <cell r="H931" t="str">
            <v>NOVA</v>
          </cell>
          <cell r="I931">
            <v>170</v>
          </cell>
          <cell r="J931">
            <v>0</v>
          </cell>
          <cell r="K931">
            <v>2971.5531622751619</v>
          </cell>
        </row>
        <row r="932">
          <cell r="D932">
            <v>102013</v>
          </cell>
          <cell r="E932" t="str">
            <v>CD CHOCOLAT BIO CEQ 95X 4</v>
          </cell>
          <cell r="F932">
            <v>0.38</v>
          </cell>
          <cell r="G932" t="str">
            <v>O</v>
          </cell>
          <cell r="H932" t="str">
            <v>MONOPRIX</v>
          </cell>
          <cell r="I932">
            <v>150</v>
          </cell>
          <cell r="J932">
            <v>180</v>
          </cell>
          <cell r="K932">
            <v>1742.5210835394582</v>
          </cell>
        </row>
        <row r="933">
          <cell r="D933">
            <v>102063</v>
          </cell>
          <cell r="E933" t="str">
            <v>FLAN NAP CARA BIO* 100X 4</v>
          </cell>
          <cell r="F933">
            <v>0.4</v>
          </cell>
          <cell r="G933" t="str">
            <v>O</v>
          </cell>
          <cell r="H933" t="str">
            <v>NOVA</v>
          </cell>
          <cell r="I933">
            <v>100</v>
          </cell>
          <cell r="J933">
            <v>0</v>
          </cell>
          <cell r="K933">
            <v>1806.6464674662966</v>
          </cell>
        </row>
        <row r="934">
          <cell r="D934">
            <v>102203</v>
          </cell>
          <cell r="E934" t="str">
            <v>FF FRUITS BIO* 50X 12</v>
          </cell>
          <cell r="F934">
            <v>0.6</v>
          </cell>
          <cell r="G934" t="str">
            <v>O</v>
          </cell>
          <cell r="H934" t="str">
            <v>SIMPLEMENT BON ET BIO</v>
          </cell>
          <cell r="I934">
            <v>125</v>
          </cell>
          <cell r="J934">
            <v>150</v>
          </cell>
          <cell r="K934">
            <v>2066.6723061233934</v>
          </cell>
        </row>
        <row r="935">
          <cell r="D935">
            <v>102208</v>
          </cell>
          <cell r="E935" t="str">
            <v>CT PAN SPL SOJA 100X 4</v>
          </cell>
          <cell r="F935">
            <v>0.4</v>
          </cell>
          <cell r="G935" t="str">
            <v>O</v>
          </cell>
          <cell r="H935" t="str">
            <v>MILSA</v>
          </cell>
          <cell r="I935">
            <v>120</v>
          </cell>
          <cell r="J935">
            <v>119.99999999999997</v>
          </cell>
          <cell r="K935">
            <v>1002.2066173552723</v>
          </cell>
        </row>
        <row r="936">
          <cell r="D936">
            <v>102701</v>
          </cell>
          <cell r="E936" t="str">
            <v>LIEGEOIS CHOCOLAT 115X 4</v>
          </cell>
          <cell r="F936">
            <v>0.46</v>
          </cell>
          <cell r="G936" t="str">
            <v>O</v>
          </cell>
          <cell r="H936" t="str">
            <v>ESSELUNGA</v>
          </cell>
          <cell r="I936">
            <v>120</v>
          </cell>
          <cell r="J936">
            <v>160</v>
          </cell>
          <cell r="K936">
            <v>1149.0720503870116</v>
          </cell>
        </row>
        <row r="937">
          <cell r="D937">
            <v>102720</v>
          </cell>
          <cell r="E937" t="str">
            <v>FF FRUITS           50X12</v>
          </cell>
          <cell r="F937">
            <v>0.6</v>
          </cell>
          <cell r="G937" t="str">
            <v>O</v>
          </cell>
          <cell r="H937" t="str">
            <v>BELLE FRANCE</v>
          </cell>
          <cell r="I937">
            <v>125</v>
          </cell>
          <cell r="J937">
            <v>140</v>
          </cell>
          <cell r="K937">
            <v>1226.9093238771131</v>
          </cell>
        </row>
        <row r="938">
          <cell r="D938">
            <v>103098</v>
          </cell>
          <cell r="E938" t="str">
            <v>CREME BRULEE 100X 2</v>
          </cell>
          <cell r="F938">
            <v>0.2</v>
          </cell>
          <cell r="G938" t="str">
            <v>O</v>
          </cell>
          <cell r="H938" t="str">
            <v>QUALITE &amp; PRIX</v>
          </cell>
          <cell r="I938">
            <v>300</v>
          </cell>
          <cell r="J938">
            <v>300</v>
          </cell>
          <cell r="K938">
            <v>3509.0902920364488</v>
          </cell>
        </row>
        <row r="939">
          <cell r="D939">
            <v>103144</v>
          </cell>
          <cell r="E939" t="str">
            <v>FF FRAISE 55X6</v>
          </cell>
          <cell r="F939">
            <v>0.33</v>
          </cell>
          <cell r="G939" t="str">
            <v>O</v>
          </cell>
          <cell r="H939" t="str">
            <v>ALTEZA</v>
          </cell>
          <cell r="I939">
            <v>150</v>
          </cell>
          <cell r="J939">
            <v>140</v>
          </cell>
          <cell r="K939">
            <v>1370.3382523841015</v>
          </cell>
        </row>
        <row r="940">
          <cell r="D940">
            <v>103149</v>
          </cell>
          <cell r="E940" t="str">
            <v>FF FRAIS BANANE 55X6</v>
          </cell>
          <cell r="F940">
            <v>0.33</v>
          </cell>
          <cell r="G940" t="str">
            <v>O</v>
          </cell>
          <cell r="H940" t="str">
            <v>ALTEZA</v>
          </cell>
          <cell r="I940">
            <v>125</v>
          </cell>
          <cell r="J940">
            <v>140</v>
          </cell>
          <cell r="K940">
            <v>1341.6136413991319</v>
          </cell>
        </row>
        <row r="941">
          <cell r="D941">
            <v>103152</v>
          </cell>
          <cell r="E941" t="str">
            <v>YAG LIT FRAISE BIO 140X4</v>
          </cell>
          <cell r="F941">
            <v>0.56000000000000005</v>
          </cell>
          <cell r="G941" t="str">
            <v>O</v>
          </cell>
          <cell r="H941" t="str">
            <v>CARREFOUR.</v>
          </cell>
          <cell r="I941">
            <v>130</v>
          </cell>
          <cell r="J941">
            <v>160</v>
          </cell>
          <cell r="K941">
            <v>2385.1935780998101</v>
          </cell>
        </row>
        <row r="942">
          <cell r="D942">
            <v>103159</v>
          </cell>
          <cell r="E942" t="str">
            <v>DOUBL PLAIS ANANAS 140X2</v>
          </cell>
          <cell r="F942">
            <v>0.28000000000000003</v>
          </cell>
          <cell r="G942" t="str">
            <v>O</v>
          </cell>
          <cell r="H942" t="str">
            <v>MAMIE NOVA G</v>
          </cell>
          <cell r="I942">
            <v>200</v>
          </cell>
          <cell r="J942">
            <v>180</v>
          </cell>
          <cell r="K942">
            <v>2368.8601374998702</v>
          </cell>
        </row>
        <row r="943">
          <cell r="D943">
            <v>103162</v>
          </cell>
          <cell r="E943" t="str">
            <v>DOUBL PLAIS MYRTILL 140X2</v>
          </cell>
          <cell r="F943">
            <v>0.28000000000000003</v>
          </cell>
          <cell r="G943" t="str">
            <v>O</v>
          </cell>
          <cell r="H943" t="str">
            <v>MAMIE NOVA G</v>
          </cell>
          <cell r="I943">
            <v>200</v>
          </cell>
          <cell r="J943">
            <v>180</v>
          </cell>
          <cell r="K943">
            <v>3172.0412515904418</v>
          </cell>
        </row>
        <row r="944">
          <cell r="D944">
            <v>103198</v>
          </cell>
          <cell r="E944" t="str">
            <v>FF FRUITS 50X 6</v>
          </cell>
          <cell r="F944">
            <v>0.3</v>
          </cell>
          <cell r="G944" t="str">
            <v>O</v>
          </cell>
          <cell r="H944" t="str">
            <v>ZUIVELMEESTER</v>
          </cell>
          <cell r="I944">
            <v>125</v>
          </cell>
          <cell r="J944">
            <v>140</v>
          </cell>
          <cell r="K944">
            <v>1271.493386305378</v>
          </cell>
        </row>
        <row r="945">
          <cell r="D945">
            <v>103368</v>
          </cell>
          <cell r="E945" t="str">
            <v>CD CHOCOLAT BIO CEQ 95X 4</v>
          </cell>
          <cell r="F945">
            <v>0.38</v>
          </cell>
          <cell r="G945" t="str">
            <v>O</v>
          </cell>
          <cell r="H945" t="str">
            <v>FRANPRIX</v>
          </cell>
          <cell r="I945">
            <v>150</v>
          </cell>
          <cell r="J945">
            <v>180</v>
          </cell>
          <cell r="K945">
            <v>1737.1982011352475</v>
          </cell>
        </row>
        <row r="946">
          <cell r="D946">
            <v>103406</v>
          </cell>
          <cell r="E946" t="str">
            <v>YAOURT GREC COCO 150X 4</v>
          </cell>
          <cell r="F946">
            <v>0.6</v>
          </cell>
          <cell r="G946" t="str">
            <v>O</v>
          </cell>
          <cell r="H946" t="str">
            <v>DELISSE</v>
          </cell>
          <cell r="I946">
            <v>100</v>
          </cell>
          <cell r="J946">
            <v>110</v>
          </cell>
          <cell r="K946">
            <v>1151.0993622985493</v>
          </cell>
        </row>
        <row r="947">
          <cell r="D947">
            <v>103422</v>
          </cell>
          <cell r="E947" t="str">
            <v>SOJA BIO NATURE 100X 6</v>
          </cell>
          <cell r="F947">
            <v>0.6</v>
          </cell>
          <cell r="G947" t="str">
            <v>O</v>
          </cell>
          <cell r="H947" t="str">
            <v>BIO VILLAGE</v>
          </cell>
          <cell r="I947">
            <v>135</v>
          </cell>
          <cell r="J947">
            <v>150</v>
          </cell>
          <cell r="K947">
            <v>934.23120758127698</v>
          </cell>
        </row>
        <row r="948">
          <cell r="D948">
            <v>103547</v>
          </cell>
          <cell r="E948" t="str">
            <v>CDAB HYPERP VANILLE 180X1</v>
          </cell>
          <cell r="F948">
            <v>0.18</v>
          </cell>
          <cell r="G948" t="str">
            <v>O</v>
          </cell>
          <cell r="H948" t="str">
            <v>FORCE +</v>
          </cell>
          <cell r="I948" t="e">
            <v>#N/A</v>
          </cell>
          <cell r="J948">
            <v>800</v>
          </cell>
          <cell r="K948">
            <v>2341.6332914155873</v>
          </cell>
        </row>
        <row r="949">
          <cell r="D949">
            <v>91311</v>
          </cell>
          <cell r="E949" t="str">
            <v>GMD FOND CAFE OM 150X 2</v>
          </cell>
          <cell r="F949">
            <v>0.3</v>
          </cell>
          <cell r="G949" t="str">
            <v>O</v>
          </cell>
          <cell r="H949" t="str">
            <v>MAMIE NOVA G</v>
          </cell>
          <cell r="I949">
            <v>250</v>
          </cell>
          <cell r="J949">
            <v>250</v>
          </cell>
          <cell r="K949">
            <v>1823.7471474812971</v>
          </cell>
        </row>
        <row r="950">
          <cell r="D950">
            <v>84513</v>
          </cell>
          <cell r="E950" t="str">
            <v>YT GMD LITCHI/ROSE 150X 2</v>
          </cell>
          <cell r="F950">
            <v>0.3</v>
          </cell>
          <cell r="G950" t="str">
            <v>O</v>
          </cell>
          <cell r="H950" t="str">
            <v>MAMIE NOVA G</v>
          </cell>
          <cell r="I950">
            <v>200</v>
          </cell>
          <cell r="J950">
            <v>170</v>
          </cell>
          <cell r="K950">
            <v>1922.2672399864082</v>
          </cell>
        </row>
        <row r="951">
          <cell r="D951">
            <v>104415</v>
          </cell>
          <cell r="E951" t="str">
            <v>CTPAN YT GD 2X3 COS 150X12</v>
          </cell>
          <cell r="F951">
            <v>1.8</v>
          </cell>
          <cell r="G951" t="str">
            <v>O</v>
          </cell>
          <cell r="H951" t="str">
            <v>MAMIE NOVA G</v>
          </cell>
          <cell r="I951">
            <v>250</v>
          </cell>
          <cell r="J951">
            <v>250</v>
          </cell>
          <cell r="K951">
            <v>2367.2000000000003</v>
          </cell>
        </row>
        <row r="952">
          <cell r="D952">
            <v>105091</v>
          </cell>
          <cell r="E952" t="str">
            <v>LDV  YAB BIO VANIL 264X1*</v>
          </cell>
          <cell r="F952">
            <v>0.26400000000000001</v>
          </cell>
          <cell r="G952" t="str">
            <v>O</v>
          </cell>
          <cell r="H952" t="str">
            <v>LES 2 VACHES</v>
          </cell>
          <cell r="I952">
            <v>100</v>
          </cell>
          <cell r="J952">
            <v>120</v>
          </cell>
          <cell r="K952">
            <v>1705.5835451299472</v>
          </cell>
        </row>
        <row r="953">
          <cell r="D953">
            <v>105118</v>
          </cell>
          <cell r="E953" t="str">
            <v>LDV  YAB BIO VANIL 531X1*</v>
          </cell>
          <cell r="F953">
            <v>0.53100000000000003</v>
          </cell>
          <cell r="G953" t="str">
            <v>O</v>
          </cell>
          <cell r="H953" t="str">
            <v>LES 2 VACHES</v>
          </cell>
          <cell r="I953">
            <v>100</v>
          </cell>
          <cell r="J953">
            <v>80</v>
          </cell>
          <cell r="K953">
            <v>1472.103240914143</v>
          </cell>
        </row>
        <row r="954">
          <cell r="D954">
            <v>105153</v>
          </cell>
          <cell r="E954" t="str">
            <v>LDV  YAB BIO FRAMB 264X1*</v>
          </cell>
          <cell r="F954">
            <v>0.26400000000000001</v>
          </cell>
          <cell r="G954" t="str">
            <v>O</v>
          </cell>
          <cell r="H954" t="str">
            <v>LES 2 VACHES</v>
          </cell>
          <cell r="I954">
            <v>100</v>
          </cell>
          <cell r="J954">
            <v>120</v>
          </cell>
          <cell r="K954">
            <v>2502.6602205541317</v>
          </cell>
        </row>
        <row r="955">
          <cell r="D955">
            <v>105154</v>
          </cell>
          <cell r="E955" t="str">
            <v>LDV  YAB BIO FRAMB 531X1*</v>
          </cell>
          <cell r="F955">
            <v>0.53100000000000003</v>
          </cell>
          <cell r="G955" t="str">
            <v>O</v>
          </cell>
          <cell r="H955" t="str">
            <v>LES 2 VACHES</v>
          </cell>
          <cell r="I955">
            <v>100</v>
          </cell>
          <cell r="J955">
            <v>80</v>
          </cell>
          <cell r="K955">
            <v>2269.1808324595459</v>
          </cell>
        </row>
        <row r="956">
          <cell r="D956">
            <v>105262</v>
          </cell>
          <cell r="E956" t="str">
            <v>YT GREC VANILLE 150X 4</v>
          </cell>
          <cell r="F956">
            <v>0.6</v>
          </cell>
          <cell r="G956" t="str">
            <v>O</v>
          </cell>
          <cell r="H956" t="str">
            <v>BONI</v>
          </cell>
          <cell r="I956">
            <v>100</v>
          </cell>
          <cell r="J956">
            <v>110</v>
          </cell>
          <cell r="K956">
            <v>1120.271144229059</v>
          </cell>
        </row>
        <row r="957">
          <cell r="D957">
            <v>105267</v>
          </cell>
          <cell r="E957" t="str">
            <v>YT GREC VANILLE 150X 4</v>
          </cell>
          <cell r="F957">
            <v>0.6</v>
          </cell>
          <cell r="G957" t="str">
            <v>O</v>
          </cell>
          <cell r="H957" t="str">
            <v>CARREFOUR.</v>
          </cell>
          <cell r="I957">
            <v>130</v>
          </cell>
          <cell r="J957">
            <v>110</v>
          </cell>
          <cell r="K957">
            <v>1153.9289328010591</v>
          </cell>
        </row>
        <row r="958">
          <cell r="D958">
            <v>105389</v>
          </cell>
          <cell r="E958" t="str">
            <v>YT GREC STRACC 150X 4</v>
          </cell>
          <cell r="F958">
            <v>0.6</v>
          </cell>
          <cell r="G958" t="str">
            <v>O</v>
          </cell>
          <cell r="H958" t="str">
            <v>PATURAGES DE FRANCE</v>
          </cell>
          <cell r="I958">
            <v>100</v>
          </cell>
          <cell r="J958">
            <v>110</v>
          </cell>
          <cell r="K958">
            <v>1189.6617929452159</v>
          </cell>
        </row>
        <row r="959">
          <cell r="D959">
            <v>105390</v>
          </cell>
          <cell r="E959" t="str">
            <v>YT GREC STRACCIAT 150X 4</v>
          </cell>
          <cell r="F959">
            <v>0.6</v>
          </cell>
          <cell r="G959" t="str">
            <v>O</v>
          </cell>
          <cell r="H959" t="str">
            <v>DELISSE</v>
          </cell>
          <cell r="I959">
            <v>100</v>
          </cell>
          <cell r="J959">
            <v>110</v>
          </cell>
          <cell r="K959">
            <v>1191.1220564585492</v>
          </cell>
        </row>
        <row r="960">
          <cell r="D960">
            <v>105391</v>
          </cell>
          <cell r="E960" t="str">
            <v>YT GREC STRAC CEQ 150X 4</v>
          </cell>
          <cell r="F960">
            <v>0.6</v>
          </cell>
          <cell r="G960" t="str">
            <v>O</v>
          </cell>
          <cell r="H960" t="str">
            <v>BONI</v>
          </cell>
          <cell r="I960">
            <v>100</v>
          </cell>
          <cell r="J960">
            <v>110</v>
          </cell>
          <cell r="K960">
            <v>1184.7136167405492</v>
          </cell>
        </row>
        <row r="961">
          <cell r="D961">
            <v>105418</v>
          </cell>
          <cell r="E961" t="str">
            <v>LFAB PECHE ABRICOT 100X 6</v>
          </cell>
          <cell r="F961">
            <v>0.6</v>
          </cell>
          <cell r="G961" t="str">
            <v>O</v>
          </cell>
          <cell r="H961" t="str">
            <v>MELKAN</v>
          </cell>
          <cell r="I961">
            <v>110</v>
          </cell>
          <cell r="J961">
            <v>120</v>
          </cell>
          <cell r="K961">
            <v>976.43505622715713</v>
          </cell>
        </row>
        <row r="962">
          <cell r="D962">
            <v>105421</v>
          </cell>
          <cell r="E962" t="str">
            <v>CD CT PAN VACH RO CEQ 125X 4</v>
          </cell>
          <cell r="F962">
            <v>0.5</v>
          </cell>
          <cell r="G962" t="str">
            <v>O</v>
          </cell>
          <cell r="H962" t="str">
            <v>PILOS</v>
          </cell>
          <cell r="I962">
            <v>130</v>
          </cell>
          <cell r="J962">
            <v>120</v>
          </cell>
          <cell r="K962">
            <v>835.12933970748622</v>
          </cell>
        </row>
        <row r="963">
          <cell r="D963">
            <v>105464</v>
          </cell>
          <cell r="E963" t="str">
            <v>YAOURT GREC COCO 150X 4</v>
          </cell>
          <cell r="F963">
            <v>0.6</v>
          </cell>
          <cell r="G963" t="str">
            <v>O</v>
          </cell>
          <cell r="H963" t="str">
            <v>FRANPRIX</v>
          </cell>
          <cell r="I963" t="e">
            <v>#N/A</v>
          </cell>
          <cell r="J963">
            <v>160</v>
          </cell>
          <cell r="K963">
            <v>1227.4503527485492</v>
          </cell>
        </row>
        <row r="964">
          <cell r="D964">
            <v>105551</v>
          </cell>
          <cell r="E964" t="str">
            <v>TARTE AU CITRON 75X 2</v>
          </cell>
          <cell r="F964">
            <v>0.15</v>
          </cell>
          <cell r="G964" t="str">
            <v>O</v>
          </cell>
          <cell r="H964" t="str">
            <v>BONNE MAMAN ANG/IRL</v>
          </cell>
          <cell r="I964" t="e">
            <v>#N/A</v>
          </cell>
          <cell r="J964">
            <v>0</v>
          </cell>
          <cell r="K964">
            <v>12893.541490329757</v>
          </cell>
        </row>
        <row r="965">
          <cell r="D965">
            <v>70981</v>
          </cell>
          <cell r="E965" t="str">
            <v>YT GMD FRAMBOISE 150X2</v>
          </cell>
          <cell r="F965">
            <v>0.3</v>
          </cell>
          <cell r="G965" t="str">
            <v>O</v>
          </cell>
          <cell r="H965" t="str">
            <v>MAMIE NOVA G</v>
          </cell>
          <cell r="I965">
            <v>150</v>
          </cell>
          <cell r="J965">
            <v>170</v>
          </cell>
          <cell r="K965">
            <v>2143.0320688725415</v>
          </cell>
        </row>
        <row r="966">
          <cell r="D966">
            <v>105632</v>
          </cell>
          <cell r="E966" t="str">
            <v>YT GREC VANILLE 150X 4</v>
          </cell>
          <cell r="F966">
            <v>0.6</v>
          </cell>
          <cell r="G966" t="str">
            <v>O</v>
          </cell>
          <cell r="H966" t="str">
            <v>FRANPRIX</v>
          </cell>
          <cell r="I966" t="e">
            <v>#N/A</v>
          </cell>
          <cell r="J966">
            <v>160</v>
          </cell>
          <cell r="K966">
            <v>1186.396421027059</v>
          </cell>
        </row>
        <row r="967">
          <cell r="D967">
            <v>105634</v>
          </cell>
          <cell r="E967" t="str">
            <v>CD CT PAN VA CH CH CEQ 125X 4</v>
          </cell>
          <cell r="F967">
            <v>0.5</v>
          </cell>
          <cell r="G967" t="str">
            <v>O</v>
          </cell>
          <cell r="H967" t="str">
            <v>MILBONA</v>
          </cell>
          <cell r="I967">
            <v>130</v>
          </cell>
          <cell r="J967">
            <v>150</v>
          </cell>
          <cell r="K967">
            <v>862.16549367338644</v>
          </cell>
        </row>
        <row r="968">
          <cell r="D968">
            <v>105687</v>
          </cell>
          <cell r="E968" t="str">
            <v>MOUSSE VEG CHOCO 55X 2</v>
          </cell>
          <cell r="F968">
            <v>0.11</v>
          </cell>
          <cell r="G968" t="str">
            <v>O</v>
          </cell>
          <cell r="H968" t="str">
            <v>ANDROS SUISSE</v>
          </cell>
          <cell r="I968">
            <v>128</v>
          </cell>
          <cell r="J968">
            <v>283.26799999999957</v>
          </cell>
          <cell r="K968">
            <v>3958.7440281117324</v>
          </cell>
        </row>
        <row r="969">
          <cell r="D969">
            <v>105794</v>
          </cell>
          <cell r="E969" t="str">
            <v>DELICE VEG CARAMEL 2X120G</v>
          </cell>
          <cell r="F969">
            <v>0.24</v>
          </cell>
          <cell r="G969" t="str">
            <v>O</v>
          </cell>
          <cell r="H969" t="str">
            <v>ANDROS SUISSE</v>
          </cell>
          <cell r="I969">
            <v>80</v>
          </cell>
          <cell r="J969">
            <v>400</v>
          </cell>
          <cell r="K969">
            <v>2588.1156602513875</v>
          </cell>
        </row>
        <row r="970">
          <cell r="D970">
            <v>105795</v>
          </cell>
          <cell r="E970" t="str">
            <v>DELICE VEG VANILLE 2X120G</v>
          </cell>
          <cell r="F970">
            <v>0.24</v>
          </cell>
          <cell r="G970" t="str">
            <v>O</v>
          </cell>
          <cell r="H970" t="str">
            <v>ANDROS SUISSE</v>
          </cell>
          <cell r="I970">
            <v>80</v>
          </cell>
          <cell r="J970">
            <v>400</v>
          </cell>
          <cell r="K970">
            <v>3105.0869904338879</v>
          </cell>
        </row>
        <row r="971">
          <cell r="D971">
            <v>105929</v>
          </cell>
          <cell r="E971" t="str">
            <v>YT BRASSE NATURE 125X 12</v>
          </cell>
          <cell r="F971">
            <v>1.5</v>
          </cell>
          <cell r="G971" t="str">
            <v>O</v>
          </cell>
          <cell r="H971" t="str">
            <v>LEADER PRICE</v>
          </cell>
          <cell r="I971">
            <v>30</v>
          </cell>
          <cell r="J971">
            <v>30.000000000000004</v>
          </cell>
          <cell r="K971">
            <v>681.01764668936573</v>
          </cell>
        </row>
        <row r="972">
          <cell r="D972">
            <v>105930</v>
          </cell>
          <cell r="E972" t="str">
            <v>YT FRUITS 1% MG 125X12</v>
          </cell>
          <cell r="F972">
            <v>1.5</v>
          </cell>
          <cell r="G972" t="str">
            <v>O</v>
          </cell>
          <cell r="H972" t="str">
            <v>EVERY DAY</v>
          </cell>
          <cell r="I972" t="e">
            <v>#N/A</v>
          </cell>
          <cell r="J972">
            <v>20</v>
          </cell>
          <cell r="K972">
            <v>805.82061345312013</v>
          </cell>
        </row>
        <row r="973">
          <cell r="D973">
            <v>105936</v>
          </cell>
          <cell r="E973" t="str">
            <v>YT GREC FRB MURE 150X 4</v>
          </cell>
          <cell r="F973">
            <v>0.6</v>
          </cell>
          <cell r="G973" t="str">
            <v>O</v>
          </cell>
          <cell r="H973" t="str">
            <v>BONI</v>
          </cell>
          <cell r="I973">
            <v>55</v>
          </cell>
          <cell r="J973">
            <v>70</v>
          </cell>
          <cell r="K973">
            <v>1297.4800070441991</v>
          </cell>
        </row>
        <row r="974">
          <cell r="D974">
            <v>105947</v>
          </cell>
          <cell r="E974" t="str">
            <v>YAOURT GRENADINE 100X 4</v>
          </cell>
          <cell r="F974">
            <v>0.4</v>
          </cell>
          <cell r="G974" t="str">
            <v>O</v>
          </cell>
          <cell r="H974" t="str">
            <v>BONI</v>
          </cell>
          <cell r="I974">
            <v>50</v>
          </cell>
          <cell r="J974">
            <v>40</v>
          </cell>
          <cell r="K974">
            <v>763.20202410825493</v>
          </cell>
        </row>
        <row r="975">
          <cell r="D975">
            <v>105960</v>
          </cell>
          <cell r="E975" t="str">
            <v>BABA RHUM 140X 2</v>
          </cell>
          <cell r="F975">
            <v>0.28000000000000003</v>
          </cell>
          <cell r="G975" t="str">
            <v>O</v>
          </cell>
          <cell r="H975" t="str">
            <v>ENVIA</v>
          </cell>
          <cell r="I975">
            <v>0</v>
          </cell>
          <cell r="J975">
            <v>80</v>
          </cell>
          <cell r="K975">
            <v>1897.4429273698768</v>
          </cell>
        </row>
        <row r="976">
          <cell r="D976">
            <v>106195</v>
          </cell>
          <cell r="E976" t="str">
            <v>LIEG LT AMDE CHOCO 90X4</v>
          </cell>
          <cell r="F976">
            <v>0.36</v>
          </cell>
          <cell r="G976" t="str">
            <v>O</v>
          </cell>
          <cell r="H976" t="str">
            <v>ANDROS GMS</v>
          </cell>
          <cell r="I976" t="e">
            <v>#N/A</v>
          </cell>
          <cell r="J976">
            <v>198.94402777777759</v>
          </cell>
          <cell r="K976">
            <v>1880.5466743742295</v>
          </cell>
        </row>
        <row r="977">
          <cell r="D977">
            <v>106198</v>
          </cell>
          <cell r="E977" t="str">
            <v>SEMOULE VEG VAN 100X 4</v>
          </cell>
          <cell r="F977">
            <v>0.4</v>
          </cell>
          <cell r="G977" t="str">
            <v>O</v>
          </cell>
          <cell r="H977" t="str">
            <v>ANDROS GMS</v>
          </cell>
          <cell r="I977" t="e">
            <v>#N/A</v>
          </cell>
          <cell r="J977">
            <v>58.71445000000017</v>
          </cell>
          <cell r="K977">
            <v>1908.7453544277332</v>
          </cell>
        </row>
        <row r="978">
          <cell r="D978">
            <v>106199</v>
          </cell>
          <cell r="E978" t="str">
            <v>RIZ AU LAIT CEREALES 4X100G</v>
          </cell>
          <cell r="F978">
            <v>0.4</v>
          </cell>
          <cell r="G978" t="str">
            <v>O</v>
          </cell>
          <cell r="H978" t="str">
            <v>BONNE MAMAN</v>
          </cell>
          <cell r="I978" t="e">
            <v>#N/A</v>
          </cell>
          <cell r="J978">
            <v>360.45137500000033</v>
          </cell>
          <cell r="K978">
            <v>1913.3464772824921</v>
          </cell>
        </row>
        <row r="979">
          <cell r="D979">
            <v>106398</v>
          </cell>
          <cell r="E979" t="str">
            <v>MOUSSE VEGETAL CHOCO 55X2</v>
          </cell>
          <cell r="F979">
            <v>0.11</v>
          </cell>
          <cell r="G979" t="str">
            <v>O</v>
          </cell>
          <cell r="H979" t="str">
            <v>ANDROS ALLEMAGNE</v>
          </cell>
          <cell r="I979" t="e">
            <v>#N/A</v>
          </cell>
          <cell r="J979">
            <v>877.98163636363233</v>
          </cell>
          <cell r="K979">
            <v>4634.7377553844562</v>
          </cell>
        </row>
        <row r="980">
          <cell r="D980">
            <v>106399</v>
          </cell>
          <cell r="E980" t="str">
            <v>SOJA CHOCO BIO 100X 4</v>
          </cell>
          <cell r="F980">
            <v>0.4</v>
          </cell>
          <cell r="G980" t="str">
            <v>O</v>
          </cell>
          <cell r="H980" t="str">
            <v>BIO VILLAGE</v>
          </cell>
          <cell r="I980">
            <v>120</v>
          </cell>
          <cell r="J980">
            <v>150</v>
          </cell>
          <cell r="K980">
            <v>1455.929389587892</v>
          </cell>
        </row>
        <row r="981">
          <cell r="D981">
            <v>106584</v>
          </cell>
          <cell r="E981" t="str">
            <v>YT GREC COCO 150X 4</v>
          </cell>
          <cell r="F981">
            <v>0.6</v>
          </cell>
          <cell r="G981" t="str">
            <v>O</v>
          </cell>
          <cell r="H981" t="str">
            <v>MONOPRIX</v>
          </cell>
          <cell r="I981" t="e">
            <v>#N/A</v>
          </cell>
          <cell r="J981">
            <v>160</v>
          </cell>
          <cell r="K981">
            <v>1238.0800420765493</v>
          </cell>
        </row>
        <row r="982">
          <cell r="D982">
            <v>106632</v>
          </cell>
          <cell r="E982" t="str">
            <v>CD CT PAN VAN CHOC 125X 4</v>
          </cell>
          <cell r="F982">
            <v>0.5</v>
          </cell>
          <cell r="G982" t="str">
            <v>O</v>
          </cell>
          <cell r="H982" t="str">
            <v>DUC DE COEUR</v>
          </cell>
          <cell r="I982">
            <v>130</v>
          </cell>
          <cell r="J982">
            <v>150</v>
          </cell>
          <cell r="K982">
            <v>845.13914468482449</v>
          </cell>
        </row>
        <row r="983">
          <cell r="D983">
            <v>106635</v>
          </cell>
          <cell r="E983" t="str">
            <v>SOJA CHOCOLAT 100X 4</v>
          </cell>
          <cell r="F983">
            <v>0.4</v>
          </cell>
          <cell r="G983" t="str">
            <v>O</v>
          </cell>
          <cell r="H983" t="str">
            <v>POR SI</v>
          </cell>
          <cell r="I983" t="e">
            <v>#N/A</v>
          </cell>
          <cell r="J983">
            <v>180</v>
          </cell>
          <cell r="K983">
            <v>1083.4882136412591</v>
          </cell>
        </row>
        <row r="984">
          <cell r="D984">
            <v>106821</v>
          </cell>
          <cell r="E984" t="str">
            <v>SPL SOJA FRT ROUGES 100X4</v>
          </cell>
          <cell r="F984">
            <v>0.4</v>
          </cell>
          <cell r="G984" t="str">
            <v>O</v>
          </cell>
          <cell r="H984" t="str">
            <v>POR SI</v>
          </cell>
          <cell r="I984" t="e">
            <v>#N/A</v>
          </cell>
          <cell r="J984">
            <v>150</v>
          </cell>
          <cell r="K984">
            <v>1356.5873923414536</v>
          </cell>
        </row>
        <row r="985">
          <cell r="D985">
            <v>106825</v>
          </cell>
          <cell r="E985" t="str">
            <v>SOJA VANILLE 100X 4</v>
          </cell>
          <cell r="F985">
            <v>0.4</v>
          </cell>
          <cell r="G985" t="str">
            <v>O</v>
          </cell>
          <cell r="H985" t="str">
            <v>POR SI</v>
          </cell>
          <cell r="I985" t="e">
            <v>#N/A</v>
          </cell>
          <cell r="J985">
            <v>150</v>
          </cell>
          <cell r="K985">
            <v>1083.7495990356811</v>
          </cell>
        </row>
        <row r="986">
          <cell r="D986">
            <v>106826</v>
          </cell>
          <cell r="E986" t="str">
            <v>SPL SOJA NATURE 100X 4</v>
          </cell>
          <cell r="F986">
            <v>0.4</v>
          </cell>
          <cell r="G986" t="str">
            <v>O</v>
          </cell>
          <cell r="H986" t="str">
            <v>POR SI</v>
          </cell>
          <cell r="I986" t="e">
            <v>#N/A</v>
          </cell>
          <cell r="J986">
            <v>180</v>
          </cell>
          <cell r="K986">
            <v>914.01620290410824</v>
          </cell>
        </row>
        <row r="987">
          <cell r="D987">
            <v>106828</v>
          </cell>
          <cell r="E987" t="str">
            <v>SPL SOJA FRTS MIXES 100X8</v>
          </cell>
          <cell r="F987">
            <v>0.8</v>
          </cell>
          <cell r="G987" t="str">
            <v>O</v>
          </cell>
          <cell r="H987" t="str">
            <v>POR SI</v>
          </cell>
          <cell r="I987" t="e">
            <v>#N/A</v>
          </cell>
          <cell r="J987">
            <v>150</v>
          </cell>
          <cell r="K987">
            <v>1236.5898120489273</v>
          </cell>
        </row>
        <row r="988">
          <cell r="D988">
            <v>106833</v>
          </cell>
          <cell r="E988" t="str">
            <v>SPL SOJA COCO 100X 4</v>
          </cell>
          <cell r="F988">
            <v>0.4</v>
          </cell>
          <cell r="G988" t="str">
            <v>O</v>
          </cell>
          <cell r="H988" t="str">
            <v>POR SI</v>
          </cell>
          <cell r="I988" t="e">
            <v>#N/A</v>
          </cell>
          <cell r="J988">
            <v>150</v>
          </cell>
          <cell r="K988">
            <v>1206.0282489838944</v>
          </cell>
        </row>
        <row r="989">
          <cell r="D989">
            <v>107026</v>
          </cell>
          <cell r="E989" t="str">
            <v>CD VANILLE BIO 95X4</v>
          </cell>
          <cell r="F989">
            <v>0.38</v>
          </cell>
          <cell r="G989" t="str">
            <v>O</v>
          </cell>
          <cell r="H989" t="str">
            <v>CASINO</v>
          </cell>
          <cell r="I989" t="e">
            <v>#N/A</v>
          </cell>
          <cell r="J989">
            <v>180</v>
          </cell>
          <cell r="K989">
            <v>1775.9178408082425</v>
          </cell>
        </row>
        <row r="990">
          <cell r="D990">
            <v>107027</v>
          </cell>
          <cell r="E990" t="str">
            <v>LIEG CHOCO BIO CEQ 100X4</v>
          </cell>
          <cell r="F990">
            <v>0.4</v>
          </cell>
          <cell r="G990" t="str">
            <v>O</v>
          </cell>
          <cell r="H990" t="str">
            <v>CASINO</v>
          </cell>
          <cell r="I990" t="e">
            <v>#N/A</v>
          </cell>
          <cell r="J990">
            <v>180</v>
          </cell>
          <cell r="K990">
            <v>1901.082496739409</v>
          </cell>
        </row>
        <row r="991">
          <cell r="D991">
            <v>107028</v>
          </cell>
          <cell r="E991" t="str">
            <v>YT GRECQUE NATURE BIO 150X2</v>
          </cell>
          <cell r="F991">
            <v>0.3</v>
          </cell>
          <cell r="G991" t="str">
            <v>O</v>
          </cell>
          <cell r="H991" t="str">
            <v>CASINO</v>
          </cell>
          <cell r="I991" t="e">
            <v>#N/A</v>
          </cell>
          <cell r="J991">
            <v>160</v>
          </cell>
          <cell r="K991">
            <v>2416.3805026654309</v>
          </cell>
        </row>
        <row r="992">
          <cell r="D992">
            <v>107367</v>
          </cell>
          <cell r="E992" t="str">
            <v>CREME BRULEE 100X 2</v>
          </cell>
          <cell r="F992">
            <v>0.2</v>
          </cell>
          <cell r="G992" t="str">
            <v>O</v>
          </cell>
          <cell r="H992" t="str">
            <v>BILLA</v>
          </cell>
          <cell r="I992" t="e">
            <v>#N/A</v>
          </cell>
          <cell r="J992">
            <v>350</v>
          </cell>
          <cell r="K992">
            <v>3762.721722429209</v>
          </cell>
        </row>
        <row r="993">
          <cell r="D993">
            <v>107368</v>
          </cell>
          <cell r="E993" t="str">
            <v>CD CHOCOLAT BIO 100X 4</v>
          </cell>
          <cell r="F993">
            <v>0.4</v>
          </cell>
          <cell r="G993" t="str">
            <v>O</v>
          </cell>
          <cell r="H993" t="str">
            <v>BILLA BIO</v>
          </cell>
          <cell r="I993" t="e">
            <v>#N/A</v>
          </cell>
          <cell r="J993">
            <v>140</v>
          </cell>
          <cell r="K993">
            <v>1703.9501031405894</v>
          </cell>
        </row>
        <row r="994">
          <cell r="D994">
            <v>107485</v>
          </cell>
          <cell r="E994" t="str">
            <v>YT BRAS FRAISE BIO 100X4</v>
          </cell>
          <cell r="F994">
            <v>0.4</v>
          </cell>
          <cell r="G994" t="str">
            <v>O</v>
          </cell>
          <cell r="H994" t="str">
            <v>TEDDI</v>
          </cell>
          <cell r="I994" t="e">
            <v>#N/A</v>
          </cell>
          <cell r="J994">
            <v>2293.6753055321465</v>
          </cell>
          <cell r="K994">
            <v>2293.6753055321465</v>
          </cell>
        </row>
        <row r="995">
          <cell r="D995">
            <v>107486</v>
          </cell>
          <cell r="E995" t="str">
            <v>YT BRAS PEC ABR BIO 100X4</v>
          </cell>
          <cell r="F995">
            <v>0.4</v>
          </cell>
          <cell r="G995" t="str">
            <v>O</v>
          </cell>
          <cell r="H995" t="str">
            <v>TEDDI</v>
          </cell>
          <cell r="I995" t="e">
            <v>#N/A</v>
          </cell>
          <cell r="J995">
            <v>1885.8057181221461</v>
          </cell>
          <cell r="K995">
            <v>1885.8057181221461</v>
          </cell>
        </row>
        <row r="996">
          <cell r="D996">
            <v>107487</v>
          </cell>
          <cell r="E996" t="str">
            <v>YAB FRAISE BIO 100X 4</v>
          </cell>
          <cell r="F996">
            <v>0.4</v>
          </cell>
          <cell r="G996" t="str">
            <v>O</v>
          </cell>
          <cell r="H996" t="str">
            <v>TEDDI</v>
          </cell>
          <cell r="I996" t="e">
            <v>#N/A</v>
          </cell>
          <cell r="J996">
            <v>2427.9347650645459</v>
          </cell>
          <cell r="K996">
            <v>2427.9347650645459</v>
          </cell>
        </row>
        <row r="997">
          <cell r="D997">
            <v>107488</v>
          </cell>
          <cell r="E997" t="str">
            <v>YAB VANILLE BIO 100X 4</v>
          </cell>
          <cell r="F997">
            <v>0.4</v>
          </cell>
          <cell r="G997" t="str">
            <v>O</v>
          </cell>
          <cell r="H997" t="str">
            <v>TEDDI</v>
          </cell>
          <cell r="I997" t="e">
            <v>#N/A</v>
          </cell>
          <cell r="J997">
            <v>1597.9294386989595</v>
          </cell>
          <cell r="K997">
            <v>1597.9294386989595</v>
          </cell>
        </row>
        <row r="998">
          <cell r="D998">
            <v>107653</v>
          </cell>
          <cell r="E998" t="str">
            <v>CT PAN GMD 2X3 COS 150X12</v>
          </cell>
          <cell r="F998">
            <v>1.8</v>
          </cell>
          <cell r="G998" t="str">
            <v>O</v>
          </cell>
          <cell r="H998" t="str">
            <v>MAMIE NOVA G</v>
          </cell>
          <cell r="I998" t="e">
            <v>#N/A</v>
          </cell>
          <cell r="J998">
            <v>250</v>
          </cell>
          <cell r="K998">
            <v>2252.8000000000002</v>
          </cell>
        </row>
        <row r="999">
          <cell r="D999">
            <v>107654</v>
          </cell>
          <cell r="E999" t="str">
            <v>RIZ AU LAIT NATURE 2X100G</v>
          </cell>
          <cell r="F999">
            <v>0.2</v>
          </cell>
          <cell r="G999" t="str">
            <v>O</v>
          </cell>
          <cell r="H999" t="str">
            <v>BONNE MAMAN ANG/IRL</v>
          </cell>
          <cell r="I999" t="e">
            <v>#N/A</v>
          </cell>
          <cell r="J999">
            <v>0</v>
          </cell>
          <cell r="K999">
            <v>2529.4297516487318</v>
          </cell>
        </row>
        <row r="1000">
          <cell r="D1000">
            <v>107656</v>
          </cell>
          <cell r="E1000" t="str">
            <v>F ET FDT COCO CITR 100X 4</v>
          </cell>
          <cell r="F1000">
            <v>0.4</v>
          </cell>
          <cell r="G1000" t="str">
            <v>O</v>
          </cell>
          <cell r="H1000" t="str">
            <v>ANDROS GMS</v>
          </cell>
          <cell r="I1000" t="e">
            <v>#N/A</v>
          </cell>
          <cell r="J1000">
            <v>-20</v>
          </cell>
          <cell r="K1000">
            <v>1578.1312906203436</v>
          </cell>
        </row>
        <row r="1001">
          <cell r="D1001">
            <v>107657</v>
          </cell>
          <cell r="E1001" t="str">
            <v>F ET FDT COCO NAT 100X 4</v>
          </cell>
          <cell r="F1001">
            <v>0.4</v>
          </cell>
          <cell r="G1001" t="str">
            <v>O</v>
          </cell>
          <cell r="H1001" t="str">
            <v>ANDROS GMS</v>
          </cell>
          <cell r="I1001" t="e">
            <v>#N/A</v>
          </cell>
          <cell r="J1001">
            <v>-176</v>
          </cell>
          <cell r="K1001">
            <v>1199.6306767668439</v>
          </cell>
        </row>
        <row r="1002">
          <cell r="D1002">
            <v>107658</v>
          </cell>
          <cell r="E1002" t="str">
            <v>F ET FDT COCO VAN 100X 4</v>
          </cell>
          <cell r="F1002">
            <v>0.4</v>
          </cell>
          <cell r="G1002" t="str">
            <v>O</v>
          </cell>
          <cell r="H1002" t="str">
            <v>ANDROS GMS</v>
          </cell>
          <cell r="I1002" t="e">
            <v>#N/A</v>
          </cell>
          <cell r="J1002">
            <v>-258</v>
          </cell>
          <cell r="K1002">
            <v>1381.5984034403441</v>
          </cell>
        </row>
        <row r="1003">
          <cell r="D1003">
            <v>107660</v>
          </cell>
          <cell r="E1003" t="str">
            <v>CT PAN YT GREC FRT 150X 4</v>
          </cell>
          <cell r="F1003">
            <v>0.6</v>
          </cell>
          <cell r="G1003" t="str">
            <v>O</v>
          </cell>
          <cell r="H1003" t="str">
            <v>MILSA</v>
          </cell>
          <cell r="I1003" t="e">
            <v>#N/A</v>
          </cell>
          <cell r="J1003">
            <v>110</v>
          </cell>
          <cell r="K1003">
            <v>1308.8609625018776</v>
          </cell>
        </row>
        <row r="1004">
          <cell r="D1004">
            <v>107662</v>
          </cell>
          <cell r="E1004" t="str">
            <v>CREME BRULEE 100X 2</v>
          </cell>
          <cell r="F1004">
            <v>0.2</v>
          </cell>
          <cell r="G1004" t="str">
            <v>O</v>
          </cell>
          <cell r="H1004" t="str">
            <v>MILBONA</v>
          </cell>
          <cell r="I1004" t="e">
            <v>#N/A</v>
          </cell>
          <cell r="J1004">
            <v>250</v>
          </cell>
          <cell r="K1004">
            <v>3640.0780805607287</v>
          </cell>
        </row>
        <row r="1005">
          <cell r="D1005">
            <v>107793</v>
          </cell>
          <cell r="E1005" t="str">
            <v>YT GREC LIT MIEL 150X 4</v>
          </cell>
          <cell r="F1005">
            <v>0.6</v>
          </cell>
          <cell r="G1005" t="str">
            <v>O</v>
          </cell>
          <cell r="H1005" t="str">
            <v>MILSA</v>
          </cell>
          <cell r="I1005" t="e">
            <v>#N/A</v>
          </cell>
          <cell r="J1005">
            <v>160</v>
          </cell>
          <cell r="K1005">
            <v>1451.3438411956404</v>
          </cell>
        </row>
        <row r="1006">
          <cell r="D1006">
            <v>107808</v>
          </cell>
          <cell r="E1006" t="str">
            <v>DOUBL PL POIRE AMAN 140X2</v>
          </cell>
          <cell r="F1006">
            <v>0.28000000000000003</v>
          </cell>
          <cell r="G1006" t="str">
            <v>O</v>
          </cell>
          <cell r="H1006" t="str">
            <v>MAMIE NOVA G</v>
          </cell>
          <cell r="I1006" t="e">
            <v>#N/A</v>
          </cell>
          <cell r="J1006">
            <v>180</v>
          </cell>
          <cell r="K1006">
            <v>2229.4736089154894</v>
          </cell>
        </row>
        <row r="1007">
          <cell r="D1007">
            <v>107811</v>
          </cell>
          <cell r="E1007" t="str">
            <v>DOUBL PL CHOCO 2X140</v>
          </cell>
          <cell r="F1007">
            <v>0.28000000000000003</v>
          </cell>
          <cell r="G1007" t="str">
            <v>O</v>
          </cell>
          <cell r="H1007" t="str">
            <v>MAMIE NOVA G</v>
          </cell>
          <cell r="I1007" t="e">
            <v>#N/A</v>
          </cell>
          <cell r="J1007">
            <v>180</v>
          </cell>
          <cell r="K1007">
            <v>2402.5940509269176</v>
          </cell>
        </row>
        <row r="1008">
          <cell r="D1008">
            <v>107813</v>
          </cell>
          <cell r="E1008" t="str">
            <v>DOUBLE PLAISIR TARTE CITRON 2X140G MNOV</v>
          </cell>
          <cell r="J1008">
            <v>129.99999999999977</v>
          </cell>
          <cell r="K1008">
            <v>2136.1999999999998</v>
          </cell>
        </row>
        <row r="1009">
          <cell r="D1009">
            <v>107850</v>
          </cell>
          <cell r="E1009" t="str">
            <v>CREME DESS SOJA VANILLE 100X 4</v>
          </cell>
          <cell r="F1009">
            <v>0.4</v>
          </cell>
          <cell r="G1009" t="str">
            <v>O</v>
          </cell>
          <cell r="H1009" t="str">
            <v>HACENDADO</v>
          </cell>
          <cell r="I1009" t="e">
            <v>#N/A</v>
          </cell>
          <cell r="J1009">
            <v>120</v>
          </cell>
          <cell r="K1009">
            <v>886.505816592683</v>
          </cell>
        </row>
        <row r="1010">
          <cell r="D1010">
            <v>107931</v>
          </cell>
          <cell r="E1010" t="str">
            <v>FF NATURE BIO 60X 6</v>
          </cell>
          <cell r="F1010">
            <v>0.36</v>
          </cell>
          <cell r="G1010" t="str">
            <v>O</v>
          </cell>
          <cell r="H1010" t="str">
            <v>TEDDI</v>
          </cell>
          <cell r="I1010" t="e">
            <v>#N/A</v>
          </cell>
          <cell r="J1010">
            <v>2009.1342131228321</v>
          </cell>
          <cell r="K1010">
            <v>2009.1342131228321</v>
          </cell>
        </row>
        <row r="1011">
          <cell r="D1011">
            <v>108076</v>
          </cell>
          <cell r="E1011" t="str">
            <v>YAOURT NATURE BIO 140X 2</v>
          </cell>
          <cell r="F1011">
            <v>0.28000000000000003</v>
          </cell>
          <cell r="G1011" t="str">
            <v>O</v>
          </cell>
          <cell r="H1011" t="str">
            <v>MON BIO GOURMAND</v>
          </cell>
          <cell r="I1011" t="e">
            <v>#N/A</v>
          </cell>
          <cell r="J1011">
            <v>370.76792896987376</v>
          </cell>
          <cell r="K1011">
            <v>1960.2847150826042</v>
          </cell>
        </row>
        <row r="1012">
          <cell r="D1012">
            <v>108077</v>
          </cell>
          <cell r="E1012" t="str">
            <v>YT BRAS FRAISE BIO 140X 2</v>
          </cell>
          <cell r="F1012">
            <v>0.28000000000000003</v>
          </cell>
          <cell r="G1012" t="str">
            <v>O</v>
          </cell>
          <cell r="H1012" t="str">
            <v>MON BIO GOURMAND</v>
          </cell>
          <cell r="I1012" t="e">
            <v>#N/A</v>
          </cell>
          <cell r="J1012">
            <v>-522.24582752648348</v>
          </cell>
          <cell r="K1012">
            <v>2353.3154163756035</v>
          </cell>
        </row>
        <row r="1013">
          <cell r="D1013">
            <v>108078</v>
          </cell>
          <cell r="E1013" t="str">
            <v>YAOURT RHUB BIO 140X 2</v>
          </cell>
          <cell r="F1013">
            <v>0.28000000000000003</v>
          </cell>
          <cell r="G1013" t="str">
            <v>O</v>
          </cell>
          <cell r="H1013" t="str">
            <v>MON BIO GOURMAND</v>
          </cell>
          <cell r="I1013" t="e">
            <v>#N/A</v>
          </cell>
          <cell r="J1013">
            <v>-573.22866202648356</v>
          </cell>
          <cell r="K1013">
            <v>2373.5997473756033</v>
          </cell>
        </row>
        <row r="1014">
          <cell r="D1014">
            <v>108079</v>
          </cell>
          <cell r="E1014" t="str">
            <v>YT POMME POIRE BIO 140X 2</v>
          </cell>
          <cell r="F1014">
            <v>0.28000000000000003</v>
          </cell>
          <cell r="G1014" t="str">
            <v>O</v>
          </cell>
          <cell r="H1014" t="str">
            <v>MON BIO GOURMAND</v>
          </cell>
          <cell r="I1014" t="e">
            <v>#N/A</v>
          </cell>
          <cell r="J1014">
            <v>-369.1047660264835</v>
          </cell>
          <cell r="K1014">
            <v>2546.8475393756034</v>
          </cell>
        </row>
        <row r="1015">
          <cell r="D1015">
            <v>108081</v>
          </cell>
          <cell r="E1015" t="str">
            <v>FONDANT CHOCO BIO 140X 2</v>
          </cell>
          <cell r="F1015">
            <v>0.28000000000000003</v>
          </cell>
          <cell r="G1015" t="str">
            <v>O</v>
          </cell>
          <cell r="H1015" t="str">
            <v>MON BIO GOURMAND</v>
          </cell>
          <cell r="I1015" t="e">
            <v>#N/A</v>
          </cell>
          <cell r="J1015">
            <v>-479.12324304168442</v>
          </cell>
          <cell r="K1015">
            <v>2773.8366567737712</v>
          </cell>
        </row>
        <row r="1016">
          <cell r="D1016">
            <v>108082</v>
          </cell>
          <cell r="E1016" t="str">
            <v>FONDANT VANILLE BIO 140X2</v>
          </cell>
          <cell r="F1016">
            <v>0.28000000000000003</v>
          </cell>
          <cell r="G1016" t="str">
            <v>O</v>
          </cell>
          <cell r="H1016" t="str">
            <v>MON BIO GOURMAND</v>
          </cell>
          <cell r="I1016" t="e">
            <v>#N/A</v>
          </cell>
          <cell r="J1016">
            <v>-507.90471920571918</v>
          </cell>
          <cell r="K1016">
            <v>2389.2734901599888</v>
          </cell>
        </row>
        <row r="1017">
          <cell r="D1017">
            <v>108083</v>
          </cell>
          <cell r="E1017" t="str">
            <v>FONDANT CAFE 2X140G MOBI</v>
          </cell>
          <cell r="J1017">
            <v>100</v>
          </cell>
          <cell r="K1017">
            <v>3297.8</v>
          </cell>
        </row>
        <row r="1018">
          <cell r="D1018">
            <v>108084</v>
          </cell>
          <cell r="E1018" t="str">
            <v>CREME CARAMEL BIO 140X 2</v>
          </cell>
          <cell r="F1018">
            <v>0.28000000000000003</v>
          </cell>
          <cell r="G1018" t="str">
            <v>O</v>
          </cell>
          <cell r="H1018" t="str">
            <v>MON BIO GOURMAND</v>
          </cell>
          <cell r="I1018" t="e">
            <v>#N/A</v>
          </cell>
          <cell r="J1018">
            <v>-2718.3045137845365</v>
          </cell>
          <cell r="K1018">
            <v>2769.8254724309263</v>
          </cell>
        </row>
        <row r="1019">
          <cell r="D1019">
            <v>108085</v>
          </cell>
          <cell r="E1019" t="str">
            <v>CREME CHATAIGNE BIO 140X2</v>
          </cell>
          <cell r="F1019">
            <v>0.28000000000000003</v>
          </cell>
          <cell r="G1019" t="str">
            <v>O</v>
          </cell>
          <cell r="H1019" t="str">
            <v>MON BIO GOURMAND</v>
          </cell>
          <cell r="I1019" t="e">
            <v>#N/A</v>
          </cell>
          <cell r="J1019">
            <v>361.72024214826433</v>
          </cell>
          <cell r="K1019">
            <v>3819.4776271536712</v>
          </cell>
        </row>
        <row r="1020">
          <cell r="D1020">
            <v>108150</v>
          </cell>
          <cell r="E1020" t="str">
            <v>CREME BRULEE 100X 2</v>
          </cell>
          <cell r="F1020">
            <v>0.2</v>
          </cell>
          <cell r="G1020" t="str">
            <v>O</v>
          </cell>
          <cell r="H1020" t="str">
            <v>K FAVOURITES</v>
          </cell>
          <cell r="I1020" t="e">
            <v>#N/A</v>
          </cell>
          <cell r="J1020">
            <v>250</v>
          </cell>
          <cell r="K1020">
            <v>3460.406435852115</v>
          </cell>
        </row>
        <row r="1021">
          <cell r="D1021">
            <v>108158</v>
          </cell>
          <cell r="E1021" t="str">
            <v>CREME BRUL BGCZHUPL 100X2</v>
          </cell>
          <cell r="F1021">
            <v>0.2</v>
          </cell>
          <cell r="G1021" t="str">
            <v>O</v>
          </cell>
          <cell r="H1021" t="str">
            <v>K FAVOURITES</v>
          </cell>
          <cell r="J1021">
            <v>350</v>
          </cell>
          <cell r="K1021">
            <v>3561.4476703646883</v>
          </cell>
        </row>
        <row r="1022">
          <cell r="D1022">
            <v>108158</v>
          </cell>
          <cell r="E1022" t="str">
            <v>CREME BRUL BGCZHUPL 100X2</v>
          </cell>
          <cell r="F1022">
            <v>0.2</v>
          </cell>
          <cell r="G1022" t="str">
            <v>O</v>
          </cell>
          <cell r="H1022" t="str">
            <v>K FAVOURITES</v>
          </cell>
          <cell r="J1022">
            <v>350</v>
          </cell>
          <cell r="K1022">
            <v>3561.4476703646883</v>
          </cell>
        </row>
        <row r="1023">
          <cell r="D1023">
            <v>108165</v>
          </cell>
          <cell r="E1023" t="str">
            <v>DESSERT VEG CHOCO 120X2</v>
          </cell>
          <cell r="F1023">
            <v>0.24</v>
          </cell>
          <cell r="G1023" t="str">
            <v>O</v>
          </cell>
          <cell r="H1023" t="str">
            <v>ANDROS ALLEMAGNE</v>
          </cell>
          <cell r="I1023" t="e">
            <v>#N/A</v>
          </cell>
          <cell r="J1023">
            <v>400</v>
          </cell>
          <cell r="K1023">
            <v>2516.201764257195</v>
          </cell>
        </row>
        <row r="1024">
          <cell r="D1024">
            <v>108166</v>
          </cell>
          <cell r="E1024" t="str">
            <v>DESSERT VEG VANILLE 120X2</v>
          </cell>
          <cell r="F1024">
            <v>0.24</v>
          </cell>
          <cell r="G1024" t="str">
            <v>O</v>
          </cell>
          <cell r="H1024" t="str">
            <v>ANDROS ALLEMAGNE</v>
          </cell>
          <cell r="I1024" t="e">
            <v>#N/A</v>
          </cell>
          <cell r="J1024">
            <v>400</v>
          </cell>
          <cell r="K1024">
            <v>3065.7384141780276</v>
          </cell>
        </row>
        <row r="1025">
          <cell r="D1025">
            <v>108171</v>
          </cell>
          <cell r="E1025" t="str">
            <v>SPL VEG COCO CITRON 100X4</v>
          </cell>
          <cell r="F1025">
            <v>0.4</v>
          </cell>
          <cell r="G1025" t="str">
            <v>O</v>
          </cell>
          <cell r="H1025" t="str">
            <v>CARREFOUR.</v>
          </cell>
          <cell r="I1025" t="e">
            <v>#N/A</v>
          </cell>
          <cell r="J1025">
            <v>119.99999999999997</v>
          </cell>
          <cell r="K1025">
            <v>1411.4172406954858</v>
          </cell>
        </row>
        <row r="1026">
          <cell r="D1026">
            <v>108177</v>
          </cell>
          <cell r="E1026" t="str">
            <v>SPL VEG COCO NATURE 100X4</v>
          </cell>
          <cell r="F1026">
            <v>0.4</v>
          </cell>
          <cell r="G1026" t="str">
            <v>O</v>
          </cell>
          <cell r="H1026" t="str">
            <v>CARREFOUR.</v>
          </cell>
          <cell r="I1026" t="e">
            <v>#N/A</v>
          </cell>
          <cell r="J1026">
            <v>119.99999999999997</v>
          </cell>
          <cell r="K1026">
            <v>1324.7643643688778</v>
          </cell>
        </row>
        <row r="1027">
          <cell r="D1027">
            <v>108178</v>
          </cell>
          <cell r="E1027" t="str">
            <v>SPL VEG COCO FRAISE 100X4</v>
          </cell>
          <cell r="F1027">
            <v>0.4</v>
          </cell>
          <cell r="G1027" t="str">
            <v>O</v>
          </cell>
          <cell r="H1027" t="str">
            <v>CARREFOUR.</v>
          </cell>
          <cell r="I1027" t="e">
            <v>#N/A</v>
          </cell>
          <cell r="J1027">
            <v>150</v>
          </cell>
          <cell r="K1027">
            <v>1669.1176716935433</v>
          </cell>
        </row>
        <row r="1028">
          <cell r="D1028">
            <v>108205</v>
          </cell>
          <cell r="E1028" t="str">
            <v>YT GREC STRACCIAT 150X 4</v>
          </cell>
          <cell r="F1028">
            <v>0.6</v>
          </cell>
          <cell r="G1028" t="str">
            <v>O</v>
          </cell>
          <cell r="H1028" t="str">
            <v>SANS MARQUE</v>
          </cell>
          <cell r="I1028" t="e">
            <v>#N/A</v>
          </cell>
          <cell r="J1028">
            <v>160</v>
          </cell>
          <cell r="K1028">
            <v>1239.6208219752159</v>
          </cell>
        </row>
        <row r="1029">
          <cell r="D1029">
            <v>108243</v>
          </cell>
          <cell r="E1029" t="str">
            <v>SPL SOJA NATURE 100X 4</v>
          </cell>
          <cell r="F1029">
            <v>0.4</v>
          </cell>
          <cell r="G1029" t="str">
            <v>O</v>
          </cell>
          <cell r="H1029" t="str">
            <v>CONSUM</v>
          </cell>
          <cell r="I1029" t="e">
            <v>#N/A</v>
          </cell>
          <cell r="J1029">
            <v>150</v>
          </cell>
          <cell r="K1029">
            <v>854.6808723483033</v>
          </cell>
        </row>
        <row r="1030">
          <cell r="D1030">
            <v>108620</v>
          </cell>
          <cell r="E1030" t="str">
            <v>DESSERT VEG CARAMEL 120X2</v>
          </cell>
          <cell r="F1030">
            <v>0.24</v>
          </cell>
          <cell r="G1030" t="str">
            <v>O</v>
          </cell>
          <cell r="H1030" t="str">
            <v>ANDROS ANGLETERRE</v>
          </cell>
          <cell r="I1030" t="e">
            <v>#N/A</v>
          </cell>
          <cell r="J1030">
            <v>400</v>
          </cell>
          <cell r="K1030">
            <v>2540.5724990321946</v>
          </cell>
        </row>
        <row r="1031">
          <cell r="D1031">
            <v>108621</v>
          </cell>
          <cell r="E1031" t="str">
            <v>DESSERT VEG CHOCO 120X2</v>
          </cell>
          <cell r="F1031">
            <v>0.24</v>
          </cell>
          <cell r="G1031" t="str">
            <v>O</v>
          </cell>
          <cell r="H1031" t="str">
            <v>ANDROS ANGLETERRE</v>
          </cell>
          <cell r="I1031" t="e">
            <v>#N/A</v>
          </cell>
          <cell r="J1031">
            <v>400</v>
          </cell>
          <cell r="K1031">
            <v>2516.201764257195</v>
          </cell>
        </row>
        <row r="1032">
          <cell r="D1032">
            <v>108622</v>
          </cell>
          <cell r="E1032" t="str">
            <v>BRASSE VEG FRAISE 120X 2</v>
          </cell>
          <cell r="F1032">
            <v>0.24</v>
          </cell>
          <cell r="G1032" t="str">
            <v>O</v>
          </cell>
          <cell r="H1032" t="str">
            <v>ANDROS ANGLETERRE</v>
          </cell>
          <cell r="I1032" t="e">
            <v>#N/A</v>
          </cell>
          <cell r="J1032">
            <v>50</v>
          </cell>
          <cell r="K1032">
            <v>2467.247348034361</v>
          </cell>
        </row>
        <row r="1033">
          <cell r="D1033">
            <v>108623</v>
          </cell>
          <cell r="E1033" t="str">
            <v>BRASSE VEG PECHE 120X2</v>
          </cell>
          <cell r="F1033">
            <v>0.24</v>
          </cell>
          <cell r="G1033" t="str">
            <v>O</v>
          </cell>
          <cell r="H1033" t="str">
            <v>ANDROS ANGLETERRE</v>
          </cell>
          <cell r="I1033" t="e">
            <v>#N/A</v>
          </cell>
          <cell r="J1033">
            <v>50</v>
          </cell>
          <cell r="K1033">
            <v>2696.2591171470281</v>
          </cell>
        </row>
        <row r="1034">
          <cell r="D1034">
            <v>108775</v>
          </cell>
          <cell r="E1034" t="str">
            <v>FF COTE COTE FRAISE VAN 4X100</v>
          </cell>
          <cell r="F1034">
            <v>0.4</v>
          </cell>
          <cell r="G1034" t="str">
            <v>O</v>
          </cell>
          <cell r="H1034" t="str">
            <v>LAND</v>
          </cell>
          <cell r="I1034" t="e">
            <v>#N/A</v>
          </cell>
          <cell r="J1034">
            <v>180</v>
          </cell>
          <cell r="K1034">
            <v>1291.4175122542874</v>
          </cell>
        </row>
        <row r="1035">
          <cell r="D1035">
            <v>108923</v>
          </cell>
          <cell r="E1035" t="str">
            <v>MOUS AOF CHOC INTENS 4X50G</v>
          </cell>
          <cell r="F1035">
            <v>0.2</v>
          </cell>
          <cell r="G1035" t="str">
            <v>O</v>
          </cell>
          <cell r="H1035" t="str">
            <v>BM LANGUE AL/FR/IT</v>
          </cell>
          <cell r="I1035" t="e">
            <v>#N/A</v>
          </cell>
          <cell r="J1035">
            <v>309.94059999999945</v>
          </cell>
          <cell r="K1035">
            <v>3940.0185892892068</v>
          </cell>
        </row>
        <row r="1036">
          <cell r="D1036">
            <v>108967</v>
          </cell>
          <cell r="E1036" t="str">
            <v>LGA VANILLE BIO 100 X 4</v>
          </cell>
          <cell r="F1036">
            <v>0.4</v>
          </cell>
          <cell r="G1036" t="str">
            <v>O</v>
          </cell>
          <cell r="H1036" t="str">
            <v>NOVA</v>
          </cell>
          <cell r="I1036" t="e">
            <v>#N/A</v>
          </cell>
          <cell r="J1036">
            <v>287.38277500000004</v>
          </cell>
          <cell r="K1036">
            <v>1797.3953248055786</v>
          </cell>
        </row>
        <row r="1037">
          <cell r="D1037">
            <v>108968</v>
          </cell>
          <cell r="E1037" t="str">
            <v>LGA CHOCOLAT BIO 100 X 4</v>
          </cell>
          <cell r="F1037">
            <v>0.4</v>
          </cell>
          <cell r="G1037" t="str">
            <v>O</v>
          </cell>
          <cell r="H1037" t="str">
            <v>NOVA</v>
          </cell>
          <cell r="I1037" t="e">
            <v>#N/A</v>
          </cell>
          <cell r="J1037">
            <v>306.540175000001</v>
          </cell>
          <cell r="K1037">
            <v>1838.6273729658126</v>
          </cell>
        </row>
        <row r="1038">
          <cell r="D1038">
            <v>109189</v>
          </cell>
          <cell r="E1038" t="str">
            <v>DELICE VEG CHOCO 120X 2</v>
          </cell>
          <cell r="F1038">
            <v>0.24</v>
          </cell>
          <cell r="G1038" t="str">
            <v>O</v>
          </cell>
          <cell r="H1038" t="str">
            <v>ANDROS SUISSE</v>
          </cell>
          <cell r="I1038" t="e">
            <v>#N/A</v>
          </cell>
          <cell r="J1038">
            <v>400</v>
          </cell>
          <cell r="K1038">
            <v>2776.5374509238618</v>
          </cell>
        </row>
        <row r="1039">
          <cell r="D1039">
            <v>109191</v>
          </cell>
          <cell r="E1039" t="str">
            <v>DELICE VEGETAL NOISETTE 2X120G</v>
          </cell>
          <cell r="F1039">
            <v>0.24</v>
          </cell>
          <cell r="G1039" t="str">
            <v>O</v>
          </cell>
          <cell r="H1039" t="str">
            <v>ANDROS SUISSE</v>
          </cell>
          <cell r="I1039" t="e">
            <v>#N/A</v>
          </cell>
          <cell r="J1039">
            <v>400</v>
          </cell>
          <cell r="K1039">
            <v>2619.5492504613612</v>
          </cell>
        </row>
        <row r="1040">
          <cell r="D1040">
            <v>109288</v>
          </cell>
          <cell r="E1040" t="str">
            <v>LIEG VANLIT CHOC CEQ 100X 4</v>
          </cell>
          <cell r="F1040">
            <v>0.4</v>
          </cell>
          <cell r="G1040" t="str">
            <v>O</v>
          </cell>
          <cell r="H1040" t="str">
            <v>BONI</v>
          </cell>
          <cell r="I1040" t="e">
            <v>#N/A</v>
          </cell>
          <cell r="J1040">
            <v>160</v>
          </cell>
          <cell r="K1040">
            <v>1316.6196216452618</v>
          </cell>
        </row>
        <row r="1041">
          <cell r="D1041">
            <v>109293</v>
          </cell>
          <cell r="E1041" t="str">
            <v>LIEGEOIS CHOCO CEQ 115X4</v>
          </cell>
          <cell r="F1041">
            <v>0.46</v>
          </cell>
          <cell r="G1041" t="str">
            <v>O</v>
          </cell>
          <cell r="H1041" t="str">
            <v>DOLCIANDO</v>
          </cell>
          <cell r="I1041" t="e">
            <v>#N/A</v>
          </cell>
          <cell r="J1041">
            <v>140</v>
          </cell>
          <cell r="K1041">
            <v>1136.7932243629773</v>
          </cell>
        </row>
        <row r="1042">
          <cell r="D1042">
            <v>109306</v>
          </cell>
          <cell r="E1042" t="str">
            <v>FF FRUITS BIO 50X 6</v>
          </cell>
          <cell r="F1042">
            <v>0.3</v>
          </cell>
          <cell r="G1042" t="str">
            <v>O</v>
          </cell>
          <cell r="H1042" t="str">
            <v>AUCHAN.</v>
          </cell>
          <cell r="I1042" t="e">
            <v>#N/A</v>
          </cell>
          <cell r="J1042">
            <v>180</v>
          </cell>
          <cell r="K1042">
            <v>2024.1013680530409</v>
          </cell>
        </row>
        <row r="1043">
          <cell r="D1043">
            <v>109310</v>
          </cell>
          <cell r="E1043" t="str">
            <v>YT FRTS ROUGES MIX 125X 8</v>
          </cell>
          <cell r="F1043">
            <v>1</v>
          </cell>
          <cell r="G1043" t="str">
            <v>O</v>
          </cell>
          <cell r="H1043" t="str">
            <v>AUCHAN.</v>
          </cell>
          <cell r="I1043" t="e">
            <v>#N/A</v>
          </cell>
          <cell r="J1043">
            <v>30</v>
          </cell>
          <cell r="K1043">
            <v>929.91197274956744</v>
          </cell>
        </row>
        <row r="1044">
          <cell r="D1044">
            <v>109313</v>
          </cell>
          <cell r="E1044" t="str">
            <v>YT FRTS JAUNES MIX 125X8</v>
          </cell>
          <cell r="F1044">
            <v>1</v>
          </cell>
          <cell r="G1044" t="str">
            <v>O</v>
          </cell>
          <cell r="H1044" t="str">
            <v>AUCHAN.</v>
          </cell>
          <cell r="I1044" t="e">
            <v>#N/A</v>
          </cell>
          <cell r="J1044">
            <v>30</v>
          </cell>
          <cell r="K1044">
            <v>995.25813922783823</v>
          </cell>
        </row>
        <row r="1045">
          <cell r="D1045">
            <v>109316</v>
          </cell>
          <cell r="E1045" t="str">
            <v>YT GREC NAT LIT CAR 150X4</v>
          </cell>
          <cell r="F1045">
            <v>0.6</v>
          </cell>
          <cell r="G1045" t="str">
            <v>O</v>
          </cell>
          <cell r="H1045" t="str">
            <v>AUCHAN.</v>
          </cell>
          <cell r="I1045" t="e">
            <v>#N/A</v>
          </cell>
          <cell r="J1045">
            <v>110</v>
          </cell>
          <cell r="K1045">
            <v>1327.0538771278825</v>
          </cell>
        </row>
        <row r="1046">
          <cell r="D1046">
            <v>109483</v>
          </cell>
          <cell r="E1046" t="str">
            <v>YT BRASSE FRAISE 125X 4</v>
          </cell>
          <cell r="F1046">
            <v>0.5</v>
          </cell>
          <cell r="G1046" t="str">
            <v>O</v>
          </cell>
          <cell r="H1046" t="str">
            <v>DELISSE</v>
          </cell>
          <cell r="I1046" t="e">
            <v>#N/A</v>
          </cell>
          <cell r="J1046">
            <v>80</v>
          </cell>
          <cell r="K1046">
            <v>1355.465373490345</v>
          </cell>
        </row>
        <row r="1047">
          <cell r="D1047">
            <v>109484</v>
          </cell>
          <cell r="E1047" t="str">
            <v>YT BRASSE PECHE 125X 4</v>
          </cell>
          <cell r="F1047">
            <v>0.5</v>
          </cell>
          <cell r="G1047" t="str">
            <v>O</v>
          </cell>
          <cell r="H1047" t="str">
            <v>DELISSE</v>
          </cell>
          <cell r="I1047" t="e">
            <v>#N/A</v>
          </cell>
          <cell r="J1047">
            <v>80</v>
          </cell>
          <cell r="K1047">
            <v>1305.5411178351285</v>
          </cell>
        </row>
        <row r="1048">
          <cell r="D1048">
            <v>109486</v>
          </cell>
          <cell r="E1048" t="str">
            <v>YT BRASSE POIRE 125X 4</v>
          </cell>
          <cell r="F1048">
            <v>0.5</v>
          </cell>
          <cell r="G1048" t="str">
            <v>O</v>
          </cell>
          <cell r="H1048" t="str">
            <v>DELISSE</v>
          </cell>
          <cell r="I1048" t="e">
            <v>#N/A</v>
          </cell>
          <cell r="J1048">
            <v>80</v>
          </cell>
          <cell r="K1048">
            <v>1288.5988991873051</v>
          </cell>
        </row>
        <row r="1049">
          <cell r="D1049">
            <v>109487</v>
          </cell>
          <cell r="E1049" t="str">
            <v>YT BRASSE FRAMBOISE 125X4</v>
          </cell>
          <cell r="F1049">
            <v>0.5</v>
          </cell>
          <cell r="G1049" t="str">
            <v>O</v>
          </cell>
          <cell r="H1049" t="str">
            <v>DELISSE</v>
          </cell>
          <cell r="I1049" t="e">
            <v>#N/A</v>
          </cell>
          <cell r="J1049">
            <v>80</v>
          </cell>
          <cell r="K1049">
            <v>1618.2739037276622</v>
          </cell>
        </row>
        <row r="1050">
          <cell r="D1050">
            <v>110153</v>
          </cell>
          <cell r="E1050" t="str">
            <v>TARTE FRUITS ROUGES 75X 2</v>
          </cell>
          <cell r="F1050">
            <v>0.15</v>
          </cell>
          <cell r="G1050" t="str">
            <v>O</v>
          </cell>
          <cell r="H1050" t="str">
            <v>BONNE MAMAN ANG/IRL</v>
          </cell>
          <cell r="I1050" t="e">
            <v>#N/A</v>
          </cell>
          <cell r="J1050">
            <v>0</v>
          </cell>
          <cell r="K1050">
            <v>13886.074942385756</v>
          </cell>
        </row>
        <row r="1051">
          <cell r="D1051">
            <v>110312</v>
          </cell>
          <cell r="E1051" t="str">
            <v>PAT NOIS CACAO 250G</v>
          </cell>
          <cell r="F1051">
            <v>0.25</v>
          </cell>
          <cell r="G1051" t="str">
            <v>O</v>
          </cell>
          <cell r="H1051" t="str">
            <v>BONNE MAMAN</v>
          </cell>
          <cell r="I1051" t="e">
            <v>#N/A</v>
          </cell>
          <cell r="J1051">
            <v>512.35171999999784</v>
          </cell>
          <cell r="K1051">
            <v>5225.9073358762307</v>
          </cell>
        </row>
        <row r="1052">
          <cell r="D1052">
            <v>110313</v>
          </cell>
          <cell r="E1052" t="str">
            <v>PAT NOIS CACAO 360G</v>
          </cell>
          <cell r="F1052">
            <v>0.36</v>
          </cell>
          <cell r="G1052" t="str">
            <v>O</v>
          </cell>
          <cell r="H1052" t="str">
            <v>BONNE MAMAN</v>
          </cell>
          <cell r="I1052" t="e">
            <v>#N/A</v>
          </cell>
          <cell r="J1052">
            <v>578.14658333333409</v>
          </cell>
          <cell r="K1052">
            <v>5089.2480746059773</v>
          </cell>
        </row>
        <row r="1053">
          <cell r="D1053">
            <v>110314</v>
          </cell>
          <cell r="E1053" t="str">
            <v>PAT NOIS CACAO 580G</v>
          </cell>
          <cell r="F1053">
            <v>0.57999999999999996</v>
          </cell>
          <cell r="G1053" t="str">
            <v>O</v>
          </cell>
          <cell r="H1053" t="str">
            <v>BONNE MAMAN</v>
          </cell>
          <cell r="I1053" t="e">
            <v>#N/A</v>
          </cell>
          <cell r="J1053">
            <v>612.40981034482775</v>
          </cell>
          <cell r="K1053">
            <v>4879.6707732372734</v>
          </cell>
        </row>
        <row r="1054">
          <cell r="D1054">
            <v>110501</v>
          </cell>
          <cell r="E1054" t="str">
            <v>CD VAN 125X 4</v>
          </cell>
          <cell r="F1054">
            <v>0.5</v>
          </cell>
          <cell r="G1054" t="str">
            <v>O</v>
          </cell>
          <cell r="H1054" t="str">
            <v>EVERY DAY</v>
          </cell>
          <cell r="I1054" t="e">
            <v>#N/A</v>
          </cell>
          <cell r="J1054">
            <v>120</v>
          </cell>
          <cell r="K1054">
            <v>680.07424822669111</v>
          </cell>
        </row>
        <row r="1055">
          <cell r="D1055">
            <v>110508</v>
          </cell>
          <cell r="E1055" t="str">
            <v>YAB FRAISE BIO 100X 4</v>
          </cell>
          <cell r="F1055">
            <v>0.4</v>
          </cell>
          <cell r="G1055" t="str">
            <v>O</v>
          </cell>
          <cell r="H1055" t="str">
            <v>NOVA</v>
          </cell>
          <cell r="I1055" t="e">
            <v>#N/A</v>
          </cell>
          <cell r="J1055">
            <v>21.24524999999926</v>
          </cell>
          <cell r="K1055">
            <v>1454.4201319753868</v>
          </cell>
        </row>
        <row r="1056">
          <cell r="D1056">
            <v>110510</v>
          </cell>
          <cell r="E1056" t="str">
            <v>YAB VANILLE BIO 100X 4</v>
          </cell>
          <cell r="F1056">
            <v>0.4</v>
          </cell>
          <cell r="G1056" t="str">
            <v>O</v>
          </cell>
          <cell r="H1056" t="str">
            <v>NOVA</v>
          </cell>
          <cell r="I1056" t="e">
            <v>#N/A</v>
          </cell>
          <cell r="J1056">
            <v>232.5000249999996</v>
          </cell>
          <cell r="K1056">
            <v>1309.783868475793</v>
          </cell>
        </row>
        <row r="1057">
          <cell r="D1057">
            <v>110513</v>
          </cell>
          <cell r="E1057" t="str">
            <v>FF FRUITS BIO 50X12</v>
          </cell>
          <cell r="F1057">
            <v>0.6</v>
          </cell>
          <cell r="G1057" t="str">
            <v>O</v>
          </cell>
          <cell r="H1057" t="str">
            <v>AUCHAN.</v>
          </cell>
          <cell r="I1057" t="e">
            <v>#N/A</v>
          </cell>
          <cell r="J1057">
            <v>180</v>
          </cell>
          <cell r="K1057">
            <v>2094.8911534857925</v>
          </cell>
        </row>
        <row r="1058">
          <cell r="D1058">
            <v>110514</v>
          </cell>
          <cell r="E1058" t="str">
            <v>YAB FRAISE BIO 180X4</v>
          </cell>
          <cell r="F1058">
            <v>0.72</v>
          </cell>
          <cell r="G1058" t="str">
            <v>O</v>
          </cell>
          <cell r="H1058" t="str">
            <v>AUCHAN.</v>
          </cell>
          <cell r="I1058" t="e">
            <v>#N/A</v>
          </cell>
          <cell r="J1058">
            <v>120</v>
          </cell>
          <cell r="K1058">
            <v>1448.9349694795287</v>
          </cell>
        </row>
        <row r="1059">
          <cell r="D1059">
            <v>110570</v>
          </cell>
          <cell r="E1059" t="str">
            <v>YT A BOIRE FRAISE 180X 6</v>
          </cell>
          <cell r="F1059">
            <v>1.08</v>
          </cell>
          <cell r="G1059" t="str">
            <v>O</v>
          </cell>
          <cell r="H1059" t="str">
            <v>CARREFOUR.</v>
          </cell>
          <cell r="I1059" t="e">
            <v>#N/A</v>
          </cell>
          <cell r="J1059">
            <v>100</v>
          </cell>
          <cell r="K1059">
            <v>746.47016444310066</v>
          </cell>
        </row>
        <row r="1060">
          <cell r="D1060">
            <v>110571</v>
          </cell>
          <cell r="E1060" t="str">
            <v>YT BIF MCX PRUNEAUX 125X4</v>
          </cell>
          <cell r="F1060">
            <v>0.5</v>
          </cell>
          <cell r="G1060" t="str">
            <v>O</v>
          </cell>
          <cell r="H1060" t="str">
            <v>CARREFOUR.</v>
          </cell>
          <cell r="I1060" t="e">
            <v>#N/A</v>
          </cell>
          <cell r="J1060">
            <v>100</v>
          </cell>
          <cell r="K1060">
            <v>1188.1063778059183</v>
          </cell>
        </row>
        <row r="1061">
          <cell r="D1061">
            <v>110572</v>
          </cell>
          <cell r="E1061" t="str">
            <v>YT GREC MIXE CITRON 150X4</v>
          </cell>
          <cell r="F1061">
            <v>0.6</v>
          </cell>
          <cell r="G1061" t="str">
            <v>O</v>
          </cell>
          <cell r="H1061" t="str">
            <v>CORA</v>
          </cell>
          <cell r="I1061" t="e">
            <v>#N/A</v>
          </cell>
          <cell r="J1061">
            <v>160</v>
          </cell>
          <cell r="K1061">
            <v>1122.5226055290423</v>
          </cell>
        </row>
        <row r="1062">
          <cell r="D1062">
            <v>110573</v>
          </cell>
          <cell r="E1062" t="str">
            <v>YAB FRAMBOISE 180X6</v>
          </cell>
          <cell r="F1062">
            <v>1.08</v>
          </cell>
          <cell r="G1062" t="str">
            <v>O</v>
          </cell>
          <cell r="H1062" t="str">
            <v>CARREFOUR.</v>
          </cell>
          <cell r="I1062" t="e">
            <v>#N/A</v>
          </cell>
          <cell r="J1062">
            <v>100</v>
          </cell>
          <cell r="K1062">
            <v>763.54676355282982</v>
          </cell>
        </row>
        <row r="1063">
          <cell r="D1063">
            <v>110574</v>
          </cell>
          <cell r="E1063" t="str">
            <v>YT A BOIRE VANILLE 180X 6</v>
          </cell>
          <cell r="F1063">
            <v>1.08</v>
          </cell>
          <cell r="G1063" t="str">
            <v>O</v>
          </cell>
          <cell r="H1063" t="str">
            <v>CARREFOUR.</v>
          </cell>
          <cell r="I1063" t="e">
            <v>#N/A</v>
          </cell>
          <cell r="J1063">
            <v>100</v>
          </cell>
          <cell r="K1063">
            <v>774.41455748967337</v>
          </cell>
        </row>
        <row r="1064">
          <cell r="D1064">
            <v>110578</v>
          </cell>
          <cell r="E1064" t="str">
            <v>YT BIFI MCX FRAISE  125X4</v>
          </cell>
          <cell r="F1064">
            <v>0.5</v>
          </cell>
          <cell r="G1064" t="str">
            <v>O</v>
          </cell>
          <cell r="H1064" t="str">
            <v>CARREFOUR.</v>
          </cell>
          <cell r="I1064" t="e">
            <v>#N/A</v>
          </cell>
          <cell r="J1064">
            <v>100</v>
          </cell>
          <cell r="K1064">
            <v>1219.3942896059182</v>
          </cell>
        </row>
        <row r="1065">
          <cell r="D1065">
            <v>110579</v>
          </cell>
          <cell r="E1065" t="str">
            <v>YT GREC VANILLE 150X 4</v>
          </cell>
          <cell r="F1065">
            <v>0.6</v>
          </cell>
          <cell r="G1065" t="str">
            <v>O</v>
          </cell>
          <cell r="H1065" t="str">
            <v>CORA</v>
          </cell>
          <cell r="I1065" t="e">
            <v>#N/A</v>
          </cell>
          <cell r="J1065">
            <v>160</v>
          </cell>
          <cell r="K1065">
            <v>1213.259454892059</v>
          </cell>
        </row>
        <row r="1066">
          <cell r="D1066">
            <v>110580</v>
          </cell>
          <cell r="E1066" t="str">
            <v>YT ETUVE FRAISE BIO 125X4</v>
          </cell>
          <cell r="F1066">
            <v>0.5</v>
          </cell>
          <cell r="G1066" t="str">
            <v>O</v>
          </cell>
          <cell r="H1066" t="str">
            <v>MONOPRIX BIO</v>
          </cell>
          <cell r="I1066" t="e">
            <v>#N/A</v>
          </cell>
          <cell r="J1066">
            <v>65</v>
          </cell>
          <cell r="K1066">
            <v>1143.07537651851</v>
          </cell>
        </row>
        <row r="1067">
          <cell r="D1067">
            <v>110581</v>
          </cell>
          <cell r="E1067" t="str">
            <v>YT ETUVE PECHE BIO 125X4</v>
          </cell>
          <cell r="F1067">
            <v>0.5</v>
          </cell>
          <cell r="G1067" t="str">
            <v>O</v>
          </cell>
          <cell r="H1067" t="str">
            <v>MONOPRIX BIO</v>
          </cell>
          <cell r="I1067" t="e">
            <v>#N/A</v>
          </cell>
          <cell r="J1067">
            <v>65</v>
          </cell>
          <cell r="K1067">
            <v>1089.1641406012293</v>
          </cell>
        </row>
        <row r="1068">
          <cell r="D1068">
            <v>110657</v>
          </cell>
          <cell r="E1068" t="str">
            <v>LFAB ANTICOL NAT 0% 100X8</v>
          </cell>
          <cell r="F1068">
            <v>0.8</v>
          </cell>
          <cell r="G1068" t="str">
            <v>O</v>
          </cell>
          <cell r="H1068" t="str">
            <v>CONSUM</v>
          </cell>
          <cell r="I1068" t="e">
            <v>#N/A</v>
          </cell>
          <cell r="J1068">
            <v>100</v>
          </cell>
          <cell r="K1068">
            <v>1335.0084451233913</v>
          </cell>
        </row>
        <row r="1069">
          <cell r="D1069">
            <v>110658</v>
          </cell>
          <cell r="E1069" t="str">
            <v>LFAB ANTIC 0% FRSE 100X8</v>
          </cell>
          <cell r="F1069">
            <v>0.8</v>
          </cell>
          <cell r="G1069" t="str">
            <v>O</v>
          </cell>
          <cell r="H1069" t="str">
            <v>CONSUM</v>
          </cell>
          <cell r="I1069" t="e">
            <v>#N/A</v>
          </cell>
          <cell r="J1069">
            <v>100</v>
          </cell>
          <cell r="K1069">
            <v>1405.2975936742193</v>
          </cell>
        </row>
        <row r="1070">
          <cell r="D1070">
            <v>110878</v>
          </cell>
          <cell r="E1070" t="str">
            <v>FF FRUITS BIO 20% 50X 6 JUMB</v>
          </cell>
          <cell r="F1070">
            <v>0.3</v>
          </cell>
          <cell r="G1070" t="str">
            <v>O</v>
          </cell>
          <cell r="H1070" t="str">
            <v>JUMBO</v>
          </cell>
          <cell r="I1070" t="e">
            <v>#N/A</v>
          </cell>
          <cell r="J1070">
            <v>180</v>
          </cell>
          <cell r="K1070">
            <v>2060.4601937525076</v>
          </cell>
        </row>
        <row r="1071">
          <cell r="D1071">
            <v>110886</v>
          </cell>
          <cell r="E1071" t="str">
            <v>CD LIM CHOC CACAHU 125X4</v>
          </cell>
          <cell r="F1071">
            <v>0.5</v>
          </cell>
          <cell r="G1071" t="str">
            <v>O</v>
          </cell>
          <cell r="H1071" t="str">
            <v>DELISSE</v>
          </cell>
          <cell r="I1071" t="e">
            <v>#N/A</v>
          </cell>
          <cell r="J1071">
            <v>120</v>
          </cell>
          <cell r="K1071">
            <v>1060.4316880413267</v>
          </cell>
        </row>
        <row r="1072">
          <cell r="D1072">
            <v>110959</v>
          </cell>
          <cell r="E1072" t="str">
            <v>FF FRT 50X 6</v>
          </cell>
          <cell r="F1072">
            <v>0.3</v>
          </cell>
          <cell r="G1072" t="str">
            <v>O</v>
          </cell>
          <cell r="H1072" t="str">
            <v>DESPAR</v>
          </cell>
          <cell r="I1072" t="e">
            <v>#N/A</v>
          </cell>
          <cell r="J1072">
            <v>180</v>
          </cell>
          <cell r="K1072">
            <v>1281.9754099893778</v>
          </cell>
        </row>
        <row r="1073">
          <cell r="D1073">
            <v>111138</v>
          </cell>
          <cell r="E1073" t="str">
            <v>SPL SOJA CHOCO 100X4 ALIP</v>
          </cell>
          <cell r="F1073">
            <v>0.4</v>
          </cell>
          <cell r="G1073" t="str">
            <v>O</v>
          </cell>
          <cell r="H1073" t="str">
            <v>ALIPENDE</v>
          </cell>
          <cell r="I1073" t="e">
            <v>#N/A</v>
          </cell>
          <cell r="J1073">
            <v>150</v>
          </cell>
          <cell r="K1073">
            <v>1038.1205295727482</v>
          </cell>
        </row>
        <row r="1074">
          <cell r="D1074">
            <v>111253</v>
          </cell>
          <cell r="E1074" t="str">
            <v>SPL SOJA FRT RG 100X4 ALIP</v>
          </cell>
          <cell r="F1074">
            <v>0.4</v>
          </cell>
          <cell r="G1074" t="str">
            <v>O</v>
          </cell>
          <cell r="H1074" t="str">
            <v>ALIPENDE</v>
          </cell>
          <cell r="I1074" t="e">
            <v>#N/A</v>
          </cell>
          <cell r="J1074">
            <v>150</v>
          </cell>
          <cell r="K1074">
            <v>1276.8732246001484</v>
          </cell>
        </row>
        <row r="1075">
          <cell r="D1075">
            <v>111351</v>
          </cell>
          <cell r="E1075" t="str">
            <v>YT FRT MIXES BIO 100X 8</v>
          </cell>
          <cell r="F1075">
            <v>0.8</v>
          </cell>
          <cell r="G1075" t="str">
            <v>O</v>
          </cell>
          <cell r="H1075" t="str">
            <v>PATURAGES DE FRANCE</v>
          </cell>
          <cell r="I1075" t="e">
            <v>#N/A</v>
          </cell>
          <cell r="J1075">
            <v>40</v>
          </cell>
          <cell r="K1075">
            <v>1421.0888823528423</v>
          </cell>
        </row>
        <row r="1076">
          <cell r="D1076">
            <v>111527</v>
          </cell>
          <cell r="E1076" t="str">
            <v>PAT NOIS CACAO 360G</v>
          </cell>
          <cell r="F1076">
            <v>0.36</v>
          </cell>
          <cell r="G1076" t="str">
            <v>O</v>
          </cell>
          <cell r="H1076" t="str">
            <v>BONNE MAMAN EXPORT</v>
          </cell>
          <cell r="I1076" t="e">
            <v>#N/A</v>
          </cell>
          <cell r="J1076">
            <v>581.08024999999725</v>
          </cell>
          <cell r="K1076">
            <v>5089.3153554408191</v>
          </cell>
        </row>
        <row r="1077">
          <cell r="D1077">
            <v>111587</v>
          </cell>
          <cell r="E1077" t="str">
            <v>PAT NOIS CACAO 580G</v>
          </cell>
          <cell r="F1077">
            <v>0.57999999999999996</v>
          </cell>
          <cell r="G1077" t="str">
            <v>O</v>
          </cell>
          <cell r="H1077" t="str">
            <v>BONNE MAMAN EXPORT</v>
          </cell>
          <cell r="I1077" t="e">
            <v>#N/A</v>
          </cell>
          <cell r="J1077">
            <v>613.08781034482763</v>
          </cell>
          <cell r="K1077">
            <v>4879.6707732372734</v>
          </cell>
        </row>
        <row r="1078">
          <cell r="D1078">
            <v>111590</v>
          </cell>
          <cell r="E1078" t="str">
            <v>PAT NOIS CACAO 250G</v>
          </cell>
          <cell r="F1078">
            <v>0.25</v>
          </cell>
          <cell r="G1078" t="str">
            <v>O</v>
          </cell>
          <cell r="H1078" t="str">
            <v>BONNE MAMAN EXPORT</v>
          </cell>
          <cell r="I1078" t="e">
            <v>#N/A</v>
          </cell>
          <cell r="J1078">
            <v>512.31024000000161</v>
          </cell>
          <cell r="K1078">
            <v>5287.660867876235</v>
          </cell>
        </row>
        <row r="1079">
          <cell r="D1079">
            <v>111594</v>
          </cell>
          <cell r="E1079" t="str">
            <v>PAT NOIS CACAO 360G</v>
          </cell>
          <cell r="F1079">
            <v>0.36</v>
          </cell>
          <cell r="G1079" t="str">
            <v>O</v>
          </cell>
          <cell r="H1079" t="str">
            <v>BONNE MAMAN EXPORT</v>
          </cell>
          <cell r="I1079" t="e">
            <v>#N/A</v>
          </cell>
          <cell r="J1079">
            <v>578.95944444444194</v>
          </cell>
          <cell r="K1079">
            <v>5089.6480884948633</v>
          </cell>
        </row>
        <row r="1080">
          <cell r="D1080">
            <v>111596</v>
          </cell>
          <cell r="E1080" t="str">
            <v>PAT NOIS CACAO 360G</v>
          </cell>
          <cell r="F1080">
            <v>0.36</v>
          </cell>
          <cell r="G1080" t="str">
            <v>O</v>
          </cell>
          <cell r="H1080" t="str">
            <v>BONNE MAMAN EXPORT</v>
          </cell>
          <cell r="I1080" t="e">
            <v>#N/A</v>
          </cell>
          <cell r="J1080">
            <v>575.25699999999779</v>
          </cell>
          <cell r="K1080">
            <v>5089.9112412726417</v>
          </cell>
        </row>
        <row r="1081">
          <cell r="D1081">
            <v>111598</v>
          </cell>
          <cell r="E1081" t="str">
            <v>PAT NOIS CACAO 580G</v>
          </cell>
          <cell r="F1081">
            <v>0.57999999999999996</v>
          </cell>
          <cell r="G1081" t="str">
            <v>O</v>
          </cell>
          <cell r="H1081" t="str">
            <v>BONNE MAMAN EXPORT</v>
          </cell>
          <cell r="I1081" t="e">
            <v>#N/A</v>
          </cell>
          <cell r="J1081">
            <v>613.08781034482763</v>
          </cell>
          <cell r="K1081">
            <v>4879.6707732372734</v>
          </cell>
        </row>
        <row r="1082">
          <cell r="D1082">
            <v>111601</v>
          </cell>
          <cell r="E1082" t="str">
            <v>PAT NOIS CACAO 360G</v>
          </cell>
          <cell r="F1082">
            <v>0.36</v>
          </cell>
          <cell r="G1082" t="str">
            <v>O</v>
          </cell>
          <cell r="H1082" t="str">
            <v>BONNE MAMAN EXPORT</v>
          </cell>
          <cell r="I1082" t="e">
            <v>#N/A</v>
          </cell>
          <cell r="J1082">
            <v>578.95944444444194</v>
          </cell>
          <cell r="K1082">
            <v>5089.6480884948633</v>
          </cell>
        </row>
        <row r="1083">
          <cell r="D1083">
            <v>111602</v>
          </cell>
          <cell r="E1083" t="str">
            <v>PAT NOIS CACAO 250G</v>
          </cell>
          <cell r="F1083">
            <v>0.25</v>
          </cell>
          <cell r="G1083" t="str">
            <v>O</v>
          </cell>
          <cell r="H1083" t="str">
            <v>BONNE MAMAN EXPORT</v>
          </cell>
          <cell r="I1083" t="e">
            <v>#N/A</v>
          </cell>
          <cell r="J1083">
            <v>513.24456000000191</v>
          </cell>
          <cell r="K1083">
            <v>5287.5735608927826</v>
          </cell>
        </row>
        <row r="1084">
          <cell r="D1084">
            <v>111672</v>
          </cell>
          <cell r="E1084" t="str">
            <v>DELI YAB EXT DE VANILLE 531X 1</v>
          </cell>
          <cell r="J1084">
            <v>100</v>
          </cell>
          <cell r="K1084">
            <v>1227.7</v>
          </cell>
        </row>
        <row r="1085">
          <cell r="D1085">
            <v>111673</v>
          </cell>
          <cell r="E1085" t="str">
            <v>DELI YAB MANGUE PASSION 531X 1</v>
          </cell>
          <cell r="J1085">
            <v>100</v>
          </cell>
          <cell r="K1085">
            <v>1236.5999999999999</v>
          </cell>
        </row>
        <row r="1086">
          <cell r="D1086">
            <v>111790</v>
          </cell>
          <cell r="E1086" t="str">
            <v>LIEG VAN CAR 45918 115X 4</v>
          </cell>
          <cell r="F1086">
            <v>0.46</v>
          </cell>
          <cell r="G1086" t="str">
            <v>O</v>
          </cell>
          <cell r="H1086" t="str">
            <v>DIA</v>
          </cell>
          <cell r="I1086" t="e">
            <v>#N/A</v>
          </cell>
          <cell r="J1086">
            <v>160</v>
          </cell>
          <cell r="K1086">
            <v>1133.6313129911784</v>
          </cell>
        </row>
        <row r="1087">
          <cell r="D1087">
            <v>111794</v>
          </cell>
          <cell r="E1087" t="str">
            <v>YAB OR CIT CURCUM 266X1</v>
          </cell>
          <cell r="F1087">
            <v>0.26600000000000001</v>
          </cell>
          <cell r="G1087" t="str">
            <v>O</v>
          </cell>
          <cell r="H1087" t="str">
            <v>MICHEL ET AUGUSTIN</v>
          </cell>
          <cell r="I1087" t="e">
            <v>#N/A</v>
          </cell>
          <cell r="J1087">
            <v>120</v>
          </cell>
          <cell r="K1087">
            <v>1288.9760741874293</v>
          </cell>
        </row>
        <row r="1088">
          <cell r="D1088">
            <v>111798</v>
          </cell>
          <cell r="E1088" t="str">
            <v>YAB CITRON 825X 1</v>
          </cell>
          <cell r="F1088">
            <v>0.82499999999999996</v>
          </cell>
          <cell r="G1088" t="str">
            <v>O</v>
          </cell>
          <cell r="H1088" t="str">
            <v>CARREFOUR.</v>
          </cell>
          <cell r="I1088" t="e">
            <v>#N/A</v>
          </cell>
          <cell r="J1088">
            <v>80</v>
          </cell>
          <cell r="K1088">
            <v>628.20786723334299</v>
          </cell>
        </row>
        <row r="1089">
          <cell r="D1089">
            <v>111812</v>
          </cell>
          <cell r="E1089" t="str">
            <v>AUCH YT ETU ARO BIO 125X 12</v>
          </cell>
          <cell r="J1089">
            <v>49.999999999999886</v>
          </cell>
          <cell r="K1089">
            <v>1063.5999999999999</v>
          </cell>
        </row>
        <row r="1090">
          <cell r="D1090">
            <v>111813</v>
          </cell>
          <cell r="E1090" t="str">
            <v>YAB OR CIT CURCUM 531X1</v>
          </cell>
          <cell r="F1090">
            <v>0.53100000000000003</v>
          </cell>
          <cell r="G1090" t="str">
            <v>O</v>
          </cell>
          <cell r="H1090" t="str">
            <v>MICHEL ET AUGUSTIN</v>
          </cell>
          <cell r="I1090" t="e">
            <v>#N/A</v>
          </cell>
          <cell r="J1090">
            <v>80</v>
          </cell>
          <cell r="K1090">
            <v>1033.3051663984243</v>
          </cell>
        </row>
        <row r="1091">
          <cell r="D1091">
            <v>111814</v>
          </cell>
          <cell r="E1091" t="str">
            <v>YAB POM KIWI GING 266GX1</v>
          </cell>
          <cell r="F1091">
            <v>0.26600000000000001</v>
          </cell>
          <cell r="G1091" t="str">
            <v>O</v>
          </cell>
          <cell r="H1091" t="str">
            <v>MICHEL ET AUGUSTIN</v>
          </cell>
          <cell r="I1091" t="e">
            <v>#N/A</v>
          </cell>
          <cell r="J1091">
            <v>120</v>
          </cell>
          <cell r="K1091">
            <v>1539.1103111823165</v>
          </cell>
        </row>
        <row r="1092">
          <cell r="D1092">
            <v>111815</v>
          </cell>
          <cell r="E1092" t="str">
            <v>YAB POM KIWI GING 531GX1</v>
          </cell>
          <cell r="F1092">
            <v>0.53100000000000003</v>
          </cell>
          <cell r="G1092" t="str">
            <v>O</v>
          </cell>
          <cell r="H1092" t="str">
            <v>MICHEL ET AUGUSTIN</v>
          </cell>
          <cell r="I1092" t="e">
            <v>#N/A</v>
          </cell>
          <cell r="J1092">
            <v>80</v>
          </cell>
          <cell r="K1092">
            <v>1283.4471078461379</v>
          </cell>
        </row>
        <row r="1093">
          <cell r="D1093">
            <v>111816</v>
          </cell>
          <cell r="E1093" t="str">
            <v>YAB MUR CITR V ACAI 531X1</v>
          </cell>
          <cell r="F1093">
            <v>0.53100000000000003</v>
          </cell>
          <cell r="G1093" t="str">
            <v>O</v>
          </cell>
          <cell r="H1093" t="str">
            <v>MICHEL ET AUGUSTIN</v>
          </cell>
          <cell r="I1093" t="e">
            <v>#N/A</v>
          </cell>
          <cell r="J1093">
            <v>80</v>
          </cell>
          <cell r="K1093">
            <v>1750.8084665923229</v>
          </cell>
        </row>
        <row r="1094">
          <cell r="D1094">
            <v>111823</v>
          </cell>
          <cell r="E1094" t="str">
            <v>FF AUX FRUITS  100X 6</v>
          </cell>
          <cell r="F1094">
            <v>0.6</v>
          </cell>
          <cell r="G1094" t="str">
            <v>O</v>
          </cell>
          <cell r="H1094" t="str">
            <v>MELKAN</v>
          </cell>
          <cell r="I1094" t="e">
            <v>#N/A</v>
          </cell>
          <cell r="J1094">
            <v>120</v>
          </cell>
          <cell r="K1094">
            <v>1202.1661103432789</v>
          </cell>
        </row>
        <row r="1095">
          <cell r="D1095">
            <v>111831</v>
          </cell>
          <cell r="E1095" t="str">
            <v>CARF YT GMD PAN 3 FRTS 150X 6</v>
          </cell>
          <cell r="J1095">
            <v>150</v>
          </cell>
          <cell r="K1095">
            <v>1374.7</v>
          </cell>
        </row>
        <row r="1096">
          <cell r="D1096">
            <v>111836</v>
          </cell>
          <cell r="E1096" t="str">
            <v>YAB FRAISE BANANE 825X 1</v>
          </cell>
          <cell r="F1096">
            <v>0.82499999999999996</v>
          </cell>
          <cell r="G1096" t="str">
            <v>O</v>
          </cell>
          <cell r="H1096" t="str">
            <v>CARREFOUR.</v>
          </cell>
          <cell r="I1096" t="e">
            <v>#N/A</v>
          </cell>
          <cell r="J1096">
            <v>80</v>
          </cell>
          <cell r="K1096">
            <v>611.55419859055689</v>
          </cell>
        </row>
        <row r="1097">
          <cell r="D1097">
            <v>111967</v>
          </cell>
          <cell r="E1097" t="str">
            <v>YAB SAV FRAISE BIO 100X 8</v>
          </cell>
          <cell r="F1097">
            <v>0.8</v>
          </cell>
          <cell r="G1097" t="str">
            <v>O</v>
          </cell>
          <cell r="H1097" t="str">
            <v>BURGER KING</v>
          </cell>
          <cell r="I1097" t="e">
            <v>#N/A</v>
          </cell>
          <cell r="J1097">
            <v>50</v>
          </cell>
          <cell r="K1097">
            <v>1166.992957994692</v>
          </cell>
        </row>
        <row r="1098">
          <cell r="D1098">
            <v>112024</v>
          </cell>
          <cell r="E1098" t="str">
            <v>LIEGEOIS CHOCO EQU 100X12</v>
          </cell>
          <cell r="F1098">
            <v>1.2</v>
          </cell>
          <cell r="G1098" t="str">
            <v>O</v>
          </cell>
          <cell r="H1098" t="str">
            <v>URSI</v>
          </cell>
          <cell r="I1098" t="e">
            <v>#N/A</v>
          </cell>
          <cell r="J1098">
            <v>160</v>
          </cell>
          <cell r="K1098">
            <v>1101.0175054324247</v>
          </cell>
        </row>
        <row r="1099">
          <cell r="D1099">
            <v>112083</v>
          </cell>
          <cell r="E1099" t="str">
            <v>YT BRASSE FRUITS 125X12</v>
          </cell>
          <cell r="F1099">
            <v>1.5</v>
          </cell>
          <cell r="G1099" t="str">
            <v>O</v>
          </cell>
          <cell r="H1099" t="str">
            <v>ALBERT HEIJN</v>
          </cell>
          <cell r="I1099" t="e">
            <v>#N/A</v>
          </cell>
          <cell r="J1099">
            <v>100</v>
          </cell>
          <cell r="K1099">
            <v>895.15052557328033</v>
          </cell>
        </row>
        <row r="1100">
          <cell r="D1100">
            <v>112084</v>
          </cell>
          <cell r="E1100" t="str">
            <v>YAOURT MAIGRE 125X 8</v>
          </cell>
          <cell r="F1100">
            <v>1</v>
          </cell>
          <cell r="G1100" t="str">
            <v>O</v>
          </cell>
          <cell r="H1100" t="str">
            <v>ALBERT HEIJN</v>
          </cell>
          <cell r="I1100" t="e">
            <v>#N/A</v>
          </cell>
          <cell r="J1100">
            <v>65</v>
          </cell>
          <cell r="K1100">
            <v>649.63042909771707</v>
          </cell>
        </row>
        <row r="1101">
          <cell r="D1101">
            <v>112085</v>
          </cell>
          <cell r="E1101" t="str">
            <v>CD CHOCO CEQ 125X 4</v>
          </cell>
          <cell r="F1101">
            <v>0.5</v>
          </cell>
          <cell r="G1101" t="str">
            <v>O</v>
          </cell>
          <cell r="H1101" t="str">
            <v>ALBERT HEIJN</v>
          </cell>
          <cell r="I1101" t="e">
            <v>#N/A</v>
          </cell>
          <cell r="J1101">
            <v>120</v>
          </cell>
          <cell r="K1101">
            <v>832.93883549812654</v>
          </cell>
        </row>
        <row r="1102">
          <cell r="D1102">
            <v>112086</v>
          </cell>
          <cell r="E1102" t="str">
            <v>CD VANILLE 125X 4</v>
          </cell>
          <cell r="F1102">
            <v>0.5</v>
          </cell>
          <cell r="G1102" t="str">
            <v>O</v>
          </cell>
          <cell r="H1102" t="str">
            <v>ALBERT HEIJN</v>
          </cell>
          <cell r="I1102" t="e">
            <v>#N/A</v>
          </cell>
          <cell r="J1102">
            <v>120</v>
          </cell>
          <cell r="K1102">
            <v>744.72409009420676</v>
          </cell>
        </row>
        <row r="1103">
          <cell r="D1103">
            <v>112196</v>
          </cell>
          <cell r="E1103" t="str">
            <v>YT GREC CITRON 150X 4</v>
          </cell>
          <cell r="F1103">
            <v>0.6</v>
          </cell>
          <cell r="G1103" t="str">
            <v>O</v>
          </cell>
          <cell r="H1103" t="str">
            <v>SANS MARQUE</v>
          </cell>
          <cell r="I1103" t="e">
            <v>#N/A</v>
          </cell>
          <cell r="J1103">
            <v>160</v>
          </cell>
          <cell r="K1103">
            <v>1140.4891979931067</v>
          </cell>
        </row>
        <row r="1104">
          <cell r="D1104">
            <v>112197</v>
          </cell>
          <cell r="E1104" t="str">
            <v>FF FRUITS BIO 50X 6</v>
          </cell>
          <cell r="F1104">
            <v>0.3</v>
          </cell>
          <cell r="G1104" t="str">
            <v>O</v>
          </cell>
          <cell r="H1104" t="str">
            <v>CASINO DOODINGUES</v>
          </cell>
          <cell r="I1104" t="e">
            <v>#N/A</v>
          </cell>
          <cell r="J1104">
            <v>180</v>
          </cell>
          <cell r="K1104">
            <v>2048.6473763065078</v>
          </cell>
        </row>
        <row r="1105">
          <cell r="D1105">
            <v>112304</v>
          </cell>
          <cell r="E1105" t="str">
            <v>CTPAN CCK CITMNG DE 100X2</v>
          </cell>
          <cell r="F1105">
            <v>0.2</v>
          </cell>
          <cell r="G1105" t="str">
            <v>O</v>
          </cell>
          <cell r="H1105" t="str">
            <v>CARIBBEAN STYLE</v>
          </cell>
          <cell r="I1105" t="e">
            <v>#N/A</v>
          </cell>
          <cell r="J1105">
            <v>300</v>
          </cell>
          <cell r="K1105">
            <v>5260.9281691796605</v>
          </cell>
        </row>
        <row r="1106">
          <cell r="D1106">
            <v>112389</v>
          </cell>
          <cell r="E1106" t="str">
            <v>SEMOULE VEG COC VAN 100X4</v>
          </cell>
          <cell r="F1106">
            <v>0.4</v>
          </cell>
          <cell r="G1106" t="str">
            <v>O</v>
          </cell>
          <cell r="H1106" t="str">
            <v>ANDROS SUISSE</v>
          </cell>
          <cell r="I1106" t="e">
            <v>#N/A</v>
          </cell>
          <cell r="J1106">
            <v>61.3829000000012</v>
          </cell>
          <cell r="K1106">
            <v>1744.6329922037346</v>
          </cell>
        </row>
        <row r="1107">
          <cell r="D1107">
            <v>112490</v>
          </cell>
          <cell r="E1107" t="str">
            <v>DELI YAB PUR FRAMBOISE 531X1</v>
          </cell>
          <cell r="J1107">
            <v>100</v>
          </cell>
          <cell r="K1107">
            <v>1425</v>
          </cell>
        </row>
        <row r="1108">
          <cell r="D1108">
            <v>112498</v>
          </cell>
          <cell r="E1108" t="str">
            <v>CARF YAOURT BIFIDUS 0% 125X 4</v>
          </cell>
          <cell r="J1108">
            <v>70</v>
          </cell>
          <cell r="K1108">
            <v>1534</v>
          </cell>
        </row>
        <row r="1109">
          <cell r="D1109">
            <v>112499</v>
          </cell>
          <cell r="E1109" t="str">
            <v>CASD YAB FRAISE BIO 100X 6</v>
          </cell>
          <cell r="J1109">
            <v>100</v>
          </cell>
          <cell r="K1109">
            <v>1334.8</v>
          </cell>
        </row>
        <row r="1110">
          <cell r="D1110">
            <v>112501</v>
          </cell>
          <cell r="E1110" t="str">
            <v>CASD YAB PANACHE BIO 100X 6</v>
          </cell>
          <cell r="J1110">
            <v>100</v>
          </cell>
          <cell r="K1110">
            <v>1180.4000000000001</v>
          </cell>
        </row>
        <row r="1111">
          <cell r="D1111">
            <v>112506</v>
          </cell>
          <cell r="E1111" t="str">
            <v>LIEG VEG LT AMD CAFE 90X4</v>
          </cell>
          <cell r="F1111">
            <v>0.36</v>
          </cell>
          <cell r="G1111" t="str">
            <v>O</v>
          </cell>
          <cell r="H1111" t="str">
            <v>ANDROS GMS</v>
          </cell>
          <cell r="I1111" t="e">
            <v>#N/A</v>
          </cell>
          <cell r="J1111">
            <v>317.63869444444481</v>
          </cell>
          <cell r="K1111">
            <v>1892.0494899867301</v>
          </cell>
        </row>
        <row r="1112">
          <cell r="D1112">
            <v>112509</v>
          </cell>
          <cell r="E1112" t="str">
            <v>YAB MANGUE PASSION 100X12</v>
          </cell>
          <cell r="F1112">
            <v>1.2</v>
          </cell>
          <cell r="G1112" t="str">
            <v>O</v>
          </cell>
          <cell r="H1112" t="str">
            <v>MICHEL ET AUGUSTIN</v>
          </cell>
          <cell r="I1112" t="e">
            <v>#N/A</v>
          </cell>
          <cell r="J1112">
            <v>100</v>
          </cell>
          <cell r="K1112">
            <v>1145.3858266607435</v>
          </cell>
        </row>
        <row r="1113">
          <cell r="D1113">
            <v>112703</v>
          </cell>
          <cell r="E1113" t="str">
            <v>CD VANILLE 125X 8</v>
          </cell>
          <cell r="F1113">
            <v>1</v>
          </cell>
          <cell r="G1113" t="str">
            <v>O</v>
          </cell>
          <cell r="H1113" t="str">
            <v>URSI</v>
          </cell>
          <cell r="I1113" t="e">
            <v>#N/A</v>
          </cell>
          <cell r="J1113">
            <v>120</v>
          </cell>
          <cell r="K1113">
            <v>738.24731317158455</v>
          </cell>
        </row>
        <row r="1114">
          <cell r="D1114">
            <v>112783</v>
          </cell>
          <cell r="E1114" t="str">
            <v>CT PAN FF FRS BAN 100X 4</v>
          </cell>
          <cell r="F1114">
            <v>0.4</v>
          </cell>
          <cell r="G1114" t="str">
            <v>O</v>
          </cell>
          <cell r="H1114" t="str">
            <v>DIA</v>
          </cell>
          <cell r="I1114" t="e">
            <v>#N/A</v>
          </cell>
          <cell r="J1114">
            <v>150</v>
          </cell>
          <cell r="K1114">
            <v>1364.1627918783954</v>
          </cell>
        </row>
        <row r="1115">
          <cell r="D1115">
            <v>112867</v>
          </cell>
          <cell r="E1115" t="str">
            <v>DELI YAG LT CC S L MA PA 115X4</v>
          </cell>
          <cell r="J1115">
            <v>177.99999999999977</v>
          </cell>
          <cell r="K1115">
            <v>2155.6999999999998</v>
          </cell>
        </row>
        <row r="1116">
          <cell r="D1116">
            <v>112890</v>
          </cell>
          <cell r="E1116" t="str">
            <v>DELI YAG LT COCO LIT FB 115X 4</v>
          </cell>
          <cell r="J1116">
            <v>178</v>
          </cell>
          <cell r="K1116">
            <v>2168.9</v>
          </cell>
        </row>
        <row r="1117">
          <cell r="D1117">
            <v>112912</v>
          </cell>
          <cell r="E1117" t="str">
            <v>RIZ AU LAIT DE COCO 100X4</v>
          </cell>
          <cell r="F1117">
            <v>0.4</v>
          </cell>
          <cell r="G1117" t="str">
            <v>O</v>
          </cell>
          <cell r="H1117" t="str">
            <v>ANDROS SUISSE</v>
          </cell>
          <cell r="I1117" t="e">
            <v>#N/A</v>
          </cell>
          <cell r="J1117">
            <v>64.64912500000014</v>
          </cell>
          <cell r="K1117">
            <v>1522.8584535913333</v>
          </cell>
        </row>
        <row r="1118">
          <cell r="D1118">
            <v>112956</v>
          </cell>
          <cell r="E1118" t="str">
            <v>CARF GMD ANA PASS 150X 2</v>
          </cell>
          <cell r="J1118">
            <v>140</v>
          </cell>
          <cell r="K1118">
            <v>1530.4</v>
          </cell>
        </row>
        <row r="1119">
          <cell r="D1119">
            <v>112965</v>
          </cell>
          <cell r="E1119" t="str">
            <v>DELI LIEG CAFE NOIS 100X4</v>
          </cell>
          <cell r="J1119">
            <v>120</v>
          </cell>
          <cell r="K1119">
            <v>872</v>
          </cell>
        </row>
        <row r="1120">
          <cell r="D1120">
            <v>112967</v>
          </cell>
          <cell r="E1120" t="str">
            <v>DELI YT BIF NAT 0% 125X8</v>
          </cell>
          <cell r="J1120">
            <v>70</v>
          </cell>
          <cell r="K1120">
            <v>608</v>
          </cell>
        </row>
        <row r="1121">
          <cell r="D1121">
            <v>112982</v>
          </cell>
          <cell r="E1121" t="str">
            <v>CONS FFF PANACHES 100X 6</v>
          </cell>
          <cell r="J1121">
            <v>125</v>
          </cell>
          <cell r="K1121">
            <v>1151.4000000000001</v>
          </cell>
        </row>
        <row r="1122">
          <cell r="D1122">
            <v>112984</v>
          </cell>
          <cell r="E1122" t="str">
            <v>CARF MOUSS LIEG CARA 80X4</v>
          </cell>
          <cell r="J1122">
            <v>145</v>
          </cell>
          <cell r="K1122">
            <v>1647.8</v>
          </cell>
        </row>
        <row r="1123">
          <cell r="D1123">
            <v>113030</v>
          </cell>
          <cell r="E1123" t="str">
            <v>PRMI MOUSSE CHOCOLAT 60X 4</v>
          </cell>
          <cell r="J1123">
            <v>100.00000000000011</v>
          </cell>
          <cell r="K1123">
            <v>1051.9000000000001</v>
          </cell>
        </row>
        <row r="1124">
          <cell r="D1124">
            <v>113218</v>
          </cell>
          <cell r="E1124" t="str">
            <v>SPL SOJA VANILLE 100X 4</v>
          </cell>
          <cell r="F1124">
            <v>0.4</v>
          </cell>
          <cell r="G1124" t="str">
            <v>O</v>
          </cell>
          <cell r="H1124" t="str">
            <v>ALIPENDE</v>
          </cell>
          <cell r="I1124" t="e">
            <v>#N/A</v>
          </cell>
          <cell r="J1124">
            <v>150</v>
          </cell>
          <cell r="K1124">
            <v>1020.572487185215</v>
          </cell>
        </row>
        <row r="1125">
          <cell r="D1125">
            <v>113223</v>
          </cell>
          <cell r="E1125" t="str">
            <v>MLNI CT PAN CD CHOC VAN 125X4</v>
          </cell>
          <cell r="J1125">
            <v>40</v>
          </cell>
          <cell r="K1125">
            <v>623.4</v>
          </cell>
        </row>
        <row r="1126">
          <cell r="D1126">
            <v>113302</v>
          </cell>
          <cell r="E1126" t="str">
            <v>FF FRUITS BIO 50X 6</v>
          </cell>
          <cell r="F1126">
            <v>0.3</v>
          </cell>
          <cell r="G1126" t="str">
            <v>O</v>
          </cell>
          <cell r="H1126" t="str">
            <v>BONNETERRE</v>
          </cell>
          <cell r="I1126" t="e">
            <v>#N/A</v>
          </cell>
          <cell r="J1126">
            <v>180</v>
          </cell>
          <cell r="K1126">
            <v>2024.1013680530409</v>
          </cell>
        </row>
        <row r="1127">
          <cell r="D1127">
            <v>113391</v>
          </cell>
          <cell r="E1127" t="str">
            <v>ENVI CT PAN YAG CEQ 150X4</v>
          </cell>
          <cell r="J1127">
            <v>35</v>
          </cell>
          <cell r="K1127">
            <v>1231</v>
          </cell>
        </row>
        <row r="1128">
          <cell r="D1128">
            <v>113946</v>
          </cell>
          <cell r="E1128" t="str">
            <v>MILB CR LIE CHO CEQ CH 80X4</v>
          </cell>
          <cell r="J1128">
            <v>145</v>
          </cell>
          <cell r="K1128">
            <v>1564.3</v>
          </cell>
        </row>
        <row r="1129">
          <cell r="D1129">
            <v>113964</v>
          </cell>
          <cell r="E1129" t="str">
            <v>MILB PAN CD VA CH CEQ IT 125X4</v>
          </cell>
          <cell r="J1129">
            <v>100</v>
          </cell>
          <cell r="K1129">
            <v>753.5</v>
          </cell>
        </row>
        <row r="1130">
          <cell r="D1130">
            <v>113973</v>
          </cell>
          <cell r="E1130" t="str">
            <v>MIAU YAB DE SAISON 531X 1</v>
          </cell>
          <cell r="J1130">
            <v>90</v>
          </cell>
          <cell r="K1130">
            <v>1671.5</v>
          </cell>
        </row>
        <row r="1131">
          <cell r="D1131">
            <v>114008</v>
          </cell>
          <cell r="E1131" t="str">
            <v>MCLA CREME BRULEE 100X 2</v>
          </cell>
          <cell r="J1131">
            <v>250</v>
          </cell>
          <cell r="K1131">
            <v>3544.5</v>
          </cell>
        </row>
        <row r="1132">
          <cell r="D1132" t="str">
            <v>ALDI1762</v>
          </cell>
          <cell r="E1132" t="str">
            <v>CREME DESSERT BROWNIE</v>
          </cell>
          <cell r="J1132">
            <v>100</v>
          </cell>
          <cell r="K1132">
            <v>866.8</v>
          </cell>
        </row>
        <row r="1133">
          <cell r="D1133" t="str">
            <v>ALDI1850</v>
          </cell>
          <cell r="E1133" t="str">
            <v>GOURMAND YAOURTS PANACHÉ 2 PARFUMS (COCO / CERISE)</v>
          </cell>
          <cell r="J1133">
            <v>120</v>
          </cell>
          <cell r="K1133">
            <v>1372.8</v>
          </cell>
        </row>
        <row r="1134">
          <cell r="D1134" t="str">
            <v>ALDI1854</v>
          </cell>
          <cell r="E1134" t="str">
            <v>CRÈME BRÛLÉE</v>
          </cell>
          <cell r="J1134">
            <v>250</v>
          </cell>
          <cell r="K1134">
            <v>3017.1</v>
          </cell>
        </row>
        <row r="1135">
          <cell r="D1135" t="str">
            <v>ALDI1859</v>
          </cell>
          <cell r="E1135" t="str">
            <v>CRÈME ONCTUEUSE MARRON</v>
          </cell>
          <cell r="F1135">
            <v>0.18</v>
          </cell>
          <cell r="H1135" t="str">
            <v>EXCELLENCE</v>
          </cell>
          <cell r="J1135">
            <v>111.49669520078942</v>
          </cell>
          <cell r="K1135">
            <v>3381.7202777777779</v>
          </cell>
        </row>
        <row r="1136">
          <cell r="D1136" t="str">
            <v>ALDI1860</v>
          </cell>
          <cell r="E1136" t="str">
            <v>CREME BRULEE</v>
          </cell>
          <cell r="F1136">
            <v>0.2</v>
          </cell>
          <cell r="H1136" t="str">
            <v>EXCELLENCE</v>
          </cell>
          <cell r="J1136">
            <v>289.33241530634132</v>
          </cell>
          <cell r="K1136">
            <v>3862.9</v>
          </cell>
        </row>
        <row r="1137">
          <cell r="D1137" t="str">
            <v>BENNET04</v>
          </cell>
          <cell r="E1137" t="str">
            <v>CD CHOCOLAT</v>
          </cell>
          <cell r="J1137">
            <v>150</v>
          </cell>
          <cell r="K1137">
            <v>885.4</v>
          </cell>
        </row>
        <row r="1138">
          <cell r="D1138" t="str">
            <v>BENNET05</v>
          </cell>
          <cell r="E1138" t="str">
            <v>CD VANILLE</v>
          </cell>
          <cell r="J1138">
            <v>150</v>
          </cell>
          <cell r="K1138">
            <v>767.8</v>
          </cell>
        </row>
        <row r="1139">
          <cell r="D1139" t="str">
            <v>BENNET06</v>
          </cell>
          <cell r="E1139" t="str">
            <v>FLAN NAPPÉ CAR</v>
          </cell>
          <cell r="J1139">
            <v>170</v>
          </cell>
          <cell r="K1139">
            <v>792.2</v>
          </cell>
        </row>
        <row r="1140">
          <cell r="D1140" t="str">
            <v>CARRE3137</v>
          </cell>
          <cell r="E1140" t="str">
            <v>MOUSSE AU CHOCOLAT AU LAIT DE COCO</v>
          </cell>
          <cell r="J1140">
            <v>150</v>
          </cell>
          <cell r="K1140">
            <v>3405.9</v>
          </cell>
        </row>
        <row r="1141">
          <cell r="D1141" t="str">
            <v>CARRE3168</v>
          </cell>
          <cell r="E1141" t="str">
            <v>YAOURT GOURMAND COCO</v>
          </cell>
          <cell r="J1141">
            <v>140</v>
          </cell>
          <cell r="K1141">
            <v>1340.5</v>
          </cell>
        </row>
        <row r="1142">
          <cell r="D1142" t="str">
            <v>DELIS2394</v>
          </cell>
          <cell r="E1142" t="str">
            <v>FF FRUITS</v>
          </cell>
          <cell r="J1142">
            <v>124</v>
          </cell>
          <cell r="K1142">
            <v>1153.0999999999999</v>
          </cell>
        </row>
        <row r="1143">
          <cell r="D1143" t="str">
            <v>DELIS2407</v>
          </cell>
          <cell r="E1143" t="str">
            <v>FLAN NAPPÉ CARAMEL</v>
          </cell>
          <cell r="J1143">
            <v>100</v>
          </cell>
          <cell r="K1143">
            <v>836.9</v>
          </cell>
        </row>
        <row r="1144">
          <cell r="D1144" t="str">
            <v>EUROM121</v>
          </cell>
          <cell r="E1144" t="str">
            <v>LIÉGEOIS CHOCOLAT SAVEUR NOISETTE</v>
          </cell>
          <cell r="J1144">
            <v>120</v>
          </cell>
          <cell r="K1144">
            <v>1581</v>
          </cell>
        </row>
        <row r="1145">
          <cell r="D1145" t="str">
            <v>FRANP45</v>
          </cell>
          <cell r="E1145" t="str">
            <v>FROMAGE FRAIS NATURE BIO 20%</v>
          </cell>
          <cell r="J1145">
            <v>150</v>
          </cell>
          <cell r="K1145">
            <v>2011.6</v>
          </cell>
        </row>
        <row r="1146">
          <cell r="D1146" t="str">
            <v>MERCA48</v>
          </cell>
          <cell r="E1146" t="str">
            <v>CRÈME DESSERT SOJA CHOCOLAT</v>
          </cell>
          <cell r="J1146">
            <v>80</v>
          </cell>
          <cell r="K1146">
            <v>857</v>
          </cell>
        </row>
        <row r="1147">
          <cell r="D1147" t="str">
            <v>MIGROS125</v>
          </cell>
          <cell r="E1147" t="str">
            <v>CRÈME BRULÉE 1/1 AVEC SACHET DE SUCRE/CARAMEL</v>
          </cell>
          <cell r="J1147">
            <v>250</v>
          </cell>
          <cell r="K1147">
            <v>3544.5</v>
          </cell>
        </row>
        <row r="1148">
          <cell r="D1148" t="str">
            <v>MILBO1208</v>
          </cell>
          <cell r="E1148" t="str">
            <v>CART PANA YAF GOURMAND ANANAS PASSION PÊCHE</v>
          </cell>
          <cell r="J1148">
            <v>140</v>
          </cell>
          <cell r="K1148">
            <v>1535</v>
          </cell>
        </row>
        <row r="1149">
          <cell r="D1149" t="str">
            <v>MILBO1210</v>
          </cell>
          <cell r="E1149" t="str">
            <v>MOUSSE LIEGEOISE CHOCOLAT</v>
          </cell>
          <cell r="J1149">
            <v>80</v>
          </cell>
          <cell r="K1149">
            <v>1449.5</v>
          </cell>
        </row>
        <row r="1150">
          <cell r="D1150" t="str">
            <v>MILBO1211</v>
          </cell>
          <cell r="E1150" t="str">
            <v>CART PANA MOUSSE LIEGEOISE CAFÉ VANILLE FR</v>
          </cell>
          <cell r="J1150">
            <v>120</v>
          </cell>
          <cell r="K1150">
            <v>1502.3</v>
          </cell>
        </row>
        <row r="1151">
          <cell r="D1151" t="str">
            <v>PATUR1145</v>
          </cell>
          <cell r="E1151" t="str">
            <v>YAOURT FRUITS CRÉMEUX</v>
          </cell>
          <cell r="J1151">
            <v>132</v>
          </cell>
          <cell r="K1151">
            <v>955.4</v>
          </cell>
        </row>
        <row r="1152">
          <cell r="D1152" t="str">
            <v>PINGO398</v>
          </cell>
          <cell r="E1152" t="str">
            <v>SPÉCIALITÉ SOJA NATURE SANS SUCRES AJOUTÉS</v>
          </cell>
          <cell r="J1152">
            <v>135</v>
          </cell>
          <cell r="K1152">
            <v>760</v>
          </cell>
        </row>
        <row r="1153">
          <cell r="D1153" t="str">
            <v>PRIMO604</v>
          </cell>
          <cell r="E1153" t="str">
            <v>YAOURT FRUITS MIXÉS BIO</v>
          </cell>
          <cell r="J1153">
            <v>50</v>
          </cell>
          <cell r="K1153">
            <v>1398.8</v>
          </cell>
        </row>
        <row r="1154">
          <cell r="D1154" t="str">
            <v>U1600</v>
          </cell>
          <cell r="E1154" t="str">
            <v>YAG NATURE BIO</v>
          </cell>
          <cell r="J1154">
            <v>100</v>
          </cell>
          <cell r="K1154">
            <v>2043.3</v>
          </cell>
        </row>
        <row r="1155">
          <cell r="D1155" t="str">
            <v>U1601</v>
          </cell>
          <cell r="E1155" t="str">
            <v>YAG SUR LIT DE FRAISE BIO</v>
          </cell>
          <cell r="J1155">
            <v>100</v>
          </cell>
          <cell r="K1155">
            <v>2505.8000000000002</v>
          </cell>
        </row>
        <row r="1156">
          <cell r="D1156" t="str">
            <v>U1602</v>
          </cell>
          <cell r="E1156" t="str">
            <v>YAG SUR LIT DE FRUITS JAUNE BIO</v>
          </cell>
          <cell r="J1156">
            <v>100</v>
          </cell>
          <cell r="K1156">
            <v>2491.8000000000002</v>
          </cell>
        </row>
        <row r="1157">
          <cell r="D1157" t="str">
            <v>U1606</v>
          </cell>
          <cell r="E1157" t="str">
            <v>CD CHOCOLAT BIO</v>
          </cell>
          <cell r="J1157">
            <v>120</v>
          </cell>
          <cell r="K1157">
            <v>1563</v>
          </cell>
        </row>
        <row r="1158">
          <cell r="D1158" t="str">
            <v>U1607</v>
          </cell>
          <cell r="E1158" t="str">
            <v>CD VANILLE BIO</v>
          </cell>
          <cell r="J1158">
            <v>120</v>
          </cell>
          <cell r="K1158">
            <v>1601.4</v>
          </cell>
        </row>
        <row r="1159">
          <cell r="D1159" t="str">
            <v>U1608</v>
          </cell>
          <cell r="E1159" t="str">
            <v>CD CARAMEL BIO</v>
          </cell>
          <cell r="J1159">
            <v>120</v>
          </cell>
          <cell r="K1159">
            <v>1646.5</v>
          </cell>
        </row>
        <row r="1160">
          <cell r="D1160" t="str">
            <v>U1609</v>
          </cell>
          <cell r="E1160" t="str">
            <v>CD CAFÉ BIO</v>
          </cell>
          <cell r="J1160">
            <v>120</v>
          </cell>
          <cell r="K1160">
            <v>1664.1</v>
          </cell>
        </row>
        <row r="1161">
          <cell r="D1161" t="str">
            <v>U1610</v>
          </cell>
          <cell r="E1161" t="str">
            <v>LIÉGEOIS CHOCOLAT BIO</v>
          </cell>
          <cell r="J1161">
            <v>95</v>
          </cell>
          <cell r="K1161">
            <v>1820</v>
          </cell>
        </row>
        <row r="1162">
          <cell r="D1162" t="str">
            <v>U1611</v>
          </cell>
          <cell r="E1162" t="str">
            <v>LIÉGEOIS CAFÉ BIO</v>
          </cell>
          <cell r="J1162">
            <v>135</v>
          </cell>
          <cell r="K1162">
            <v>1958</v>
          </cell>
        </row>
        <row r="1163">
          <cell r="K1163">
            <v>1100</v>
          </cell>
        </row>
      </sheetData>
      <sheetData sheetId="5"/>
      <sheetData sheetId="6"/>
      <sheetData sheetId="7">
        <row r="18">
          <cell r="B18" t="str">
            <v>AUNEAU_H1_2</v>
          </cell>
          <cell r="C18">
            <v>7.6E-3</v>
          </cell>
        </row>
        <row r="19">
          <cell r="B19" t="str">
            <v>AUNEAU_H3_4</v>
          </cell>
          <cell r="C19">
            <v>3.8999999999999998E-3</v>
          </cell>
        </row>
        <row r="20">
          <cell r="B20" t="str">
            <v>MARCILLE</v>
          </cell>
          <cell r="C20">
            <v>1.0999999999999999E-2</v>
          </cell>
        </row>
        <row r="21">
          <cell r="B21" t="str">
            <v>MAROMME</v>
          </cell>
          <cell r="C21">
            <v>4.4999999999999997E-3</v>
          </cell>
        </row>
        <row r="22">
          <cell r="B22" t="str">
            <v>SAVIGNE</v>
          </cell>
          <cell r="C22">
            <v>7.0000000000000001E-3</v>
          </cell>
        </row>
        <row r="23">
          <cell r="B23" t="str">
            <v>TRADIFRAIS</v>
          </cell>
          <cell r="C23">
            <v>0.01</v>
          </cell>
        </row>
        <row r="24">
          <cell r="B24" t="str">
            <v>VIEIL_MOUTIER</v>
          </cell>
          <cell r="C24">
            <v>3.0000000000000001E-3</v>
          </cell>
        </row>
      </sheetData>
      <sheetData sheetId="8"/>
      <sheetData sheetId="9">
        <row r="6">
          <cell r="O6" t="str">
            <v>Article</v>
          </cell>
          <cell r="P6" t="str">
            <v>Fam. Techno</v>
          </cell>
        </row>
        <row r="7">
          <cell r="O7">
            <v>24</v>
          </cell>
          <cell r="P7" t="str">
            <v>304</v>
          </cell>
        </row>
        <row r="8">
          <cell r="O8">
            <v>74</v>
          </cell>
          <cell r="P8" t="str">
            <v>207</v>
          </cell>
        </row>
        <row r="9">
          <cell r="O9">
            <v>103</v>
          </cell>
          <cell r="P9" t="str">
            <v>304</v>
          </cell>
        </row>
        <row r="10">
          <cell r="O10">
            <v>121</v>
          </cell>
          <cell r="P10" t="str">
            <v>218</v>
          </cell>
        </row>
        <row r="11">
          <cell r="O11">
            <v>124</v>
          </cell>
          <cell r="P11" t="str">
            <v>218</v>
          </cell>
        </row>
        <row r="12">
          <cell r="O12">
            <v>160</v>
          </cell>
          <cell r="P12" t="str">
            <v>117</v>
          </cell>
        </row>
        <row r="13">
          <cell r="O13">
            <v>161</v>
          </cell>
          <cell r="P13" t="str">
            <v>117</v>
          </cell>
        </row>
        <row r="14">
          <cell r="O14">
            <v>163</v>
          </cell>
          <cell r="P14" t="str">
            <v>117</v>
          </cell>
        </row>
        <row r="15">
          <cell r="O15">
            <v>165</v>
          </cell>
          <cell r="P15" t="str">
            <v>101</v>
          </cell>
        </row>
        <row r="16">
          <cell r="O16">
            <v>170</v>
          </cell>
          <cell r="P16" t="str">
            <v>303</v>
          </cell>
        </row>
        <row r="17">
          <cell r="O17">
            <v>199</v>
          </cell>
          <cell r="P17" t="str">
            <v>218</v>
          </cell>
        </row>
        <row r="18">
          <cell r="O18">
            <v>201</v>
          </cell>
          <cell r="P18" t="str">
            <v>218</v>
          </cell>
        </row>
        <row r="19">
          <cell r="O19">
            <v>270</v>
          </cell>
          <cell r="P19" t="str">
            <v>203</v>
          </cell>
        </row>
        <row r="20">
          <cell r="O20">
            <v>281</v>
          </cell>
          <cell r="P20" t="str">
            <v>207</v>
          </cell>
        </row>
        <row r="21">
          <cell r="O21">
            <v>384</v>
          </cell>
          <cell r="P21" t="str">
            <v>106</v>
          </cell>
        </row>
        <row r="22">
          <cell r="O22">
            <v>385</v>
          </cell>
          <cell r="P22" t="str">
            <v>106</v>
          </cell>
        </row>
        <row r="23">
          <cell r="O23">
            <v>390</v>
          </cell>
          <cell r="P23" t="str">
            <v>106</v>
          </cell>
        </row>
        <row r="24">
          <cell r="O24">
            <v>391</v>
          </cell>
          <cell r="P24" t="str">
            <v>118</v>
          </cell>
        </row>
        <row r="25">
          <cell r="O25">
            <v>396</v>
          </cell>
          <cell r="P25" t="str">
            <v>101</v>
          </cell>
        </row>
        <row r="26">
          <cell r="O26">
            <v>400</v>
          </cell>
          <cell r="P26" t="str">
            <v>101</v>
          </cell>
        </row>
        <row r="27">
          <cell r="O27">
            <v>403</v>
          </cell>
          <cell r="P27" t="str">
            <v>101</v>
          </cell>
        </row>
        <row r="28">
          <cell r="O28">
            <v>409</v>
          </cell>
          <cell r="P28" t="str">
            <v>106</v>
          </cell>
        </row>
        <row r="29">
          <cell r="O29">
            <v>414</v>
          </cell>
          <cell r="P29" t="str">
            <v>118</v>
          </cell>
        </row>
        <row r="30">
          <cell r="O30">
            <v>425</v>
          </cell>
          <cell r="P30" t="str">
            <v>101</v>
          </cell>
        </row>
        <row r="31">
          <cell r="O31">
            <v>538</v>
          </cell>
          <cell r="P31" t="str">
            <v>108</v>
          </cell>
        </row>
        <row r="32">
          <cell r="O32">
            <v>552</v>
          </cell>
          <cell r="P32" t="str">
            <v>108</v>
          </cell>
        </row>
        <row r="33">
          <cell r="O33">
            <v>587</v>
          </cell>
          <cell r="P33" t="str">
            <v>218</v>
          </cell>
        </row>
        <row r="34">
          <cell r="O34">
            <v>588</v>
          </cell>
          <cell r="P34" t="str">
            <v>218</v>
          </cell>
        </row>
        <row r="35">
          <cell r="O35">
            <v>589</v>
          </cell>
          <cell r="P35" t="str">
            <v>216</v>
          </cell>
        </row>
        <row r="36">
          <cell r="O36">
            <v>610</v>
          </cell>
          <cell r="P36" t="str">
            <v>304</v>
          </cell>
        </row>
        <row r="37">
          <cell r="O37">
            <v>618</v>
          </cell>
          <cell r="P37" t="str">
            <v>203</v>
          </cell>
        </row>
        <row r="38">
          <cell r="O38">
            <v>619</v>
          </cell>
          <cell r="P38" t="str">
            <v>203</v>
          </cell>
        </row>
        <row r="39">
          <cell r="O39">
            <v>621</v>
          </cell>
          <cell r="P39" t="str">
            <v>304</v>
          </cell>
        </row>
        <row r="40">
          <cell r="O40">
            <v>647</v>
          </cell>
          <cell r="P40" t="str">
            <v>106</v>
          </cell>
        </row>
        <row r="41">
          <cell r="O41">
            <v>651</v>
          </cell>
          <cell r="P41" t="str">
            <v>302</v>
          </cell>
        </row>
        <row r="42">
          <cell r="O42">
            <v>652</v>
          </cell>
          <cell r="P42" t="str">
            <v>302</v>
          </cell>
        </row>
        <row r="43">
          <cell r="O43">
            <v>654</v>
          </cell>
          <cell r="P43" t="str">
            <v>302</v>
          </cell>
        </row>
        <row r="44">
          <cell r="O44">
            <v>657</v>
          </cell>
          <cell r="P44" t="str">
            <v>303</v>
          </cell>
        </row>
        <row r="45">
          <cell r="O45">
            <v>660</v>
          </cell>
          <cell r="P45" t="str">
            <v>304</v>
          </cell>
        </row>
        <row r="46">
          <cell r="O46">
            <v>661</v>
          </cell>
          <cell r="P46" t="str">
            <v>304</v>
          </cell>
        </row>
        <row r="47">
          <cell r="O47">
            <v>662</v>
          </cell>
          <cell r="P47" t="str">
            <v>304</v>
          </cell>
        </row>
        <row r="48">
          <cell r="O48">
            <v>663</v>
          </cell>
          <cell r="P48" t="str">
            <v>118</v>
          </cell>
        </row>
        <row r="49">
          <cell r="O49">
            <v>665</v>
          </cell>
          <cell r="P49" t="str">
            <v>106</v>
          </cell>
        </row>
        <row r="50">
          <cell r="O50">
            <v>666</v>
          </cell>
          <cell r="P50" t="str">
            <v>106</v>
          </cell>
        </row>
        <row r="51">
          <cell r="O51">
            <v>671</v>
          </cell>
          <cell r="P51" t="str">
            <v>218</v>
          </cell>
        </row>
        <row r="52">
          <cell r="O52">
            <v>672</v>
          </cell>
          <cell r="P52" t="str">
            <v>218</v>
          </cell>
        </row>
        <row r="53">
          <cell r="O53">
            <v>673</v>
          </cell>
          <cell r="P53" t="str">
            <v>218</v>
          </cell>
        </row>
        <row r="54">
          <cell r="O54">
            <v>683</v>
          </cell>
          <cell r="P54" t="str">
            <v>302</v>
          </cell>
        </row>
        <row r="55">
          <cell r="O55">
            <v>694</v>
          </cell>
          <cell r="P55" t="str">
            <v>303</v>
          </cell>
        </row>
        <row r="56">
          <cell r="O56">
            <v>711</v>
          </cell>
          <cell r="P56" t="str">
            <v>211</v>
          </cell>
        </row>
        <row r="57">
          <cell r="O57">
            <v>720</v>
          </cell>
          <cell r="P57" t="str">
            <v>106</v>
          </cell>
        </row>
        <row r="58">
          <cell r="O58">
            <v>724</v>
          </cell>
          <cell r="P58" t="str">
            <v>117</v>
          </cell>
        </row>
        <row r="59">
          <cell r="O59">
            <v>743</v>
          </cell>
          <cell r="P59" t="str">
            <v>207</v>
          </cell>
        </row>
        <row r="60">
          <cell r="O60">
            <v>750</v>
          </cell>
          <cell r="P60" t="str">
            <v>101</v>
          </cell>
        </row>
        <row r="61">
          <cell r="O61">
            <v>751</v>
          </cell>
          <cell r="P61" t="str">
            <v>106</v>
          </cell>
        </row>
        <row r="62">
          <cell r="O62">
            <v>763</v>
          </cell>
          <cell r="P62" t="str">
            <v>101</v>
          </cell>
        </row>
        <row r="63">
          <cell r="O63">
            <v>765</v>
          </cell>
          <cell r="P63" t="str">
            <v>101</v>
          </cell>
        </row>
        <row r="64">
          <cell r="O64">
            <v>775</v>
          </cell>
          <cell r="P64" t="str">
            <v>213</v>
          </cell>
        </row>
        <row r="65">
          <cell r="O65">
            <v>797</v>
          </cell>
          <cell r="P65" t="str">
            <v>110</v>
          </cell>
        </row>
        <row r="66">
          <cell r="O66">
            <v>798</v>
          </cell>
          <cell r="P66" t="str">
            <v>110</v>
          </cell>
        </row>
        <row r="67">
          <cell r="O67">
            <v>813</v>
          </cell>
          <cell r="P67" t="str">
            <v>207</v>
          </cell>
        </row>
        <row r="68">
          <cell r="O68">
            <v>835</v>
          </cell>
          <cell r="P68" t="str">
            <v>108</v>
          </cell>
        </row>
        <row r="69">
          <cell r="O69">
            <v>875</v>
          </cell>
          <cell r="P69" t="str">
            <v>207</v>
          </cell>
        </row>
        <row r="70">
          <cell r="O70">
            <v>883</v>
          </cell>
          <cell r="P70" t="str">
            <v>101</v>
          </cell>
        </row>
        <row r="71">
          <cell r="O71">
            <v>936</v>
          </cell>
          <cell r="P71" t="str">
            <v>108</v>
          </cell>
        </row>
        <row r="72">
          <cell r="O72">
            <v>942</v>
          </cell>
          <cell r="P72" t="str">
            <v>108</v>
          </cell>
        </row>
        <row r="73">
          <cell r="O73">
            <v>981</v>
          </cell>
          <cell r="P73" t="str">
            <v>103</v>
          </cell>
        </row>
        <row r="74">
          <cell r="O74">
            <v>1005</v>
          </cell>
          <cell r="P74" t="str">
            <v>301</v>
          </cell>
        </row>
        <row r="75">
          <cell r="O75">
            <v>1005</v>
          </cell>
          <cell r="P75" t="str">
            <v>303</v>
          </cell>
        </row>
        <row r="76">
          <cell r="O76">
            <v>1006</v>
          </cell>
          <cell r="P76" t="str">
            <v>301</v>
          </cell>
        </row>
        <row r="77">
          <cell r="O77">
            <v>1006</v>
          </cell>
          <cell r="P77" t="str">
            <v>303</v>
          </cell>
        </row>
        <row r="78">
          <cell r="O78">
            <v>1007</v>
          </cell>
          <cell r="P78" t="str">
            <v>104</v>
          </cell>
        </row>
        <row r="79">
          <cell r="O79">
            <v>1008</v>
          </cell>
          <cell r="P79" t="str">
            <v>206</v>
          </cell>
        </row>
        <row r="80">
          <cell r="O80">
            <v>1009</v>
          </cell>
          <cell r="P80" t="str">
            <v>206</v>
          </cell>
        </row>
        <row r="81">
          <cell r="O81">
            <v>1113</v>
          </cell>
          <cell r="P81" t="str">
            <v>206</v>
          </cell>
        </row>
        <row r="82">
          <cell r="O82">
            <v>1114</v>
          </cell>
          <cell r="P82" t="str">
            <v>206</v>
          </cell>
        </row>
        <row r="83">
          <cell r="O83">
            <v>1133</v>
          </cell>
          <cell r="P83" t="str">
            <v>201</v>
          </cell>
        </row>
        <row r="84">
          <cell r="O84">
            <v>1134</v>
          </cell>
          <cell r="P84" t="str">
            <v>206</v>
          </cell>
        </row>
        <row r="85">
          <cell r="O85">
            <v>1170</v>
          </cell>
          <cell r="P85" t="str">
            <v>106</v>
          </cell>
        </row>
        <row r="86">
          <cell r="O86">
            <v>1237</v>
          </cell>
          <cell r="P86" t="str">
            <v>106</v>
          </cell>
        </row>
        <row r="87">
          <cell r="O87">
            <v>1262</v>
          </cell>
          <cell r="P87" t="str">
            <v>117</v>
          </cell>
        </row>
        <row r="88">
          <cell r="O88">
            <v>1283</v>
          </cell>
          <cell r="P88" t="str">
            <v>209</v>
          </cell>
        </row>
        <row r="89">
          <cell r="O89">
            <v>1284</v>
          </cell>
          <cell r="P89" t="str">
            <v>210</v>
          </cell>
        </row>
        <row r="90">
          <cell r="O90">
            <v>1287</v>
          </cell>
          <cell r="P90" t="str">
            <v>210</v>
          </cell>
        </row>
        <row r="91">
          <cell r="O91">
            <v>1288</v>
          </cell>
          <cell r="P91" t="str">
            <v>210</v>
          </cell>
        </row>
        <row r="92">
          <cell r="O92">
            <v>1289</v>
          </cell>
          <cell r="P92" t="str">
            <v>107</v>
          </cell>
        </row>
        <row r="93">
          <cell r="O93">
            <v>1302</v>
          </cell>
          <cell r="P93" t="str">
            <v>210</v>
          </cell>
        </row>
        <row r="94">
          <cell r="O94">
            <v>1303</v>
          </cell>
          <cell r="P94" t="str">
            <v>209</v>
          </cell>
        </row>
        <row r="95">
          <cell r="O95">
            <v>1304</v>
          </cell>
          <cell r="P95" t="str">
            <v>210</v>
          </cell>
        </row>
        <row r="96">
          <cell r="O96">
            <v>1331</v>
          </cell>
          <cell r="P96" t="str">
            <v>107</v>
          </cell>
        </row>
        <row r="97">
          <cell r="O97">
            <v>1340</v>
          </cell>
          <cell r="P97" t="str">
            <v>106</v>
          </cell>
        </row>
        <row r="98">
          <cell r="O98">
            <v>1384</v>
          </cell>
          <cell r="P98" t="str">
            <v>117</v>
          </cell>
        </row>
        <row r="99">
          <cell r="O99">
            <v>1387</v>
          </cell>
          <cell r="P99" t="str">
            <v>103</v>
          </cell>
        </row>
        <row r="100">
          <cell r="O100">
            <v>1394</v>
          </cell>
          <cell r="P100" t="str">
            <v>103</v>
          </cell>
        </row>
        <row r="101">
          <cell r="O101">
            <v>1395</v>
          </cell>
          <cell r="P101" t="str">
            <v>206</v>
          </cell>
        </row>
        <row r="102">
          <cell r="O102">
            <v>1396</v>
          </cell>
          <cell r="P102" t="str">
            <v>206</v>
          </cell>
        </row>
        <row r="103">
          <cell r="O103">
            <v>1404</v>
          </cell>
          <cell r="P103" t="str">
            <v>101</v>
          </cell>
        </row>
        <row r="104">
          <cell r="O104">
            <v>1415</v>
          </cell>
          <cell r="P104" t="str">
            <v>105</v>
          </cell>
        </row>
        <row r="105">
          <cell r="O105">
            <v>1419</v>
          </cell>
          <cell r="P105" t="str">
            <v>203</v>
          </cell>
        </row>
        <row r="106">
          <cell r="O106">
            <v>1420</v>
          </cell>
          <cell r="P106" t="str">
            <v>303</v>
          </cell>
        </row>
        <row r="107">
          <cell r="O107">
            <v>1434</v>
          </cell>
          <cell r="P107" t="str">
            <v>206</v>
          </cell>
        </row>
        <row r="108">
          <cell r="O108">
            <v>1435</v>
          </cell>
          <cell r="P108" t="str">
            <v>203</v>
          </cell>
        </row>
        <row r="109">
          <cell r="O109">
            <v>1467</v>
          </cell>
          <cell r="P109" t="str">
            <v>108</v>
          </cell>
        </row>
        <row r="110">
          <cell r="O110">
            <v>1484</v>
          </cell>
          <cell r="P110" t="str">
            <v>206</v>
          </cell>
        </row>
        <row r="111">
          <cell r="O111">
            <v>1494</v>
          </cell>
          <cell r="P111" t="str">
            <v>104</v>
          </cell>
        </row>
        <row r="112">
          <cell r="O112">
            <v>1510</v>
          </cell>
          <cell r="P112" t="str">
            <v>210</v>
          </cell>
        </row>
        <row r="113">
          <cell r="O113">
            <v>1511</v>
          </cell>
          <cell r="P113" t="str">
            <v>209</v>
          </cell>
        </row>
        <row r="114">
          <cell r="O114">
            <v>1512</v>
          </cell>
          <cell r="P114" t="str">
            <v>209</v>
          </cell>
        </row>
        <row r="115">
          <cell r="O115">
            <v>1533</v>
          </cell>
          <cell r="P115" t="str">
            <v>107</v>
          </cell>
        </row>
        <row r="116">
          <cell r="O116">
            <v>1541</v>
          </cell>
          <cell r="P116" t="str">
            <v>104</v>
          </cell>
        </row>
        <row r="117">
          <cell r="O117">
            <v>1550</v>
          </cell>
          <cell r="P117" t="str">
            <v>104</v>
          </cell>
        </row>
        <row r="118">
          <cell r="O118">
            <v>1564</v>
          </cell>
          <cell r="P118" t="str">
            <v>218</v>
          </cell>
        </row>
        <row r="119">
          <cell r="O119">
            <v>1573</v>
          </cell>
          <cell r="P119" t="str">
            <v>216</v>
          </cell>
        </row>
        <row r="120">
          <cell r="O120">
            <v>1602</v>
          </cell>
          <cell r="P120" t="str">
            <v>209</v>
          </cell>
        </row>
        <row r="121">
          <cell r="O121">
            <v>1610</v>
          </cell>
          <cell r="P121" t="str">
            <v>108</v>
          </cell>
        </row>
        <row r="122">
          <cell r="O122">
            <v>1614</v>
          </cell>
          <cell r="P122" t="str">
            <v>108</v>
          </cell>
        </row>
        <row r="123">
          <cell r="O123">
            <v>1627</v>
          </cell>
          <cell r="P123" t="str">
            <v>201</v>
          </cell>
        </row>
        <row r="124">
          <cell r="O124">
            <v>1640</v>
          </cell>
          <cell r="P124" t="str">
            <v>209</v>
          </cell>
        </row>
        <row r="125">
          <cell r="O125">
            <v>1711</v>
          </cell>
          <cell r="P125" t="str">
            <v>103</v>
          </cell>
        </row>
        <row r="126">
          <cell r="O126">
            <v>1741</v>
          </cell>
          <cell r="P126" t="str">
            <v>101</v>
          </cell>
        </row>
        <row r="127">
          <cell r="O127">
            <v>1750</v>
          </cell>
          <cell r="P127" t="str">
            <v>107</v>
          </cell>
        </row>
        <row r="128">
          <cell r="O128">
            <v>1756</v>
          </cell>
          <cell r="P128" t="str">
            <v>301</v>
          </cell>
        </row>
        <row r="129">
          <cell r="O129">
            <v>1778</v>
          </cell>
          <cell r="P129" t="str">
            <v>217</v>
          </cell>
        </row>
        <row r="130">
          <cell r="O130">
            <v>1792</v>
          </cell>
          <cell r="P130" t="str">
            <v>104</v>
          </cell>
        </row>
        <row r="131">
          <cell r="O131">
            <v>1849</v>
          </cell>
          <cell r="P131" t="str">
            <v>101</v>
          </cell>
        </row>
        <row r="132">
          <cell r="O132">
            <v>1862</v>
          </cell>
          <cell r="P132" t="str">
            <v>203</v>
          </cell>
        </row>
        <row r="133">
          <cell r="O133">
            <v>1863</v>
          </cell>
          <cell r="P133" t="str">
            <v>244</v>
          </cell>
        </row>
        <row r="134">
          <cell r="O134">
            <v>1864</v>
          </cell>
          <cell r="P134" t="str">
            <v>203</v>
          </cell>
        </row>
        <row r="135">
          <cell r="O135">
            <v>1866</v>
          </cell>
          <cell r="P135" t="str">
            <v>203</v>
          </cell>
        </row>
        <row r="136">
          <cell r="O136">
            <v>1895</v>
          </cell>
          <cell r="P136" t="str">
            <v>203</v>
          </cell>
        </row>
        <row r="137">
          <cell r="O137">
            <v>1896</v>
          </cell>
          <cell r="P137" t="str">
            <v>203</v>
          </cell>
        </row>
        <row r="138">
          <cell r="O138">
            <v>1897</v>
          </cell>
          <cell r="P138" t="str">
            <v>203</v>
          </cell>
        </row>
        <row r="139">
          <cell r="O139">
            <v>1898</v>
          </cell>
          <cell r="P139" t="str">
            <v>244</v>
          </cell>
        </row>
        <row r="140">
          <cell r="O140">
            <v>1902</v>
          </cell>
          <cell r="P140" t="str">
            <v>203</v>
          </cell>
        </row>
        <row r="141">
          <cell r="O141">
            <v>1903</v>
          </cell>
          <cell r="P141" t="str">
            <v>203</v>
          </cell>
        </row>
        <row r="142">
          <cell r="O142">
            <v>1904</v>
          </cell>
          <cell r="P142" t="str">
            <v>203</v>
          </cell>
        </row>
        <row r="143">
          <cell r="O143">
            <v>1906</v>
          </cell>
          <cell r="P143" t="str">
            <v>203</v>
          </cell>
        </row>
        <row r="144">
          <cell r="O144">
            <v>1938</v>
          </cell>
          <cell r="P144" t="str">
            <v>109</v>
          </cell>
        </row>
        <row r="145">
          <cell r="O145">
            <v>1943</v>
          </cell>
          <cell r="P145" t="str">
            <v>218</v>
          </cell>
        </row>
        <row r="146">
          <cell r="O146">
            <v>1944</v>
          </cell>
          <cell r="P146" t="str">
            <v>103</v>
          </cell>
        </row>
        <row r="147">
          <cell r="O147">
            <v>1948</v>
          </cell>
          <cell r="P147" t="str">
            <v>210</v>
          </cell>
        </row>
        <row r="148">
          <cell r="O148">
            <v>1962</v>
          </cell>
          <cell r="P148" t="str">
            <v>211</v>
          </cell>
        </row>
        <row r="149">
          <cell r="O149">
            <v>1987</v>
          </cell>
          <cell r="P149" t="str">
            <v>303</v>
          </cell>
        </row>
        <row r="150">
          <cell r="O150">
            <v>2023</v>
          </cell>
          <cell r="P150" t="str">
            <v>109</v>
          </cell>
        </row>
        <row r="151">
          <cell r="O151">
            <v>2026</v>
          </cell>
          <cell r="P151" t="str">
            <v>107</v>
          </cell>
        </row>
        <row r="152">
          <cell r="O152">
            <v>2028</v>
          </cell>
          <cell r="P152" t="str">
            <v>107</v>
          </cell>
        </row>
        <row r="153">
          <cell r="O153">
            <v>2101</v>
          </cell>
          <cell r="P153" t="str">
            <v>218</v>
          </cell>
        </row>
        <row r="154">
          <cell r="O154">
            <v>2102</v>
          </cell>
          <cell r="P154" t="str">
            <v>304</v>
          </cell>
        </row>
        <row r="155">
          <cell r="O155">
            <v>2110</v>
          </cell>
          <cell r="P155" t="str">
            <v>103</v>
          </cell>
        </row>
        <row r="156">
          <cell r="O156">
            <v>2112</v>
          </cell>
          <cell r="P156" t="str">
            <v>216</v>
          </cell>
        </row>
        <row r="157">
          <cell r="O157">
            <v>2113</v>
          </cell>
          <cell r="P157" t="str">
            <v>216</v>
          </cell>
        </row>
        <row r="158">
          <cell r="O158">
            <v>2114</v>
          </cell>
          <cell r="P158" t="str">
            <v>111</v>
          </cell>
        </row>
        <row r="159">
          <cell r="O159">
            <v>2122</v>
          </cell>
          <cell r="P159" t="str">
            <v>109</v>
          </cell>
        </row>
        <row r="160">
          <cell r="O160">
            <v>2123</v>
          </cell>
          <cell r="P160" t="str">
            <v>109</v>
          </cell>
        </row>
        <row r="161">
          <cell r="O161">
            <v>2129</v>
          </cell>
          <cell r="P161" t="str">
            <v>103</v>
          </cell>
        </row>
        <row r="162">
          <cell r="O162">
            <v>2135</v>
          </cell>
          <cell r="P162" t="str">
            <v>210</v>
          </cell>
        </row>
        <row r="163">
          <cell r="O163">
            <v>2139</v>
          </cell>
          <cell r="P163" t="str">
            <v>106</v>
          </cell>
        </row>
        <row r="164">
          <cell r="O164">
            <v>2140</v>
          </cell>
          <cell r="P164" t="str">
            <v>118</v>
          </cell>
        </row>
        <row r="165">
          <cell r="O165">
            <v>2144</v>
          </cell>
          <cell r="P165" t="str">
            <v>103</v>
          </cell>
        </row>
        <row r="166">
          <cell r="O166">
            <v>2145</v>
          </cell>
          <cell r="P166" t="str">
            <v>105</v>
          </cell>
        </row>
        <row r="167">
          <cell r="O167">
            <v>2166</v>
          </cell>
          <cell r="P167" t="str">
            <v>207</v>
          </cell>
        </row>
        <row r="168">
          <cell r="O168">
            <v>2180</v>
          </cell>
          <cell r="P168" t="str">
            <v>104</v>
          </cell>
        </row>
        <row r="169">
          <cell r="O169">
            <v>2185</v>
          </cell>
          <cell r="P169" t="str">
            <v>218</v>
          </cell>
        </row>
        <row r="170">
          <cell r="O170">
            <v>2202</v>
          </cell>
          <cell r="P170" t="str">
            <v>103</v>
          </cell>
        </row>
        <row r="171">
          <cell r="O171">
            <v>2208</v>
          </cell>
          <cell r="P171" t="str">
            <v>103</v>
          </cell>
        </row>
        <row r="172">
          <cell r="O172">
            <v>2215</v>
          </cell>
          <cell r="P172" t="str">
            <v>213</v>
          </cell>
        </row>
        <row r="173">
          <cell r="O173">
            <v>2222</v>
          </cell>
          <cell r="P173" t="str">
            <v>103</v>
          </cell>
        </row>
        <row r="174">
          <cell r="O174">
            <v>2237</v>
          </cell>
          <cell r="P174" t="str">
            <v>220</v>
          </cell>
        </row>
        <row r="175">
          <cell r="O175">
            <v>2244</v>
          </cell>
          <cell r="P175" t="str">
            <v>210</v>
          </cell>
        </row>
        <row r="176">
          <cell r="O176">
            <v>2245</v>
          </cell>
          <cell r="P176" t="str">
            <v>207</v>
          </cell>
        </row>
        <row r="177">
          <cell r="O177">
            <v>2246</v>
          </cell>
          <cell r="P177" t="str">
            <v>216</v>
          </cell>
        </row>
        <row r="178">
          <cell r="O178">
            <v>2246</v>
          </cell>
          <cell r="P178" t="str">
            <v>218</v>
          </cell>
        </row>
        <row r="179">
          <cell r="O179">
            <v>2247</v>
          </cell>
          <cell r="P179" t="str">
            <v>216</v>
          </cell>
        </row>
        <row r="180">
          <cell r="O180">
            <v>2248</v>
          </cell>
          <cell r="P180" t="str">
            <v>218</v>
          </cell>
        </row>
        <row r="181">
          <cell r="O181">
            <v>2249</v>
          </cell>
          <cell r="P181" t="str">
            <v>304</v>
          </cell>
        </row>
        <row r="182">
          <cell r="O182">
            <v>2260</v>
          </cell>
          <cell r="P182" t="str">
            <v>305</v>
          </cell>
        </row>
        <row r="183">
          <cell r="O183">
            <v>2273</v>
          </cell>
          <cell r="P183" t="str">
            <v>203</v>
          </cell>
        </row>
        <row r="184">
          <cell r="O184">
            <v>2279</v>
          </cell>
          <cell r="P184" t="str">
            <v>104</v>
          </cell>
        </row>
        <row r="185">
          <cell r="O185">
            <v>2280</v>
          </cell>
          <cell r="P185" t="str">
            <v>104</v>
          </cell>
        </row>
        <row r="186">
          <cell r="O186">
            <v>2369</v>
          </cell>
          <cell r="P186" t="str">
            <v>119</v>
          </cell>
        </row>
        <row r="187">
          <cell r="O187">
            <v>2372</v>
          </cell>
          <cell r="P187" t="str">
            <v>219</v>
          </cell>
        </row>
        <row r="188">
          <cell r="O188">
            <v>2395</v>
          </cell>
          <cell r="P188" t="str">
            <v>219</v>
          </cell>
        </row>
        <row r="189">
          <cell r="O189">
            <v>2397</v>
          </cell>
          <cell r="P189" t="str">
            <v>219</v>
          </cell>
        </row>
        <row r="190">
          <cell r="O190">
            <v>2404</v>
          </cell>
          <cell r="P190" t="str">
            <v>118</v>
          </cell>
        </row>
        <row r="191">
          <cell r="O191">
            <v>2405</v>
          </cell>
          <cell r="P191" t="str">
            <v>106</v>
          </cell>
        </row>
        <row r="192">
          <cell r="O192">
            <v>2406</v>
          </cell>
          <cell r="P192" t="str">
            <v>304</v>
          </cell>
        </row>
        <row r="193">
          <cell r="O193">
            <v>2409</v>
          </cell>
          <cell r="P193" t="str">
            <v>301</v>
          </cell>
        </row>
        <row r="194">
          <cell r="O194">
            <v>2417</v>
          </cell>
          <cell r="P194" t="str">
            <v>119</v>
          </cell>
        </row>
        <row r="195">
          <cell r="O195">
            <v>2419</v>
          </cell>
          <cell r="P195" t="str">
            <v>103</v>
          </cell>
        </row>
        <row r="196">
          <cell r="O196">
            <v>2420</v>
          </cell>
          <cell r="P196" t="str">
            <v>103</v>
          </cell>
        </row>
        <row r="197">
          <cell r="O197">
            <v>2421</v>
          </cell>
          <cell r="P197" t="str">
            <v>103</v>
          </cell>
        </row>
        <row r="198">
          <cell r="O198">
            <v>2426</v>
          </cell>
          <cell r="P198" t="str">
            <v>211</v>
          </cell>
        </row>
        <row r="199">
          <cell r="O199">
            <v>2436</v>
          </cell>
          <cell r="P199" t="str">
            <v>209</v>
          </cell>
        </row>
        <row r="200">
          <cell r="O200">
            <v>2441</v>
          </cell>
          <cell r="P200" t="str">
            <v>108</v>
          </cell>
        </row>
        <row r="201">
          <cell r="O201">
            <v>2445</v>
          </cell>
          <cell r="P201" t="str">
            <v>107</v>
          </cell>
        </row>
        <row r="202">
          <cell r="O202">
            <v>2463</v>
          </cell>
          <cell r="P202" t="str">
            <v>119</v>
          </cell>
        </row>
        <row r="203">
          <cell r="O203">
            <v>2500</v>
          </cell>
          <cell r="P203" t="str">
            <v>113</v>
          </cell>
        </row>
        <row r="204">
          <cell r="O204">
            <v>2510</v>
          </cell>
          <cell r="P204" t="str">
            <v>103</v>
          </cell>
        </row>
        <row r="205">
          <cell r="O205">
            <v>2554</v>
          </cell>
          <cell r="P205" t="str">
            <v>107</v>
          </cell>
        </row>
        <row r="206">
          <cell r="O206">
            <v>2577</v>
          </cell>
          <cell r="P206" t="str">
            <v>403</v>
          </cell>
        </row>
        <row r="207">
          <cell r="O207">
            <v>2595</v>
          </cell>
          <cell r="P207" t="str">
            <v>301</v>
          </cell>
        </row>
        <row r="208">
          <cell r="O208">
            <v>2620</v>
          </cell>
          <cell r="P208" t="str">
            <v>103</v>
          </cell>
        </row>
        <row r="209">
          <cell r="O209">
            <v>2625</v>
          </cell>
          <cell r="P209" t="str">
            <v>107</v>
          </cell>
        </row>
        <row r="210">
          <cell r="O210">
            <v>2630</v>
          </cell>
          <cell r="P210" t="str">
            <v>213</v>
          </cell>
        </row>
        <row r="211">
          <cell r="O211">
            <v>2633</v>
          </cell>
          <cell r="P211" t="str">
            <v>210</v>
          </cell>
        </row>
        <row r="212">
          <cell r="O212">
            <v>2634</v>
          </cell>
          <cell r="P212" t="str">
            <v>202</v>
          </cell>
        </row>
        <row r="213">
          <cell r="O213">
            <v>2661</v>
          </cell>
          <cell r="P213" t="str">
            <v>120</v>
          </cell>
        </row>
        <row r="214">
          <cell r="O214">
            <v>2663</v>
          </cell>
          <cell r="P214" t="str">
            <v>219</v>
          </cell>
        </row>
        <row r="215">
          <cell r="O215">
            <v>2692</v>
          </cell>
          <cell r="P215" t="str">
            <v>103</v>
          </cell>
        </row>
        <row r="216">
          <cell r="O216">
            <v>2693</v>
          </cell>
          <cell r="P216" t="str">
            <v>106</v>
          </cell>
        </row>
        <row r="217">
          <cell r="O217">
            <v>2697</v>
          </cell>
          <cell r="P217" t="str">
            <v>103</v>
          </cell>
        </row>
        <row r="218">
          <cell r="O218">
            <v>2707</v>
          </cell>
          <cell r="P218" t="str">
            <v>107</v>
          </cell>
        </row>
        <row r="219">
          <cell r="O219">
            <v>2712</v>
          </cell>
          <cell r="P219" t="str">
            <v>217</v>
          </cell>
        </row>
        <row r="220">
          <cell r="O220">
            <v>2713</v>
          </cell>
          <cell r="P220" t="str">
            <v>217</v>
          </cell>
        </row>
        <row r="221">
          <cell r="O221">
            <v>2717</v>
          </cell>
          <cell r="P221" t="str">
            <v>104</v>
          </cell>
        </row>
        <row r="222">
          <cell r="O222">
            <v>2741</v>
          </cell>
          <cell r="P222" t="str">
            <v>220</v>
          </cell>
        </row>
        <row r="223">
          <cell r="O223">
            <v>2751</v>
          </cell>
          <cell r="P223" t="str">
            <v>109</v>
          </cell>
        </row>
        <row r="224">
          <cell r="O224">
            <v>2771</v>
          </cell>
          <cell r="P224" t="str">
            <v>403</v>
          </cell>
        </row>
        <row r="225">
          <cell r="O225">
            <v>2811</v>
          </cell>
          <cell r="P225" t="str">
            <v>103</v>
          </cell>
        </row>
        <row r="226">
          <cell r="O226">
            <v>2812</v>
          </cell>
          <cell r="P226" t="str">
            <v>103</v>
          </cell>
        </row>
        <row r="227">
          <cell r="O227">
            <v>2813</v>
          </cell>
          <cell r="P227" t="str">
            <v>206</v>
          </cell>
        </row>
        <row r="228">
          <cell r="O228">
            <v>2827</v>
          </cell>
          <cell r="P228" t="str">
            <v>220</v>
          </cell>
        </row>
        <row r="229">
          <cell r="O229">
            <v>2828</v>
          </cell>
          <cell r="P229" t="str">
            <v>314</v>
          </cell>
        </row>
        <row r="230">
          <cell r="O230">
            <v>2829</v>
          </cell>
          <cell r="P230" t="str">
            <v>103</v>
          </cell>
        </row>
        <row r="231">
          <cell r="O231">
            <v>2839</v>
          </cell>
          <cell r="P231" t="str">
            <v>103</v>
          </cell>
        </row>
        <row r="232">
          <cell r="O232">
            <v>2864</v>
          </cell>
          <cell r="P232" t="str">
            <v>305</v>
          </cell>
        </row>
        <row r="233">
          <cell r="O233">
            <v>2878</v>
          </cell>
          <cell r="P233" t="str">
            <v>101</v>
          </cell>
        </row>
        <row r="234">
          <cell r="O234">
            <v>2889</v>
          </cell>
          <cell r="P234" t="str">
            <v>701</v>
          </cell>
        </row>
        <row r="235">
          <cell r="O235">
            <v>2908</v>
          </cell>
          <cell r="P235" t="str">
            <v>109</v>
          </cell>
        </row>
        <row r="236">
          <cell r="O236">
            <v>2936</v>
          </cell>
          <cell r="P236" t="str">
            <v>210</v>
          </cell>
        </row>
        <row r="237">
          <cell r="O237">
            <v>2973</v>
          </cell>
          <cell r="P237" t="str">
            <v>118</v>
          </cell>
        </row>
        <row r="238">
          <cell r="O238">
            <v>3003</v>
          </cell>
          <cell r="P238" t="str">
            <v>110</v>
          </cell>
        </row>
        <row r="239">
          <cell r="O239">
            <v>3005</v>
          </cell>
          <cell r="P239" t="str">
            <v>219</v>
          </cell>
        </row>
        <row r="240">
          <cell r="O240">
            <v>3018</v>
          </cell>
          <cell r="P240" t="str">
            <v>303</v>
          </cell>
        </row>
        <row r="241">
          <cell r="O241">
            <v>3019</v>
          </cell>
          <cell r="P241" t="str">
            <v>218</v>
          </cell>
        </row>
        <row r="242">
          <cell r="O242">
            <v>3038</v>
          </cell>
          <cell r="P242" t="str">
            <v>305</v>
          </cell>
        </row>
        <row r="243">
          <cell r="O243">
            <v>3044</v>
          </cell>
          <cell r="P243" t="str">
            <v>104</v>
          </cell>
        </row>
        <row r="244">
          <cell r="O244">
            <v>3056</v>
          </cell>
          <cell r="P244" t="str">
            <v>305</v>
          </cell>
        </row>
        <row r="245">
          <cell r="O245">
            <v>3065</v>
          </cell>
          <cell r="P245" t="str">
            <v>319</v>
          </cell>
        </row>
        <row r="246">
          <cell r="O246">
            <v>3081</v>
          </cell>
          <cell r="P246" t="str">
            <v>701</v>
          </cell>
        </row>
        <row r="247">
          <cell r="O247">
            <v>3128</v>
          </cell>
          <cell r="P247" t="str">
            <v>305</v>
          </cell>
        </row>
        <row r="248">
          <cell r="O248">
            <v>3136</v>
          </cell>
          <cell r="P248" t="str">
            <v>219</v>
          </cell>
        </row>
        <row r="249">
          <cell r="O249">
            <v>3153</v>
          </cell>
          <cell r="P249" t="str">
            <v>105</v>
          </cell>
        </row>
        <row r="250">
          <cell r="O250">
            <v>3154</v>
          </cell>
          <cell r="P250" t="str">
            <v>107</v>
          </cell>
        </row>
        <row r="251">
          <cell r="O251">
            <v>3178</v>
          </cell>
          <cell r="P251" t="str">
            <v>501</v>
          </cell>
        </row>
        <row r="252">
          <cell r="O252">
            <v>3188</v>
          </cell>
          <cell r="P252" t="str">
            <v>211</v>
          </cell>
        </row>
        <row r="253">
          <cell r="O253">
            <v>3194</v>
          </cell>
          <cell r="P253" t="str">
            <v>103</v>
          </cell>
        </row>
        <row r="254">
          <cell r="O254">
            <v>3198</v>
          </cell>
          <cell r="P254" t="str">
            <v>104</v>
          </cell>
        </row>
        <row r="255">
          <cell r="O255">
            <v>3204</v>
          </cell>
          <cell r="P255" t="str">
            <v>220</v>
          </cell>
        </row>
        <row r="256">
          <cell r="O256">
            <v>3259</v>
          </cell>
          <cell r="P256" t="str">
            <v>219</v>
          </cell>
        </row>
        <row r="257">
          <cell r="O257">
            <v>3268</v>
          </cell>
          <cell r="P257" t="str">
            <v>217</v>
          </cell>
        </row>
        <row r="258">
          <cell r="O258">
            <v>3269</v>
          </cell>
          <cell r="P258" t="str">
            <v>218</v>
          </cell>
        </row>
        <row r="259">
          <cell r="O259">
            <v>3270</v>
          </cell>
          <cell r="P259" t="str">
            <v>217</v>
          </cell>
        </row>
        <row r="260">
          <cell r="O260">
            <v>3272</v>
          </cell>
          <cell r="P260" t="str">
            <v>402</v>
          </cell>
        </row>
        <row r="261">
          <cell r="O261">
            <v>3273</v>
          </cell>
          <cell r="P261" t="str">
            <v>205</v>
          </cell>
        </row>
        <row r="262">
          <cell r="O262">
            <v>3280</v>
          </cell>
          <cell r="P262" t="str">
            <v>244</v>
          </cell>
        </row>
        <row r="263">
          <cell r="O263">
            <v>3290</v>
          </cell>
          <cell r="P263" t="str">
            <v>119</v>
          </cell>
        </row>
        <row r="264">
          <cell r="O264">
            <v>3294</v>
          </cell>
          <cell r="P264" t="str">
            <v>119</v>
          </cell>
        </row>
        <row r="265">
          <cell r="O265">
            <v>3295</v>
          </cell>
          <cell r="P265" t="str">
            <v>207</v>
          </cell>
        </row>
        <row r="266">
          <cell r="O266">
            <v>3296</v>
          </cell>
          <cell r="P266" t="str">
            <v>207</v>
          </cell>
        </row>
        <row r="267">
          <cell r="O267">
            <v>3297</v>
          </cell>
          <cell r="P267" t="str">
            <v>304</v>
          </cell>
        </row>
        <row r="268">
          <cell r="O268">
            <v>3298</v>
          </cell>
          <cell r="P268" t="str">
            <v>101</v>
          </cell>
        </row>
        <row r="269">
          <cell r="O269">
            <v>3300</v>
          </cell>
          <cell r="P269" t="str">
            <v>307</v>
          </cell>
        </row>
        <row r="270">
          <cell r="O270">
            <v>3301</v>
          </cell>
          <cell r="P270" t="str">
            <v>307</v>
          </cell>
        </row>
        <row r="271">
          <cell r="O271">
            <v>3302</v>
          </cell>
          <cell r="P271" t="str">
            <v>307</v>
          </cell>
        </row>
        <row r="272">
          <cell r="O272">
            <v>3320</v>
          </cell>
          <cell r="P272" t="str">
            <v>210</v>
          </cell>
        </row>
        <row r="273">
          <cell r="O273">
            <v>3342</v>
          </cell>
          <cell r="P273" t="str">
            <v>219</v>
          </cell>
        </row>
        <row r="274">
          <cell r="O274">
            <v>3343</v>
          </cell>
          <cell r="P274" t="str">
            <v>213</v>
          </cell>
        </row>
        <row r="275">
          <cell r="O275">
            <v>3344</v>
          </cell>
          <cell r="P275" t="str">
            <v>213</v>
          </cell>
        </row>
        <row r="276">
          <cell r="O276">
            <v>3347</v>
          </cell>
          <cell r="P276" t="str">
            <v>119</v>
          </cell>
        </row>
        <row r="277">
          <cell r="O277">
            <v>3386</v>
          </cell>
          <cell r="P277" t="str">
            <v>203</v>
          </cell>
        </row>
        <row r="278">
          <cell r="O278">
            <v>3396</v>
          </cell>
          <cell r="P278" t="str">
            <v>210</v>
          </cell>
        </row>
        <row r="279">
          <cell r="O279">
            <v>3415</v>
          </cell>
          <cell r="P279" t="str">
            <v>108</v>
          </cell>
        </row>
        <row r="280">
          <cell r="O280">
            <v>3416</v>
          </cell>
          <cell r="P280" t="str">
            <v>108</v>
          </cell>
        </row>
        <row r="281">
          <cell r="O281">
            <v>3417</v>
          </cell>
          <cell r="P281" t="str">
            <v>108</v>
          </cell>
        </row>
        <row r="282">
          <cell r="O282">
            <v>3418</v>
          </cell>
          <cell r="P282" t="str">
            <v>108</v>
          </cell>
        </row>
        <row r="283">
          <cell r="O283">
            <v>3419</v>
          </cell>
          <cell r="P283" t="str">
            <v>213</v>
          </cell>
        </row>
        <row r="284">
          <cell r="O284">
            <v>3420</v>
          </cell>
          <cell r="P284" t="str">
            <v>108</v>
          </cell>
        </row>
        <row r="285">
          <cell r="O285">
            <v>3421</v>
          </cell>
          <cell r="P285" t="str">
            <v>202</v>
          </cell>
        </row>
        <row r="286">
          <cell r="O286">
            <v>3422</v>
          </cell>
          <cell r="P286" t="str">
            <v>202</v>
          </cell>
        </row>
        <row r="287">
          <cell r="O287">
            <v>3424</v>
          </cell>
          <cell r="P287" t="str">
            <v>202</v>
          </cell>
        </row>
        <row r="288">
          <cell r="O288">
            <v>3425</v>
          </cell>
          <cell r="P288" t="str">
            <v>202</v>
          </cell>
        </row>
        <row r="289">
          <cell r="O289">
            <v>3457</v>
          </cell>
          <cell r="P289" t="str">
            <v>101</v>
          </cell>
        </row>
        <row r="290">
          <cell r="O290">
            <v>3465</v>
          </cell>
          <cell r="P290" t="str">
            <v>206</v>
          </cell>
        </row>
        <row r="291">
          <cell r="O291">
            <v>3494</v>
          </cell>
          <cell r="P291" t="str">
            <v>206</v>
          </cell>
        </row>
        <row r="292">
          <cell r="O292">
            <v>3495</v>
          </cell>
          <cell r="P292" t="str">
            <v>220</v>
          </cell>
        </row>
        <row r="293">
          <cell r="O293">
            <v>3517</v>
          </cell>
          <cell r="P293" t="str">
            <v>202</v>
          </cell>
        </row>
        <row r="294">
          <cell r="O294">
            <v>3542</v>
          </cell>
          <cell r="P294" t="str">
            <v>301</v>
          </cell>
        </row>
        <row r="295">
          <cell r="O295">
            <v>3559</v>
          </cell>
          <cell r="P295" t="str">
            <v>119</v>
          </cell>
        </row>
        <row r="296">
          <cell r="O296">
            <v>3559</v>
          </cell>
          <cell r="P296" t="str">
            <v>120</v>
          </cell>
        </row>
        <row r="297">
          <cell r="O297">
            <v>3565</v>
          </cell>
          <cell r="P297" t="str">
            <v>213</v>
          </cell>
        </row>
        <row r="298">
          <cell r="O298">
            <v>3585</v>
          </cell>
          <cell r="P298" t="str">
            <v>106</v>
          </cell>
        </row>
        <row r="299">
          <cell r="O299">
            <v>3599</v>
          </cell>
          <cell r="P299" t="str">
            <v>217</v>
          </cell>
        </row>
        <row r="300">
          <cell r="O300">
            <v>3601</v>
          </cell>
          <cell r="P300" t="str">
            <v>219</v>
          </cell>
        </row>
        <row r="301">
          <cell r="O301">
            <v>3604</v>
          </cell>
          <cell r="P301" t="str">
            <v>207</v>
          </cell>
        </row>
        <row r="302">
          <cell r="O302">
            <v>3605</v>
          </cell>
          <cell r="P302" t="str">
            <v>218</v>
          </cell>
        </row>
        <row r="303">
          <cell r="O303">
            <v>3628</v>
          </cell>
          <cell r="P303" t="str">
            <v>101</v>
          </cell>
        </row>
        <row r="304">
          <cell r="O304">
            <v>3628</v>
          </cell>
          <cell r="P304" t="str">
            <v>128</v>
          </cell>
        </row>
        <row r="305">
          <cell r="O305">
            <v>3629</v>
          </cell>
          <cell r="P305" t="str">
            <v>101</v>
          </cell>
        </row>
        <row r="306">
          <cell r="O306">
            <v>3629</v>
          </cell>
          <cell r="P306" t="str">
            <v>128</v>
          </cell>
        </row>
        <row r="307">
          <cell r="O307">
            <v>3630</v>
          </cell>
          <cell r="P307" t="str">
            <v>101</v>
          </cell>
        </row>
        <row r="308">
          <cell r="O308">
            <v>3630</v>
          </cell>
          <cell r="P308" t="str">
            <v>128</v>
          </cell>
        </row>
        <row r="309">
          <cell r="O309">
            <v>3655</v>
          </cell>
          <cell r="P309" t="str">
            <v>206</v>
          </cell>
        </row>
        <row r="310">
          <cell r="O310">
            <v>3656</v>
          </cell>
          <cell r="P310" t="str">
            <v>206</v>
          </cell>
        </row>
        <row r="311">
          <cell r="O311">
            <v>3666</v>
          </cell>
          <cell r="P311" t="str">
            <v>118</v>
          </cell>
        </row>
        <row r="312">
          <cell r="O312">
            <v>3668</v>
          </cell>
          <cell r="P312" t="str">
            <v>104</v>
          </cell>
        </row>
        <row r="313">
          <cell r="O313">
            <v>3691</v>
          </cell>
          <cell r="P313" t="str">
            <v>202</v>
          </cell>
        </row>
        <row r="314">
          <cell r="O314">
            <v>3694</v>
          </cell>
          <cell r="P314" t="str">
            <v>220</v>
          </cell>
        </row>
        <row r="315">
          <cell r="O315">
            <v>3700</v>
          </cell>
          <cell r="P315" t="str">
            <v>305</v>
          </cell>
        </row>
        <row r="316">
          <cell r="O316">
            <v>3703</v>
          </cell>
          <cell r="P316" t="str">
            <v>119</v>
          </cell>
        </row>
        <row r="317">
          <cell r="O317">
            <v>3705</v>
          </cell>
          <cell r="P317" t="str">
            <v>219</v>
          </cell>
        </row>
        <row r="318">
          <cell r="O318">
            <v>3706</v>
          </cell>
          <cell r="P318" t="str">
            <v>119</v>
          </cell>
        </row>
        <row r="319">
          <cell r="O319">
            <v>3707</v>
          </cell>
          <cell r="P319" t="str">
            <v>219</v>
          </cell>
        </row>
        <row r="320">
          <cell r="O320">
            <v>3711</v>
          </cell>
          <cell r="P320" t="str">
            <v>219</v>
          </cell>
        </row>
        <row r="321">
          <cell r="O321">
            <v>3712</v>
          </cell>
          <cell r="P321" t="str">
            <v>303</v>
          </cell>
        </row>
        <row r="322">
          <cell r="O322">
            <v>3720</v>
          </cell>
          <cell r="P322" t="str">
            <v>303</v>
          </cell>
        </row>
        <row r="323">
          <cell r="O323">
            <v>3735</v>
          </cell>
          <cell r="P323" t="str">
            <v>210</v>
          </cell>
        </row>
        <row r="324">
          <cell r="O324">
            <v>3736</v>
          </cell>
          <cell r="P324" t="str">
            <v>217</v>
          </cell>
        </row>
        <row r="325">
          <cell r="O325">
            <v>3737</v>
          </cell>
          <cell r="P325" t="str">
            <v>217</v>
          </cell>
        </row>
        <row r="326">
          <cell r="O326">
            <v>3738</v>
          </cell>
          <cell r="P326" t="str">
            <v>203</v>
          </cell>
        </row>
        <row r="327">
          <cell r="O327">
            <v>3739</v>
          </cell>
          <cell r="P327" t="str">
            <v>220</v>
          </cell>
        </row>
        <row r="328">
          <cell r="O328">
            <v>3746</v>
          </cell>
          <cell r="P328" t="str">
            <v>301</v>
          </cell>
        </row>
        <row r="329">
          <cell r="O329">
            <v>3760</v>
          </cell>
          <cell r="P329" t="str">
            <v>101</v>
          </cell>
        </row>
        <row r="330">
          <cell r="O330">
            <v>3766</v>
          </cell>
          <cell r="P330" t="str">
            <v>120</v>
          </cell>
        </row>
        <row r="331">
          <cell r="O331">
            <v>3770</v>
          </cell>
          <cell r="P331" t="str">
            <v>216</v>
          </cell>
        </row>
        <row r="332">
          <cell r="O332">
            <v>3771</v>
          </cell>
          <cell r="P332" t="str">
            <v>217</v>
          </cell>
        </row>
        <row r="333">
          <cell r="O333">
            <v>3773</v>
          </cell>
          <cell r="P333" t="str">
            <v>304</v>
          </cell>
        </row>
        <row r="334">
          <cell r="O334">
            <v>3776</v>
          </cell>
          <cell r="P334" t="str">
            <v>205</v>
          </cell>
        </row>
        <row r="335">
          <cell r="O335">
            <v>3777</v>
          </cell>
          <cell r="P335" t="str">
            <v>205</v>
          </cell>
        </row>
        <row r="336">
          <cell r="O336">
            <v>3797</v>
          </cell>
          <cell r="P336" t="str">
            <v>216</v>
          </cell>
        </row>
        <row r="337">
          <cell r="O337">
            <v>3798</v>
          </cell>
          <cell r="P337" t="str">
            <v>216</v>
          </cell>
        </row>
        <row r="338">
          <cell r="O338">
            <v>3810</v>
          </cell>
          <cell r="P338" t="str">
            <v>106</v>
          </cell>
        </row>
        <row r="339">
          <cell r="O339">
            <v>3825</v>
          </cell>
          <cell r="P339" t="str">
            <v>103</v>
          </cell>
        </row>
        <row r="340">
          <cell r="O340">
            <v>31316</v>
          </cell>
          <cell r="P340" t="str">
            <v>902</v>
          </cell>
        </row>
        <row r="341">
          <cell r="O341">
            <v>31341</v>
          </cell>
          <cell r="P341" t="str">
            <v>902</v>
          </cell>
        </row>
        <row r="342">
          <cell r="O342">
            <v>31365</v>
          </cell>
          <cell r="P342" t="str">
            <v>902</v>
          </cell>
        </row>
        <row r="343">
          <cell r="O343">
            <v>31368</v>
          </cell>
          <cell r="P343" t="str">
            <v>902</v>
          </cell>
        </row>
        <row r="344">
          <cell r="O344">
            <v>31369</v>
          </cell>
          <cell r="P344" t="str">
            <v>902</v>
          </cell>
        </row>
        <row r="345">
          <cell r="O345">
            <v>31370</v>
          </cell>
          <cell r="P345" t="str">
            <v>902</v>
          </cell>
        </row>
        <row r="346">
          <cell r="O346">
            <v>882</v>
          </cell>
          <cell r="P346" t="str">
            <v>501</v>
          </cell>
        </row>
        <row r="347">
          <cell r="O347">
            <v>1408</v>
          </cell>
          <cell r="P347" t="str">
            <v>501</v>
          </cell>
        </row>
        <row r="348">
          <cell r="O348">
            <v>1720</v>
          </cell>
          <cell r="P348" t="str">
            <v>501</v>
          </cell>
        </row>
        <row r="349">
          <cell r="O349">
            <v>7486</v>
          </cell>
          <cell r="P349" t="str">
            <v>501</v>
          </cell>
        </row>
        <row r="350">
          <cell r="O350">
            <v>7744</v>
          </cell>
          <cell r="P350" t="str">
            <v>501</v>
          </cell>
        </row>
        <row r="351">
          <cell r="O351">
            <v>8021</v>
          </cell>
          <cell r="P351" t="str">
            <v>501</v>
          </cell>
        </row>
        <row r="352">
          <cell r="O352">
            <v>8213</v>
          </cell>
          <cell r="P352" t="str">
            <v>501</v>
          </cell>
        </row>
        <row r="353">
          <cell r="O353">
            <v>8444</v>
          </cell>
          <cell r="P353" t="str">
            <v>501</v>
          </cell>
        </row>
        <row r="354">
          <cell r="O354">
            <v>8831</v>
          </cell>
          <cell r="P354" t="str">
            <v>501</v>
          </cell>
        </row>
        <row r="355">
          <cell r="O355">
            <v>10412</v>
          </cell>
          <cell r="P355" t="str">
            <v>503</v>
          </cell>
        </row>
        <row r="356">
          <cell r="O356">
            <v>10413</v>
          </cell>
          <cell r="P356" t="str">
            <v>503</v>
          </cell>
        </row>
        <row r="357">
          <cell r="O357">
            <v>10414</v>
          </cell>
          <cell r="P357" t="str">
            <v>503</v>
          </cell>
        </row>
        <row r="358">
          <cell r="O358">
            <v>10415</v>
          </cell>
          <cell r="P358" t="str">
            <v>503</v>
          </cell>
        </row>
        <row r="359">
          <cell r="O359">
            <v>10416</v>
          </cell>
          <cell r="P359" t="str">
            <v>503</v>
          </cell>
        </row>
        <row r="360">
          <cell r="O360">
            <v>10417</v>
          </cell>
          <cell r="P360" t="str">
            <v>503</v>
          </cell>
        </row>
        <row r="361">
          <cell r="O361">
            <v>10419</v>
          </cell>
        </row>
        <row r="362">
          <cell r="O362">
            <v>10419</v>
          </cell>
          <cell r="P362" t="str">
            <v>503</v>
          </cell>
        </row>
        <row r="363">
          <cell r="O363">
            <v>10453</v>
          </cell>
        </row>
        <row r="364">
          <cell r="O364">
            <v>10453</v>
          </cell>
          <cell r="P364" t="str">
            <v>503</v>
          </cell>
        </row>
        <row r="365">
          <cell r="O365">
            <v>10469</v>
          </cell>
          <cell r="P365" t="str">
            <v>503</v>
          </cell>
        </row>
        <row r="366">
          <cell r="O366">
            <v>10472</v>
          </cell>
          <cell r="P366" t="str">
            <v>503</v>
          </cell>
        </row>
        <row r="367">
          <cell r="O367">
            <v>10473</v>
          </cell>
          <cell r="P367" t="str">
            <v>503</v>
          </cell>
        </row>
        <row r="368">
          <cell r="O368">
            <v>10475</v>
          </cell>
          <cell r="P368" t="str">
            <v>503</v>
          </cell>
        </row>
        <row r="369">
          <cell r="O369">
            <v>10476</v>
          </cell>
          <cell r="P369" t="str">
            <v>503</v>
          </cell>
        </row>
        <row r="370">
          <cell r="O370">
            <v>31031</v>
          </cell>
          <cell r="P370" t="str">
            <v>902</v>
          </cell>
        </row>
        <row r="371">
          <cell r="O371">
            <v>31151</v>
          </cell>
          <cell r="P371" t="str">
            <v>902</v>
          </cell>
        </row>
        <row r="372">
          <cell r="O372">
            <v>51160</v>
          </cell>
          <cell r="P372" t="str">
            <v>501</v>
          </cell>
        </row>
        <row r="373">
          <cell r="O373">
            <v>51757</v>
          </cell>
          <cell r="P373" t="str">
            <v>116</v>
          </cell>
        </row>
        <row r="374">
          <cell r="O374">
            <v>51759</v>
          </cell>
          <cell r="P374" t="str">
            <v>116</v>
          </cell>
        </row>
        <row r="375">
          <cell r="O375">
            <v>51761</v>
          </cell>
          <cell r="P375" t="str">
            <v>116</v>
          </cell>
        </row>
        <row r="376">
          <cell r="O376">
            <v>51762</v>
          </cell>
          <cell r="P376" t="str">
            <v>116</v>
          </cell>
        </row>
        <row r="377">
          <cell r="O377">
            <v>51763</v>
          </cell>
          <cell r="P377" t="str">
            <v>222</v>
          </cell>
        </row>
        <row r="378">
          <cell r="O378">
            <v>51769</v>
          </cell>
          <cell r="P378" t="str">
            <v>225</v>
          </cell>
        </row>
        <row r="379">
          <cell r="O379">
            <v>51828</v>
          </cell>
          <cell r="P379" t="str">
            <v>225</v>
          </cell>
        </row>
        <row r="380">
          <cell r="O380">
            <v>51935</v>
          </cell>
          <cell r="P380" t="str">
            <v>116</v>
          </cell>
        </row>
        <row r="381">
          <cell r="O381">
            <v>51938</v>
          </cell>
          <cell r="P381" t="str">
            <v>225</v>
          </cell>
        </row>
        <row r="382">
          <cell r="O382">
            <v>51940</v>
          </cell>
          <cell r="P382" t="str">
            <v>225</v>
          </cell>
        </row>
        <row r="383">
          <cell r="O383">
            <v>52358</v>
          </cell>
          <cell r="P383" t="str">
            <v>501</v>
          </cell>
        </row>
        <row r="384">
          <cell r="O384">
            <v>52510</v>
          </cell>
          <cell r="P384" t="str">
            <v>222</v>
          </cell>
        </row>
        <row r="385">
          <cell r="O385">
            <v>52513</v>
          </cell>
          <cell r="P385" t="str">
            <v>226</v>
          </cell>
        </row>
        <row r="386">
          <cell r="O386">
            <v>52857</v>
          </cell>
          <cell r="P386" t="str">
            <v>222</v>
          </cell>
        </row>
        <row r="387">
          <cell r="O387">
            <v>70023</v>
          </cell>
        </row>
        <row r="388">
          <cell r="O388">
            <v>70150</v>
          </cell>
          <cell r="P388" t="str">
            <v>218</v>
          </cell>
        </row>
        <row r="389">
          <cell r="O389">
            <v>70152</v>
          </cell>
        </row>
        <row r="390">
          <cell r="O390">
            <v>70205</v>
          </cell>
          <cell r="P390" t="str">
            <v>110</v>
          </cell>
        </row>
        <row r="391">
          <cell r="O391">
            <v>70207</v>
          </cell>
          <cell r="P391" t="str">
            <v>110</v>
          </cell>
        </row>
        <row r="392">
          <cell r="O392">
            <v>70208</v>
          </cell>
          <cell r="P392" t="str">
            <v>220</v>
          </cell>
        </row>
        <row r="393">
          <cell r="O393">
            <v>70213</v>
          </cell>
          <cell r="P393" t="str">
            <v>216</v>
          </cell>
        </row>
        <row r="394">
          <cell r="O394">
            <v>70214</v>
          </cell>
          <cell r="P394" t="str">
            <v>216</v>
          </cell>
        </row>
        <row r="395">
          <cell r="O395">
            <v>70215</v>
          </cell>
          <cell r="P395" t="str">
            <v>218</v>
          </cell>
        </row>
        <row r="396">
          <cell r="O396">
            <v>70219</v>
          </cell>
          <cell r="P396" t="str">
            <v>216</v>
          </cell>
        </row>
        <row r="397">
          <cell r="O397">
            <v>70220</v>
          </cell>
          <cell r="P397" t="str">
            <v>216</v>
          </cell>
        </row>
        <row r="398">
          <cell r="O398">
            <v>70224</v>
          </cell>
          <cell r="P398" t="str">
            <v>104</v>
          </cell>
        </row>
        <row r="399">
          <cell r="O399">
            <v>70226</v>
          </cell>
          <cell r="P399" t="str">
            <v>216</v>
          </cell>
        </row>
        <row r="400">
          <cell r="O400">
            <v>70227</v>
          </cell>
          <cell r="P400" t="str">
            <v>216</v>
          </cell>
        </row>
        <row r="401">
          <cell r="O401">
            <v>70232</v>
          </cell>
          <cell r="P401" t="str">
            <v>209</v>
          </cell>
        </row>
        <row r="402">
          <cell r="O402">
            <v>70243</v>
          </cell>
          <cell r="P402" t="str">
            <v>305</v>
          </cell>
        </row>
        <row r="403">
          <cell r="O403">
            <v>70269</v>
          </cell>
          <cell r="P403" t="str">
            <v>902</v>
          </cell>
        </row>
        <row r="404">
          <cell r="O404">
            <v>70321</v>
          </cell>
          <cell r="P404" t="str">
            <v>305</v>
          </cell>
        </row>
        <row r="405">
          <cell r="O405">
            <v>70365</v>
          </cell>
          <cell r="P405" t="str">
            <v>107</v>
          </cell>
        </row>
        <row r="406">
          <cell r="O406">
            <v>70405</v>
          </cell>
          <cell r="P406" t="str">
            <v>220</v>
          </cell>
        </row>
        <row r="407">
          <cell r="O407">
            <v>70477</v>
          </cell>
          <cell r="P407" t="str">
            <v>219</v>
          </cell>
        </row>
        <row r="408">
          <cell r="O408">
            <v>70479</v>
          </cell>
          <cell r="P408" t="str">
            <v>244</v>
          </cell>
        </row>
        <row r="409">
          <cell r="O409">
            <v>70527</v>
          </cell>
          <cell r="P409" t="str">
            <v>103</v>
          </cell>
        </row>
        <row r="410">
          <cell r="O410">
            <v>70557</v>
          </cell>
          <cell r="P410" t="str">
            <v>101</v>
          </cell>
        </row>
        <row r="411">
          <cell r="O411">
            <v>70661</v>
          </cell>
          <cell r="P411" t="str">
            <v>209</v>
          </cell>
        </row>
        <row r="412">
          <cell r="O412">
            <v>70662</v>
          </cell>
          <cell r="P412" t="str">
            <v>209</v>
          </cell>
        </row>
        <row r="413">
          <cell r="O413">
            <v>70663</v>
          </cell>
          <cell r="P413" t="str">
            <v>218</v>
          </cell>
        </row>
        <row r="414">
          <cell r="O414">
            <v>70668</v>
          </cell>
          <cell r="P414" t="str">
            <v>210</v>
          </cell>
        </row>
        <row r="415">
          <cell r="O415">
            <v>70669</v>
          </cell>
          <cell r="P415" t="str">
            <v>206</v>
          </cell>
        </row>
        <row r="416">
          <cell r="O416">
            <v>70670</v>
          </cell>
          <cell r="P416" t="str">
            <v>107</v>
          </cell>
        </row>
        <row r="417">
          <cell r="O417">
            <v>70671</v>
          </cell>
          <cell r="P417" t="str">
            <v>107</v>
          </cell>
        </row>
        <row r="418">
          <cell r="O418">
            <v>70678</v>
          </cell>
          <cell r="P418" t="str">
            <v>217</v>
          </cell>
        </row>
        <row r="419">
          <cell r="O419">
            <v>70686</v>
          </cell>
          <cell r="P419" t="str">
            <v>218</v>
          </cell>
        </row>
        <row r="420">
          <cell r="O420">
            <v>70699</v>
          </cell>
          <cell r="P420" t="str">
            <v>205</v>
          </cell>
        </row>
        <row r="421">
          <cell r="O421">
            <v>70713</v>
          </cell>
          <cell r="P421" t="str">
            <v>206</v>
          </cell>
        </row>
        <row r="422">
          <cell r="O422">
            <v>70724</v>
          </cell>
          <cell r="P422" t="str">
            <v>210</v>
          </cell>
        </row>
        <row r="423">
          <cell r="O423">
            <v>70807</v>
          </cell>
          <cell r="P423" t="str">
            <v>103</v>
          </cell>
        </row>
        <row r="424">
          <cell r="O424">
            <v>70813</v>
          </cell>
          <cell r="P424" t="str">
            <v>303</v>
          </cell>
        </row>
        <row r="425">
          <cell r="O425">
            <v>70854</v>
          </cell>
          <cell r="P425" t="str">
            <v>103</v>
          </cell>
        </row>
        <row r="426">
          <cell r="O426">
            <v>70958</v>
          </cell>
          <cell r="P426" t="str">
            <v>304</v>
          </cell>
        </row>
        <row r="427">
          <cell r="O427">
            <v>70980</v>
          </cell>
          <cell r="P427" t="str">
            <v>108</v>
          </cell>
        </row>
        <row r="428">
          <cell r="O428">
            <v>70981</v>
          </cell>
          <cell r="P428" t="str">
            <v>108</v>
          </cell>
        </row>
        <row r="429">
          <cell r="O429">
            <v>70991</v>
          </cell>
          <cell r="P429" t="str">
            <v>225</v>
          </cell>
        </row>
        <row r="430">
          <cell r="O430">
            <v>70993</v>
          </cell>
          <cell r="P430" t="str">
            <v>116</v>
          </cell>
        </row>
        <row r="431">
          <cell r="O431">
            <v>71027</v>
          </cell>
          <cell r="P431" t="str">
            <v>106</v>
          </cell>
        </row>
        <row r="432">
          <cell r="O432">
            <v>71058</v>
          </cell>
          <cell r="P432" t="str">
            <v>305</v>
          </cell>
        </row>
        <row r="433">
          <cell r="O433">
            <v>71107</v>
          </cell>
          <cell r="P433" t="str">
            <v>104</v>
          </cell>
        </row>
        <row r="434">
          <cell r="O434">
            <v>71129</v>
          </cell>
          <cell r="P434" t="str">
            <v>220</v>
          </cell>
        </row>
        <row r="435">
          <cell r="O435">
            <v>71265</v>
          </cell>
          <cell r="P435" t="str">
            <v>225</v>
          </cell>
        </row>
        <row r="436">
          <cell r="O436">
            <v>71295</v>
          </cell>
          <cell r="P436" t="str">
            <v>110</v>
          </cell>
        </row>
        <row r="437">
          <cell r="O437">
            <v>71296</v>
          </cell>
          <cell r="P437" t="str">
            <v>110</v>
          </cell>
        </row>
        <row r="438">
          <cell r="O438">
            <v>71384</v>
          </cell>
          <cell r="P438" t="str">
            <v>103</v>
          </cell>
        </row>
        <row r="439">
          <cell r="O439">
            <v>71404</v>
          </cell>
          <cell r="P439" t="str">
            <v>209</v>
          </cell>
        </row>
        <row r="440">
          <cell r="O440">
            <v>71408</v>
          </cell>
          <cell r="P440" t="str">
            <v>211</v>
          </cell>
        </row>
        <row r="441">
          <cell r="O441">
            <v>71461</v>
          </cell>
        </row>
        <row r="442">
          <cell r="O442">
            <v>71461</v>
          </cell>
          <cell r="P442" t="str">
            <v>108</v>
          </cell>
        </row>
        <row r="443">
          <cell r="O443">
            <v>71468</v>
          </cell>
          <cell r="P443" t="str">
            <v>305</v>
          </cell>
        </row>
        <row r="444">
          <cell r="O444">
            <v>71481</v>
          </cell>
          <cell r="P444" t="str">
            <v>218</v>
          </cell>
        </row>
        <row r="445">
          <cell r="O445">
            <v>71484</v>
          </cell>
          <cell r="P445" t="str">
            <v>305</v>
          </cell>
        </row>
        <row r="446">
          <cell r="O446">
            <v>71486</v>
          </cell>
          <cell r="P446" t="str">
            <v>104</v>
          </cell>
        </row>
        <row r="447">
          <cell r="O447">
            <v>71553</v>
          </cell>
          <cell r="P447" t="str">
            <v>216</v>
          </cell>
        </row>
        <row r="448">
          <cell r="O448">
            <v>71651</v>
          </cell>
          <cell r="P448" t="str">
            <v>218</v>
          </cell>
        </row>
        <row r="449">
          <cell r="O449">
            <v>71653</v>
          </cell>
          <cell r="P449" t="str">
            <v>218</v>
          </cell>
        </row>
        <row r="450">
          <cell r="O450">
            <v>71654</v>
          </cell>
          <cell r="P450" t="str">
            <v>218</v>
          </cell>
        </row>
        <row r="451">
          <cell r="O451">
            <v>71655</v>
          </cell>
          <cell r="P451" t="str">
            <v>218</v>
          </cell>
        </row>
        <row r="452">
          <cell r="O452">
            <v>71689</v>
          </cell>
          <cell r="P452" t="str">
            <v>220</v>
          </cell>
        </row>
        <row r="453">
          <cell r="O453">
            <v>71773</v>
          </cell>
          <cell r="P453" t="str">
            <v>203</v>
          </cell>
        </row>
        <row r="454">
          <cell r="O454">
            <v>71774</v>
          </cell>
          <cell r="P454" t="str">
            <v>203</v>
          </cell>
        </row>
        <row r="455">
          <cell r="O455">
            <v>71775</v>
          </cell>
          <cell r="P455" t="str">
            <v>244</v>
          </cell>
        </row>
        <row r="456">
          <cell r="O456">
            <v>71781</v>
          </cell>
          <cell r="P456" t="str">
            <v>109</v>
          </cell>
        </row>
        <row r="457">
          <cell r="O457">
            <v>71810</v>
          </cell>
          <cell r="P457" t="str">
            <v>301</v>
          </cell>
        </row>
        <row r="458">
          <cell r="O458">
            <v>71869</v>
          </cell>
          <cell r="P458" t="str">
            <v>109</v>
          </cell>
        </row>
        <row r="459">
          <cell r="O459">
            <v>71871</v>
          </cell>
          <cell r="P459" t="str">
            <v>109</v>
          </cell>
        </row>
        <row r="460">
          <cell r="O460">
            <v>71873</v>
          </cell>
          <cell r="P460" t="str">
            <v>107</v>
          </cell>
        </row>
        <row r="461">
          <cell r="O461">
            <v>71874</v>
          </cell>
          <cell r="P461" t="str">
            <v>107</v>
          </cell>
        </row>
        <row r="462">
          <cell r="O462">
            <v>71876</v>
          </cell>
          <cell r="P462" t="str">
            <v>107</v>
          </cell>
        </row>
        <row r="463">
          <cell r="O463">
            <v>71880</v>
          </cell>
          <cell r="P463" t="str">
            <v>302</v>
          </cell>
        </row>
        <row r="464">
          <cell r="O464">
            <v>71883</v>
          </cell>
          <cell r="P464" t="str">
            <v>305</v>
          </cell>
        </row>
        <row r="465">
          <cell r="O465">
            <v>71885</v>
          </cell>
          <cell r="P465" t="str">
            <v>113</v>
          </cell>
        </row>
        <row r="466">
          <cell r="O466">
            <v>71888</v>
          </cell>
          <cell r="P466" t="str">
            <v>113</v>
          </cell>
        </row>
        <row r="467">
          <cell r="O467">
            <v>71890</v>
          </cell>
          <cell r="P467" t="str">
            <v>219</v>
          </cell>
        </row>
        <row r="468">
          <cell r="O468">
            <v>71891</v>
          </cell>
          <cell r="P468" t="str">
            <v>119</v>
          </cell>
        </row>
        <row r="469">
          <cell r="O469">
            <v>71892</v>
          </cell>
          <cell r="P469" t="str">
            <v>119</v>
          </cell>
        </row>
        <row r="470">
          <cell r="O470">
            <v>71893</v>
          </cell>
          <cell r="P470" t="str">
            <v>125</v>
          </cell>
        </row>
        <row r="471">
          <cell r="O471">
            <v>71904</v>
          </cell>
          <cell r="P471" t="str">
            <v>217</v>
          </cell>
        </row>
        <row r="472">
          <cell r="O472">
            <v>71905</v>
          </cell>
          <cell r="P472" t="str">
            <v>301</v>
          </cell>
        </row>
        <row r="473">
          <cell r="O473">
            <v>71907</v>
          </cell>
          <cell r="P473" t="str">
            <v>301</v>
          </cell>
        </row>
        <row r="474">
          <cell r="O474">
            <v>71911</v>
          </cell>
          <cell r="P474" t="str">
            <v>209</v>
          </cell>
        </row>
        <row r="475">
          <cell r="O475">
            <v>71913</v>
          </cell>
          <cell r="P475" t="str">
            <v>103</v>
          </cell>
        </row>
        <row r="476">
          <cell r="O476">
            <v>71944</v>
          </cell>
          <cell r="P476" t="str">
            <v>302</v>
          </cell>
        </row>
        <row r="477">
          <cell r="O477">
            <v>71953</v>
          </cell>
          <cell r="P477" t="str">
            <v>108</v>
          </cell>
        </row>
        <row r="478">
          <cell r="O478">
            <v>71954</v>
          </cell>
          <cell r="P478" t="str">
            <v>108</v>
          </cell>
        </row>
        <row r="479">
          <cell r="O479">
            <v>71955</v>
          </cell>
          <cell r="P479" t="str">
            <v>108</v>
          </cell>
        </row>
        <row r="480">
          <cell r="O480">
            <v>71956</v>
          </cell>
          <cell r="P480" t="str">
            <v>108</v>
          </cell>
        </row>
        <row r="481">
          <cell r="O481">
            <v>71957</v>
          </cell>
          <cell r="P481" t="str">
            <v>108</v>
          </cell>
        </row>
        <row r="482">
          <cell r="O482">
            <v>72025</v>
          </cell>
          <cell r="P482" t="str">
            <v>218</v>
          </cell>
        </row>
        <row r="483">
          <cell r="O483">
            <v>72026</v>
          </cell>
          <cell r="P483" t="str">
            <v>217</v>
          </cell>
        </row>
        <row r="484">
          <cell r="O484">
            <v>72053</v>
          </cell>
          <cell r="P484" t="str">
            <v>120</v>
          </cell>
        </row>
        <row r="485">
          <cell r="O485">
            <v>72060</v>
          </cell>
          <cell r="P485" t="str">
            <v>302</v>
          </cell>
        </row>
        <row r="486">
          <cell r="O486">
            <v>72062</v>
          </cell>
          <cell r="P486" t="str">
            <v>302</v>
          </cell>
        </row>
        <row r="487">
          <cell r="O487">
            <v>72075</v>
          </cell>
          <cell r="P487" t="str">
            <v>120</v>
          </cell>
        </row>
        <row r="488">
          <cell r="O488">
            <v>72095</v>
          </cell>
          <cell r="P488" t="str">
            <v>222</v>
          </cell>
        </row>
        <row r="489">
          <cell r="O489">
            <v>72104</v>
          </cell>
          <cell r="P489" t="str">
            <v>244</v>
          </cell>
        </row>
        <row r="490">
          <cell r="O490">
            <v>72105</v>
          </cell>
          <cell r="P490" t="str">
            <v>207</v>
          </cell>
        </row>
        <row r="491">
          <cell r="O491">
            <v>72106</v>
          </cell>
          <cell r="P491" t="str">
            <v>218</v>
          </cell>
        </row>
        <row r="492">
          <cell r="O492">
            <v>72107</v>
          </cell>
          <cell r="P492" t="str">
            <v>101</v>
          </cell>
        </row>
        <row r="493">
          <cell r="O493">
            <v>72111</v>
          </cell>
          <cell r="P493" t="str">
            <v>206</v>
          </cell>
        </row>
        <row r="494">
          <cell r="O494">
            <v>72213</v>
          </cell>
          <cell r="P494" t="str">
            <v>210</v>
          </cell>
        </row>
        <row r="495">
          <cell r="O495">
            <v>72219</v>
          </cell>
          <cell r="P495" t="str">
            <v>206</v>
          </cell>
        </row>
        <row r="496">
          <cell r="O496">
            <v>72241</v>
          </cell>
          <cell r="P496" t="str">
            <v>205</v>
          </cell>
        </row>
        <row r="497">
          <cell r="O497">
            <v>72252</v>
          </cell>
          <cell r="P497" t="str">
            <v>235</v>
          </cell>
        </row>
        <row r="498">
          <cell r="O498">
            <v>72253</v>
          </cell>
          <cell r="P498" t="str">
            <v>209</v>
          </cell>
        </row>
        <row r="499">
          <cell r="O499">
            <v>72255</v>
          </cell>
          <cell r="P499" t="str">
            <v>210</v>
          </cell>
        </row>
        <row r="500">
          <cell r="O500">
            <v>72256</v>
          </cell>
          <cell r="P500" t="str">
            <v>209</v>
          </cell>
        </row>
        <row r="501">
          <cell r="O501">
            <v>72261</v>
          </cell>
          <cell r="P501" t="str">
            <v>303</v>
          </cell>
        </row>
        <row r="502">
          <cell r="O502">
            <v>72275</v>
          </cell>
          <cell r="P502" t="str">
            <v>211</v>
          </cell>
        </row>
        <row r="503">
          <cell r="O503">
            <v>72291</v>
          </cell>
          <cell r="P503" t="str">
            <v>244</v>
          </cell>
        </row>
        <row r="504">
          <cell r="O504">
            <v>72303</v>
          </cell>
          <cell r="P504" t="str">
            <v>210</v>
          </cell>
        </row>
        <row r="505">
          <cell r="O505">
            <v>72305</v>
          </cell>
          <cell r="P505" t="str">
            <v>107</v>
          </cell>
        </row>
        <row r="506">
          <cell r="O506">
            <v>72310</v>
          </cell>
          <cell r="P506" t="str">
            <v>902</v>
          </cell>
        </row>
        <row r="507">
          <cell r="O507">
            <v>72317</v>
          </cell>
          <cell r="P507" t="str">
            <v>119</v>
          </cell>
        </row>
        <row r="508">
          <cell r="O508">
            <v>72351</v>
          </cell>
          <cell r="P508" t="str">
            <v>208</v>
          </cell>
        </row>
        <row r="509">
          <cell r="O509">
            <v>72352</v>
          </cell>
          <cell r="P509" t="str">
            <v>208</v>
          </cell>
        </row>
        <row r="510">
          <cell r="O510">
            <v>72353</v>
          </cell>
          <cell r="P510" t="str">
            <v>208</v>
          </cell>
        </row>
        <row r="511">
          <cell r="O511">
            <v>72372</v>
          </cell>
          <cell r="P511" t="str">
            <v>119</v>
          </cell>
        </row>
        <row r="512">
          <cell r="O512">
            <v>72372</v>
          </cell>
          <cell r="P512" t="str">
            <v>120</v>
          </cell>
        </row>
        <row r="513">
          <cell r="O513">
            <v>72445</v>
          </cell>
          <cell r="P513" t="str">
            <v>206</v>
          </cell>
        </row>
        <row r="514">
          <cell r="O514">
            <v>72490</v>
          </cell>
          <cell r="P514" t="str">
            <v>109</v>
          </cell>
        </row>
        <row r="515">
          <cell r="O515">
            <v>72497</v>
          </cell>
          <cell r="P515" t="str">
            <v>107</v>
          </cell>
        </row>
        <row r="516">
          <cell r="O516">
            <v>72498</v>
          </cell>
          <cell r="P516" t="str">
            <v>107</v>
          </cell>
        </row>
        <row r="517">
          <cell r="O517">
            <v>72502</v>
          </cell>
          <cell r="P517" t="str">
            <v>206</v>
          </cell>
        </row>
        <row r="518">
          <cell r="O518">
            <v>72533</v>
          </cell>
          <cell r="P518" t="str">
            <v>303</v>
          </cell>
        </row>
        <row r="519">
          <cell r="O519">
            <v>72534</v>
          </cell>
          <cell r="P519" t="str">
            <v>208</v>
          </cell>
        </row>
        <row r="520">
          <cell r="O520">
            <v>72535</v>
          </cell>
          <cell r="P520" t="str">
            <v>302</v>
          </cell>
        </row>
        <row r="521">
          <cell r="O521">
            <v>72550</v>
          </cell>
          <cell r="P521" t="str">
            <v>107</v>
          </cell>
        </row>
        <row r="522">
          <cell r="O522">
            <v>72558</v>
          </cell>
          <cell r="P522" t="str">
            <v>217</v>
          </cell>
        </row>
        <row r="523">
          <cell r="O523">
            <v>72560</v>
          </cell>
          <cell r="P523" t="str">
            <v>109</v>
          </cell>
        </row>
        <row r="524">
          <cell r="O524">
            <v>72606</v>
          </cell>
          <cell r="P524" t="str">
            <v>203</v>
          </cell>
        </row>
        <row r="525">
          <cell r="O525">
            <v>72613</v>
          </cell>
          <cell r="P525" t="str">
            <v>210</v>
          </cell>
        </row>
        <row r="526">
          <cell r="O526">
            <v>72616</v>
          </cell>
          <cell r="P526" t="str">
            <v>208</v>
          </cell>
        </row>
        <row r="527">
          <cell r="O527">
            <v>72638</v>
          </cell>
          <cell r="P527" t="str">
            <v>305</v>
          </cell>
        </row>
        <row r="528">
          <cell r="O528">
            <v>72639</v>
          </cell>
          <cell r="P528" t="str">
            <v>305</v>
          </cell>
        </row>
        <row r="529">
          <cell r="O529">
            <v>72643</v>
          </cell>
          <cell r="P529" t="str">
            <v>701</v>
          </cell>
        </row>
        <row r="530">
          <cell r="O530">
            <v>72670</v>
          </cell>
          <cell r="P530" t="str">
            <v>305</v>
          </cell>
        </row>
        <row r="531">
          <cell r="O531">
            <v>72671</v>
          </cell>
          <cell r="P531" t="str">
            <v>201</v>
          </cell>
        </row>
        <row r="532">
          <cell r="O532">
            <v>72675</v>
          </cell>
          <cell r="P532" t="str">
            <v>101</v>
          </cell>
        </row>
        <row r="533">
          <cell r="O533">
            <v>72709</v>
          </cell>
          <cell r="P533" t="str">
            <v>303</v>
          </cell>
        </row>
        <row r="534">
          <cell r="O534">
            <v>72713</v>
          </cell>
          <cell r="P534" t="str">
            <v>304</v>
          </cell>
        </row>
        <row r="535">
          <cell r="O535">
            <v>72739</v>
          </cell>
          <cell r="P535" t="str">
            <v>205</v>
          </cell>
        </row>
        <row r="536">
          <cell r="O536">
            <v>72753</v>
          </cell>
          <cell r="P536" t="str">
            <v>902</v>
          </cell>
        </row>
        <row r="537">
          <cell r="O537">
            <v>72775</v>
          </cell>
          <cell r="P537" t="str">
            <v>220</v>
          </cell>
        </row>
        <row r="538">
          <cell r="O538">
            <v>72776</v>
          </cell>
          <cell r="P538" t="str">
            <v>208</v>
          </cell>
        </row>
        <row r="539">
          <cell r="O539">
            <v>72785</v>
          </cell>
          <cell r="P539" t="str">
            <v>101</v>
          </cell>
        </row>
        <row r="540">
          <cell r="O540">
            <v>72794</v>
          </cell>
          <cell r="P540" t="str">
            <v>303</v>
          </cell>
        </row>
        <row r="541">
          <cell r="O541">
            <v>72800</v>
          </cell>
          <cell r="P541" t="str">
            <v>217</v>
          </cell>
        </row>
        <row r="542">
          <cell r="O542">
            <v>72801</v>
          </cell>
          <cell r="P542" t="str">
            <v>217</v>
          </cell>
        </row>
        <row r="543">
          <cell r="O543">
            <v>72806</v>
          </cell>
          <cell r="P543" t="str">
            <v>116</v>
          </cell>
        </row>
        <row r="544">
          <cell r="O544">
            <v>72810</v>
          </cell>
          <cell r="P544" t="str">
            <v>213</v>
          </cell>
        </row>
        <row r="545">
          <cell r="O545">
            <v>72828</v>
          </cell>
          <cell r="P545" t="str">
            <v>403</v>
          </cell>
        </row>
        <row r="546">
          <cell r="O546">
            <v>72835</v>
          </cell>
          <cell r="P546" t="str">
            <v>219</v>
          </cell>
        </row>
        <row r="547">
          <cell r="O547">
            <v>72863</v>
          </cell>
          <cell r="P547" t="str">
            <v>225</v>
          </cell>
        </row>
        <row r="548">
          <cell r="O548">
            <v>72867</v>
          </cell>
          <cell r="P548" t="str">
            <v>902</v>
          </cell>
        </row>
        <row r="549">
          <cell r="O549">
            <v>72908</v>
          </cell>
          <cell r="P549" t="str">
            <v>220</v>
          </cell>
        </row>
        <row r="550">
          <cell r="O550">
            <v>72915</v>
          </cell>
          <cell r="P550" t="str">
            <v>107</v>
          </cell>
        </row>
        <row r="551">
          <cell r="O551">
            <v>72916</v>
          </cell>
          <cell r="P551" t="str">
            <v>217</v>
          </cell>
        </row>
        <row r="552">
          <cell r="O552">
            <v>72920</v>
          </cell>
          <cell r="P552" t="str">
            <v>301</v>
          </cell>
        </row>
        <row r="553">
          <cell r="O553">
            <v>72930</v>
          </cell>
          <cell r="P553" t="str">
            <v>107</v>
          </cell>
        </row>
        <row r="554">
          <cell r="O554">
            <v>72947</v>
          </cell>
          <cell r="P554" t="str">
            <v>101</v>
          </cell>
        </row>
        <row r="555">
          <cell r="O555">
            <v>72950</v>
          </cell>
          <cell r="P555" t="str">
            <v>206</v>
          </cell>
        </row>
        <row r="556">
          <cell r="O556">
            <v>72951</v>
          </cell>
          <cell r="P556" t="str">
            <v>218</v>
          </cell>
        </row>
        <row r="557">
          <cell r="O557">
            <v>72961</v>
          </cell>
          <cell r="P557" t="str">
            <v>203</v>
          </cell>
        </row>
        <row r="558">
          <cell r="O558">
            <v>72967</v>
          </cell>
          <cell r="P558" t="str">
            <v>101</v>
          </cell>
        </row>
        <row r="559">
          <cell r="O559">
            <v>72968</v>
          </cell>
          <cell r="P559" t="str">
            <v>101</v>
          </cell>
        </row>
        <row r="560">
          <cell r="O560">
            <v>72980</v>
          </cell>
          <cell r="P560" t="str">
            <v>701</v>
          </cell>
        </row>
        <row r="561">
          <cell r="O561">
            <v>72986</v>
          </cell>
          <cell r="P561" t="str">
            <v>218</v>
          </cell>
        </row>
        <row r="562">
          <cell r="O562">
            <v>73067</v>
          </cell>
          <cell r="P562" t="str">
            <v>107</v>
          </cell>
        </row>
        <row r="563">
          <cell r="O563">
            <v>73074</v>
          </cell>
          <cell r="P563" t="str">
            <v>220</v>
          </cell>
        </row>
        <row r="564">
          <cell r="O564">
            <v>73136</v>
          </cell>
          <cell r="P564" t="str">
            <v>107</v>
          </cell>
        </row>
        <row r="565">
          <cell r="O565">
            <v>73206</v>
          </cell>
          <cell r="P565" t="str">
            <v>208</v>
          </cell>
        </row>
        <row r="566">
          <cell r="O566">
            <v>73207</v>
          </cell>
          <cell r="P566" t="str">
            <v>208</v>
          </cell>
        </row>
        <row r="567">
          <cell r="O567">
            <v>73284</v>
          </cell>
          <cell r="P567" t="str">
            <v>103</v>
          </cell>
        </row>
        <row r="568">
          <cell r="O568">
            <v>73295</v>
          </cell>
          <cell r="P568" t="str">
            <v>303</v>
          </cell>
        </row>
        <row r="569">
          <cell r="O569">
            <v>73317</v>
          </cell>
          <cell r="P569" t="str">
            <v>210</v>
          </cell>
        </row>
        <row r="570">
          <cell r="O570">
            <v>73348</v>
          </cell>
          <cell r="P570" t="str">
            <v>201</v>
          </cell>
        </row>
        <row r="571">
          <cell r="O571">
            <v>73358</v>
          </cell>
          <cell r="P571" t="str">
            <v>209</v>
          </cell>
        </row>
        <row r="572">
          <cell r="O572">
            <v>73366</v>
          </cell>
          <cell r="P572" t="str">
            <v>105</v>
          </cell>
        </row>
        <row r="573">
          <cell r="O573">
            <v>73382</v>
          </cell>
          <cell r="P573" t="str">
            <v>402</v>
          </cell>
        </row>
        <row r="574">
          <cell r="O574">
            <v>73386</v>
          </cell>
          <cell r="P574" t="str">
            <v>305</v>
          </cell>
        </row>
        <row r="575">
          <cell r="O575">
            <v>73395</v>
          </cell>
          <cell r="P575" t="str">
            <v>107</v>
          </cell>
        </row>
        <row r="576">
          <cell r="O576">
            <v>73397</v>
          </cell>
          <cell r="P576" t="str">
            <v>107</v>
          </cell>
        </row>
        <row r="577">
          <cell r="O577">
            <v>73398</v>
          </cell>
          <cell r="P577" t="str">
            <v>107</v>
          </cell>
        </row>
        <row r="578">
          <cell r="O578">
            <v>73446</v>
          </cell>
          <cell r="P578" t="str">
            <v>217</v>
          </cell>
        </row>
        <row r="579">
          <cell r="O579">
            <v>73447</v>
          </cell>
          <cell r="P579" t="str">
            <v>217</v>
          </cell>
        </row>
        <row r="580">
          <cell r="O580">
            <v>73454</v>
          </cell>
          <cell r="P580" t="str">
            <v>103</v>
          </cell>
        </row>
        <row r="581">
          <cell r="O581">
            <v>73454</v>
          </cell>
          <cell r="P581" t="str">
            <v>127</v>
          </cell>
        </row>
        <row r="582">
          <cell r="O582">
            <v>73471</v>
          </cell>
          <cell r="P582" t="str">
            <v>302</v>
          </cell>
        </row>
        <row r="583">
          <cell r="O583">
            <v>73486</v>
          </cell>
          <cell r="P583" t="str">
            <v>206</v>
          </cell>
        </row>
        <row r="584">
          <cell r="O584">
            <v>73487</v>
          </cell>
          <cell r="P584" t="str">
            <v>206</v>
          </cell>
        </row>
        <row r="585">
          <cell r="O585">
            <v>73498</v>
          </cell>
          <cell r="P585" t="str">
            <v>206</v>
          </cell>
        </row>
        <row r="586">
          <cell r="O586">
            <v>73530</v>
          </cell>
          <cell r="P586" t="str">
            <v>219</v>
          </cell>
        </row>
        <row r="587">
          <cell r="O587">
            <v>73531</v>
          </cell>
          <cell r="P587" t="str">
            <v>101</v>
          </cell>
        </row>
        <row r="588">
          <cell r="O588">
            <v>73563</v>
          </cell>
          <cell r="P588" t="str">
            <v>206</v>
          </cell>
        </row>
        <row r="589">
          <cell r="O589">
            <v>73603</v>
          </cell>
          <cell r="P589" t="str">
            <v>101</v>
          </cell>
        </row>
        <row r="590">
          <cell r="O590">
            <v>73620</v>
          </cell>
          <cell r="P590" t="str">
            <v>303</v>
          </cell>
        </row>
        <row r="591">
          <cell r="O591">
            <v>73627</v>
          </cell>
          <cell r="P591" t="str">
            <v>106</v>
          </cell>
        </row>
        <row r="592">
          <cell r="O592">
            <v>73628</v>
          </cell>
          <cell r="P592" t="str">
            <v>302</v>
          </cell>
        </row>
        <row r="593">
          <cell r="O593">
            <v>73674</v>
          </cell>
          <cell r="P593" t="str">
            <v>108</v>
          </cell>
        </row>
        <row r="594">
          <cell r="O594">
            <v>73711</v>
          </cell>
          <cell r="P594" t="str">
            <v>107</v>
          </cell>
        </row>
        <row r="595">
          <cell r="O595">
            <v>73712</v>
          </cell>
          <cell r="P595" t="str">
            <v>107</v>
          </cell>
        </row>
        <row r="596">
          <cell r="O596">
            <v>73713</v>
          </cell>
          <cell r="P596" t="str">
            <v>101</v>
          </cell>
        </row>
        <row r="597">
          <cell r="O597">
            <v>73721</v>
          </cell>
          <cell r="P597" t="str">
            <v>206</v>
          </cell>
        </row>
        <row r="598">
          <cell r="O598">
            <v>73822</v>
          </cell>
          <cell r="P598" t="str">
            <v>205</v>
          </cell>
        </row>
        <row r="599">
          <cell r="O599">
            <v>73864</v>
          </cell>
          <cell r="P599" t="str">
            <v>211</v>
          </cell>
        </row>
        <row r="600">
          <cell r="O600">
            <v>73871</v>
          </cell>
          <cell r="P600" t="str">
            <v>244</v>
          </cell>
        </row>
        <row r="601">
          <cell r="O601">
            <v>73900</v>
          </cell>
          <cell r="P601" t="str">
            <v>120</v>
          </cell>
        </row>
        <row r="602">
          <cell r="O602">
            <v>73927</v>
          </cell>
          <cell r="P602" t="str">
            <v>209</v>
          </cell>
        </row>
        <row r="603">
          <cell r="O603">
            <v>73929</v>
          </cell>
          <cell r="P603" t="str">
            <v>203</v>
          </cell>
        </row>
        <row r="604">
          <cell r="O604">
            <v>73934</v>
          </cell>
          <cell r="P604" t="str">
            <v>210</v>
          </cell>
        </row>
        <row r="605">
          <cell r="O605">
            <v>73961</v>
          </cell>
          <cell r="P605" t="str">
            <v>220</v>
          </cell>
        </row>
        <row r="606">
          <cell r="O606">
            <v>73965</v>
          </cell>
          <cell r="P606" t="str">
            <v>250</v>
          </cell>
        </row>
        <row r="607">
          <cell r="O607">
            <v>73980</v>
          </cell>
          <cell r="P607" t="str">
            <v>240</v>
          </cell>
        </row>
        <row r="608">
          <cell r="O608">
            <v>73983</v>
          </cell>
          <cell r="P608" t="str">
            <v>240</v>
          </cell>
        </row>
        <row r="609">
          <cell r="O609">
            <v>74041</v>
          </cell>
          <cell r="P609" t="str">
            <v>250</v>
          </cell>
        </row>
        <row r="610">
          <cell r="O610">
            <v>74139</v>
          </cell>
          <cell r="P610" t="str">
            <v>208</v>
          </cell>
        </row>
        <row r="611">
          <cell r="O611">
            <v>74142</v>
          </cell>
          <cell r="P611" t="str">
            <v>220</v>
          </cell>
        </row>
        <row r="612">
          <cell r="O612">
            <v>74159</v>
          </cell>
          <cell r="P612" t="str">
            <v>220</v>
          </cell>
        </row>
        <row r="613">
          <cell r="O613">
            <v>74179</v>
          </cell>
          <cell r="P613" t="str">
            <v>105</v>
          </cell>
        </row>
        <row r="614">
          <cell r="O614">
            <v>74185</v>
          </cell>
          <cell r="P614" t="str">
            <v>107</v>
          </cell>
        </row>
        <row r="615">
          <cell r="O615">
            <v>74217</v>
          </cell>
          <cell r="P615" t="str">
            <v>118</v>
          </cell>
        </row>
        <row r="616">
          <cell r="O616">
            <v>74233</v>
          </cell>
          <cell r="P616" t="str">
            <v>902</v>
          </cell>
        </row>
        <row r="617">
          <cell r="O617">
            <v>74257</v>
          </cell>
          <cell r="P617" t="str">
            <v>503</v>
          </cell>
        </row>
        <row r="618">
          <cell r="O618">
            <v>74258</v>
          </cell>
          <cell r="P618" t="str">
            <v>503</v>
          </cell>
        </row>
        <row r="619">
          <cell r="O619">
            <v>74260</v>
          </cell>
          <cell r="P619" t="str">
            <v>503</v>
          </cell>
        </row>
        <row r="620">
          <cell r="O620">
            <v>74261</v>
          </cell>
          <cell r="P620" t="str">
            <v>503</v>
          </cell>
        </row>
        <row r="621">
          <cell r="O621">
            <v>74322</v>
          </cell>
          <cell r="P621" t="str">
            <v>108</v>
          </cell>
        </row>
        <row r="622">
          <cell r="O622">
            <v>74324</v>
          </cell>
          <cell r="P622" t="str">
            <v>213</v>
          </cell>
        </row>
        <row r="623">
          <cell r="O623">
            <v>74351</v>
          </cell>
          <cell r="P623" t="str">
            <v>202</v>
          </cell>
        </row>
        <row r="624">
          <cell r="O624">
            <v>74354</v>
          </cell>
          <cell r="P624" t="str">
            <v>202</v>
          </cell>
        </row>
        <row r="625">
          <cell r="O625">
            <v>74408</v>
          </cell>
          <cell r="P625" t="str">
            <v>222</v>
          </cell>
        </row>
        <row r="626">
          <cell r="O626">
            <v>74432</v>
          </cell>
          <cell r="P626" t="str">
            <v>302</v>
          </cell>
        </row>
        <row r="627">
          <cell r="O627">
            <v>74434</v>
          </cell>
          <cell r="P627" t="str">
            <v>109</v>
          </cell>
        </row>
        <row r="628">
          <cell r="O628">
            <v>74454</v>
          </cell>
          <cell r="P628" t="str">
            <v>217</v>
          </cell>
        </row>
        <row r="629">
          <cell r="O629">
            <v>74455</v>
          </cell>
          <cell r="P629" t="str">
            <v>244</v>
          </cell>
        </row>
        <row r="630">
          <cell r="O630">
            <v>74457</v>
          </cell>
          <cell r="P630" t="str">
            <v>203</v>
          </cell>
        </row>
        <row r="631">
          <cell r="O631">
            <v>74462</v>
          </cell>
          <cell r="P631" t="str">
            <v>103</v>
          </cell>
        </row>
        <row r="632">
          <cell r="O632">
            <v>74463</v>
          </cell>
          <cell r="P632" t="str">
            <v>103</v>
          </cell>
        </row>
        <row r="633">
          <cell r="O633">
            <v>74464</v>
          </cell>
          <cell r="P633" t="str">
            <v>209</v>
          </cell>
        </row>
        <row r="634">
          <cell r="O634">
            <v>74475</v>
          </cell>
          <cell r="P634" t="str">
            <v>503</v>
          </cell>
        </row>
        <row r="635">
          <cell r="O635">
            <v>74477</v>
          </cell>
          <cell r="P635" t="str">
            <v>503</v>
          </cell>
        </row>
        <row r="636">
          <cell r="O636">
            <v>74478</v>
          </cell>
          <cell r="P636" t="str">
            <v>503</v>
          </cell>
        </row>
        <row r="637">
          <cell r="O637">
            <v>74479</v>
          </cell>
          <cell r="P637" t="str">
            <v>503</v>
          </cell>
        </row>
        <row r="638">
          <cell r="O638">
            <v>74496</v>
          </cell>
          <cell r="P638" t="str">
            <v>206</v>
          </cell>
        </row>
        <row r="639">
          <cell r="O639">
            <v>74501</v>
          </cell>
          <cell r="P639" t="str">
            <v>503</v>
          </cell>
        </row>
        <row r="640">
          <cell r="O640">
            <v>74502</v>
          </cell>
          <cell r="P640" t="str">
            <v>503</v>
          </cell>
        </row>
        <row r="641">
          <cell r="O641">
            <v>74504</v>
          </cell>
          <cell r="P641" t="str">
            <v>503</v>
          </cell>
        </row>
        <row r="642">
          <cell r="O642">
            <v>74522</v>
          </cell>
          <cell r="P642" t="str">
            <v>204</v>
          </cell>
        </row>
        <row r="643">
          <cell r="O643">
            <v>74523</v>
          </cell>
          <cell r="P643" t="str">
            <v>204</v>
          </cell>
        </row>
        <row r="644">
          <cell r="O644">
            <v>74525</v>
          </cell>
          <cell r="P644" t="str">
            <v>204</v>
          </cell>
        </row>
        <row r="645">
          <cell r="O645">
            <v>74526</v>
          </cell>
          <cell r="P645" t="str">
            <v>204</v>
          </cell>
        </row>
        <row r="646">
          <cell r="O646">
            <v>74545</v>
          </cell>
          <cell r="P646" t="str">
            <v>104</v>
          </cell>
        </row>
        <row r="647">
          <cell r="O647">
            <v>74546</v>
          </cell>
          <cell r="P647" t="str">
            <v>104</v>
          </cell>
        </row>
        <row r="648">
          <cell r="O648">
            <v>74553</v>
          </cell>
          <cell r="P648" t="str">
            <v>503</v>
          </cell>
        </row>
        <row r="649">
          <cell r="O649">
            <v>74554</v>
          </cell>
          <cell r="P649" t="str">
            <v>503</v>
          </cell>
        </row>
        <row r="650">
          <cell r="O650">
            <v>74564</v>
          </cell>
          <cell r="P650" t="str">
            <v>206</v>
          </cell>
        </row>
        <row r="651">
          <cell r="O651">
            <v>74565</v>
          </cell>
          <cell r="P651" t="str">
            <v>206</v>
          </cell>
        </row>
        <row r="652">
          <cell r="O652">
            <v>74573</v>
          </cell>
          <cell r="P652" t="str">
            <v>250</v>
          </cell>
        </row>
        <row r="653">
          <cell r="O653">
            <v>74574</v>
          </cell>
          <cell r="P653" t="str">
            <v>250</v>
          </cell>
        </row>
        <row r="654">
          <cell r="O654">
            <v>74578</v>
          </cell>
          <cell r="P654" t="str">
            <v>213</v>
          </cell>
        </row>
        <row r="655">
          <cell r="O655">
            <v>74760</v>
          </cell>
          <cell r="P655" t="str">
            <v>218</v>
          </cell>
        </row>
        <row r="656">
          <cell r="O656">
            <v>74763</v>
          </cell>
          <cell r="P656" t="str">
            <v>207</v>
          </cell>
        </row>
        <row r="657">
          <cell r="O657">
            <v>74764</v>
          </cell>
          <cell r="P657" t="str">
            <v>902</v>
          </cell>
        </row>
        <row r="658">
          <cell r="O658">
            <v>74792</v>
          </cell>
          <cell r="P658" t="str">
            <v>302</v>
          </cell>
        </row>
        <row r="659">
          <cell r="O659">
            <v>74795</v>
          </cell>
          <cell r="P659" t="str">
            <v>109</v>
          </cell>
        </row>
        <row r="660">
          <cell r="O660">
            <v>74796</v>
          </cell>
          <cell r="P660" t="str">
            <v>109</v>
          </cell>
        </row>
        <row r="661">
          <cell r="O661">
            <v>74797</v>
          </cell>
          <cell r="P661" t="str">
            <v>109</v>
          </cell>
        </row>
        <row r="662">
          <cell r="O662">
            <v>74812</v>
          </cell>
          <cell r="P662" t="str">
            <v>208</v>
          </cell>
        </row>
        <row r="663">
          <cell r="O663">
            <v>74843</v>
          </cell>
          <cell r="P663" t="str">
            <v>109</v>
          </cell>
        </row>
        <row r="664">
          <cell r="O664">
            <v>74863</v>
          </cell>
          <cell r="P664" t="str">
            <v>303</v>
          </cell>
        </row>
        <row r="665">
          <cell r="O665">
            <v>74883</v>
          </cell>
          <cell r="P665" t="str">
            <v>222</v>
          </cell>
        </row>
        <row r="666">
          <cell r="O666">
            <v>74933</v>
          </cell>
          <cell r="P666" t="str">
            <v>206</v>
          </cell>
        </row>
        <row r="667">
          <cell r="O667">
            <v>74944</v>
          </cell>
          <cell r="P667" t="str">
            <v>203</v>
          </cell>
        </row>
        <row r="668">
          <cell r="O668">
            <v>74945</v>
          </cell>
          <cell r="P668" t="str">
            <v>203</v>
          </cell>
        </row>
        <row r="669">
          <cell r="O669">
            <v>74953</v>
          </cell>
          <cell r="P669" t="str">
            <v>220</v>
          </cell>
        </row>
        <row r="670">
          <cell r="O670">
            <v>74994</v>
          </cell>
          <cell r="P670" t="str">
            <v>250</v>
          </cell>
        </row>
        <row r="671">
          <cell r="O671">
            <v>74995</v>
          </cell>
          <cell r="P671" t="str">
            <v>250</v>
          </cell>
        </row>
        <row r="672">
          <cell r="O672">
            <v>75029</v>
          </cell>
          <cell r="P672" t="str">
            <v>118</v>
          </cell>
        </row>
        <row r="673">
          <cell r="O673">
            <v>75030</v>
          </cell>
          <cell r="P673" t="str">
            <v>118</v>
          </cell>
        </row>
        <row r="674">
          <cell r="O674">
            <v>75045</v>
          </cell>
          <cell r="P674" t="str">
            <v>112</v>
          </cell>
        </row>
        <row r="675">
          <cell r="O675">
            <v>75046</v>
          </cell>
          <cell r="P675" t="str">
            <v>118</v>
          </cell>
        </row>
        <row r="676">
          <cell r="O676">
            <v>75060</v>
          </cell>
          <cell r="P676" t="str">
            <v>902</v>
          </cell>
        </row>
        <row r="677">
          <cell r="O677">
            <v>75109</v>
          </cell>
          <cell r="P677" t="str">
            <v>205</v>
          </cell>
        </row>
        <row r="678">
          <cell r="O678">
            <v>75115</v>
          </cell>
          <cell r="P678" t="str">
            <v>208</v>
          </cell>
        </row>
        <row r="679">
          <cell r="O679">
            <v>75135</v>
          </cell>
          <cell r="P679" t="str">
            <v>101</v>
          </cell>
        </row>
        <row r="680">
          <cell r="O680">
            <v>75183</v>
          </cell>
          <cell r="P680" t="str">
            <v>203</v>
          </cell>
        </row>
        <row r="681">
          <cell r="O681">
            <v>75263</v>
          </cell>
          <cell r="P681" t="str">
            <v>220</v>
          </cell>
        </row>
        <row r="682">
          <cell r="O682">
            <v>75265</v>
          </cell>
          <cell r="P682" t="str">
            <v>220</v>
          </cell>
        </row>
        <row r="683">
          <cell r="O683">
            <v>75302</v>
          </cell>
          <cell r="P683" t="str">
            <v>108</v>
          </cell>
        </row>
        <row r="684">
          <cell r="O684">
            <v>75343</v>
          </cell>
          <cell r="P684" t="str">
            <v>104</v>
          </cell>
        </row>
        <row r="685">
          <cell r="O685">
            <v>75344</v>
          </cell>
          <cell r="P685" t="str">
            <v>301</v>
          </cell>
        </row>
        <row r="686">
          <cell r="O686">
            <v>75360</v>
          </cell>
          <cell r="P686" t="str">
            <v>503</v>
          </cell>
        </row>
        <row r="687">
          <cell r="O687">
            <v>75362</v>
          </cell>
          <cell r="P687" t="str">
            <v>301</v>
          </cell>
        </row>
        <row r="688">
          <cell r="O688">
            <v>75363</v>
          </cell>
          <cell r="P688" t="str">
            <v>301</v>
          </cell>
        </row>
        <row r="689">
          <cell r="O689">
            <v>75364</v>
          </cell>
          <cell r="P689" t="str">
            <v>305</v>
          </cell>
        </row>
        <row r="690">
          <cell r="O690">
            <v>75477</v>
          </cell>
          <cell r="P690" t="str">
            <v>305</v>
          </cell>
        </row>
        <row r="691">
          <cell r="O691">
            <v>75481</v>
          </cell>
          <cell r="P691" t="str">
            <v>103</v>
          </cell>
        </row>
        <row r="692">
          <cell r="O692">
            <v>75482</v>
          </cell>
          <cell r="P692" t="str">
            <v>103</v>
          </cell>
        </row>
        <row r="693">
          <cell r="O693">
            <v>75483</v>
          </cell>
          <cell r="P693" t="str">
            <v>103</v>
          </cell>
        </row>
        <row r="694">
          <cell r="O694">
            <v>75531</v>
          </cell>
          <cell r="P694" t="str">
            <v>208</v>
          </cell>
        </row>
        <row r="695">
          <cell r="O695">
            <v>75539</v>
          </cell>
          <cell r="P695" t="str">
            <v>219</v>
          </cell>
        </row>
        <row r="696">
          <cell r="O696">
            <v>75551</v>
          </cell>
          <cell r="P696" t="str">
            <v>107</v>
          </cell>
        </row>
        <row r="697">
          <cell r="O697">
            <v>75554</v>
          </cell>
          <cell r="P697" t="str">
            <v>107</v>
          </cell>
        </row>
        <row r="698">
          <cell r="O698">
            <v>75559</v>
          </cell>
          <cell r="P698" t="str">
            <v>107</v>
          </cell>
        </row>
        <row r="699">
          <cell r="O699">
            <v>75561</v>
          </cell>
          <cell r="P699" t="str">
            <v>205</v>
          </cell>
        </row>
        <row r="700">
          <cell r="O700">
            <v>75565</v>
          </cell>
          <cell r="P700" t="str">
            <v>305</v>
          </cell>
        </row>
        <row r="701">
          <cell r="O701">
            <v>75580</v>
          </cell>
          <cell r="P701" t="str">
            <v>107</v>
          </cell>
        </row>
        <row r="702">
          <cell r="O702">
            <v>75581</v>
          </cell>
          <cell r="P702" t="str">
            <v>107</v>
          </cell>
        </row>
        <row r="703">
          <cell r="O703">
            <v>75613</v>
          </cell>
          <cell r="P703" t="str">
            <v>208</v>
          </cell>
        </row>
        <row r="704">
          <cell r="O704">
            <v>75652</v>
          </cell>
          <cell r="P704" t="str">
            <v>302</v>
          </cell>
        </row>
        <row r="705">
          <cell r="O705">
            <v>75658</v>
          </cell>
          <cell r="P705" t="str">
            <v>104</v>
          </cell>
        </row>
        <row r="706">
          <cell r="O706">
            <v>75744</v>
          </cell>
          <cell r="P706" t="str">
            <v>210</v>
          </cell>
        </row>
        <row r="707">
          <cell r="O707">
            <v>75780</v>
          </cell>
          <cell r="P707" t="str">
            <v>001</v>
          </cell>
        </row>
        <row r="708">
          <cell r="O708">
            <v>75786</v>
          </cell>
          <cell r="P708" t="str">
            <v>010</v>
          </cell>
        </row>
        <row r="709">
          <cell r="O709">
            <v>75843</v>
          </cell>
          <cell r="P709" t="str">
            <v>002</v>
          </cell>
        </row>
        <row r="710">
          <cell r="O710">
            <v>75872</v>
          </cell>
          <cell r="P710" t="str">
            <v>902</v>
          </cell>
        </row>
        <row r="711">
          <cell r="O711">
            <v>75877</v>
          </cell>
          <cell r="P711" t="str">
            <v>108</v>
          </cell>
        </row>
        <row r="712">
          <cell r="O712">
            <v>75902</v>
          </cell>
          <cell r="P712" t="str">
            <v>402</v>
          </cell>
        </row>
        <row r="713">
          <cell r="O713">
            <v>75903</v>
          </cell>
          <cell r="P713" t="str">
            <v>105</v>
          </cell>
        </row>
        <row r="714">
          <cell r="O714">
            <v>75905</v>
          </cell>
          <cell r="P714" t="str">
            <v>109</v>
          </cell>
        </row>
        <row r="715">
          <cell r="O715">
            <v>75914</v>
          </cell>
          <cell r="P715" t="str">
            <v>225</v>
          </cell>
        </row>
        <row r="716">
          <cell r="O716">
            <v>75924</v>
          </cell>
          <cell r="P716" t="str">
            <v>216</v>
          </cell>
        </row>
        <row r="717">
          <cell r="O717">
            <v>75934</v>
          </cell>
          <cell r="P717" t="str">
            <v>213</v>
          </cell>
        </row>
        <row r="718">
          <cell r="O718">
            <v>75935</v>
          </cell>
          <cell r="P718" t="str">
            <v>213</v>
          </cell>
        </row>
        <row r="719">
          <cell r="O719">
            <v>75936</v>
          </cell>
          <cell r="P719" t="str">
            <v>213</v>
          </cell>
        </row>
        <row r="720">
          <cell r="O720">
            <v>75949</v>
          </cell>
          <cell r="P720" t="str">
            <v>217</v>
          </cell>
        </row>
        <row r="721">
          <cell r="O721">
            <v>75955</v>
          </cell>
          <cell r="P721" t="str">
            <v>301</v>
          </cell>
        </row>
        <row r="722">
          <cell r="O722">
            <v>75957</v>
          </cell>
          <cell r="P722" t="str">
            <v>402</v>
          </cell>
        </row>
        <row r="723">
          <cell r="O723">
            <v>75974</v>
          </cell>
          <cell r="P723" t="str">
            <v>116</v>
          </cell>
        </row>
        <row r="724">
          <cell r="O724">
            <v>75976</v>
          </cell>
          <cell r="P724" t="str">
            <v>116</v>
          </cell>
        </row>
        <row r="725">
          <cell r="O725">
            <v>75978</v>
          </cell>
          <cell r="P725" t="str">
            <v>304</v>
          </cell>
        </row>
        <row r="726">
          <cell r="O726">
            <v>75983</v>
          </cell>
          <cell r="P726" t="str">
            <v>106</v>
          </cell>
        </row>
        <row r="727">
          <cell r="O727">
            <v>75994</v>
          </cell>
          <cell r="P727" t="str">
            <v>104</v>
          </cell>
        </row>
        <row r="728">
          <cell r="O728">
            <v>76000</v>
          </cell>
          <cell r="P728" t="str">
            <v>103</v>
          </cell>
        </row>
        <row r="729">
          <cell r="O729">
            <v>76003</v>
          </cell>
          <cell r="P729" t="str">
            <v>108</v>
          </cell>
        </row>
        <row r="730">
          <cell r="O730">
            <v>76004</v>
          </cell>
          <cell r="P730" t="str">
            <v>108</v>
          </cell>
        </row>
        <row r="731">
          <cell r="O731">
            <v>76005</v>
          </cell>
          <cell r="P731" t="str">
            <v>202</v>
          </cell>
        </row>
        <row r="732">
          <cell r="O732">
            <v>76006</v>
          </cell>
          <cell r="P732" t="str">
            <v>213</v>
          </cell>
        </row>
        <row r="733">
          <cell r="O733">
            <v>76032</v>
          </cell>
          <cell r="P733" t="str">
            <v>250</v>
          </cell>
        </row>
        <row r="734">
          <cell r="O734">
            <v>76059</v>
          </cell>
          <cell r="P734" t="str">
            <v>305</v>
          </cell>
        </row>
        <row r="735">
          <cell r="O735">
            <v>76065</v>
          </cell>
          <cell r="P735" t="str">
            <v>220</v>
          </cell>
        </row>
        <row r="736">
          <cell r="O736">
            <v>76083</v>
          </cell>
          <cell r="P736" t="str">
            <v>206</v>
          </cell>
        </row>
        <row r="737">
          <cell r="O737">
            <v>76095</v>
          </cell>
          <cell r="P737" t="str">
            <v>112</v>
          </cell>
        </row>
        <row r="738">
          <cell r="O738">
            <v>76096</v>
          </cell>
          <cell r="P738" t="str">
            <v>112</v>
          </cell>
        </row>
        <row r="739">
          <cell r="O739">
            <v>76113</v>
          </cell>
          <cell r="P739" t="str">
            <v>112</v>
          </cell>
        </row>
        <row r="740">
          <cell r="O740">
            <v>76114</v>
          </cell>
          <cell r="P740" t="str">
            <v>112</v>
          </cell>
        </row>
        <row r="741">
          <cell r="O741">
            <v>76136</v>
          </cell>
          <cell r="P741" t="str">
            <v>503</v>
          </cell>
        </row>
        <row r="742">
          <cell r="O742">
            <v>76164</v>
          </cell>
          <cell r="P742" t="str">
            <v>118</v>
          </cell>
        </row>
        <row r="743">
          <cell r="O743">
            <v>76173</v>
          </cell>
          <cell r="P743" t="str">
            <v>303</v>
          </cell>
        </row>
        <row r="744">
          <cell r="O744">
            <v>76176</v>
          </cell>
          <cell r="P744" t="str">
            <v>120</v>
          </cell>
        </row>
        <row r="745">
          <cell r="O745">
            <v>76193</v>
          </cell>
          <cell r="P745" t="str">
            <v>103</v>
          </cell>
        </row>
        <row r="746">
          <cell r="O746">
            <v>76203</v>
          </cell>
          <cell r="P746" t="str">
            <v>103</v>
          </cell>
        </row>
        <row r="747">
          <cell r="O747">
            <v>76205</v>
          </cell>
          <cell r="P747" t="str">
            <v>119</v>
          </cell>
        </row>
        <row r="748">
          <cell r="O748">
            <v>76229</v>
          </cell>
          <cell r="P748" t="str">
            <v>501</v>
          </cell>
        </row>
        <row r="749">
          <cell r="O749">
            <v>76243</v>
          </cell>
          <cell r="P749" t="str">
            <v>503</v>
          </cell>
        </row>
        <row r="750">
          <cell r="O750">
            <v>76244</v>
          </cell>
          <cell r="P750" t="str">
            <v>503</v>
          </cell>
        </row>
        <row r="751">
          <cell r="O751">
            <v>76251</v>
          </cell>
          <cell r="P751" t="str">
            <v>205</v>
          </cell>
        </row>
        <row r="752">
          <cell r="O752">
            <v>76272</v>
          </cell>
          <cell r="P752" t="str">
            <v>107</v>
          </cell>
        </row>
        <row r="753">
          <cell r="O753">
            <v>76275</v>
          </cell>
          <cell r="P753" t="str">
            <v>105</v>
          </cell>
        </row>
        <row r="754">
          <cell r="O754">
            <v>76347</v>
          </cell>
          <cell r="P754" t="str">
            <v>119</v>
          </cell>
        </row>
        <row r="755">
          <cell r="O755">
            <v>76348</v>
          </cell>
          <cell r="P755" t="str">
            <v>018</v>
          </cell>
        </row>
        <row r="756">
          <cell r="O756">
            <v>76350</v>
          </cell>
          <cell r="P756" t="str">
            <v>103</v>
          </cell>
        </row>
        <row r="757">
          <cell r="O757">
            <v>76351</v>
          </cell>
          <cell r="P757" t="str">
            <v>103</v>
          </cell>
        </row>
        <row r="758">
          <cell r="O758">
            <v>76383</v>
          </cell>
          <cell r="P758" t="str">
            <v>503</v>
          </cell>
        </row>
        <row r="759">
          <cell r="O759">
            <v>76423</v>
          </cell>
          <cell r="P759" t="str">
            <v>113</v>
          </cell>
        </row>
        <row r="760">
          <cell r="O760">
            <v>76424</v>
          </cell>
          <cell r="P760" t="str">
            <v>113</v>
          </cell>
        </row>
        <row r="761">
          <cell r="O761">
            <v>76425</v>
          </cell>
          <cell r="P761" t="str">
            <v>113</v>
          </cell>
        </row>
        <row r="762">
          <cell r="O762">
            <v>76450</v>
          </cell>
          <cell r="P762" t="str">
            <v>206</v>
          </cell>
        </row>
        <row r="763">
          <cell r="O763">
            <v>76464</v>
          </cell>
          <cell r="P763" t="str">
            <v>104</v>
          </cell>
        </row>
        <row r="764">
          <cell r="O764">
            <v>76474</v>
          </cell>
          <cell r="P764" t="str">
            <v>106</v>
          </cell>
        </row>
        <row r="765">
          <cell r="O765">
            <v>76475</v>
          </cell>
          <cell r="P765" t="str">
            <v>106</v>
          </cell>
        </row>
        <row r="766">
          <cell r="O766">
            <v>76494</v>
          </cell>
          <cell r="P766" t="str">
            <v>109</v>
          </cell>
        </row>
        <row r="767">
          <cell r="O767">
            <v>76562</v>
          </cell>
          <cell r="P767" t="str">
            <v>219</v>
          </cell>
        </row>
        <row r="768">
          <cell r="O768">
            <v>76565</v>
          </cell>
          <cell r="P768" t="str">
            <v>221</v>
          </cell>
        </row>
        <row r="769">
          <cell r="O769">
            <v>76567</v>
          </cell>
          <cell r="P769" t="str">
            <v>221</v>
          </cell>
        </row>
        <row r="770">
          <cell r="O770">
            <v>76568</v>
          </cell>
          <cell r="P770" t="str">
            <v>221</v>
          </cell>
        </row>
        <row r="771">
          <cell r="O771">
            <v>76571</v>
          </cell>
          <cell r="P771" t="str">
            <v>221</v>
          </cell>
        </row>
        <row r="772">
          <cell r="O772">
            <v>76617</v>
          </cell>
          <cell r="P772" t="str">
            <v>303</v>
          </cell>
        </row>
        <row r="773">
          <cell r="O773">
            <v>76628</v>
          </cell>
          <cell r="P773" t="str">
            <v>206</v>
          </cell>
        </row>
        <row r="774">
          <cell r="O774">
            <v>76654</v>
          </cell>
          <cell r="P774" t="str">
            <v>220</v>
          </cell>
        </row>
        <row r="775">
          <cell r="O775">
            <v>76663</v>
          </cell>
          <cell r="P775" t="str">
            <v>218</v>
          </cell>
        </row>
        <row r="776">
          <cell r="O776">
            <v>76664</v>
          </cell>
          <cell r="P776" t="str">
            <v>302</v>
          </cell>
        </row>
        <row r="777">
          <cell r="O777">
            <v>76665</v>
          </cell>
          <cell r="P777" t="str">
            <v>302</v>
          </cell>
        </row>
        <row r="778">
          <cell r="O778">
            <v>76673</v>
          </cell>
          <cell r="P778" t="str">
            <v>107</v>
          </cell>
        </row>
        <row r="779">
          <cell r="O779">
            <v>76680</v>
          </cell>
          <cell r="P779" t="str">
            <v>107</v>
          </cell>
        </row>
        <row r="780">
          <cell r="O780">
            <v>76681</v>
          </cell>
          <cell r="P780" t="str">
            <v>107</v>
          </cell>
        </row>
        <row r="781">
          <cell r="O781">
            <v>76698</v>
          </cell>
          <cell r="P781" t="str">
            <v>219</v>
          </cell>
        </row>
        <row r="782">
          <cell r="O782">
            <v>76713</v>
          </cell>
          <cell r="P782" t="str">
            <v>120</v>
          </cell>
        </row>
        <row r="783">
          <cell r="O783">
            <v>76719</v>
          </cell>
          <cell r="P783" t="str">
            <v>109</v>
          </cell>
        </row>
        <row r="784">
          <cell r="O784">
            <v>76720</v>
          </cell>
          <cell r="P784" t="str">
            <v>109</v>
          </cell>
        </row>
        <row r="785">
          <cell r="O785">
            <v>76755</v>
          </cell>
          <cell r="P785" t="str">
            <v>302</v>
          </cell>
        </row>
        <row r="786">
          <cell r="O786">
            <v>76759</v>
          </cell>
          <cell r="P786" t="str">
            <v>220</v>
          </cell>
        </row>
        <row r="787">
          <cell r="O787">
            <v>76760</v>
          </cell>
          <cell r="P787" t="str">
            <v>220</v>
          </cell>
        </row>
        <row r="788">
          <cell r="O788">
            <v>76761</v>
          </cell>
          <cell r="P788" t="str">
            <v>220</v>
          </cell>
        </row>
        <row r="789">
          <cell r="O789">
            <v>76762</v>
          </cell>
          <cell r="P789" t="str">
            <v>220</v>
          </cell>
        </row>
        <row r="790">
          <cell r="O790">
            <v>76763</v>
          </cell>
          <cell r="P790" t="str">
            <v>220</v>
          </cell>
        </row>
        <row r="791">
          <cell r="O791">
            <v>76780</v>
          </cell>
          <cell r="P791" t="str">
            <v>104</v>
          </cell>
        </row>
        <row r="792">
          <cell r="O792">
            <v>76792</v>
          </cell>
          <cell r="P792" t="str">
            <v>220</v>
          </cell>
        </row>
        <row r="793">
          <cell r="O793">
            <v>76793</v>
          </cell>
          <cell r="P793" t="str">
            <v>220</v>
          </cell>
        </row>
        <row r="794">
          <cell r="O794">
            <v>76795</v>
          </cell>
          <cell r="P794" t="str">
            <v>220</v>
          </cell>
        </row>
        <row r="795">
          <cell r="O795">
            <v>76796</v>
          </cell>
          <cell r="P795" t="str">
            <v>220</v>
          </cell>
        </row>
        <row r="796">
          <cell r="O796">
            <v>76799</v>
          </cell>
          <cell r="P796" t="str">
            <v>220</v>
          </cell>
        </row>
        <row r="797">
          <cell r="O797">
            <v>76800</v>
          </cell>
          <cell r="P797" t="str">
            <v>222</v>
          </cell>
        </row>
        <row r="798">
          <cell r="O798">
            <v>76802</v>
          </cell>
          <cell r="P798" t="str">
            <v>220</v>
          </cell>
        </row>
        <row r="799">
          <cell r="O799">
            <v>76813</v>
          </cell>
          <cell r="P799" t="str">
            <v>023</v>
          </cell>
        </row>
        <row r="800">
          <cell r="O800">
            <v>76816</v>
          </cell>
          <cell r="P800" t="str">
            <v>023</v>
          </cell>
        </row>
        <row r="801">
          <cell r="O801">
            <v>76823</v>
          </cell>
          <cell r="P801" t="str">
            <v>220</v>
          </cell>
        </row>
        <row r="802">
          <cell r="O802">
            <v>76825</v>
          </cell>
          <cell r="P802" t="str">
            <v>220</v>
          </cell>
        </row>
        <row r="803">
          <cell r="O803">
            <v>76923</v>
          </cell>
          <cell r="P803" t="str">
            <v>211</v>
          </cell>
        </row>
        <row r="804">
          <cell r="O804">
            <v>76955</v>
          </cell>
          <cell r="P804" t="str">
            <v>118</v>
          </cell>
        </row>
        <row r="805">
          <cell r="O805">
            <v>76958</v>
          </cell>
          <cell r="P805" t="str">
            <v>106</v>
          </cell>
        </row>
        <row r="806">
          <cell r="O806">
            <v>77074</v>
          </cell>
          <cell r="P806" t="str">
            <v>101</v>
          </cell>
        </row>
        <row r="807">
          <cell r="O807">
            <v>77104</v>
          </cell>
          <cell r="P807" t="str">
            <v>220</v>
          </cell>
        </row>
        <row r="808">
          <cell r="O808">
            <v>77106</v>
          </cell>
          <cell r="P808" t="str">
            <v>220</v>
          </cell>
        </row>
        <row r="809">
          <cell r="O809">
            <v>77142</v>
          </cell>
          <cell r="P809" t="str">
            <v>501</v>
          </cell>
        </row>
        <row r="810">
          <cell r="O810">
            <v>77143</v>
          </cell>
          <cell r="P810" t="str">
            <v>501</v>
          </cell>
        </row>
        <row r="811">
          <cell r="O811">
            <v>77144</v>
          </cell>
          <cell r="P811" t="str">
            <v>501</v>
          </cell>
        </row>
        <row r="812">
          <cell r="O812">
            <v>77145</v>
          </cell>
          <cell r="P812" t="str">
            <v>501</v>
          </cell>
        </row>
        <row r="813">
          <cell r="O813">
            <v>77146</v>
          </cell>
          <cell r="P813" t="str">
            <v>501</v>
          </cell>
        </row>
        <row r="814">
          <cell r="O814">
            <v>77154</v>
          </cell>
          <cell r="P814" t="str">
            <v>217</v>
          </cell>
        </row>
        <row r="815">
          <cell r="O815">
            <v>77155</v>
          </cell>
          <cell r="P815" t="str">
            <v>103</v>
          </cell>
        </row>
        <row r="816">
          <cell r="O816">
            <v>77157</v>
          </cell>
          <cell r="P816" t="str">
            <v>220</v>
          </cell>
        </row>
        <row r="817">
          <cell r="O817">
            <v>77158</v>
          </cell>
          <cell r="P817" t="str">
            <v>220</v>
          </cell>
        </row>
        <row r="818">
          <cell r="O818">
            <v>77159</v>
          </cell>
          <cell r="P818" t="str">
            <v>220</v>
          </cell>
        </row>
        <row r="819">
          <cell r="O819">
            <v>77162</v>
          </cell>
          <cell r="P819" t="str">
            <v>220</v>
          </cell>
        </row>
        <row r="820">
          <cell r="O820">
            <v>77168</v>
          </cell>
          <cell r="P820" t="str">
            <v>104</v>
          </cell>
        </row>
        <row r="821">
          <cell r="O821">
            <v>77170</v>
          </cell>
          <cell r="P821" t="str">
            <v>217</v>
          </cell>
        </row>
        <row r="822">
          <cell r="O822">
            <v>77207</v>
          </cell>
          <cell r="P822" t="str">
            <v>201</v>
          </cell>
        </row>
        <row r="823">
          <cell r="O823">
            <v>77215</v>
          </cell>
          <cell r="P823" t="str">
            <v>203</v>
          </cell>
        </row>
        <row r="824">
          <cell r="O824">
            <v>77216</v>
          </cell>
          <cell r="P824" t="str">
            <v>101</v>
          </cell>
        </row>
        <row r="825">
          <cell r="O825">
            <v>77222</v>
          </cell>
          <cell r="P825" t="str">
            <v>101</v>
          </cell>
        </row>
        <row r="826">
          <cell r="O826">
            <v>77223</v>
          </cell>
          <cell r="P826" t="str">
            <v>106</v>
          </cell>
        </row>
        <row r="827">
          <cell r="O827">
            <v>77251</v>
          </cell>
          <cell r="P827" t="str">
            <v>220</v>
          </cell>
        </row>
        <row r="828">
          <cell r="O828">
            <v>77252</v>
          </cell>
          <cell r="P828" t="str">
            <v>220</v>
          </cell>
        </row>
        <row r="829">
          <cell r="O829">
            <v>77254</v>
          </cell>
          <cell r="P829" t="str">
            <v>104</v>
          </cell>
        </row>
        <row r="830">
          <cell r="O830">
            <v>77294</v>
          </cell>
          <cell r="P830" t="str">
            <v>106</v>
          </cell>
        </row>
        <row r="831">
          <cell r="O831">
            <v>77299</v>
          </cell>
          <cell r="P831" t="str">
            <v>103</v>
          </cell>
        </row>
        <row r="832">
          <cell r="O832">
            <v>77303</v>
          </cell>
          <cell r="P832" t="str">
            <v>303</v>
          </cell>
        </row>
        <row r="833">
          <cell r="O833">
            <v>77362</v>
          </cell>
          <cell r="P833" t="str">
            <v>304</v>
          </cell>
        </row>
        <row r="834">
          <cell r="O834">
            <v>77363</v>
          </cell>
          <cell r="P834" t="str">
            <v>303</v>
          </cell>
        </row>
        <row r="835">
          <cell r="O835">
            <v>77367</v>
          </cell>
        </row>
        <row r="836">
          <cell r="O836">
            <v>77367</v>
          </cell>
          <cell r="P836" t="str">
            <v>109</v>
          </cell>
        </row>
        <row r="837">
          <cell r="O837">
            <v>77368</v>
          </cell>
          <cell r="P837" t="str">
            <v>109</v>
          </cell>
        </row>
        <row r="838">
          <cell r="O838">
            <v>77369</v>
          </cell>
          <cell r="P838" t="str">
            <v>109</v>
          </cell>
        </row>
        <row r="839">
          <cell r="O839">
            <v>77371</v>
          </cell>
          <cell r="P839" t="str">
            <v>113</v>
          </cell>
        </row>
        <row r="840">
          <cell r="O840">
            <v>77372</v>
          </cell>
          <cell r="P840" t="str">
            <v>113</v>
          </cell>
        </row>
        <row r="841">
          <cell r="O841">
            <v>77373</v>
          </cell>
          <cell r="P841" t="str">
            <v>113</v>
          </cell>
        </row>
        <row r="842">
          <cell r="O842">
            <v>77410</v>
          </cell>
          <cell r="P842" t="str">
            <v>109</v>
          </cell>
        </row>
        <row r="843">
          <cell r="O843">
            <v>77417</v>
          </cell>
          <cell r="P843" t="str">
            <v>210</v>
          </cell>
        </row>
        <row r="844">
          <cell r="O844">
            <v>77424</v>
          </cell>
          <cell r="P844" t="str">
            <v>219</v>
          </cell>
        </row>
        <row r="845">
          <cell r="O845">
            <v>77441</v>
          </cell>
          <cell r="P845" t="str">
            <v>305</v>
          </cell>
        </row>
        <row r="846">
          <cell r="O846">
            <v>77444</v>
          </cell>
          <cell r="P846" t="str">
            <v>503</v>
          </cell>
        </row>
        <row r="847">
          <cell r="O847">
            <v>77445</v>
          </cell>
          <cell r="P847" t="str">
            <v>503</v>
          </cell>
        </row>
        <row r="848">
          <cell r="O848">
            <v>77449</v>
          </cell>
          <cell r="P848" t="str">
            <v>503</v>
          </cell>
        </row>
        <row r="849">
          <cell r="O849">
            <v>77471</v>
          </cell>
          <cell r="P849" t="str">
            <v>218</v>
          </cell>
        </row>
        <row r="850">
          <cell r="O850">
            <v>77472</v>
          </cell>
          <cell r="P850" t="str">
            <v>217</v>
          </cell>
        </row>
        <row r="851">
          <cell r="O851">
            <v>77522</v>
          </cell>
          <cell r="P851" t="str">
            <v>218</v>
          </cell>
        </row>
        <row r="852">
          <cell r="O852">
            <v>77533</v>
          </cell>
          <cell r="P852" t="str">
            <v>220</v>
          </cell>
        </row>
        <row r="853">
          <cell r="O853">
            <v>77556</v>
          </cell>
          <cell r="P853" t="str">
            <v>109</v>
          </cell>
        </row>
        <row r="854">
          <cell r="O854">
            <v>77557</v>
          </cell>
          <cell r="P854" t="str">
            <v>109</v>
          </cell>
        </row>
        <row r="855">
          <cell r="O855">
            <v>77626</v>
          </cell>
          <cell r="P855" t="str">
            <v>108</v>
          </cell>
        </row>
        <row r="856">
          <cell r="O856">
            <v>77644</v>
          </cell>
          <cell r="P856" t="str">
            <v>210</v>
          </cell>
        </row>
        <row r="857">
          <cell r="O857">
            <v>77651</v>
          </cell>
          <cell r="P857" t="str">
            <v>220</v>
          </cell>
        </row>
        <row r="858">
          <cell r="O858">
            <v>77653</v>
          </cell>
          <cell r="P858" t="str">
            <v>103</v>
          </cell>
        </row>
        <row r="859">
          <cell r="O859">
            <v>77656</v>
          </cell>
          <cell r="P859" t="str">
            <v>220</v>
          </cell>
        </row>
        <row r="860">
          <cell r="O860">
            <v>77687</v>
          </cell>
          <cell r="P860" t="str">
            <v>999</v>
          </cell>
        </row>
        <row r="861">
          <cell r="O861">
            <v>77697</v>
          </cell>
          <cell r="P861" t="str">
            <v>208</v>
          </cell>
        </row>
        <row r="862">
          <cell r="O862">
            <v>77698</v>
          </cell>
          <cell r="P862" t="str">
            <v>501</v>
          </cell>
        </row>
        <row r="863">
          <cell r="O863">
            <v>77700</v>
          </cell>
          <cell r="P863" t="str">
            <v>501</v>
          </cell>
        </row>
        <row r="864">
          <cell r="O864">
            <v>77722</v>
          </cell>
          <cell r="P864" t="str">
            <v>220</v>
          </cell>
        </row>
        <row r="865">
          <cell r="O865">
            <v>77723</v>
          </cell>
          <cell r="P865" t="str">
            <v>220</v>
          </cell>
        </row>
        <row r="866">
          <cell r="O866">
            <v>77839</v>
          </cell>
          <cell r="P866" t="str">
            <v>503</v>
          </cell>
        </row>
        <row r="867">
          <cell r="O867">
            <v>77854</v>
          </cell>
          <cell r="P867" t="str">
            <v>208</v>
          </cell>
        </row>
        <row r="868">
          <cell r="O868">
            <v>77855</v>
          </cell>
          <cell r="P868" t="str">
            <v>208</v>
          </cell>
        </row>
        <row r="869">
          <cell r="O869">
            <v>77915</v>
          </cell>
          <cell r="P869" t="str">
            <v>501</v>
          </cell>
        </row>
        <row r="870">
          <cell r="O870">
            <v>77916</v>
          </cell>
          <cell r="P870" t="str">
            <v>501</v>
          </cell>
        </row>
        <row r="871">
          <cell r="O871">
            <v>77917</v>
          </cell>
          <cell r="P871" t="str">
            <v>501</v>
          </cell>
        </row>
        <row r="872">
          <cell r="O872">
            <v>77918</v>
          </cell>
          <cell r="P872" t="str">
            <v>501</v>
          </cell>
        </row>
        <row r="873">
          <cell r="O873">
            <v>77922</v>
          </cell>
          <cell r="P873" t="str">
            <v>307</v>
          </cell>
        </row>
        <row r="874">
          <cell r="O874">
            <v>77965</v>
          </cell>
          <cell r="P874" t="str">
            <v>303</v>
          </cell>
        </row>
        <row r="875">
          <cell r="O875">
            <v>77981</v>
          </cell>
          <cell r="P875" t="str">
            <v>220</v>
          </cell>
        </row>
        <row r="876">
          <cell r="O876">
            <v>78004</v>
          </cell>
          <cell r="P876" t="str">
            <v>109</v>
          </cell>
        </row>
        <row r="877">
          <cell r="O877">
            <v>78011</v>
          </cell>
          <cell r="P877" t="str">
            <v>402</v>
          </cell>
        </row>
        <row r="878">
          <cell r="O878">
            <v>78013</v>
          </cell>
          <cell r="P878" t="str">
            <v>402</v>
          </cell>
        </row>
        <row r="879">
          <cell r="O879">
            <v>78014</v>
          </cell>
          <cell r="P879" t="str">
            <v>402</v>
          </cell>
        </row>
        <row r="880">
          <cell r="O880">
            <v>78016</v>
          </cell>
          <cell r="P880" t="str">
            <v>220</v>
          </cell>
        </row>
        <row r="881">
          <cell r="O881">
            <v>78017</v>
          </cell>
          <cell r="P881" t="str">
            <v>220</v>
          </cell>
        </row>
        <row r="882">
          <cell r="O882">
            <v>78018</v>
          </cell>
          <cell r="P882" t="str">
            <v>220</v>
          </cell>
        </row>
        <row r="883">
          <cell r="O883">
            <v>78042</v>
          </cell>
          <cell r="P883" t="str">
            <v>107</v>
          </cell>
        </row>
        <row r="884">
          <cell r="O884">
            <v>78043</v>
          </cell>
          <cell r="P884" t="str">
            <v>107</v>
          </cell>
        </row>
        <row r="885">
          <cell r="O885">
            <v>78044</v>
          </cell>
          <cell r="P885" t="str">
            <v>210</v>
          </cell>
        </row>
        <row r="886">
          <cell r="O886">
            <v>78064</v>
          </cell>
          <cell r="P886" t="str">
            <v>304</v>
          </cell>
        </row>
        <row r="887">
          <cell r="O887">
            <v>78086</v>
          </cell>
          <cell r="P887" t="str">
            <v>220</v>
          </cell>
        </row>
        <row r="888">
          <cell r="O888">
            <v>78094</v>
          </cell>
          <cell r="P888" t="str">
            <v>503</v>
          </cell>
        </row>
        <row r="889">
          <cell r="O889">
            <v>78095</v>
          </cell>
          <cell r="P889" t="str">
            <v>503</v>
          </cell>
        </row>
        <row r="890">
          <cell r="O890">
            <v>78100</v>
          </cell>
          <cell r="P890" t="str">
            <v>304</v>
          </cell>
        </row>
        <row r="891">
          <cell r="O891">
            <v>78102</v>
          </cell>
          <cell r="P891" t="str">
            <v>219</v>
          </cell>
        </row>
        <row r="892">
          <cell r="O892">
            <v>78105</v>
          </cell>
          <cell r="P892" t="str">
            <v>023</v>
          </cell>
        </row>
        <row r="893">
          <cell r="O893">
            <v>78140</v>
          </cell>
          <cell r="P893" t="str">
            <v>226</v>
          </cell>
        </row>
        <row r="894">
          <cell r="O894">
            <v>78141</v>
          </cell>
          <cell r="P894" t="str">
            <v>113</v>
          </cell>
        </row>
        <row r="895">
          <cell r="O895">
            <v>78142</v>
          </cell>
          <cell r="P895" t="str">
            <v>113</v>
          </cell>
        </row>
        <row r="896">
          <cell r="O896">
            <v>78143</v>
          </cell>
          <cell r="P896" t="str">
            <v>113</v>
          </cell>
        </row>
        <row r="897">
          <cell r="O897">
            <v>78144</v>
          </cell>
          <cell r="P897" t="str">
            <v>113</v>
          </cell>
        </row>
        <row r="898">
          <cell r="O898">
            <v>78148</v>
          </cell>
          <cell r="P898" t="str">
            <v>113</v>
          </cell>
        </row>
        <row r="899">
          <cell r="O899">
            <v>78149</v>
          </cell>
          <cell r="P899" t="str">
            <v>113</v>
          </cell>
        </row>
        <row r="900">
          <cell r="O900">
            <v>78150</v>
          </cell>
          <cell r="P900" t="str">
            <v>113</v>
          </cell>
        </row>
        <row r="901">
          <cell r="O901">
            <v>78151</v>
          </cell>
          <cell r="P901" t="str">
            <v>113</v>
          </cell>
        </row>
        <row r="902">
          <cell r="O902">
            <v>78160</v>
          </cell>
          <cell r="P902" t="str">
            <v>202</v>
          </cell>
        </row>
        <row r="903">
          <cell r="O903">
            <v>78161</v>
          </cell>
          <cell r="P903" t="str">
            <v>202</v>
          </cell>
        </row>
        <row r="904">
          <cell r="O904">
            <v>78163</v>
          </cell>
          <cell r="P904" t="str">
            <v>202</v>
          </cell>
        </row>
        <row r="905">
          <cell r="O905">
            <v>78164</v>
          </cell>
          <cell r="P905" t="str">
            <v>202</v>
          </cell>
        </row>
        <row r="906">
          <cell r="O906">
            <v>78167</v>
          </cell>
          <cell r="P906" t="str">
            <v>226</v>
          </cell>
        </row>
        <row r="907">
          <cell r="O907">
            <v>78168</v>
          </cell>
          <cell r="P907" t="str">
            <v>226</v>
          </cell>
        </row>
        <row r="908">
          <cell r="O908">
            <v>78182</v>
          </cell>
          <cell r="P908" t="str">
            <v>103</v>
          </cell>
        </row>
        <row r="909">
          <cell r="O909">
            <v>78188</v>
          </cell>
          <cell r="P909" t="str">
            <v>116</v>
          </cell>
        </row>
        <row r="910">
          <cell r="O910">
            <v>78189</v>
          </cell>
          <cell r="P910" t="str">
            <v>220</v>
          </cell>
        </row>
        <row r="911">
          <cell r="O911">
            <v>78205</v>
          </cell>
          <cell r="P911" t="str">
            <v>113</v>
          </cell>
        </row>
        <row r="912">
          <cell r="O912">
            <v>78218</v>
          </cell>
          <cell r="P912" t="str">
            <v>018</v>
          </cell>
        </row>
        <row r="913">
          <cell r="O913">
            <v>78225</v>
          </cell>
          <cell r="P913" t="str">
            <v>226</v>
          </cell>
        </row>
        <row r="914">
          <cell r="O914">
            <v>78242</v>
          </cell>
          <cell r="P914" t="str">
            <v>302</v>
          </cell>
        </row>
        <row r="915">
          <cell r="O915">
            <v>78243</v>
          </cell>
          <cell r="P915" t="str">
            <v>302</v>
          </cell>
        </row>
        <row r="916">
          <cell r="O916">
            <v>78266</v>
          </cell>
          <cell r="P916" t="str">
            <v>119</v>
          </cell>
        </row>
        <row r="917">
          <cell r="O917">
            <v>78347</v>
          </cell>
          <cell r="P917" t="str">
            <v>113</v>
          </cell>
        </row>
        <row r="918">
          <cell r="O918">
            <v>78360</v>
          </cell>
          <cell r="P918" t="str">
            <v>501</v>
          </cell>
        </row>
        <row r="919">
          <cell r="O919">
            <v>78370</v>
          </cell>
          <cell r="P919" t="str">
            <v>105</v>
          </cell>
        </row>
        <row r="920">
          <cell r="O920">
            <v>78377</v>
          </cell>
          <cell r="P920" t="str">
            <v>107</v>
          </cell>
        </row>
        <row r="921">
          <cell r="O921">
            <v>78378</v>
          </cell>
          <cell r="P921" t="str">
            <v>107</v>
          </cell>
        </row>
        <row r="922">
          <cell r="O922">
            <v>78385</v>
          </cell>
          <cell r="P922" t="str">
            <v>502</v>
          </cell>
        </row>
        <row r="923">
          <cell r="O923">
            <v>78413</v>
          </cell>
          <cell r="P923" t="str">
            <v>103</v>
          </cell>
        </row>
        <row r="924">
          <cell r="O924">
            <v>78414</v>
          </cell>
          <cell r="P924" t="str">
            <v>103</v>
          </cell>
        </row>
        <row r="925">
          <cell r="O925">
            <v>78451</v>
          </cell>
          <cell r="P925" t="str">
            <v>501</v>
          </cell>
        </row>
        <row r="926">
          <cell r="O926">
            <v>78467</v>
          </cell>
          <cell r="P926" t="str">
            <v>304</v>
          </cell>
        </row>
        <row r="927">
          <cell r="O927">
            <v>78468</v>
          </cell>
          <cell r="P927" t="str">
            <v>226</v>
          </cell>
        </row>
        <row r="928">
          <cell r="O928">
            <v>78476</v>
          </cell>
          <cell r="P928" t="str">
            <v>116</v>
          </cell>
        </row>
        <row r="929">
          <cell r="O929">
            <v>78477</v>
          </cell>
          <cell r="P929" t="str">
            <v>116</v>
          </cell>
        </row>
        <row r="930">
          <cell r="O930">
            <v>78478</v>
          </cell>
          <cell r="P930" t="str">
            <v>116</v>
          </cell>
        </row>
        <row r="931">
          <cell r="O931">
            <v>78479</v>
          </cell>
          <cell r="P931" t="str">
            <v>116</v>
          </cell>
        </row>
        <row r="932">
          <cell r="O932">
            <v>78500</v>
          </cell>
          <cell r="P932" t="str">
            <v>202</v>
          </cell>
        </row>
        <row r="933">
          <cell r="O933">
            <v>78501</v>
          </cell>
          <cell r="P933" t="str">
            <v>202</v>
          </cell>
        </row>
        <row r="934">
          <cell r="O934">
            <v>78514</v>
          </cell>
          <cell r="P934" t="str">
            <v>304</v>
          </cell>
        </row>
        <row r="935">
          <cell r="O935">
            <v>78516</v>
          </cell>
          <cell r="P935" t="str">
            <v>219</v>
          </cell>
        </row>
        <row r="936">
          <cell r="O936">
            <v>78522</v>
          </cell>
          <cell r="P936" t="str">
            <v>203</v>
          </cell>
        </row>
        <row r="937">
          <cell r="O937">
            <v>78523</v>
          </cell>
          <cell r="P937" t="str">
            <v>303</v>
          </cell>
        </row>
        <row r="938">
          <cell r="O938">
            <v>78524</v>
          </cell>
          <cell r="P938" t="str">
            <v>701</v>
          </cell>
        </row>
        <row r="939">
          <cell r="O939">
            <v>78545</v>
          </cell>
          <cell r="P939" t="str">
            <v>104</v>
          </cell>
        </row>
        <row r="940">
          <cell r="O940">
            <v>78546</v>
          </cell>
          <cell r="P940" t="str">
            <v>104</v>
          </cell>
        </row>
        <row r="941">
          <cell r="O941">
            <v>78550</v>
          </cell>
          <cell r="P941" t="str">
            <v>104</v>
          </cell>
        </row>
        <row r="942">
          <cell r="O942">
            <v>78551</v>
          </cell>
          <cell r="P942" t="str">
            <v>104</v>
          </cell>
        </row>
        <row r="943">
          <cell r="O943">
            <v>78557</v>
          </cell>
          <cell r="P943" t="str">
            <v>905</v>
          </cell>
        </row>
        <row r="944">
          <cell r="O944">
            <v>78562</v>
          </cell>
          <cell r="P944" t="str">
            <v>902</v>
          </cell>
        </row>
        <row r="945">
          <cell r="O945">
            <v>78581</v>
          </cell>
          <cell r="P945" t="str">
            <v>104</v>
          </cell>
        </row>
        <row r="946">
          <cell r="O946">
            <v>78582</v>
          </cell>
          <cell r="P946" t="str">
            <v>104</v>
          </cell>
        </row>
        <row r="947">
          <cell r="O947">
            <v>78593</v>
          </cell>
          <cell r="P947" t="str">
            <v>226</v>
          </cell>
        </row>
        <row r="948">
          <cell r="O948">
            <v>78594</v>
          </cell>
          <cell r="P948" t="str">
            <v>206</v>
          </cell>
        </row>
        <row r="949">
          <cell r="O949">
            <v>78604</v>
          </cell>
          <cell r="P949" t="str">
            <v>304</v>
          </cell>
        </row>
        <row r="950">
          <cell r="O950">
            <v>78605</v>
          </cell>
          <cell r="P950" t="str">
            <v>105</v>
          </cell>
        </row>
        <row r="951">
          <cell r="O951">
            <v>78607</v>
          </cell>
          <cell r="P951" t="str">
            <v>237</v>
          </cell>
        </row>
        <row r="952">
          <cell r="O952">
            <v>78608</v>
          </cell>
          <cell r="P952" t="str">
            <v>237</v>
          </cell>
        </row>
        <row r="953">
          <cell r="O953">
            <v>78609</v>
          </cell>
          <cell r="P953" t="str">
            <v>237</v>
          </cell>
        </row>
        <row r="954">
          <cell r="O954">
            <v>78610</v>
          </cell>
          <cell r="P954" t="str">
            <v>237</v>
          </cell>
        </row>
        <row r="955">
          <cell r="O955">
            <v>78617</v>
          </cell>
          <cell r="P955" t="str">
            <v>902</v>
          </cell>
        </row>
        <row r="956">
          <cell r="O956">
            <v>78622</v>
          </cell>
          <cell r="P956" t="str">
            <v>220</v>
          </cell>
        </row>
        <row r="957">
          <cell r="O957">
            <v>78625</v>
          </cell>
          <cell r="P957" t="str">
            <v>119</v>
          </cell>
        </row>
        <row r="958">
          <cell r="O958">
            <v>78632</v>
          </cell>
          <cell r="P958" t="str">
            <v>023</v>
          </cell>
        </row>
        <row r="959">
          <cell r="O959">
            <v>78683</v>
          </cell>
          <cell r="P959" t="str">
            <v>209</v>
          </cell>
        </row>
        <row r="960">
          <cell r="O960">
            <v>78723</v>
          </cell>
          <cell r="P960" t="str">
            <v>501</v>
          </cell>
        </row>
        <row r="961">
          <cell r="O961">
            <v>78724</v>
          </cell>
          <cell r="P961" t="str">
            <v>501</v>
          </cell>
        </row>
        <row r="962">
          <cell r="O962">
            <v>78726</v>
          </cell>
          <cell r="P962" t="str">
            <v>501</v>
          </cell>
        </row>
        <row r="963">
          <cell r="O963">
            <v>78727</v>
          </cell>
          <cell r="P963" t="str">
            <v>501</v>
          </cell>
        </row>
        <row r="964">
          <cell r="O964">
            <v>78730</v>
          </cell>
          <cell r="P964" t="str">
            <v>201</v>
          </cell>
        </row>
        <row r="965">
          <cell r="O965">
            <v>78731</v>
          </cell>
          <cell r="P965" t="str">
            <v>201</v>
          </cell>
        </row>
        <row r="966">
          <cell r="O966">
            <v>78732</v>
          </cell>
          <cell r="P966" t="str">
            <v>103</v>
          </cell>
        </row>
        <row r="967">
          <cell r="O967">
            <v>78733</v>
          </cell>
          <cell r="P967" t="str">
            <v>103</v>
          </cell>
        </row>
        <row r="968">
          <cell r="O968">
            <v>78734</v>
          </cell>
          <cell r="P968" t="str">
            <v>103</v>
          </cell>
        </row>
        <row r="969">
          <cell r="O969">
            <v>78739</v>
          </cell>
          <cell r="P969" t="str">
            <v>119</v>
          </cell>
        </row>
        <row r="970">
          <cell r="O970">
            <v>78740</v>
          </cell>
          <cell r="P970" t="str">
            <v>119</v>
          </cell>
        </row>
        <row r="971">
          <cell r="O971">
            <v>78753</v>
          </cell>
          <cell r="P971" t="str">
            <v>217</v>
          </cell>
        </row>
        <row r="972">
          <cell r="O972">
            <v>78755</v>
          </cell>
          <cell r="P972" t="str">
            <v>503</v>
          </cell>
        </row>
        <row r="973">
          <cell r="O973">
            <v>78756</v>
          </cell>
          <cell r="P973" t="str">
            <v>503</v>
          </cell>
        </row>
        <row r="974">
          <cell r="O974">
            <v>78761</v>
          </cell>
          <cell r="P974" t="str">
            <v>503</v>
          </cell>
        </row>
        <row r="975">
          <cell r="O975">
            <v>78763</v>
          </cell>
          <cell r="P975" t="str">
            <v>221</v>
          </cell>
        </row>
        <row r="976">
          <cell r="O976">
            <v>78764</v>
          </cell>
          <cell r="P976" t="str">
            <v>902</v>
          </cell>
        </row>
        <row r="977">
          <cell r="O977">
            <v>78778</v>
          </cell>
          <cell r="P977" t="str">
            <v>104</v>
          </cell>
        </row>
        <row r="978">
          <cell r="O978">
            <v>78779</v>
          </cell>
          <cell r="P978" t="str">
            <v>104</v>
          </cell>
        </row>
        <row r="979">
          <cell r="O979">
            <v>78787</v>
          </cell>
          <cell r="P979" t="str">
            <v>305</v>
          </cell>
        </row>
        <row r="980">
          <cell r="O980">
            <v>78794</v>
          </cell>
          <cell r="P980" t="str">
            <v>209</v>
          </cell>
        </row>
        <row r="981">
          <cell r="O981">
            <v>78795</v>
          </cell>
          <cell r="P981" t="str">
            <v>209</v>
          </cell>
        </row>
        <row r="982">
          <cell r="O982">
            <v>78813</v>
          </cell>
          <cell r="P982" t="str">
            <v>207</v>
          </cell>
        </row>
        <row r="983">
          <cell r="O983">
            <v>78816</v>
          </cell>
          <cell r="P983" t="str">
            <v>207</v>
          </cell>
        </row>
        <row r="984">
          <cell r="O984">
            <v>78817</v>
          </cell>
          <cell r="P984" t="str">
            <v>234</v>
          </cell>
        </row>
        <row r="985">
          <cell r="O985">
            <v>78818</v>
          </cell>
          <cell r="P985" t="str">
            <v>205</v>
          </cell>
        </row>
        <row r="986">
          <cell r="O986">
            <v>78819</v>
          </cell>
          <cell r="P986" t="str">
            <v>205</v>
          </cell>
        </row>
        <row r="987">
          <cell r="O987">
            <v>78820</v>
          </cell>
          <cell r="P987" t="str">
            <v>303</v>
          </cell>
        </row>
        <row r="988">
          <cell r="O988">
            <v>78821</v>
          </cell>
          <cell r="P988" t="str">
            <v>303</v>
          </cell>
        </row>
        <row r="989">
          <cell r="O989">
            <v>78828</v>
          </cell>
          <cell r="P989" t="str">
            <v>118</v>
          </cell>
        </row>
        <row r="990">
          <cell r="O990">
            <v>78836</v>
          </cell>
          <cell r="P990" t="str">
            <v>503</v>
          </cell>
        </row>
        <row r="991">
          <cell r="O991">
            <v>78848</v>
          </cell>
          <cell r="P991" t="str">
            <v>108</v>
          </cell>
        </row>
        <row r="992">
          <cell r="O992">
            <v>78851</v>
          </cell>
          <cell r="P992" t="str">
            <v>501</v>
          </cell>
        </row>
        <row r="993">
          <cell r="O993">
            <v>78854</v>
          </cell>
          <cell r="P993" t="str">
            <v>501</v>
          </cell>
        </row>
        <row r="994">
          <cell r="O994">
            <v>78865</v>
          </cell>
          <cell r="P994" t="str">
            <v>023</v>
          </cell>
        </row>
        <row r="995">
          <cell r="O995">
            <v>78867</v>
          </cell>
          <cell r="P995" t="str">
            <v>023</v>
          </cell>
        </row>
        <row r="996">
          <cell r="O996">
            <v>78868</v>
          </cell>
          <cell r="P996" t="str">
            <v>209</v>
          </cell>
        </row>
        <row r="997">
          <cell r="O997">
            <v>78869</v>
          </cell>
          <cell r="P997" t="str">
            <v>210</v>
          </cell>
        </row>
        <row r="998">
          <cell r="O998">
            <v>78870</v>
          </cell>
          <cell r="P998" t="str">
            <v>210</v>
          </cell>
        </row>
        <row r="999">
          <cell r="O999">
            <v>78887</v>
          </cell>
          <cell r="P999" t="str">
            <v>218</v>
          </cell>
        </row>
        <row r="1000">
          <cell r="O1000">
            <v>78888</v>
          </cell>
          <cell r="P1000" t="str">
            <v>218</v>
          </cell>
        </row>
        <row r="1001">
          <cell r="O1001">
            <v>78889</v>
          </cell>
          <cell r="P1001" t="str">
            <v>218</v>
          </cell>
        </row>
        <row r="1002">
          <cell r="O1002">
            <v>78890</v>
          </cell>
          <cell r="P1002" t="str">
            <v>218</v>
          </cell>
        </row>
        <row r="1003">
          <cell r="O1003">
            <v>78899</v>
          </cell>
          <cell r="P1003" t="str">
            <v>205</v>
          </cell>
        </row>
        <row r="1004">
          <cell r="O1004">
            <v>78922</v>
          </cell>
          <cell r="P1004" t="str">
            <v>104</v>
          </cell>
        </row>
        <row r="1005">
          <cell r="O1005">
            <v>78938</v>
          </cell>
          <cell r="P1005" t="str">
            <v>203</v>
          </cell>
        </row>
        <row r="1006">
          <cell r="O1006">
            <v>78939</v>
          </cell>
          <cell r="P1006" t="str">
            <v>203</v>
          </cell>
        </row>
        <row r="1007">
          <cell r="O1007">
            <v>78942</v>
          </cell>
          <cell r="P1007" t="str">
            <v>902</v>
          </cell>
        </row>
        <row r="1008">
          <cell r="O1008">
            <v>78943</v>
          </cell>
          <cell r="P1008" t="str">
            <v>219</v>
          </cell>
        </row>
        <row r="1009">
          <cell r="O1009">
            <v>78944</v>
          </cell>
          <cell r="P1009" t="str">
            <v>119</v>
          </cell>
        </row>
        <row r="1010">
          <cell r="O1010">
            <v>78945</v>
          </cell>
          <cell r="P1010" t="str">
            <v>219</v>
          </cell>
        </row>
        <row r="1011">
          <cell r="O1011">
            <v>78946</v>
          </cell>
          <cell r="P1011" t="str">
            <v>119</v>
          </cell>
        </row>
        <row r="1012">
          <cell r="O1012">
            <v>78978</v>
          </cell>
          <cell r="P1012" t="str">
            <v>119</v>
          </cell>
        </row>
        <row r="1013">
          <cell r="O1013">
            <v>79057</v>
          </cell>
          <cell r="P1013" t="str">
            <v>209</v>
          </cell>
        </row>
        <row r="1014">
          <cell r="O1014">
            <v>79079</v>
          </cell>
          <cell r="P1014" t="str">
            <v>101</v>
          </cell>
        </row>
        <row r="1015">
          <cell r="O1015">
            <v>79088</v>
          </cell>
          <cell r="P1015" t="str">
            <v>221</v>
          </cell>
        </row>
        <row r="1016">
          <cell r="O1016">
            <v>79102</v>
          </cell>
          <cell r="P1016" t="str">
            <v>221</v>
          </cell>
        </row>
        <row r="1017">
          <cell r="O1017">
            <v>79104</v>
          </cell>
          <cell r="P1017" t="str">
            <v>107</v>
          </cell>
        </row>
        <row r="1018">
          <cell r="O1018">
            <v>79106</v>
          </cell>
          <cell r="P1018" t="str">
            <v>107</v>
          </cell>
        </row>
        <row r="1019">
          <cell r="O1019">
            <v>79107</v>
          </cell>
          <cell r="P1019" t="str">
            <v>107</v>
          </cell>
        </row>
        <row r="1020">
          <cell r="O1020">
            <v>79129</v>
          </cell>
          <cell r="P1020" t="str">
            <v>104</v>
          </cell>
        </row>
        <row r="1021">
          <cell r="O1021">
            <v>79130</v>
          </cell>
          <cell r="P1021" t="str">
            <v>104</v>
          </cell>
        </row>
        <row r="1022">
          <cell r="O1022">
            <v>79134</v>
          </cell>
          <cell r="P1022" t="str">
            <v>237</v>
          </cell>
        </row>
        <row r="1023">
          <cell r="O1023">
            <v>79135</v>
          </cell>
          <cell r="P1023" t="str">
            <v>237</v>
          </cell>
        </row>
        <row r="1024">
          <cell r="O1024">
            <v>79136</v>
          </cell>
          <cell r="P1024" t="str">
            <v>237</v>
          </cell>
        </row>
        <row r="1025">
          <cell r="O1025">
            <v>79137</v>
          </cell>
          <cell r="P1025" t="str">
            <v>237</v>
          </cell>
        </row>
        <row r="1026">
          <cell r="O1026">
            <v>79138</v>
          </cell>
          <cell r="P1026" t="str">
            <v>237</v>
          </cell>
        </row>
        <row r="1027">
          <cell r="O1027">
            <v>79139</v>
          </cell>
          <cell r="P1027" t="str">
            <v>303</v>
          </cell>
        </row>
        <row r="1028">
          <cell r="O1028">
            <v>79140</v>
          </cell>
          <cell r="P1028" t="str">
            <v>301</v>
          </cell>
        </row>
        <row r="1029">
          <cell r="O1029">
            <v>79142</v>
          </cell>
          <cell r="P1029" t="str">
            <v>220</v>
          </cell>
        </row>
        <row r="1030">
          <cell r="O1030">
            <v>79144</v>
          </cell>
          <cell r="P1030" t="str">
            <v>101</v>
          </cell>
        </row>
        <row r="1031">
          <cell r="O1031">
            <v>79146</v>
          </cell>
          <cell r="P1031" t="str">
            <v>101</v>
          </cell>
        </row>
        <row r="1032">
          <cell r="O1032">
            <v>79162</v>
          </cell>
          <cell r="P1032" t="str">
            <v>226</v>
          </cell>
        </row>
        <row r="1033">
          <cell r="O1033">
            <v>79163</v>
          </cell>
          <cell r="P1033" t="str">
            <v>226</v>
          </cell>
        </row>
        <row r="1034">
          <cell r="O1034">
            <v>79173</v>
          </cell>
          <cell r="P1034" t="str">
            <v>402</v>
          </cell>
        </row>
        <row r="1035">
          <cell r="O1035">
            <v>79176</v>
          </cell>
          <cell r="P1035" t="str">
            <v>402</v>
          </cell>
        </row>
        <row r="1036">
          <cell r="O1036">
            <v>79188</v>
          </cell>
          <cell r="P1036" t="str">
            <v>101</v>
          </cell>
        </row>
        <row r="1037">
          <cell r="O1037">
            <v>79198</v>
          </cell>
          <cell r="P1037" t="str">
            <v>119</v>
          </cell>
        </row>
        <row r="1038">
          <cell r="O1038">
            <v>79199</v>
          </cell>
          <cell r="P1038" t="str">
            <v>101</v>
          </cell>
        </row>
        <row r="1039">
          <cell r="O1039">
            <v>79200</v>
          </cell>
          <cell r="P1039" t="str">
            <v>101</v>
          </cell>
        </row>
        <row r="1040">
          <cell r="O1040">
            <v>79212</v>
          </cell>
          <cell r="P1040" t="str">
            <v>103</v>
          </cell>
        </row>
        <row r="1041">
          <cell r="O1041">
            <v>79214</v>
          </cell>
          <cell r="P1041" t="str">
            <v>103</v>
          </cell>
        </row>
        <row r="1042">
          <cell r="O1042">
            <v>79215</v>
          </cell>
          <cell r="P1042" t="str">
            <v>203</v>
          </cell>
        </row>
        <row r="1043">
          <cell r="O1043">
            <v>79216</v>
          </cell>
          <cell r="P1043" t="str">
            <v>204</v>
          </cell>
        </row>
        <row r="1044">
          <cell r="O1044">
            <v>79218</v>
          </cell>
          <cell r="P1044" t="str">
            <v>119</v>
          </cell>
        </row>
        <row r="1045">
          <cell r="O1045">
            <v>79229</v>
          </cell>
          <cell r="P1045" t="str">
            <v>216</v>
          </cell>
        </row>
        <row r="1046">
          <cell r="O1046">
            <v>79230</v>
          </cell>
          <cell r="P1046" t="str">
            <v>210</v>
          </cell>
        </row>
        <row r="1047">
          <cell r="O1047">
            <v>79234</v>
          </cell>
          <cell r="P1047" t="str">
            <v>219</v>
          </cell>
        </row>
        <row r="1048">
          <cell r="O1048">
            <v>79235</v>
          </cell>
          <cell r="P1048" t="str">
            <v>219</v>
          </cell>
        </row>
        <row r="1049">
          <cell r="O1049">
            <v>79237</v>
          </cell>
          <cell r="P1049" t="str">
            <v>112</v>
          </cell>
        </row>
        <row r="1050">
          <cell r="O1050">
            <v>79238</v>
          </cell>
          <cell r="P1050" t="str">
            <v>112</v>
          </cell>
        </row>
        <row r="1051">
          <cell r="O1051">
            <v>79270</v>
          </cell>
          <cell r="P1051" t="str">
            <v>501</v>
          </cell>
        </row>
        <row r="1052">
          <cell r="O1052">
            <v>79296</v>
          </cell>
          <cell r="P1052" t="str">
            <v>201</v>
          </cell>
        </row>
        <row r="1053">
          <cell r="O1053">
            <v>79298</v>
          </cell>
          <cell r="P1053" t="str">
            <v>201</v>
          </cell>
        </row>
        <row r="1054">
          <cell r="O1054">
            <v>79319</v>
          </cell>
          <cell r="P1054" t="str">
            <v>220</v>
          </cell>
        </row>
        <row r="1055">
          <cell r="O1055">
            <v>79320</v>
          </cell>
          <cell r="P1055" t="str">
            <v>220</v>
          </cell>
        </row>
        <row r="1056">
          <cell r="O1056">
            <v>79412</v>
          </cell>
          <cell r="P1056" t="str">
            <v>213</v>
          </cell>
        </row>
        <row r="1057">
          <cell r="O1057">
            <v>79415</v>
          </cell>
          <cell r="P1057" t="str">
            <v>213</v>
          </cell>
        </row>
        <row r="1058">
          <cell r="O1058">
            <v>79418</v>
          </cell>
          <cell r="P1058" t="str">
            <v>213</v>
          </cell>
        </row>
        <row r="1059">
          <cell r="O1059">
            <v>79420</v>
          </cell>
          <cell r="P1059" t="str">
            <v>202</v>
          </cell>
        </row>
        <row r="1060">
          <cell r="O1060">
            <v>79447</v>
          </cell>
          <cell r="P1060" t="str">
            <v>220</v>
          </cell>
        </row>
        <row r="1061">
          <cell r="O1061">
            <v>79497</v>
          </cell>
          <cell r="P1061" t="str">
            <v>118</v>
          </cell>
        </row>
        <row r="1062">
          <cell r="O1062">
            <v>79529</v>
          </cell>
          <cell r="P1062" t="str">
            <v>118</v>
          </cell>
        </row>
        <row r="1063">
          <cell r="O1063">
            <v>79568</v>
          </cell>
          <cell r="P1063" t="str">
            <v>234</v>
          </cell>
        </row>
        <row r="1064">
          <cell r="O1064">
            <v>79569</v>
          </cell>
          <cell r="P1064" t="str">
            <v>101</v>
          </cell>
        </row>
        <row r="1065">
          <cell r="O1065">
            <v>79631</v>
          </cell>
          <cell r="P1065" t="str">
            <v>501</v>
          </cell>
        </row>
        <row r="1066">
          <cell r="O1066">
            <v>79635</v>
          </cell>
          <cell r="P1066" t="str">
            <v>501</v>
          </cell>
        </row>
        <row r="1067">
          <cell r="O1067">
            <v>79637</v>
          </cell>
          <cell r="P1067" t="str">
            <v>501</v>
          </cell>
        </row>
        <row r="1068">
          <cell r="O1068">
            <v>79640</v>
          </cell>
          <cell r="P1068" t="str">
            <v>501</v>
          </cell>
        </row>
        <row r="1069">
          <cell r="O1069">
            <v>79670</v>
          </cell>
          <cell r="P1069" t="str">
            <v>002</v>
          </cell>
        </row>
        <row r="1070">
          <cell r="O1070">
            <v>79699</v>
          </cell>
          <cell r="P1070" t="str">
            <v>213</v>
          </cell>
        </row>
        <row r="1071">
          <cell r="O1071">
            <v>79740</v>
          </cell>
          <cell r="P1071" t="str">
            <v>108</v>
          </cell>
        </row>
        <row r="1072">
          <cell r="O1072">
            <v>79753</v>
          </cell>
          <cell r="P1072" t="str">
            <v>902</v>
          </cell>
        </row>
        <row r="1073">
          <cell r="O1073">
            <v>79754</v>
          </cell>
          <cell r="P1073" t="str">
            <v>902</v>
          </cell>
        </row>
        <row r="1074">
          <cell r="O1074">
            <v>79760</v>
          </cell>
          <cell r="P1074" t="str">
            <v>250</v>
          </cell>
        </row>
        <row r="1075">
          <cell r="O1075">
            <v>79760</v>
          </cell>
          <cell r="P1075" t="str">
            <v>123</v>
          </cell>
        </row>
        <row r="1076">
          <cell r="O1076">
            <v>79761</v>
          </cell>
          <cell r="P1076" t="str">
            <v>250</v>
          </cell>
        </row>
        <row r="1077">
          <cell r="O1077">
            <v>79761</v>
          </cell>
          <cell r="P1077" t="str">
            <v>123</v>
          </cell>
        </row>
        <row r="1078">
          <cell r="O1078">
            <v>79789</v>
          </cell>
          <cell r="P1078" t="str">
            <v>206</v>
          </cell>
        </row>
        <row r="1079">
          <cell r="O1079">
            <v>79826</v>
          </cell>
          <cell r="P1079" t="str">
            <v>104</v>
          </cell>
        </row>
        <row r="1080">
          <cell r="O1080">
            <v>79846</v>
          </cell>
          <cell r="P1080" t="str">
            <v>219</v>
          </cell>
        </row>
        <row r="1081">
          <cell r="O1081">
            <v>79847</v>
          </cell>
          <cell r="P1081" t="str">
            <v>119</v>
          </cell>
        </row>
        <row r="1082">
          <cell r="O1082">
            <v>79855</v>
          </cell>
          <cell r="P1082" t="str">
            <v>104</v>
          </cell>
        </row>
        <row r="1083">
          <cell r="O1083">
            <v>80124</v>
          </cell>
          <cell r="P1083" t="str">
            <v>108</v>
          </cell>
        </row>
        <row r="1084">
          <cell r="O1084">
            <v>80170</v>
          </cell>
          <cell r="P1084" t="str">
            <v>118</v>
          </cell>
        </row>
        <row r="1085">
          <cell r="O1085">
            <v>80216</v>
          </cell>
          <cell r="P1085" t="str">
            <v>110</v>
          </cell>
        </row>
        <row r="1086">
          <cell r="O1086">
            <v>80253</v>
          </cell>
          <cell r="P1086" t="str">
            <v>118</v>
          </cell>
        </row>
        <row r="1087">
          <cell r="O1087">
            <v>80260</v>
          </cell>
          <cell r="P1087" t="str">
            <v>202</v>
          </cell>
        </row>
        <row r="1088">
          <cell r="O1088">
            <v>80261</v>
          </cell>
          <cell r="P1088" t="str">
            <v>202</v>
          </cell>
        </row>
        <row r="1089">
          <cell r="O1089">
            <v>80270</v>
          </cell>
          <cell r="P1089" t="str">
            <v>118</v>
          </cell>
        </row>
        <row r="1090">
          <cell r="O1090">
            <v>80272</v>
          </cell>
          <cell r="P1090" t="str">
            <v>118</v>
          </cell>
        </row>
        <row r="1091">
          <cell r="O1091">
            <v>80286</v>
          </cell>
          <cell r="P1091" t="str">
            <v>201</v>
          </cell>
        </row>
        <row r="1092">
          <cell r="O1092">
            <v>80297</v>
          </cell>
          <cell r="P1092" t="str">
            <v>201</v>
          </cell>
        </row>
        <row r="1093">
          <cell r="O1093">
            <v>80320</v>
          </cell>
          <cell r="P1093" t="str">
            <v>201</v>
          </cell>
        </row>
        <row r="1094">
          <cell r="O1094">
            <v>80325</v>
          </cell>
          <cell r="P1094" t="str">
            <v>201</v>
          </cell>
        </row>
        <row r="1095">
          <cell r="O1095">
            <v>80328</v>
          </cell>
          <cell r="P1095" t="str">
            <v>201</v>
          </cell>
        </row>
        <row r="1096">
          <cell r="O1096">
            <v>80332</v>
          </cell>
          <cell r="P1096" t="str">
            <v>201</v>
          </cell>
        </row>
        <row r="1097">
          <cell r="O1097">
            <v>80340</v>
          </cell>
          <cell r="P1097" t="str">
            <v>218</v>
          </cell>
        </row>
        <row r="1098">
          <cell r="O1098">
            <v>80345</v>
          </cell>
          <cell r="P1098" t="str">
            <v>216</v>
          </cell>
        </row>
        <row r="1099">
          <cell r="O1099">
            <v>80365</v>
          </cell>
          <cell r="P1099" t="str">
            <v>109</v>
          </cell>
        </row>
        <row r="1100">
          <cell r="O1100">
            <v>80370</v>
          </cell>
          <cell r="P1100" t="str">
            <v>201</v>
          </cell>
        </row>
        <row r="1101">
          <cell r="O1101">
            <v>80434</v>
          </cell>
          <cell r="P1101" t="str">
            <v>203</v>
          </cell>
        </row>
        <row r="1102">
          <cell r="O1102">
            <v>80435</v>
          </cell>
          <cell r="P1102" t="str">
            <v>203</v>
          </cell>
        </row>
        <row r="1103">
          <cell r="O1103">
            <v>80464</v>
          </cell>
          <cell r="P1103" t="str">
            <v>305</v>
          </cell>
        </row>
        <row r="1104">
          <cell r="O1104">
            <v>80465</v>
          </cell>
          <cell r="P1104" t="str">
            <v>305</v>
          </cell>
        </row>
        <row r="1105">
          <cell r="O1105">
            <v>80555</v>
          </cell>
          <cell r="P1105" t="str">
            <v>201</v>
          </cell>
        </row>
        <row r="1106">
          <cell r="O1106">
            <v>80620</v>
          </cell>
          <cell r="P1106" t="str">
            <v>116</v>
          </cell>
        </row>
        <row r="1107">
          <cell r="O1107">
            <v>80654</v>
          </cell>
          <cell r="P1107" t="str">
            <v>119</v>
          </cell>
        </row>
        <row r="1108">
          <cell r="O1108">
            <v>80731</v>
          </cell>
          <cell r="P1108" t="str">
            <v>902</v>
          </cell>
        </row>
        <row r="1109">
          <cell r="O1109">
            <v>80734</v>
          </cell>
          <cell r="P1109" t="str">
            <v>117</v>
          </cell>
        </row>
        <row r="1110">
          <cell r="O1110">
            <v>80737</v>
          </cell>
          <cell r="P1110" t="str">
            <v>104</v>
          </cell>
        </row>
        <row r="1111">
          <cell r="O1111">
            <v>80769</v>
          </cell>
          <cell r="P1111" t="str">
            <v>109</v>
          </cell>
        </row>
        <row r="1112">
          <cell r="O1112">
            <v>81009</v>
          </cell>
          <cell r="P1112" t="str">
            <v>902</v>
          </cell>
        </row>
        <row r="1113">
          <cell r="O1113">
            <v>81030</v>
          </cell>
          <cell r="P1113" t="str">
            <v>220</v>
          </cell>
        </row>
        <row r="1114">
          <cell r="O1114">
            <v>81031</v>
          </cell>
          <cell r="P1114" t="str">
            <v>220</v>
          </cell>
        </row>
        <row r="1115">
          <cell r="O1115">
            <v>81032</v>
          </cell>
          <cell r="P1115" t="str">
            <v>220</v>
          </cell>
        </row>
        <row r="1116">
          <cell r="O1116">
            <v>81215</v>
          </cell>
          <cell r="P1116" t="str">
            <v>107</v>
          </cell>
        </row>
        <row r="1117">
          <cell r="O1117">
            <v>81221</v>
          </cell>
          <cell r="P1117" t="str">
            <v>107</v>
          </cell>
        </row>
        <row r="1118">
          <cell r="O1118">
            <v>81225</v>
          </cell>
          <cell r="P1118" t="str">
            <v>701</v>
          </cell>
        </row>
        <row r="1119">
          <cell r="O1119">
            <v>81254</v>
          </cell>
          <cell r="P1119" t="str">
            <v>501</v>
          </cell>
        </row>
        <row r="1120">
          <cell r="O1120">
            <v>81413</v>
          </cell>
          <cell r="P1120" t="str">
            <v>902</v>
          </cell>
        </row>
        <row r="1121">
          <cell r="O1121">
            <v>81440</v>
          </cell>
          <cell r="P1121" t="str">
            <v>218</v>
          </cell>
        </row>
        <row r="1122">
          <cell r="O1122">
            <v>81441</v>
          </cell>
          <cell r="P1122" t="str">
            <v>218</v>
          </cell>
        </row>
        <row r="1123">
          <cell r="O1123">
            <v>81560</v>
          </cell>
          <cell r="P1123" t="str">
            <v>305</v>
          </cell>
        </row>
        <row r="1124">
          <cell r="O1124">
            <v>81571</v>
          </cell>
          <cell r="P1124" t="str">
            <v>220</v>
          </cell>
        </row>
        <row r="1125">
          <cell r="O1125">
            <v>81619</v>
          </cell>
          <cell r="P1125" t="str">
            <v>109</v>
          </cell>
        </row>
        <row r="1126">
          <cell r="O1126">
            <v>81620</v>
          </cell>
          <cell r="P1126" t="str">
            <v>109</v>
          </cell>
        </row>
        <row r="1127">
          <cell r="O1127">
            <v>81685</v>
          </cell>
          <cell r="P1127" t="str">
            <v>503</v>
          </cell>
        </row>
        <row r="1128">
          <cell r="O1128">
            <v>81813</v>
          </cell>
          <cell r="P1128" t="str">
            <v>902</v>
          </cell>
        </row>
        <row r="1129">
          <cell r="O1129">
            <v>81813</v>
          </cell>
        </row>
        <row r="1130">
          <cell r="O1130">
            <v>81897</v>
          </cell>
          <cell r="P1130" t="str">
            <v>119</v>
          </cell>
        </row>
        <row r="1131">
          <cell r="O1131">
            <v>82032</v>
          </cell>
          <cell r="P1131" t="str">
            <v>201</v>
          </cell>
        </row>
        <row r="1132">
          <cell r="O1132">
            <v>82037</v>
          </cell>
          <cell r="P1132" t="str">
            <v>201</v>
          </cell>
        </row>
        <row r="1133">
          <cell r="O1133">
            <v>82067</v>
          </cell>
          <cell r="P1133" t="str">
            <v>106</v>
          </cell>
        </row>
        <row r="1134">
          <cell r="O1134">
            <v>82125</v>
          </cell>
          <cell r="P1134" t="str">
            <v>217</v>
          </cell>
        </row>
        <row r="1135">
          <cell r="O1135">
            <v>82182</v>
          </cell>
          <cell r="P1135" t="str">
            <v>206</v>
          </cell>
        </row>
        <row r="1136">
          <cell r="O1136">
            <v>82338</v>
          </cell>
          <cell r="P1136" t="str">
            <v>220</v>
          </cell>
        </row>
        <row r="1137">
          <cell r="O1137">
            <v>82339</v>
          </cell>
          <cell r="P1137" t="str">
            <v>220</v>
          </cell>
        </row>
        <row r="1138">
          <cell r="O1138">
            <v>82340</v>
          </cell>
          <cell r="P1138" t="str">
            <v>220</v>
          </cell>
        </row>
        <row r="1139">
          <cell r="O1139">
            <v>82341</v>
          </cell>
          <cell r="P1139" t="str">
            <v>220</v>
          </cell>
        </row>
        <row r="1140">
          <cell r="O1140">
            <v>82375</v>
          </cell>
          <cell r="P1140" t="str">
            <v>109</v>
          </cell>
        </row>
        <row r="1141">
          <cell r="O1141">
            <v>82376</v>
          </cell>
          <cell r="P1141" t="str">
            <v>109</v>
          </cell>
        </row>
        <row r="1142">
          <cell r="O1142">
            <v>82377</v>
          </cell>
          <cell r="P1142" t="str">
            <v>109</v>
          </cell>
        </row>
        <row r="1143">
          <cell r="O1143">
            <v>82481</v>
          </cell>
          <cell r="P1143" t="str">
            <v>103</v>
          </cell>
        </row>
        <row r="1144">
          <cell r="O1144">
            <v>82482</v>
          </cell>
          <cell r="P1144" t="str">
            <v>103</v>
          </cell>
        </row>
        <row r="1145">
          <cell r="O1145">
            <v>82485</v>
          </cell>
          <cell r="P1145" t="str">
            <v>119</v>
          </cell>
        </row>
        <row r="1146">
          <cell r="O1146">
            <v>82486</v>
          </cell>
          <cell r="P1146" t="str">
            <v>119</v>
          </cell>
        </row>
        <row r="1147">
          <cell r="O1147">
            <v>82487</v>
          </cell>
          <cell r="P1147" t="str">
            <v>219</v>
          </cell>
        </row>
        <row r="1148">
          <cell r="O1148">
            <v>82488</v>
          </cell>
          <cell r="P1148" t="str">
            <v>219</v>
          </cell>
        </row>
        <row r="1149">
          <cell r="O1149">
            <v>82511</v>
          </cell>
          <cell r="P1149" t="str">
            <v>250</v>
          </cell>
        </row>
        <row r="1150">
          <cell r="O1150">
            <v>82553</v>
          </cell>
          <cell r="P1150" t="str">
            <v>225</v>
          </cell>
        </row>
        <row r="1151">
          <cell r="O1151">
            <v>82578</v>
          </cell>
          <cell r="P1151" t="str">
            <v>218</v>
          </cell>
        </row>
        <row r="1152">
          <cell r="O1152">
            <v>82600</v>
          </cell>
          <cell r="P1152" t="str">
            <v>104</v>
          </cell>
        </row>
        <row r="1153">
          <cell r="O1153">
            <v>82601</v>
          </cell>
          <cell r="P1153" t="str">
            <v>104</v>
          </cell>
        </row>
        <row r="1154">
          <cell r="O1154">
            <v>82639</v>
          </cell>
          <cell r="P1154" t="str">
            <v>119</v>
          </cell>
        </row>
        <row r="1155">
          <cell r="O1155">
            <v>82641</v>
          </cell>
          <cell r="P1155" t="str">
            <v>219</v>
          </cell>
        </row>
        <row r="1156">
          <cell r="O1156">
            <v>82697</v>
          </cell>
          <cell r="P1156" t="str">
            <v>107</v>
          </cell>
        </row>
        <row r="1157">
          <cell r="O1157">
            <v>82730</v>
          </cell>
          <cell r="P1157" t="str">
            <v>105</v>
          </cell>
        </row>
        <row r="1158">
          <cell r="O1158">
            <v>82731</v>
          </cell>
          <cell r="P1158" t="str">
            <v>105</v>
          </cell>
        </row>
        <row r="1159">
          <cell r="O1159">
            <v>82748</v>
          </cell>
          <cell r="P1159" t="str">
            <v>301</v>
          </cell>
        </row>
        <row r="1160">
          <cell r="O1160">
            <v>82766</v>
          </cell>
          <cell r="P1160" t="str">
            <v>503</v>
          </cell>
        </row>
        <row r="1161">
          <cell r="O1161">
            <v>82767</v>
          </cell>
          <cell r="P1161" t="str">
            <v>503</v>
          </cell>
        </row>
        <row r="1162">
          <cell r="O1162">
            <v>82973</v>
          </cell>
          <cell r="P1162" t="str">
            <v>304</v>
          </cell>
        </row>
        <row r="1163">
          <cell r="O1163">
            <v>82976</v>
          </cell>
          <cell r="P1163" t="str">
            <v>101</v>
          </cell>
        </row>
        <row r="1164">
          <cell r="O1164">
            <v>82978</v>
          </cell>
          <cell r="P1164" t="str">
            <v>101</v>
          </cell>
        </row>
        <row r="1165">
          <cell r="O1165">
            <v>82983</v>
          </cell>
          <cell r="P1165" t="str">
            <v>101</v>
          </cell>
        </row>
        <row r="1166">
          <cell r="O1166">
            <v>82986</v>
          </cell>
          <cell r="P1166" t="str">
            <v>304</v>
          </cell>
        </row>
        <row r="1167">
          <cell r="O1167">
            <v>82992</v>
          </cell>
          <cell r="P1167" t="str">
            <v>103</v>
          </cell>
        </row>
        <row r="1168">
          <cell r="O1168">
            <v>82994</v>
          </cell>
          <cell r="P1168" t="str">
            <v>101</v>
          </cell>
        </row>
        <row r="1169">
          <cell r="O1169">
            <v>83114</v>
          </cell>
          <cell r="P1169" t="str">
            <v>304</v>
          </cell>
        </row>
        <row r="1170">
          <cell r="O1170">
            <v>83156</v>
          </cell>
          <cell r="P1170" t="str">
            <v>103</v>
          </cell>
        </row>
        <row r="1171">
          <cell r="O1171">
            <v>83157</v>
          </cell>
          <cell r="P1171" t="str">
            <v>103</v>
          </cell>
        </row>
        <row r="1172">
          <cell r="O1172">
            <v>83423</v>
          </cell>
          <cell r="P1172" t="str">
            <v>208</v>
          </cell>
        </row>
        <row r="1173">
          <cell r="O1173">
            <v>83660</v>
          </cell>
          <cell r="P1173" t="str">
            <v>116</v>
          </cell>
        </row>
        <row r="1174">
          <cell r="O1174">
            <v>83692</v>
          </cell>
          <cell r="P1174" t="str">
            <v>108</v>
          </cell>
        </row>
        <row r="1175">
          <cell r="O1175">
            <v>83746</v>
          </cell>
          <cell r="P1175" t="str">
            <v>116</v>
          </cell>
        </row>
        <row r="1176">
          <cell r="O1176">
            <v>83747</v>
          </cell>
          <cell r="P1176" t="str">
            <v>116</v>
          </cell>
        </row>
        <row r="1177">
          <cell r="O1177">
            <v>83748</v>
          </cell>
          <cell r="P1177" t="str">
            <v>116</v>
          </cell>
        </row>
        <row r="1178">
          <cell r="O1178">
            <v>83758</v>
          </cell>
          <cell r="P1178" t="str">
            <v>208</v>
          </cell>
        </row>
        <row r="1179">
          <cell r="O1179">
            <v>83813</v>
          </cell>
          <cell r="P1179" t="str">
            <v>902</v>
          </cell>
        </row>
        <row r="1180">
          <cell r="O1180">
            <v>83815</v>
          </cell>
          <cell r="P1180" t="str">
            <v>902</v>
          </cell>
        </row>
        <row r="1181">
          <cell r="O1181">
            <v>83829</v>
          </cell>
          <cell r="P1181" t="str">
            <v>104</v>
          </cell>
        </row>
        <row r="1182">
          <cell r="O1182">
            <v>83893</v>
          </cell>
          <cell r="P1182" t="str">
            <v>304</v>
          </cell>
        </row>
        <row r="1183">
          <cell r="O1183">
            <v>83908</v>
          </cell>
          <cell r="P1183" t="str">
            <v>119</v>
          </cell>
        </row>
        <row r="1184">
          <cell r="O1184">
            <v>83909</v>
          </cell>
          <cell r="P1184" t="str">
            <v>119</v>
          </cell>
        </row>
        <row r="1185">
          <cell r="O1185">
            <v>84094</v>
          </cell>
          <cell r="P1185" t="str">
            <v>107</v>
          </cell>
        </row>
        <row r="1186">
          <cell r="O1186">
            <v>84095</v>
          </cell>
          <cell r="P1186" t="str">
            <v>107</v>
          </cell>
        </row>
        <row r="1187">
          <cell r="O1187">
            <v>84121</v>
          </cell>
          <cell r="P1187" t="str">
            <v>203</v>
          </cell>
        </row>
        <row r="1188">
          <cell r="O1188">
            <v>84135</v>
          </cell>
          <cell r="P1188" t="str">
            <v>203</v>
          </cell>
        </row>
        <row r="1189">
          <cell r="O1189">
            <v>84185</v>
          </cell>
          <cell r="P1189" t="str">
            <v>210</v>
          </cell>
        </row>
        <row r="1190">
          <cell r="O1190">
            <v>84188</v>
          </cell>
          <cell r="P1190" t="str">
            <v>104</v>
          </cell>
        </row>
        <row r="1191">
          <cell r="O1191">
            <v>84233</v>
          </cell>
          <cell r="P1191" t="str">
            <v>209</v>
          </cell>
        </row>
        <row r="1192">
          <cell r="O1192">
            <v>84358</v>
          </cell>
          <cell r="P1192" t="str">
            <v>501</v>
          </cell>
        </row>
        <row r="1193">
          <cell r="O1193">
            <v>84359</v>
          </cell>
          <cell r="P1193" t="str">
            <v>501</v>
          </cell>
        </row>
        <row r="1194">
          <cell r="O1194">
            <v>84413</v>
          </cell>
          <cell r="P1194" t="str">
            <v>503</v>
          </cell>
        </row>
        <row r="1195">
          <cell r="O1195">
            <v>84447</v>
          </cell>
          <cell r="P1195" t="str">
            <v>503</v>
          </cell>
        </row>
        <row r="1196">
          <cell r="O1196">
            <v>84448</v>
          </cell>
          <cell r="P1196" t="str">
            <v>503</v>
          </cell>
        </row>
        <row r="1197">
          <cell r="O1197">
            <v>84449</v>
          </cell>
          <cell r="P1197" t="str">
            <v>503</v>
          </cell>
        </row>
        <row r="1198">
          <cell r="O1198">
            <v>84450</v>
          </cell>
          <cell r="P1198" t="str">
            <v>503</v>
          </cell>
        </row>
        <row r="1199">
          <cell r="O1199">
            <v>84452</v>
          </cell>
          <cell r="P1199" t="str">
            <v>503</v>
          </cell>
        </row>
        <row r="1200">
          <cell r="O1200">
            <v>84453</v>
          </cell>
          <cell r="P1200" t="str">
            <v>503</v>
          </cell>
        </row>
        <row r="1201">
          <cell r="O1201">
            <v>84464</v>
          </cell>
          <cell r="P1201" t="str">
            <v>201</v>
          </cell>
        </row>
        <row r="1202">
          <cell r="O1202">
            <v>84513</v>
          </cell>
          <cell r="P1202" t="str">
            <v>108</v>
          </cell>
        </row>
        <row r="1203">
          <cell r="O1203">
            <v>84514</v>
          </cell>
          <cell r="P1203" t="str">
            <v>108</v>
          </cell>
        </row>
        <row r="1204">
          <cell r="O1204">
            <v>84515</v>
          </cell>
          <cell r="P1204" t="str">
            <v>202</v>
          </cell>
        </row>
        <row r="1205">
          <cell r="O1205">
            <v>84543</v>
          </cell>
          <cell r="P1205" t="str">
            <v>119</v>
          </cell>
        </row>
        <row r="1206">
          <cell r="O1206">
            <v>84544</v>
          </cell>
          <cell r="P1206" t="str">
            <v>119</v>
          </cell>
        </row>
        <row r="1207">
          <cell r="O1207">
            <v>84545</v>
          </cell>
          <cell r="P1207" t="str">
            <v>119</v>
          </cell>
        </row>
        <row r="1208">
          <cell r="O1208">
            <v>84568</v>
          </cell>
          <cell r="P1208" t="str">
            <v>503</v>
          </cell>
        </row>
        <row r="1209">
          <cell r="O1209">
            <v>84664</v>
          </cell>
          <cell r="P1209" t="str">
            <v>119</v>
          </cell>
        </row>
        <row r="1210">
          <cell r="O1210">
            <v>84665</v>
          </cell>
          <cell r="P1210" t="str">
            <v>119</v>
          </cell>
        </row>
        <row r="1211">
          <cell r="O1211">
            <v>84666</v>
          </cell>
          <cell r="P1211" t="str">
            <v>119</v>
          </cell>
        </row>
        <row r="1212">
          <cell r="O1212">
            <v>84687</v>
          </cell>
          <cell r="P1212" t="str">
            <v>217</v>
          </cell>
        </row>
        <row r="1213">
          <cell r="O1213">
            <v>84688</v>
          </cell>
          <cell r="P1213" t="str">
            <v>217</v>
          </cell>
        </row>
        <row r="1214">
          <cell r="O1214">
            <v>84689</v>
          </cell>
          <cell r="P1214" t="str">
            <v>217</v>
          </cell>
        </row>
        <row r="1215">
          <cell r="O1215">
            <v>84690</v>
          </cell>
          <cell r="P1215" t="str">
            <v>217</v>
          </cell>
        </row>
        <row r="1216">
          <cell r="O1216">
            <v>84712</v>
          </cell>
          <cell r="P1216" t="str">
            <v>220</v>
          </cell>
        </row>
        <row r="1217">
          <cell r="O1217">
            <v>84783</v>
          </cell>
          <cell r="P1217" t="str">
            <v>501</v>
          </cell>
        </row>
        <row r="1218">
          <cell r="O1218">
            <v>84784</v>
          </cell>
          <cell r="P1218" t="str">
            <v>501</v>
          </cell>
        </row>
        <row r="1219">
          <cell r="O1219">
            <v>84785</v>
          </cell>
          <cell r="P1219" t="str">
            <v>501</v>
          </cell>
        </row>
        <row r="1220">
          <cell r="O1220">
            <v>84786</v>
          </cell>
          <cell r="P1220" t="str">
            <v>119</v>
          </cell>
        </row>
        <row r="1221">
          <cell r="O1221">
            <v>84818</v>
          </cell>
          <cell r="P1221" t="str">
            <v>106</v>
          </cell>
        </row>
        <row r="1222">
          <cell r="O1222">
            <v>84834</v>
          </cell>
          <cell r="P1222" t="str">
            <v>301</v>
          </cell>
        </row>
        <row r="1223">
          <cell r="O1223">
            <v>84836</v>
          </cell>
          <cell r="P1223" t="str">
            <v>104</v>
          </cell>
        </row>
        <row r="1224">
          <cell r="O1224">
            <v>84837</v>
          </cell>
          <cell r="P1224" t="str">
            <v>104</v>
          </cell>
        </row>
        <row r="1225">
          <cell r="O1225">
            <v>84878</v>
          </cell>
          <cell r="P1225" t="str">
            <v>305</v>
          </cell>
        </row>
        <row r="1226">
          <cell r="O1226">
            <v>84907</v>
          </cell>
          <cell r="P1226" t="str">
            <v>304</v>
          </cell>
        </row>
        <row r="1227">
          <cell r="O1227">
            <v>84917</v>
          </cell>
          <cell r="P1227" t="str">
            <v>121</v>
          </cell>
        </row>
        <row r="1228">
          <cell r="O1228">
            <v>84918</v>
          </cell>
          <cell r="P1228" t="str">
            <v>121</v>
          </cell>
        </row>
        <row r="1229">
          <cell r="O1229">
            <v>84919</v>
          </cell>
          <cell r="P1229" t="str">
            <v>305</v>
          </cell>
        </row>
        <row r="1230">
          <cell r="O1230">
            <v>84920</v>
          </cell>
          <cell r="P1230" t="str">
            <v>305</v>
          </cell>
        </row>
        <row r="1231">
          <cell r="O1231">
            <v>84921</v>
          </cell>
          <cell r="P1231" t="str">
            <v>305</v>
          </cell>
        </row>
        <row r="1232">
          <cell r="O1232">
            <v>84922</v>
          </cell>
          <cell r="P1232" t="str">
            <v>305</v>
          </cell>
        </row>
        <row r="1233">
          <cell r="O1233">
            <v>84923</v>
          </cell>
          <cell r="P1233" t="str">
            <v>305</v>
          </cell>
        </row>
        <row r="1234">
          <cell r="O1234">
            <v>85061</v>
          </cell>
          <cell r="P1234" t="str">
            <v>213</v>
          </cell>
        </row>
        <row r="1235">
          <cell r="O1235">
            <v>85062</v>
          </cell>
          <cell r="P1235" t="str">
            <v>213</v>
          </cell>
        </row>
        <row r="1236">
          <cell r="O1236">
            <v>85063</v>
          </cell>
          <cell r="P1236" t="str">
            <v>213</v>
          </cell>
        </row>
        <row r="1237">
          <cell r="O1237">
            <v>85109</v>
          </cell>
          <cell r="P1237" t="str">
            <v>304</v>
          </cell>
        </row>
        <row r="1238">
          <cell r="O1238">
            <v>85110</v>
          </cell>
          <cell r="P1238" t="str">
            <v>304</v>
          </cell>
        </row>
        <row r="1239">
          <cell r="O1239">
            <v>85138</v>
          </cell>
          <cell r="P1239" t="str">
            <v>104</v>
          </cell>
        </row>
        <row r="1240">
          <cell r="O1240">
            <v>85139</v>
          </cell>
          <cell r="P1240" t="str">
            <v>104</v>
          </cell>
        </row>
        <row r="1241">
          <cell r="O1241">
            <v>85157</v>
          </cell>
          <cell r="P1241" t="str">
            <v>501</v>
          </cell>
        </row>
        <row r="1242">
          <cell r="O1242">
            <v>85200</v>
          </cell>
          <cell r="P1242" t="str">
            <v>107</v>
          </cell>
        </row>
        <row r="1243">
          <cell r="O1243">
            <v>85204</v>
          </cell>
          <cell r="P1243" t="str">
            <v>107</v>
          </cell>
        </row>
        <row r="1244">
          <cell r="O1244">
            <v>85225</v>
          </cell>
          <cell r="P1244" t="str">
            <v>104</v>
          </cell>
        </row>
        <row r="1245">
          <cell r="O1245">
            <v>85226</v>
          </cell>
          <cell r="P1245" t="str">
            <v>104</v>
          </cell>
        </row>
        <row r="1246">
          <cell r="O1246">
            <v>85227</v>
          </cell>
          <cell r="P1246" t="str">
            <v>104</v>
          </cell>
        </row>
        <row r="1247">
          <cell r="O1247">
            <v>85239</v>
          </cell>
          <cell r="P1247" t="str">
            <v>218</v>
          </cell>
        </row>
        <row r="1248">
          <cell r="O1248">
            <v>85246</v>
          </cell>
          <cell r="P1248" t="str">
            <v>109</v>
          </cell>
        </row>
        <row r="1249">
          <cell r="O1249">
            <v>85255</v>
          </cell>
          <cell r="P1249" t="str">
            <v>113</v>
          </cell>
        </row>
        <row r="1250">
          <cell r="O1250">
            <v>85256</v>
          </cell>
          <cell r="P1250" t="str">
            <v>113</v>
          </cell>
        </row>
        <row r="1251">
          <cell r="O1251">
            <v>85296</v>
          </cell>
          <cell r="P1251" t="str">
            <v>109</v>
          </cell>
        </row>
        <row r="1252">
          <cell r="O1252">
            <v>85297</v>
          </cell>
          <cell r="P1252" t="str">
            <v>109</v>
          </cell>
        </row>
        <row r="1253">
          <cell r="O1253">
            <v>85298</v>
          </cell>
          <cell r="P1253" t="str">
            <v>109</v>
          </cell>
        </row>
        <row r="1254">
          <cell r="O1254">
            <v>85312</v>
          </cell>
          <cell r="P1254" t="str">
            <v>118</v>
          </cell>
        </row>
        <row r="1255">
          <cell r="O1255">
            <v>85332</v>
          </cell>
          <cell r="P1255" t="str">
            <v>108</v>
          </cell>
        </row>
        <row r="1256">
          <cell r="O1256">
            <v>85392</v>
          </cell>
          <cell r="P1256" t="str">
            <v>213</v>
          </cell>
        </row>
        <row r="1257">
          <cell r="O1257">
            <v>85393</v>
          </cell>
          <cell r="P1257" t="str">
            <v>213</v>
          </cell>
        </row>
        <row r="1258">
          <cell r="O1258">
            <v>85490</v>
          </cell>
          <cell r="P1258" t="str">
            <v>225</v>
          </cell>
        </row>
        <row r="1259">
          <cell r="O1259">
            <v>85568</v>
          </cell>
          <cell r="P1259" t="str">
            <v>127</v>
          </cell>
        </row>
        <row r="1260">
          <cell r="O1260">
            <v>85618</v>
          </cell>
          <cell r="P1260" t="str">
            <v>101</v>
          </cell>
        </row>
        <row r="1261">
          <cell r="O1261">
            <v>85619</v>
          </cell>
          <cell r="P1261" t="str">
            <v>103</v>
          </cell>
        </row>
        <row r="1262">
          <cell r="O1262">
            <v>85683</v>
          </cell>
          <cell r="P1262" t="str">
            <v>110</v>
          </cell>
        </row>
        <row r="1263">
          <cell r="O1263">
            <v>85685</v>
          </cell>
          <cell r="P1263" t="str">
            <v>110</v>
          </cell>
        </row>
        <row r="1264">
          <cell r="O1264">
            <v>85726</v>
          </cell>
          <cell r="P1264" t="str">
            <v>244</v>
          </cell>
        </row>
        <row r="1265">
          <cell r="O1265">
            <v>85727</v>
          </cell>
          <cell r="P1265" t="str">
            <v>206</v>
          </cell>
        </row>
        <row r="1266">
          <cell r="O1266">
            <v>85731</v>
          </cell>
          <cell r="P1266" t="str">
            <v>501</v>
          </cell>
        </row>
        <row r="1267">
          <cell r="O1267">
            <v>85748</v>
          </cell>
          <cell r="P1267" t="str">
            <v>103</v>
          </cell>
        </row>
        <row r="1268">
          <cell r="O1268">
            <v>85758</v>
          </cell>
          <cell r="P1268" t="str">
            <v>244</v>
          </cell>
        </row>
        <row r="1269">
          <cell r="O1269">
            <v>85781</v>
          </cell>
          <cell r="P1269" t="str">
            <v>104</v>
          </cell>
        </row>
        <row r="1270">
          <cell r="O1270">
            <v>85785</v>
          </cell>
          <cell r="P1270" t="str">
            <v>109</v>
          </cell>
        </row>
        <row r="1271">
          <cell r="O1271">
            <v>85845</v>
          </cell>
          <cell r="P1271" t="str">
            <v>234</v>
          </cell>
        </row>
        <row r="1272">
          <cell r="O1272">
            <v>85846</v>
          </cell>
          <cell r="P1272" t="str">
            <v>234</v>
          </cell>
        </row>
        <row r="1273">
          <cell r="O1273">
            <v>85912</v>
          </cell>
          <cell r="P1273" t="str">
            <v>303</v>
          </cell>
        </row>
        <row r="1274">
          <cell r="O1274">
            <v>85949</v>
          </cell>
          <cell r="P1274" t="str">
            <v>113</v>
          </cell>
        </row>
        <row r="1275">
          <cell r="O1275">
            <v>85954</v>
          </cell>
          <cell r="P1275" t="str">
            <v>113</v>
          </cell>
        </row>
        <row r="1276">
          <cell r="O1276">
            <v>85955</v>
          </cell>
          <cell r="P1276" t="str">
            <v>113</v>
          </cell>
        </row>
        <row r="1277">
          <cell r="O1277">
            <v>85990</v>
          </cell>
          <cell r="P1277" t="str">
            <v>121</v>
          </cell>
        </row>
        <row r="1278">
          <cell r="O1278">
            <v>86055</v>
          </cell>
          <cell r="P1278" t="str">
            <v>104</v>
          </cell>
        </row>
        <row r="1279">
          <cell r="O1279">
            <v>86056</v>
          </cell>
          <cell r="P1279" t="str">
            <v>208</v>
          </cell>
        </row>
        <row r="1280">
          <cell r="O1280">
            <v>86057</v>
          </cell>
          <cell r="P1280" t="str">
            <v>208</v>
          </cell>
        </row>
        <row r="1281">
          <cell r="O1281">
            <v>86058</v>
          </cell>
          <cell r="P1281" t="str">
            <v>208</v>
          </cell>
        </row>
        <row r="1282">
          <cell r="O1282">
            <v>86061</v>
          </cell>
          <cell r="P1282" t="str">
            <v>104</v>
          </cell>
        </row>
        <row r="1283">
          <cell r="O1283">
            <v>86171</v>
          </cell>
          <cell r="P1283" t="str">
            <v>109</v>
          </cell>
        </row>
        <row r="1284">
          <cell r="O1284">
            <v>86172</v>
          </cell>
          <cell r="P1284" t="str">
            <v>109</v>
          </cell>
        </row>
        <row r="1285">
          <cell r="O1285">
            <v>86331</v>
          </cell>
          <cell r="P1285" t="str">
            <v>219</v>
          </cell>
        </row>
        <row r="1286">
          <cell r="O1286">
            <v>86405</v>
          </cell>
          <cell r="P1286" t="str">
            <v>108</v>
          </cell>
        </row>
        <row r="1287">
          <cell r="O1287">
            <v>86439</v>
          </cell>
          <cell r="P1287" t="str">
            <v>208</v>
          </cell>
        </row>
        <row r="1288">
          <cell r="O1288">
            <v>86688</v>
          </cell>
          <cell r="P1288" t="str">
            <v>202</v>
          </cell>
        </row>
        <row r="1289">
          <cell r="O1289">
            <v>86719</v>
          </cell>
          <cell r="P1289" t="str">
            <v>244</v>
          </cell>
        </row>
        <row r="1290">
          <cell r="O1290">
            <v>86720</v>
          </cell>
          <cell r="P1290" t="str">
            <v>244</v>
          </cell>
        </row>
        <row r="1291">
          <cell r="O1291">
            <v>86728</v>
          </cell>
          <cell r="P1291" t="str">
            <v>101</v>
          </cell>
        </row>
        <row r="1292">
          <cell r="O1292">
            <v>86781</v>
          </cell>
          <cell r="P1292" t="str">
            <v>303</v>
          </cell>
        </row>
        <row r="1293">
          <cell r="O1293">
            <v>86805</v>
          </cell>
          <cell r="P1293" t="str">
            <v>209</v>
          </cell>
        </row>
        <row r="1294">
          <cell r="O1294">
            <v>86815</v>
          </cell>
          <cell r="P1294" t="str">
            <v>205</v>
          </cell>
        </row>
        <row r="1295">
          <cell r="O1295">
            <v>86841</v>
          </cell>
          <cell r="P1295" t="str">
            <v>206</v>
          </cell>
        </row>
        <row r="1296">
          <cell r="O1296">
            <v>86842</v>
          </cell>
          <cell r="P1296" t="str">
            <v>206</v>
          </cell>
        </row>
        <row r="1297">
          <cell r="O1297">
            <v>86851</v>
          </cell>
          <cell r="P1297" t="str">
            <v>218</v>
          </cell>
        </row>
        <row r="1298">
          <cell r="O1298">
            <v>86853</v>
          </cell>
          <cell r="P1298" t="str">
            <v>218</v>
          </cell>
        </row>
        <row r="1299">
          <cell r="O1299">
            <v>87195</v>
          </cell>
          <cell r="P1299" t="str">
            <v>109</v>
          </cell>
        </row>
        <row r="1300">
          <cell r="O1300">
            <v>87239</v>
          </cell>
          <cell r="P1300" t="str">
            <v>119</v>
          </cell>
        </row>
        <row r="1301">
          <cell r="O1301">
            <v>87413</v>
          </cell>
          <cell r="P1301" t="str">
            <v>122</v>
          </cell>
        </row>
        <row r="1302">
          <cell r="O1302">
            <v>87691</v>
          </cell>
          <cell r="P1302" t="str">
            <v>220</v>
          </cell>
        </row>
        <row r="1303">
          <cell r="O1303">
            <v>87706</v>
          </cell>
          <cell r="P1303" t="str">
            <v>244</v>
          </cell>
        </row>
        <row r="1304">
          <cell r="O1304">
            <v>87707</v>
          </cell>
          <cell r="P1304" t="str">
            <v>125</v>
          </cell>
        </row>
        <row r="1305">
          <cell r="O1305">
            <v>87767</v>
          </cell>
          <cell r="P1305" t="str">
            <v>303</v>
          </cell>
        </row>
        <row r="1306">
          <cell r="O1306">
            <v>87795</v>
          </cell>
          <cell r="P1306" t="str">
            <v>208</v>
          </cell>
        </row>
        <row r="1307">
          <cell r="O1307">
            <v>87796</v>
          </cell>
          <cell r="P1307" t="str">
            <v>208</v>
          </cell>
        </row>
        <row r="1308">
          <cell r="O1308">
            <v>87799</v>
          </cell>
          <cell r="P1308" t="str">
            <v>104</v>
          </cell>
        </row>
        <row r="1309">
          <cell r="O1309">
            <v>87800</v>
          </cell>
          <cell r="P1309" t="str">
            <v>218</v>
          </cell>
        </row>
        <row r="1310">
          <cell r="O1310">
            <v>87801</v>
          </cell>
          <cell r="P1310" t="str">
            <v>120</v>
          </cell>
        </row>
        <row r="1311">
          <cell r="O1311">
            <v>87804</v>
          </cell>
          <cell r="P1311" t="str">
            <v>103</v>
          </cell>
        </row>
        <row r="1312">
          <cell r="O1312">
            <v>87811</v>
          </cell>
          <cell r="P1312" t="str">
            <v>103</v>
          </cell>
        </row>
        <row r="1313">
          <cell r="O1313">
            <v>87812</v>
          </cell>
          <cell r="P1313" t="str">
            <v>103</v>
          </cell>
        </row>
        <row r="1314">
          <cell r="O1314">
            <v>87849</v>
          </cell>
          <cell r="P1314" t="str">
            <v>120</v>
          </cell>
        </row>
        <row r="1315">
          <cell r="O1315">
            <v>87851</v>
          </cell>
          <cell r="P1315" t="str">
            <v>103</v>
          </cell>
        </row>
        <row r="1316">
          <cell r="O1316">
            <v>87913</v>
          </cell>
          <cell r="P1316" t="str">
            <v>501</v>
          </cell>
        </row>
        <row r="1317">
          <cell r="O1317">
            <v>87915</v>
          </cell>
          <cell r="P1317" t="str">
            <v>501</v>
          </cell>
        </row>
        <row r="1318">
          <cell r="O1318">
            <v>87920</v>
          </cell>
          <cell r="P1318" t="str">
            <v>501</v>
          </cell>
        </row>
        <row r="1319">
          <cell r="O1319">
            <v>87926</v>
          </cell>
          <cell r="P1319" t="str">
            <v>250</v>
          </cell>
        </row>
        <row r="1320">
          <cell r="O1320">
            <v>88159</v>
          </cell>
          <cell r="P1320" t="str">
            <v>201</v>
          </cell>
        </row>
        <row r="1321">
          <cell r="O1321">
            <v>88161</v>
          </cell>
          <cell r="P1321" t="str">
            <v>216</v>
          </cell>
        </row>
        <row r="1322">
          <cell r="O1322">
            <v>88163</v>
          </cell>
          <cell r="P1322" t="str">
            <v>220</v>
          </cell>
        </row>
        <row r="1323">
          <cell r="O1323">
            <v>88180</v>
          </cell>
          <cell r="P1323" t="str">
            <v>109</v>
          </cell>
        </row>
        <row r="1324">
          <cell r="O1324">
            <v>88181</v>
          </cell>
          <cell r="P1324" t="str">
            <v>109</v>
          </cell>
        </row>
        <row r="1325">
          <cell r="O1325">
            <v>88206</v>
          </cell>
          <cell r="P1325" t="str">
            <v>210</v>
          </cell>
        </row>
        <row r="1326">
          <cell r="O1326">
            <v>88217</v>
          </cell>
          <cell r="P1326" t="str">
            <v>104</v>
          </cell>
        </row>
        <row r="1327">
          <cell r="O1327">
            <v>88218</v>
          </cell>
          <cell r="P1327" t="str">
            <v>210</v>
          </cell>
        </row>
        <row r="1328">
          <cell r="O1328">
            <v>88282</v>
          </cell>
          <cell r="P1328" t="str">
            <v>120</v>
          </cell>
        </row>
        <row r="1329">
          <cell r="O1329">
            <v>88339</v>
          </cell>
          <cell r="P1329" t="str">
            <v>119</v>
          </cell>
        </row>
        <row r="1330">
          <cell r="O1330">
            <v>88362</v>
          </cell>
          <cell r="P1330" t="str">
            <v>219</v>
          </cell>
        </row>
        <row r="1331">
          <cell r="O1331">
            <v>88369</v>
          </cell>
          <cell r="P1331" t="str">
            <v>250</v>
          </cell>
        </row>
        <row r="1332">
          <cell r="O1332">
            <v>88381</v>
          </cell>
          <cell r="P1332" t="str">
            <v>103</v>
          </cell>
        </row>
        <row r="1333">
          <cell r="O1333">
            <v>88382</v>
          </cell>
          <cell r="P1333" t="str">
            <v>103</v>
          </cell>
        </row>
        <row r="1334">
          <cell r="O1334">
            <v>88383</v>
          </cell>
          <cell r="P1334" t="str">
            <v>103</v>
          </cell>
        </row>
        <row r="1335">
          <cell r="O1335">
            <v>88431</v>
          </cell>
          <cell r="P1335" t="str">
            <v>220</v>
          </cell>
        </row>
        <row r="1336">
          <cell r="O1336">
            <v>88482</v>
          </cell>
          <cell r="P1336" t="str">
            <v>103</v>
          </cell>
        </row>
        <row r="1337">
          <cell r="O1337">
            <v>88566</v>
          </cell>
          <cell r="P1337" t="str">
            <v>902</v>
          </cell>
        </row>
        <row r="1338">
          <cell r="O1338">
            <v>88567</v>
          </cell>
          <cell r="P1338" t="str">
            <v>103</v>
          </cell>
        </row>
        <row r="1339">
          <cell r="O1339">
            <v>88570</v>
          </cell>
          <cell r="P1339" t="str">
            <v>103</v>
          </cell>
        </row>
        <row r="1340">
          <cell r="O1340">
            <v>88573</v>
          </cell>
          <cell r="P1340" t="str">
            <v>103</v>
          </cell>
        </row>
        <row r="1341">
          <cell r="O1341">
            <v>88609</v>
          </cell>
          <cell r="P1341" t="str">
            <v>303</v>
          </cell>
        </row>
        <row r="1342">
          <cell r="O1342">
            <v>88668</v>
          </cell>
          <cell r="P1342" t="str">
            <v>104</v>
          </cell>
        </row>
        <row r="1343">
          <cell r="O1343">
            <v>88673</v>
          </cell>
          <cell r="P1343" t="str">
            <v>217</v>
          </cell>
        </row>
        <row r="1344">
          <cell r="O1344">
            <v>88681</v>
          </cell>
          <cell r="P1344" t="str">
            <v>217</v>
          </cell>
        </row>
        <row r="1345">
          <cell r="O1345">
            <v>88682</v>
          </cell>
          <cell r="P1345" t="str">
            <v>217</v>
          </cell>
        </row>
        <row r="1346">
          <cell r="O1346">
            <v>88764</v>
          </cell>
          <cell r="P1346" t="str">
            <v>234</v>
          </cell>
        </row>
        <row r="1347">
          <cell r="O1347">
            <v>88849</v>
          </cell>
          <cell r="P1347" t="str">
            <v>219</v>
          </cell>
        </row>
        <row r="1348">
          <cell r="O1348">
            <v>88850</v>
          </cell>
          <cell r="P1348" t="str">
            <v>219</v>
          </cell>
        </row>
        <row r="1349">
          <cell r="O1349">
            <v>88859</v>
          </cell>
          <cell r="P1349" t="str">
            <v>109</v>
          </cell>
        </row>
        <row r="1350">
          <cell r="O1350">
            <v>88860</v>
          </cell>
          <cell r="P1350" t="str">
            <v>109</v>
          </cell>
        </row>
        <row r="1351">
          <cell r="O1351">
            <v>88866</v>
          </cell>
          <cell r="P1351" t="str">
            <v>103</v>
          </cell>
        </row>
        <row r="1352">
          <cell r="O1352">
            <v>88956</v>
          </cell>
          <cell r="P1352" t="str">
            <v>116</v>
          </cell>
        </row>
        <row r="1353">
          <cell r="O1353">
            <v>88957</v>
          </cell>
          <cell r="P1353" t="str">
            <v>116</v>
          </cell>
        </row>
        <row r="1354">
          <cell r="O1354">
            <v>88958</v>
          </cell>
          <cell r="P1354" t="str">
            <v>116</v>
          </cell>
        </row>
        <row r="1355">
          <cell r="O1355">
            <v>88959</v>
          </cell>
          <cell r="P1355" t="str">
            <v>116</v>
          </cell>
        </row>
        <row r="1356">
          <cell r="O1356">
            <v>89010</v>
          </cell>
          <cell r="P1356" t="str">
            <v>305</v>
          </cell>
        </row>
        <row r="1357">
          <cell r="O1357">
            <v>89014</v>
          </cell>
          <cell r="P1357" t="str">
            <v>208</v>
          </cell>
        </row>
        <row r="1358">
          <cell r="O1358">
            <v>89015</v>
          </cell>
          <cell r="P1358" t="str">
            <v>208</v>
          </cell>
        </row>
        <row r="1359">
          <cell r="O1359">
            <v>89023</v>
          </cell>
          <cell r="P1359" t="str">
            <v>237</v>
          </cell>
        </row>
        <row r="1360">
          <cell r="O1360">
            <v>89024</v>
          </cell>
          <cell r="P1360" t="str">
            <v>219</v>
          </cell>
        </row>
        <row r="1361">
          <cell r="O1361">
            <v>89058</v>
          </cell>
          <cell r="P1361" t="str">
            <v>219</v>
          </cell>
        </row>
        <row r="1362">
          <cell r="O1362">
            <v>89065</v>
          </cell>
          <cell r="P1362" t="str">
            <v>120</v>
          </cell>
        </row>
        <row r="1363">
          <cell r="O1363">
            <v>89067</v>
          </cell>
          <cell r="P1363" t="str">
            <v>119</v>
          </cell>
        </row>
        <row r="1364">
          <cell r="O1364">
            <v>89089</v>
          </cell>
          <cell r="P1364" t="str">
            <v>125</v>
          </cell>
        </row>
        <row r="1365">
          <cell r="O1365">
            <v>89091</v>
          </cell>
          <cell r="P1365" t="str">
            <v>125</v>
          </cell>
        </row>
        <row r="1366">
          <cell r="O1366">
            <v>89092</v>
          </cell>
          <cell r="P1366" t="str">
            <v>125</v>
          </cell>
        </row>
        <row r="1367">
          <cell r="O1367">
            <v>89094</v>
          </cell>
          <cell r="P1367" t="str">
            <v>125</v>
          </cell>
        </row>
        <row r="1368">
          <cell r="O1368">
            <v>89095</v>
          </cell>
          <cell r="P1368" t="str">
            <v>242</v>
          </cell>
        </row>
        <row r="1369">
          <cell r="O1369">
            <v>89096</v>
          </cell>
          <cell r="P1369" t="str">
            <v>242</v>
          </cell>
        </row>
        <row r="1370">
          <cell r="O1370">
            <v>89097</v>
          </cell>
          <cell r="P1370" t="str">
            <v>242</v>
          </cell>
        </row>
        <row r="1371">
          <cell r="O1371">
            <v>89098</v>
          </cell>
          <cell r="P1371" t="str">
            <v>242</v>
          </cell>
        </row>
        <row r="1372">
          <cell r="O1372">
            <v>89099</v>
          </cell>
          <cell r="P1372" t="str">
            <v>125</v>
          </cell>
        </row>
        <row r="1373">
          <cell r="O1373">
            <v>89100</v>
          </cell>
          <cell r="P1373" t="str">
            <v>125</v>
          </cell>
        </row>
        <row r="1374">
          <cell r="O1374">
            <v>89101</v>
          </cell>
          <cell r="P1374" t="str">
            <v>125</v>
          </cell>
        </row>
        <row r="1375">
          <cell r="O1375">
            <v>89158</v>
          </cell>
          <cell r="P1375" t="str">
            <v>220</v>
          </cell>
        </row>
        <row r="1376">
          <cell r="O1376">
            <v>89168</v>
          </cell>
          <cell r="P1376" t="str">
            <v>225</v>
          </cell>
        </row>
        <row r="1377">
          <cell r="O1377">
            <v>89169</v>
          </cell>
          <cell r="P1377" t="str">
            <v>113</v>
          </cell>
        </row>
        <row r="1378">
          <cell r="O1378">
            <v>89171</v>
          </cell>
          <cell r="P1378" t="str">
            <v>113</v>
          </cell>
        </row>
        <row r="1379">
          <cell r="O1379">
            <v>89172</v>
          </cell>
          <cell r="P1379" t="str">
            <v>113</v>
          </cell>
        </row>
        <row r="1380">
          <cell r="O1380">
            <v>89173</v>
          </cell>
          <cell r="P1380" t="str">
            <v>113</v>
          </cell>
        </row>
        <row r="1381">
          <cell r="O1381">
            <v>89174</v>
          </cell>
          <cell r="P1381" t="str">
            <v>113</v>
          </cell>
        </row>
        <row r="1382">
          <cell r="O1382">
            <v>89175</v>
          </cell>
          <cell r="P1382" t="str">
            <v>113</v>
          </cell>
        </row>
        <row r="1383">
          <cell r="O1383">
            <v>89180</v>
          </cell>
          <cell r="P1383" t="str">
            <v>202</v>
          </cell>
        </row>
        <row r="1384">
          <cell r="O1384">
            <v>89181</v>
          </cell>
          <cell r="P1384" t="str">
            <v>213</v>
          </cell>
        </row>
        <row r="1385">
          <cell r="O1385">
            <v>89263</v>
          </cell>
          <cell r="P1385" t="str">
            <v>220</v>
          </cell>
        </row>
        <row r="1386">
          <cell r="O1386">
            <v>89268</v>
          </cell>
          <cell r="P1386" t="str">
            <v>220</v>
          </cell>
        </row>
        <row r="1387">
          <cell r="O1387">
            <v>89269</v>
          </cell>
          <cell r="P1387" t="str">
            <v>301</v>
          </cell>
        </row>
        <row r="1388">
          <cell r="O1388">
            <v>89272</v>
          </cell>
          <cell r="P1388" t="str">
            <v>303</v>
          </cell>
        </row>
        <row r="1389">
          <cell r="O1389">
            <v>89291</v>
          </cell>
          <cell r="P1389" t="str">
            <v>112</v>
          </cell>
        </row>
        <row r="1390">
          <cell r="O1390">
            <v>89292</v>
          </cell>
          <cell r="P1390" t="str">
            <v>112</v>
          </cell>
        </row>
        <row r="1391">
          <cell r="O1391">
            <v>89320</v>
          </cell>
          <cell r="P1391" t="str">
            <v>220</v>
          </cell>
        </row>
        <row r="1392">
          <cell r="O1392">
            <v>89321</v>
          </cell>
          <cell r="P1392" t="str">
            <v>220</v>
          </cell>
        </row>
        <row r="1393">
          <cell r="O1393">
            <v>89322</v>
          </cell>
          <cell r="P1393" t="str">
            <v>220</v>
          </cell>
        </row>
        <row r="1394">
          <cell r="O1394">
            <v>89323</v>
          </cell>
          <cell r="P1394" t="str">
            <v>104</v>
          </cell>
        </row>
        <row r="1395">
          <cell r="O1395">
            <v>89587</v>
          </cell>
          <cell r="P1395" t="str">
            <v>109</v>
          </cell>
        </row>
        <row r="1396">
          <cell r="O1396">
            <v>89596</v>
          </cell>
          <cell r="P1396" t="str">
            <v>244</v>
          </cell>
        </row>
        <row r="1397">
          <cell r="O1397">
            <v>89597</v>
          </cell>
          <cell r="P1397" t="str">
            <v>244</v>
          </cell>
        </row>
        <row r="1398">
          <cell r="O1398">
            <v>89664</v>
          </cell>
          <cell r="P1398" t="str">
            <v>501</v>
          </cell>
        </row>
        <row r="1399">
          <cell r="O1399">
            <v>89666</v>
          </cell>
          <cell r="P1399" t="str">
            <v>225</v>
          </cell>
        </row>
        <row r="1400">
          <cell r="O1400">
            <v>89671</v>
          </cell>
          <cell r="P1400" t="str">
            <v>225</v>
          </cell>
        </row>
        <row r="1401">
          <cell r="O1401">
            <v>89675</v>
          </cell>
          <cell r="P1401" t="str">
            <v>225</v>
          </cell>
        </row>
        <row r="1402">
          <cell r="O1402">
            <v>89681</v>
          </cell>
          <cell r="P1402" t="str">
            <v>222</v>
          </cell>
        </row>
        <row r="1403">
          <cell r="O1403">
            <v>89682</v>
          </cell>
          <cell r="P1403" t="str">
            <v>226</v>
          </cell>
        </row>
        <row r="1404">
          <cell r="O1404">
            <v>89684</v>
          </cell>
          <cell r="P1404" t="str">
            <v>225</v>
          </cell>
        </row>
        <row r="1405">
          <cell r="O1405">
            <v>89758</v>
          </cell>
          <cell r="P1405" t="str">
            <v>225</v>
          </cell>
        </row>
        <row r="1406">
          <cell r="O1406">
            <v>89789</v>
          </cell>
          <cell r="P1406" t="str">
            <v>222</v>
          </cell>
        </row>
        <row r="1407">
          <cell r="O1407">
            <v>89791</v>
          </cell>
          <cell r="P1407" t="str">
            <v>222</v>
          </cell>
        </row>
        <row r="1408">
          <cell r="O1408">
            <v>89806</v>
          </cell>
          <cell r="P1408" t="str">
            <v>225</v>
          </cell>
        </row>
        <row r="1409">
          <cell r="O1409">
            <v>89807</v>
          </cell>
          <cell r="P1409" t="str">
            <v>225</v>
          </cell>
        </row>
        <row r="1410">
          <cell r="O1410">
            <v>89890</v>
          </cell>
          <cell r="P1410" t="str">
            <v>220</v>
          </cell>
        </row>
        <row r="1411">
          <cell r="O1411">
            <v>89913</v>
          </cell>
          <cell r="P1411" t="str">
            <v>119</v>
          </cell>
        </row>
        <row r="1412">
          <cell r="O1412">
            <v>90018</v>
          </cell>
          <cell r="P1412" t="str">
            <v>225</v>
          </cell>
        </row>
        <row r="1413">
          <cell r="O1413">
            <v>90151</v>
          </cell>
          <cell r="P1413" t="str">
            <v>402</v>
          </cell>
        </row>
        <row r="1414">
          <cell r="O1414">
            <v>90164</v>
          </cell>
          <cell r="P1414" t="str">
            <v>217</v>
          </cell>
        </row>
        <row r="1415">
          <cell r="O1415">
            <v>90165</v>
          </cell>
          <cell r="P1415" t="str">
            <v>217</v>
          </cell>
        </row>
        <row r="1416">
          <cell r="O1416">
            <v>90194</v>
          </cell>
          <cell r="P1416" t="str">
            <v>206</v>
          </cell>
        </row>
        <row r="1417">
          <cell r="O1417">
            <v>90218</v>
          </cell>
          <cell r="P1417" t="str">
            <v>307</v>
          </cell>
        </row>
        <row r="1418">
          <cell r="O1418">
            <v>90265</v>
          </cell>
          <cell r="P1418" t="str">
            <v>222</v>
          </cell>
        </row>
        <row r="1419">
          <cell r="O1419">
            <v>90269</v>
          </cell>
          <cell r="P1419" t="str">
            <v>220</v>
          </cell>
        </row>
        <row r="1420">
          <cell r="O1420">
            <v>90270</v>
          </cell>
          <cell r="P1420" t="str">
            <v>222</v>
          </cell>
        </row>
        <row r="1421">
          <cell r="O1421">
            <v>90271</v>
          </cell>
          <cell r="P1421" t="str">
            <v>226</v>
          </cell>
        </row>
        <row r="1422">
          <cell r="O1422">
            <v>90272</v>
          </cell>
          <cell r="P1422" t="str">
            <v>222</v>
          </cell>
        </row>
        <row r="1423">
          <cell r="O1423">
            <v>90273</v>
          </cell>
          <cell r="P1423" t="str">
            <v>222</v>
          </cell>
        </row>
        <row r="1424">
          <cell r="O1424">
            <v>90283</v>
          </cell>
          <cell r="P1424" t="str">
            <v>116</v>
          </cell>
        </row>
        <row r="1425">
          <cell r="O1425">
            <v>90284</v>
          </cell>
          <cell r="P1425" t="str">
            <v>116</v>
          </cell>
        </row>
        <row r="1426">
          <cell r="O1426">
            <v>90286</v>
          </cell>
          <cell r="P1426" t="str">
            <v>116</v>
          </cell>
        </row>
        <row r="1427">
          <cell r="O1427">
            <v>90288</v>
          </cell>
          <cell r="P1427" t="str">
            <v>116</v>
          </cell>
        </row>
        <row r="1428">
          <cell r="O1428">
            <v>90290</v>
          </cell>
          <cell r="P1428" t="str">
            <v>225</v>
          </cell>
        </row>
        <row r="1429">
          <cell r="O1429">
            <v>90292</v>
          </cell>
          <cell r="P1429" t="str">
            <v>225</v>
          </cell>
        </row>
        <row r="1430">
          <cell r="O1430">
            <v>90296</v>
          </cell>
          <cell r="P1430" t="str">
            <v>226</v>
          </cell>
        </row>
        <row r="1431">
          <cell r="O1431">
            <v>90297</v>
          </cell>
          <cell r="P1431" t="str">
            <v>221</v>
          </cell>
        </row>
        <row r="1432">
          <cell r="O1432">
            <v>90298</v>
          </cell>
          <cell r="P1432" t="str">
            <v>221</v>
          </cell>
        </row>
        <row r="1433">
          <cell r="O1433">
            <v>90299</v>
          </cell>
          <cell r="P1433" t="str">
            <v>221</v>
          </cell>
        </row>
        <row r="1434">
          <cell r="O1434">
            <v>90356</v>
          </cell>
          <cell r="P1434" t="str">
            <v>116</v>
          </cell>
        </row>
        <row r="1435">
          <cell r="O1435">
            <v>90520</v>
          </cell>
          <cell r="P1435" t="str">
            <v>225</v>
          </cell>
        </row>
        <row r="1436">
          <cell r="O1436">
            <v>90521</v>
          </cell>
          <cell r="P1436" t="str">
            <v>121</v>
          </cell>
        </row>
        <row r="1437">
          <cell r="O1437">
            <v>90522</v>
          </cell>
          <cell r="P1437" t="str">
            <v>225</v>
          </cell>
        </row>
        <row r="1438">
          <cell r="O1438">
            <v>90523</v>
          </cell>
          <cell r="P1438" t="str">
            <v>108</v>
          </cell>
        </row>
        <row r="1439">
          <cell r="O1439">
            <v>90524</v>
          </cell>
          <cell r="P1439" t="str">
            <v>225</v>
          </cell>
        </row>
        <row r="1440">
          <cell r="O1440">
            <v>90570</v>
          </cell>
          <cell r="P1440" t="str">
            <v>213</v>
          </cell>
        </row>
        <row r="1441">
          <cell r="O1441">
            <v>90588</v>
          </cell>
          <cell r="P1441" t="str">
            <v>238</v>
          </cell>
        </row>
        <row r="1442">
          <cell r="O1442">
            <v>90591</v>
          </cell>
          <cell r="P1442" t="str">
            <v>238</v>
          </cell>
        </row>
        <row r="1443">
          <cell r="O1443">
            <v>90740</v>
          </cell>
          <cell r="P1443" t="str">
            <v>112</v>
          </cell>
        </row>
        <row r="1444">
          <cell r="O1444">
            <v>90741</v>
          </cell>
          <cell r="P1444" t="str">
            <v>112</v>
          </cell>
        </row>
        <row r="1445">
          <cell r="O1445">
            <v>90783</v>
          </cell>
          <cell r="P1445" t="str">
            <v>226</v>
          </cell>
        </row>
        <row r="1446">
          <cell r="O1446">
            <v>90819</v>
          </cell>
          <cell r="P1446" t="str">
            <v>225</v>
          </cell>
        </row>
        <row r="1447">
          <cell r="O1447">
            <v>90831</v>
          </cell>
          <cell r="P1447" t="str">
            <v>225</v>
          </cell>
        </row>
        <row r="1448">
          <cell r="O1448">
            <v>90966</v>
          </cell>
          <cell r="P1448" t="str">
            <v>208</v>
          </cell>
        </row>
        <row r="1449">
          <cell r="O1449">
            <v>90968</v>
          </cell>
          <cell r="P1449" t="str">
            <v>208</v>
          </cell>
        </row>
        <row r="1450">
          <cell r="O1450">
            <v>90969</v>
          </cell>
          <cell r="P1450" t="str">
            <v>319</v>
          </cell>
        </row>
        <row r="1451">
          <cell r="O1451">
            <v>90998</v>
          </cell>
          <cell r="P1451" t="str">
            <v>103</v>
          </cell>
        </row>
        <row r="1452">
          <cell r="O1452">
            <v>91022</v>
          </cell>
          <cell r="P1452" t="str">
            <v>239</v>
          </cell>
        </row>
        <row r="1453">
          <cell r="O1453">
            <v>91023</v>
          </cell>
          <cell r="P1453" t="str">
            <v>239</v>
          </cell>
        </row>
        <row r="1454">
          <cell r="O1454">
            <v>91024</v>
          </cell>
          <cell r="P1454" t="str">
            <v>239</v>
          </cell>
        </row>
        <row r="1455">
          <cell r="O1455">
            <v>91025</v>
          </cell>
          <cell r="P1455" t="str">
            <v>239</v>
          </cell>
        </row>
        <row r="1456">
          <cell r="O1456">
            <v>91026</v>
          </cell>
          <cell r="P1456" t="str">
            <v>239</v>
          </cell>
        </row>
        <row r="1457">
          <cell r="O1457">
            <v>91028</v>
          </cell>
          <cell r="P1457" t="str">
            <v>238</v>
          </cell>
        </row>
        <row r="1458">
          <cell r="O1458">
            <v>91029</v>
          </cell>
          <cell r="P1458" t="str">
            <v>238</v>
          </cell>
        </row>
        <row r="1459">
          <cell r="O1459">
            <v>91030</v>
          </cell>
          <cell r="P1459" t="str">
            <v>238</v>
          </cell>
        </row>
        <row r="1460">
          <cell r="O1460">
            <v>91031</v>
          </cell>
          <cell r="P1460" t="str">
            <v>238</v>
          </cell>
        </row>
        <row r="1461">
          <cell r="O1461">
            <v>91032</v>
          </cell>
          <cell r="P1461" t="str">
            <v>238</v>
          </cell>
        </row>
        <row r="1462">
          <cell r="O1462">
            <v>91033</v>
          </cell>
          <cell r="P1462" t="str">
            <v>238</v>
          </cell>
        </row>
        <row r="1463">
          <cell r="O1463">
            <v>91049</v>
          </cell>
          <cell r="P1463" t="str">
            <v>108</v>
          </cell>
        </row>
        <row r="1464">
          <cell r="O1464">
            <v>91050</v>
          </cell>
          <cell r="P1464" t="str">
            <v>108</v>
          </cell>
        </row>
        <row r="1465">
          <cell r="O1465">
            <v>91051</v>
          </cell>
          <cell r="P1465" t="str">
            <v>108</v>
          </cell>
        </row>
        <row r="1466">
          <cell r="O1466">
            <v>91250</v>
          </cell>
          <cell r="P1466" t="str">
            <v>219</v>
          </cell>
        </row>
        <row r="1467">
          <cell r="O1467">
            <v>91251</v>
          </cell>
          <cell r="P1467" t="str">
            <v>219</v>
          </cell>
        </row>
        <row r="1468">
          <cell r="O1468">
            <v>91252</v>
          </cell>
          <cell r="P1468" t="str">
            <v>219</v>
          </cell>
        </row>
        <row r="1469">
          <cell r="O1469">
            <v>91253</v>
          </cell>
          <cell r="P1469" t="str">
            <v>219</v>
          </cell>
        </row>
        <row r="1470">
          <cell r="O1470">
            <v>91254</v>
          </cell>
          <cell r="P1470" t="str">
            <v>219</v>
          </cell>
        </row>
        <row r="1471">
          <cell r="O1471">
            <v>91285</v>
          </cell>
          <cell r="P1471" t="str">
            <v>234</v>
          </cell>
        </row>
        <row r="1472">
          <cell r="O1472">
            <v>91286</v>
          </cell>
          <cell r="P1472" t="str">
            <v>234</v>
          </cell>
        </row>
        <row r="1473">
          <cell r="O1473">
            <v>91305</v>
          </cell>
          <cell r="P1473" t="str">
            <v>108</v>
          </cell>
        </row>
        <row r="1474">
          <cell r="O1474">
            <v>91307</v>
          </cell>
          <cell r="P1474" t="str">
            <v>202</v>
          </cell>
        </row>
        <row r="1475">
          <cell r="O1475">
            <v>91308</v>
          </cell>
          <cell r="P1475" t="str">
            <v>108</v>
          </cell>
        </row>
        <row r="1476">
          <cell r="O1476">
            <v>91309</v>
          </cell>
          <cell r="P1476" t="str">
            <v>108</v>
          </cell>
        </row>
        <row r="1477">
          <cell r="O1477">
            <v>91310</v>
          </cell>
          <cell r="P1477" t="str">
            <v>108</v>
          </cell>
        </row>
        <row r="1478">
          <cell r="O1478">
            <v>91311</v>
          </cell>
          <cell r="P1478" t="str">
            <v>202</v>
          </cell>
        </row>
        <row r="1479">
          <cell r="O1479">
            <v>91312</v>
          </cell>
          <cell r="P1479" t="str">
            <v>202</v>
          </cell>
        </row>
        <row r="1480">
          <cell r="O1480">
            <v>91313</v>
          </cell>
          <cell r="P1480" t="str">
            <v>108</v>
          </cell>
        </row>
        <row r="1481">
          <cell r="O1481">
            <v>91314</v>
          </cell>
          <cell r="P1481" t="str">
            <v>213</v>
          </cell>
        </row>
        <row r="1482">
          <cell r="O1482">
            <v>91315</v>
          </cell>
          <cell r="P1482" t="str">
            <v>213</v>
          </cell>
        </row>
        <row r="1483">
          <cell r="O1483">
            <v>91316</v>
          </cell>
          <cell r="P1483" t="str">
            <v>213</v>
          </cell>
        </row>
        <row r="1484">
          <cell r="O1484">
            <v>91317</v>
          </cell>
          <cell r="P1484" t="str">
            <v>213</v>
          </cell>
        </row>
        <row r="1485">
          <cell r="O1485">
            <v>91318</v>
          </cell>
          <cell r="P1485" t="str">
            <v>213</v>
          </cell>
        </row>
        <row r="1486">
          <cell r="O1486">
            <v>91319</v>
          </cell>
          <cell r="P1486" t="str">
            <v>213</v>
          </cell>
        </row>
        <row r="1487">
          <cell r="O1487">
            <v>91320</v>
          </cell>
          <cell r="P1487" t="str">
            <v>213</v>
          </cell>
        </row>
        <row r="1488">
          <cell r="O1488">
            <v>91325</v>
          </cell>
          <cell r="P1488" t="str">
            <v>213</v>
          </cell>
        </row>
        <row r="1489">
          <cell r="O1489">
            <v>91326</v>
          </cell>
          <cell r="P1489" t="str">
            <v>213</v>
          </cell>
        </row>
        <row r="1490">
          <cell r="O1490">
            <v>91327</v>
          </cell>
          <cell r="P1490" t="str">
            <v>213</v>
          </cell>
        </row>
        <row r="1491">
          <cell r="O1491">
            <v>91328</v>
          </cell>
          <cell r="P1491" t="str">
            <v>108</v>
          </cell>
        </row>
        <row r="1492">
          <cell r="O1492">
            <v>91329</v>
          </cell>
          <cell r="P1492" t="str">
            <v>108</v>
          </cell>
        </row>
        <row r="1493">
          <cell r="O1493">
            <v>91330</v>
          </cell>
          <cell r="P1493" t="str">
            <v>108</v>
          </cell>
        </row>
        <row r="1494">
          <cell r="O1494">
            <v>91331</v>
          </cell>
          <cell r="P1494" t="str">
            <v>108</v>
          </cell>
        </row>
        <row r="1495">
          <cell r="O1495">
            <v>91335</v>
          </cell>
          <cell r="P1495" t="str">
            <v>202</v>
          </cell>
        </row>
        <row r="1496">
          <cell r="O1496">
            <v>91336</v>
          </cell>
          <cell r="P1496" t="str">
            <v>202</v>
          </cell>
        </row>
        <row r="1497">
          <cell r="O1497">
            <v>91339</v>
          </cell>
          <cell r="P1497" t="str">
            <v>127</v>
          </cell>
        </row>
        <row r="1498">
          <cell r="O1498">
            <v>91340</v>
          </cell>
          <cell r="P1498" t="str">
            <v>202</v>
          </cell>
        </row>
        <row r="1499">
          <cell r="O1499">
            <v>91343</v>
          </cell>
          <cell r="P1499" t="str">
            <v>202</v>
          </cell>
        </row>
        <row r="1500">
          <cell r="O1500">
            <v>91356</v>
          </cell>
          <cell r="P1500" t="str">
            <v>303</v>
          </cell>
        </row>
        <row r="1501">
          <cell r="O1501">
            <v>91359</v>
          </cell>
          <cell r="P1501" t="str">
            <v>213</v>
          </cell>
        </row>
        <row r="1502">
          <cell r="O1502">
            <v>91361</v>
          </cell>
          <cell r="P1502" t="str">
            <v>202</v>
          </cell>
        </row>
        <row r="1503">
          <cell r="O1503">
            <v>91362</v>
          </cell>
          <cell r="P1503" t="str">
            <v>202</v>
          </cell>
        </row>
        <row r="1504">
          <cell r="O1504">
            <v>91435</v>
          </cell>
          <cell r="P1504" t="str">
            <v>202</v>
          </cell>
        </row>
        <row r="1505">
          <cell r="O1505">
            <v>91578</v>
          </cell>
          <cell r="P1505" t="str">
            <v>103</v>
          </cell>
        </row>
        <row r="1506">
          <cell r="O1506">
            <v>91579</v>
          </cell>
          <cell r="P1506" t="str">
            <v>103</v>
          </cell>
        </row>
        <row r="1507">
          <cell r="O1507">
            <v>91580</v>
          </cell>
          <cell r="P1507" t="str">
            <v>103</v>
          </cell>
        </row>
        <row r="1508">
          <cell r="O1508">
            <v>91581</v>
          </cell>
          <cell r="P1508" t="str">
            <v>103</v>
          </cell>
        </row>
        <row r="1509">
          <cell r="O1509">
            <v>91616</v>
          </cell>
          <cell r="P1509" t="str">
            <v>237</v>
          </cell>
        </row>
        <row r="1510">
          <cell r="O1510">
            <v>91618</v>
          </cell>
          <cell r="P1510" t="str">
            <v>108</v>
          </cell>
        </row>
        <row r="1511">
          <cell r="O1511">
            <v>91619</v>
          </cell>
          <cell r="P1511" t="str">
            <v>108</v>
          </cell>
        </row>
        <row r="1512">
          <cell r="O1512">
            <v>91620</v>
          </cell>
          <cell r="P1512" t="str">
            <v>108</v>
          </cell>
        </row>
        <row r="1513">
          <cell r="O1513">
            <v>91621</v>
          </cell>
          <cell r="P1513" t="str">
            <v>108</v>
          </cell>
        </row>
        <row r="1514">
          <cell r="O1514">
            <v>92000</v>
          </cell>
          <cell r="P1514" t="str">
            <v>220</v>
          </cell>
        </row>
        <row r="1515">
          <cell r="O1515">
            <v>92008</v>
          </cell>
          <cell r="P1515" t="str">
            <v>244</v>
          </cell>
        </row>
        <row r="1516">
          <cell r="O1516">
            <v>92011</v>
          </cell>
          <cell r="P1516" t="str">
            <v>220</v>
          </cell>
        </row>
        <row r="1517">
          <cell r="O1517">
            <v>92029</v>
          </cell>
          <cell r="P1517" t="str">
            <v>304</v>
          </cell>
        </row>
        <row r="1518">
          <cell r="O1518">
            <v>92031</v>
          </cell>
          <cell r="P1518" t="str">
            <v>304</v>
          </cell>
        </row>
        <row r="1519">
          <cell r="O1519">
            <v>92032</v>
          </cell>
          <cell r="P1519" t="str">
            <v>103</v>
          </cell>
        </row>
        <row r="1520">
          <cell r="O1520">
            <v>92040</v>
          </cell>
          <cell r="P1520" t="str">
            <v>304</v>
          </cell>
        </row>
        <row r="1521">
          <cell r="O1521">
            <v>92139</v>
          </cell>
          <cell r="P1521" t="str">
            <v>107</v>
          </cell>
        </row>
        <row r="1522">
          <cell r="O1522">
            <v>92155</v>
          </cell>
          <cell r="P1522" t="str">
            <v>107</v>
          </cell>
        </row>
        <row r="1523">
          <cell r="O1523">
            <v>92160</v>
          </cell>
          <cell r="P1523" t="str">
            <v>113</v>
          </cell>
        </row>
        <row r="1524">
          <cell r="O1524">
            <v>92181</v>
          </cell>
          <cell r="P1524" t="str">
            <v>113</v>
          </cell>
        </row>
        <row r="1525">
          <cell r="O1525">
            <v>92218</v>
          </cell>
          <cell r="P1525" t="str">
            <v>113</v>
          </cell>
        </row>
        <row r="1526">
          <cell r="O1526">
            <v>92219</v>
          </cell>
          <cell r="P1526" t="str">
            <v>113</v>
          </cell>
        </row>
        <row r="1527">
          <cell r="O1527">
            <v>92221</v>
          </cell>
          <cell r="P1527" t="str">
            <v>113</v>
          </cell>
        </row>
        <row r="1528">
          <cell r="O1528">
            <v>92229</v>
          </cell>
          <cell r="P1528" t="str">
            <v>113</v>
          </cell>
        </row>
        <row r="1529">
          <cell r="O1529">
            <v>92230</v>
          </cell>
          <cell r="P1529" t="str">
            <v>113</v>
          </cell>
        </row>
        <row r="1530">
          <cell r="O1530">
            <v>92231</v>
          </cell>
          <cell r="P1530" t="str">
            <v>113</v>
          </cell>
        </row>
        <row r="1531">
          <cell r="O1531">
            <v>92235</v>
          </cell>
          <cell r="P1531" t="str">
            <v>104</v>
          </cell>
        </row>
        <row r="1532">
          <cell r="O1532">
            <v>92255</v>
          </cell>
          <cell r="P1532" t="str">
            <v>113</v>
          </cell>
        </row>
        <row r="1533">
          <cell r="O1533">
            <v>92259</v>
          </cell>
          <cell r="P1533" t="str">
            <v>113</v>
          </cell>
        </row>
        <row r="1534">
          <cell r="O1534">
            <v>92260</v>
          </cell>
          <cell r="P1534" t="str">
            <v>113</v>
          </cell>
        </row>
        <row r="1535">
          <cell r="O1535">
            <v>92304</v>
          </cell>
          <cell r="P1535" t="str">
            <v>242</v>
          </cell>
        </row>
        <row r="1536">
          <cell r="O1536">
            <v>92305</v>
          </cell>
          <cell r="P1536" t="str">
            <v>242</v>
          </cell>
        </row>
        <row r="1537">
          <cell r="O1537">
            <v>92437</v>
          </cell>
          <cell r="P1537" t="str">
            <v>109</v>
          </cell>
        </row>
        <row r="1538">
          <cell r="O1538">
            <v>92438</v>
          </cell>
          <cell r="P1538" t="str">
            <v>109</v>
          </cell>
        </row>
        <row r="1539">
          <cell r="O1539">
            <v>92465</v>
          </cell>
          <cell r="P1539" t="str">
            <v>119</v>
          </cell>
        </row>
        <row r="1540">
          <cell r="O1540">
            <v>92467</v>
          </cell>
          <cell r="P1540" t="str">
            <v>119</v>
          </cell>
        </row>
        <row r="1541">
          <cell r="O1541">
            <v>92470</v>
          </cell>
          <cell r="P1541" t="str">
            <v>120</v>
          </cell>
        </row>
        <row r="1542">
          <cell r="O1542">
            <v>92578</v>
          </cell>
          <cell r="P1542" t="str">
            <v>219</v>
          </cell>
        </row>
        <row r="1543">
          <cell r="O1543">
            <v>92579</v>
          </cell>
          <cell r="P1543" t="str">
            <v>219</v>
          </cell>
        </row>
        <row r="1544">
          <cell r="O1544">
            <v>92597</v>
          </cell>
          <cell r="P1544" t="str">
            <v>220</v>
          </cell>
        </row>
        <row r="1545">
          <cell r="O1545">
            <v>92611</v>
          </cell>
          <cell r="P1545" t="str">
            <v>220</v>
          </cell>
        </row>
        <row r="1546">
          <cell r="O1546">
            <v>92614</v>
          </cell>
          <cell r="P1546" t="str">
            <v>213</v>
          </cell>
        </row>
        <row r="1547">
          <cell r="O1547">
            <v>92615</v>
          </cell>
          <cell r="P1547" t="str">
            <v>213</v>
          </cell>
        </row>
        <row r="1548">
          <cell r="O1548">
            <v>92618</v>
          </cell>
          <cell r="P1548" t="str">
            <v>213</v>
          </cell>
        </row>
        <row r="1549">
          <cell r="O1549">
            <v>92619</v>
          </cell>
          <cell r="P1549" t="str">
            <v>213</v>
          </cell>
        </row>
        <row r="1550">
          <cell r="O1550">
            <v>92645</v>
          </cell>
          <cell r="P1550" t="str">
            <v>208</v>
          </cell>
        </row>
        <row r="1551">
          <cell r="O1551">
            <v>92673</v>
          </cell>
          <cell r="P1551" t="str">
            <v>219</v>
          </cell>
        </row>
        <row r="1552">
          <cell r="O1552">
            <v>92674</v>
          </cell>
          <cell r="P1552" t="str">
            <v>219</v>
          </cell>
        </row>
        <row r="1553">
          <cell r="O1553">
            <v>92676</v>
          </cell>
          <cell r="P1553" t="str">
            <v>119</v>
          </cell>
        </row>
        <row r="1554">
          <cell r="O1554">
            <v>92677</v>
          </cell>
          <cell r="P1554" t="str">
            <v>119</v>
          </cell>
        </row>
        <row r="1555">
          <cell r="O1555">
            <v>92678</v>
          </cell>
          <cell r="P1555" t="str">
            <v>122</v>
          </cell>
        </row>
        <row r="1556">
          <cell r="O1556">
            <v>92679</v>
          </cell>
          <cell r="P1556" t="str">
            <v>122</v>
          </cell>
        </row>
        <row r="1557">
          <cell r="O1557">
            <v>92698</v>
          </cell>
          <cell r="P1557" t="str">
            <v>108</v>
          </cell>
        </row>
        <row r="1558">
          <cell r="O1558">
            <v>92699</v>
          </cell>
          <cell r="P1558" t="str">
            <v>119</v>
          </cell>
        </row>
        <row r="1559">
          <cell r="O1559">
            <v>92717</v>
          </cell>
          <cell r="P1559" t="str">
            <v>119</v>
          </cell>
        </row>
        <row r="1560">
          <cell r="O1560">
            <v>92718</v>
          </cell>
          <cell r="P1560" t="str">
            <v>219</v>
          </cell>
        </row>
        <row r="1561">
          <cell r="O1561">
            <v>92719</v>
          </cell>
          <cell r="P1561" t="str">
            <v>109</v>
          </cell>
        </row>
        <row r="1562">
          <cell r="O1562">
            <v>92803</v>
          </cell>
          <cell r="P1562" t="str">
            <v>108</v>
          </cell>
        </row>
        <row r="1563">
          <cell r="O1563">
            <v>92828</v>
          </cell>
          <cell r="P1563" t="str">
            <v>113</v>
          </cell>
        </row>
        <row r="1564">
          <cell r="O1564">
            <v>92830</v>
          </cell>
          <cell r="P1564" t="str">
            <v>113</v>
          </cell>
        </row>
        <row r="1565">
          <cell r="O1565">
            <v>92835</v>
          </cell>
          <cell r="P1565" t="str">
            <v>208</v>
          </cell>
        </row>
        <row r="1566">
          <cell r="O1566">
            <v>92836</v>
          </cell>
          <cell r="P1566" t="str">
            <v>208</v>
          </cell>
        </row>
        <row r="1567">
          <cell r="O1567">
            <v>92856</v>
          </cell>
          <cell r="P1567" t="str">
            <v>210</v>
          </cell>
        </row>
        <row r="1568">
          <cell r="O1568">
            <v>92857</v>
          </cell>
          <cell r="P1568" t="str">
            <v>218</v>
          </cell>
        </row>
        <row r="1569">
          <cell r="O1569">
            <v>92868</v>
          </cell>
          <cell r="P1569" t="str">
            <v>225</v>
          </cell>
        </row>
        <row r="1570">
          <cell r="O1570">
            <v>92869</v>
          </cell>
          <cell r="P1570" t="str">
            <v>112</v>
          </cell>
        </row>
        <row r="1571">
          <cell r="O1571">
            <v>92870</v>
          </cell>
          <cell r="P1571" t="str">
            <v>112</v>
          </cell>
        </row>
        <row r="1572">
          <cell r="O1572">
            <v>92893</v>
          </cell>
          <cell r="P1572" t="str">
            <v>104</v>
          </cell>
        </row>
        <row r="1573">
          <cell r="O1573">
            <v>92894</v>
          </cell>
          <cell r="P1573" t="str">
            <v>104</v>
          </cell>
        </row>
        <row r="1574">
          <cell r="O1574">
            <v>92895</v>
          </cell>
          <cell r="P1574" t="str">
            <v>104</v>
          </cell>
        </row>
        <row r="1575">
          <cell r="O1575">
            <v>92896</v>
          </cell>
          <cell r="P1575" t="str">
            <v>104</v>
          </cell>
        </row>
        <row r="1576">
          <cell r="O1576">
            <v>92897</v>
          </cell>
          <cell r="P1576" t="str">
            <v>104</v>
          </cell>
        </row>
        <row r="1577">
          <cell r="O1577">
            <v>92917</v>
          </cell>
          <cell r="P1577" t="str">
            <v>104</v>
          </cell>
        </row>
        <row r="1578">
          <cell r="O1578">
            <v>92925</v>
          </cell>
          <cell r="P1578" t="str">
            <v>503</v>
          </cell>
        </row>
        <row r="1579">
          <cell r="O1579">
            <v>93014</v>
          </cell>
          <cell r="P1579" t="str">
            <v>107</v>
          </cell>
        </row>
        <row r="1580">
          <cell r="O1580">
            <v>93048</v>
          </cell>
          <cell r="P1580" t="str">
            <v>108</v>
          </cell>
        </row>
        <row r="1581">
          <cell r="O1581">
            <v>93049</v>
          </cell>
          <cell r="P1581" t="str">
            <v>108</v>
          </cell>
        </row>
        <row r="1582">
          <cell r="O1582">
            <v>93154</v>
          </cell>
          <cell r="P1582" t="str">
            <v>501</v>
          </cell>
        </row>
        <row r="1583">
          <cell r="O1583">
            <v>93155</v>
          </cell>
          <cell r="P1583" t="str">
            <v>501</v>
          </cell>
        </row>
        <row r="1584">
          <cell r="O1584">
            <v>93158</v>
          </cell>
          <cell r="P1584" t="str">
            <v>501</v>
          </cell>
        </row>
        <row r="1585">
          <cell r="O1585">
            <v>93159</v>
          </cell>
          <cell r="P1585" t="str">
            <v>501</v>
          </cell>
        </row>
        <row r="1586">
          <cell r="O1586">
            <v>93162</v>
          </cell>
          <cell r="P1586" t="str">
            <v>501</v>
          </cell>
        </row>
        <row r="1587">
          <cell r="O1587">
            <v>93163</v>
          </cell>
          <cell r="P1587" t="str">
            <v>501</v>
          </cell>
        </row>
        <row r="1588">
          <cell r="O1588">
            <v>93164</v>
          </cell>
          <cell r="P1588" t="str">
            <v>501</v>
          </cell>
        </row>
        <row r="1589">
          <cell r="O1589">
            <v>93227</v>
          </cell>
          <cell r="P1589" t="str">
            <v>303</v>
          </cell>
        </row>
        <row r="1590">
          <cell r="O1590">
            <v>93234</v>
          </cell>
          <cell r="P1590" t="str">
            <v>244</v>
          </cell>
        </row>
        <row r="1591">
          <cell r="O1591">
            <v>93235</v>
          </cell>
          <cell r="P1591" t="str">
            <v>203</v>
          </cell>
        </row>
        <row r="1592">
          <cell r="O1592">
            <v>93259</v>
          </cell>
          <cell r="P1592" t="str">
            <v>207</v>
          </cell>
        </row>
        <row r="1593">
          <cell r="O1593">
            <v>93263</v>
          </cell>
          <cell r="P1593" t="str">
            <v>107</v>
          </cell>
        </row>
        <row r="1594">
          <cell r="O1594">
            <v>93266</v>
          </cell>
          <cell r="P1594" t="str">
            <v>206</v>
          </cell>
        </row>
        <row r="1595">
          <cell r="O1595">
            <v>93332</v>
          </cell>
          <cell r="P1595" t="str">
            <v>108</v>
          </cell>
        </row>
        <row r="1596">
          <cell r="O1596">
            <v>93333</v>
          </cell>
          <cell r="P1596" t="str">
            <v>108</v>
          </cell>
        </row>
        <row r="1597">
          <cell r="O1597">
            <v>93343</v>
          </cell>
          <cell r="P1597" t="str">
            <v>002</v>
          </cell>
        </row>
        <row r="1598">
          <cell r="O1598">
            <v>93345</v>
          </cell>
          <cell r="P1598" t="str">
            <v>002</v>
          </cell>
        </row>
        <row r="1599">
          <cell r="O1599">
            <v>93346</v>
          </cell>
          <cell r="P1599" t="str">
            <v>002</v>
          </cell>
        </row>
        <row r="1600">
          <cell r="O1600">
            <v>93403</v>
          </cell>
          <cell r="P1600" t="str">
            <v>225</v>
          </cell>
        </row>
        <row r="1601">
          <cell r="O1601">
            <v>93477</v>
          </cell>
          <cell r="P1601" t="str">
            <v>201</v>
          </cell>
        </row>
        <row r="1602">
          <cell r="O1602">
            <v>93478</v>
          </cell>
          <cell r="P1602" t="str">
            <v>222</v>
          </cell>
        </row>
        <row r="1603">
          <cell r="O1603">
            <v>93558</v>
          </cell>
          <cell r="P1603" t="str">
            <v>218</v>
          </cell>
        </row>
        <row r="1604">
          <cell r="O1604">
            <v>93559</v>
          </cell>
          <cell r="P1604" t="str">
            <v>218</v>
          </cell>
        </row>
        <row r="1605">
          <cell r="O1605">
            <v>93560</v>
          </cell>
          <cell r="P1605" t="str">
            <v>218</v>
          </cell>
        </row>
        <row r="1606">
          <cell r="O1606">
            <v>93561</v>
          </cell>
          <cell r="P1606" t="str">
            <v>218</v>
          </cell>
        </row>
        <row r="1607">
          <cell r="O1607">
            <v>93563</v>
          </cell>
          <cell r="P1607" t="str">
            <v>218</v>
          </cell>
        </row>
        <row r="1608">
          <cell r="O1608">
            <v>93576</v>
          </cell>
          <cell r="P1608" t="str">
            <v>217</v>
          </cell>
        </row>
        <row r="1609">
          <cell r="O1609">
            <v>93610</v>
          </cell>
          <cell r="P1609" t="str">
            <v>106</v>
          </cell>
        </row>
        <row r="1610">
          <cell r="O1610">
            <v>93616</v>
          </cell>
          <cell r="P1610" t="str">
            <v>210</v>
          </cell>
        </row>
        <row r="1611">
          <cell r="O1611">
            <v>93618</v>
          </cell>
          <cell r="P1611" t="str">
            <v>112</v>
          </cell>
        </row>
        <row r="1612">
          <cell r="O1612">
            <v>93619</v>
          </cell>
          <cell r="P1612" t="str">
            <v>109</v>
          </cell>
        </row>
        <row r="1613">
          <cell r="O1613">
            <v>93620</v>
          </cell>
          <cell r="P1613" t="str">
            <v>305</v>
          </cell>
        </row>
        <row r="1614">
          <cell r="O1614">
            <v>93621</v>
          </cell>
          <cell r="P1614" t="str">
            <v>112</v>
          </cell>
        </row>
        <row r="1615">
          <cell r="O1615">
            <v>93624</v>
          </cell>
          <cell r="P1615" t="str">
            <v>112</v>
          </cell>
        </row>
        <row r="1616">
          <cell r="O1616">
            <v>93646</v>
          </cell>
          <cell r="P1616" t="str">
            <v>202</v>
          </cell>
        </row>
        <row r="1617">
          <cell r="O1617">
            <v>93647</v>
          </cell>
          <cell r="P1617" t="str">
            <v>202</v>
          </cell>
        </row>
        <row r="1618">
          <cell r="O1618">
            <v>93649</v>
          </cell>
          <cell r="P1618" t="str">
            <v>213</v>
          </cell>
        </row>
        <row r="1619">
          <cell r="O1619">
            <v>93650</v>
          </cell>
          <cell r="P1619" t="str">
            <v>213</v>
          </cell>
        </row>
        <row r="1620">
          <cell r="O1620">
            <v>93684</v>
          </cell>
          <cell r="P1620" t="str">
            <v>208</v>
          </cell>
        </row>
        <row r="1621">
          <cell r="O1621">
            <v>93709</v>
          </cell>
          <cell r="P1621" t="str">
            <v>109</v>
          </cell>
        </row>
        <row r="1622">
          <cell r="O1622">
            <v>93776</v>
          </cell>
          <cell r="P1622" t="str">
            <v>304</v>
          </cell>
        </row>
        <row r="1623">
          <cell r="O1623">
            <v>93921</v>
          </cell>
          <cell r="P1623" t="str">
            <v>303</v>
          </cell>
        </row>
        <row r="1624">
          <cell r="O1624">
            <v>93922</v>
          </cell>
          <cell r="P1624" t="str">
            <v>209</v>
          </cell>
        </row>
        <row r="1625">
          <cell r="O1625">
            <v>94025</v>
          </cell>
          <cell r="P1625" t="str">
            <v>125</v>
          </cell>
        </row>
        <row r="1626">
          <cell r="O1626">
            <v>94027</v>
          </cell>
          <cell r="P1626" t="str">
            <v>125</v>
          </cell>
        </row>
        <row r="1627">
          <cell r="O1627">
            <v>94029</v>
          </cell>
          <cell r="P1627" t="str">
            <v>125</v>
          </cell>
        </row>
        <row r="1628">
          <cell r="O1628">
            <v>94030</v>
          </cell>
          <cell r="P1628" t="str">
            <v>125</v>
          </cell>
        </row>
        <row r="1629">
          <cell r="O1629">
            <v>94031</v>
          </cell>
          <cell r="P1629" t="str">
            <v>242</v>
          </cell>
        </row>
        <row r="1630">
          <cell r="O1630">
            <v>94033</v>
          </cell>
          <cell r="P1630" t="str">
            <v>242</v>
          </cell>
        </row>
        <row r="1631">
          <cell r="O1631">
            <v>94106</v>
          </cell>
          <cell r="P1631" t="str">
            <v>208</v>
          </cell>
        </row>
        <row r="1632">
          <cell r="O1632">
            <v>94162</v>
          </cell>
          <cell r="P1632" t="str">
            <v>120</v>
          </cell>
        </row>
        <row r="1633">
          <cell r="O1633">
            <v>94163</v>
          </cell>
          <cell r="P1633" t="str">
            <v>219</v>
          </cell>
        </row>
        <row r="1634">
          <cell r="O1634">
            <v>94165</v>
          </cell>
          <cell r="P1634" t="str">
            <v>119</v>
          </cell>
        </row>
        <row r="1635">
          <cell r="O1635">
            <v>94235</v>
          </cell>
          <cell r="P1635" t="str">
            <v>220</v>
          </cell>
        </row>
        <row r="1636">
          <cell r="O1636">
            <v>94271</v>
          </cell>
          <cell r="P1636" t="str">
            <v>109</v>
          </cell>
        </row>
        <row r="1637">
          <cell r="O1637">
            <v>94272</v>
          </cell>
          <cell r="P1637" t="str">
            <v>109</v>
          </cell>
        </row>
        <row r="1638">
          <cell r="O1638">
            <v>94273</v>
          </cell>
          <cell r="P1638" t="str">
            <v>242</v>
          </cell>
        </row>
        <row r="1639">
          <cell r="O1639">
            <v>94274</v>
          </cell>
          <cell r="P1639" t="str">
            <v>125</v>
          </cell>
        </row>
        <row r="1640">
          <cell r="O1640">
            <v>94276</v>
          </cell>
          <cell r="P1640" t="str">
            <v>122</v>
          </cell>
        </row>
        <row r="1641">
          <cell r="O1641">
            <v>94291</v>
          </cell>
          <cell r="P1641" t="str">
            <v>107</v>
          </cell>
        </row>
        <row r="1642">
          <cell r="O1642">
            <v>94298</v>
          </cell>
          <cell r="P1642" t="str">
            <v>503</v>
          </cell>
        </row>
        <row r="1643">
          <cell r="O1643">
            <v>94362</v>
          </cell>
          <cell r="P1643" t="str">
            <v>902</v>
          </cell>
        </row>
        <row r="1644">
          <cell r="O1644">
            <v>94363</v>
          </cell>
          <cell r="P1644" t="str">
            <v>902</v>
          </cell>
        </row>
        <row r="1645">
          <cell r="O1645">
            <v>94367</v>
          </cell>
          <cell r="P1645" t="str">
            <v>209</v>
          </cell>
        </row>
        <row r="1646">
          <cell r="O1646">
            <v>94368</v>
          </cell>
          <cell r="P1646" t="str">
            <v>210</v>
          </cell>
        </row>
        <row r="1647">
          <cell r="O1647">
            <v>94371</v>
          </cell>
          <cell r="P1647" t="str">
            <v>205</v>
          </cell>
        </row>
        <row r="1648">
          <cell r="O1648">
            <v>94372</v>
          </cell>
          <cell r="P1648" t="str">
            <v>210</v>
          </cell>
        </row>
        <row r="1649">
          <cell r="O1649">
            <v>94373</v>
          </cell>
          <cell r="P1649" t="str">
            <v>207</v>
          </cell>
        </row>
        <row r="1650">
          <cell r="O1650">
            <v>94374</v>
          </cell>
          <cell r="P1650" t="str">
            <v>207</v>
          </cell>
        </row>
        <row r="1651">
          <cell r="O1651">
            <v>94376</v>
          </cell>
          <cell r="P1651" t="str">
            <v>207</v>
          </cell>
        </row>
        <row r="1652">
          <cell r="O1652">
            <v>94397</v>
          </cell>
          <cell r="P1652" t="str">
            <v>218</v>
          </cell>
        </row>
        <row r="1653">
          <cell r="O1653">
            <v>94398</v>
          </cell>
          <cell r="P1653" t="str">
            <v>218</v>
          </cell>
        </row>
        <row r="1654">
          <cell r="O1654">
            <v>94399</v>
          </cell>
          <cell r="P1654" t="str">
            <v>218</v>
          </cell>
        </row>
        <row r="1655">
          <cell r="O1655">
            <v>94400</v>
          </cell>
          <cell r="P1655" t="str">
            <v>218</v>
          </cell>
        </row>
        <row r="1656">
          <cell r="O1656">
            <v>94401</v>
          </cell>
          <cell r="P1656" t="str">
            <v>218</v>
          </cell>
        </row>
        <row r="1657">
          <cell r="O1657">
            <v>94413</v>
          </cell>
          <cell r="P1657" t="str">
            <v>203</v>
          </cell>
        </row>
        <row r="1658">
          <cell r="O1658">
            <v>94414</v>
          </cell>
          <cell r="P1658" t="str">
            <v>208</v>
          </cell>
        </row>
        <row r="1659">
          <cell r="O1659">
            <v>94415</v>
          </cell>
          <cell r="P1659" t="str">
            <v>203</v>
          </cell>
        </row>
        <row r="1660">
          <cell r="O1660">
            <v>94416</v>
          </cell>
          <cell r="P1660" t="str">
            <v>208</v>
          </cell>
        </row>
        <row r="1661">
          <cell r="O1661">
            <v>94417</v>
          </cell>
          <cell r="P1661" t="str">
            <v>208</v>
          </cell>
        </row>
        <row r="1662">
          <cell r="O1662">
            <v>94425</v>
          </cell>
          <cell r="P1662" t="str">
            <v>203</v>
          </cell>
        </row>
        <row r="1663">
          <cell r="O1663">
            <v>94598</v>
          </cell>
          <cell r="P1663" t="str">
            <v>501</v>
          </cell>
        </row>
        <row r="1664">
          <cell r="O1664">
            <v>94599</v>
          </cell>
          <cell r="P1664" t="str">
            <v>501</v>
          </cell>
        </row>
        <row r="1665">
          <cell r="O1665">
            <v>94607</v>
          </cell>
          <cell r="P1665" t="str">
            <v>201</v>
          </cell>
        </row>
        <row r="1666">
          <cell r="O1666">
            <v>94622</v>
          </cell>
          <cell r="P1666" t="str">
            <v>104</v>
          </cell>
        </row>
        <row r="1667">
          <cell r="O1667">
            <v>94637</v>
          </cell>
          <cell r="P1667" t="str">
            <v>119</v>
          </cell>
        </row>
        <row r="1668">
          <cell r="O1668">
            <v>94645</v>
          </cell>
          <cell r="P1668" t="str">
            <v>219</v>
          </cell>
        </row>
        <row r="1669">
          <cell r="O1669">
            <v>94647</v>
          </cell>
          <cell r="P1669" t="str">
            <v>104</v>
          </cell>
        </row>
        <row r="1670">
          <cell r="O1670">
            <v>94675</v>
          </cell>
          <cell r="P1670" t="str">
            <v>201</v>
          </cell>
        </row>
        <row r="1671">
          <cell r="O1671">
            <v>94714</v>
          </cell>
          <cell r="P1671" t="str">
            <v>208</v>
          </cell>
        </row>
        <row r="1672">
          <cell r="O1672">
            <v>94716</v>
          </cell>
          <cell r="P1672" t="str">
            <v>109</v>
          </cell>
        </row>
        <row r="1673">
          <cell r="O1673">
            <v>94731</v>
          </cell>
          <cell r="P1673" t="str">
            <v>501</v>
          </cell>
        </row>
        <row r="1674">
          <cell r="O1674">
            <v>94732</v>
          </cell>
          <cell r="P1674" t="str">
            <v>501</v>
          </cell>
        </row>
        <row r="1675">
          <cell r="O1675">
            <v>94734</v>
          </cell>
          <cell r="P1675" t="str">
            <v>501</v>
          </cell>
        </row>
        <row r="1676">
          <cell r="O1676">
            <v>94735</v>
          </cell>
          <cell r="P1676" t="str">
            <v>501</v>
          </cell>
        </row>
        <row r="1677">
          <cell r="O1677">
            <v>94742</v>
          </cell>
          <cell r="P1677" t="str">
            <v>112</v>
          </cell>
        </row>
        <row r="1678">
          <cell r="O1678">
            <v>94743</v>
          </cell>
          <cell r="P1678" t="str">
            <v>112</v>
          </cell>
        </row>
        <row r="1679">
          <cell r="O1679">
            <v>94799</v>
          </cell>
          <cell r="P1679" t="str">
            <v>218</v>
          </cell>
        </row>
        <row r="1680">
          <cell r="O1680">
            <v>94800</v>
          </cell>
          <cell r="P1680" t="str">
            <v>218</v>
          </cell>
        </row>
        <row r="1681">
          <cell r="O1681">
            <v>94801</v>
          </cell>
          <cell r="P1681" t="str">
            <v>203</v>
          </cell>
        </row>
        <row r="1682">
          <cell r="O1682">
            <v>94802</v>
          </cell>
          <cell r="P1682" t="str">
            <v>203</v>
          </cell>
        </row>
        <row r="1683">
          <cell r="O1683">
            <v>94803</v>
          </cell>
          <cell r="P1683" t="str">
            <v>207</v>
          </cell>
        </row>
        <row r="1684">
          <cell r="O1684">
            <v>94804</v>
          </cell>
          <cell r="P1684" t="str">
            <v>104</v>
          </cell>
        </row>
        <row r="1685">
          <cell r="O1685">
            <v>94833</v>
          </cell>
          <cell r="P1685" t="str">
            <v>119</v>
          </cell>
        </row>
        <row r="1686">
          <cell r="O1686">
            <v>94834</v>
          </cell>
          <cell r="P1686" t="str">
            <v>119</v>
          </cell>
        </row>
        <row r="1687">
          <cell r="O1687">
            <v>94839</v>
          </cell>
          <cell r="P1687" t="str">
            <v>304</v>
          </cell>
        </row>
        <row r="1688">
          <cell r="O1688">
            <v>94846</v>
          </cell>
          <cell r="P1688" t="str">
            <v>244</v>
          </cell>
        </row>
        <row r="1689">
          <cell r="O1689">
            <v>94857</v>
          </cell>
          <cell r="P1689" t="str">
            <v>503</v>
          </cell>
        </row>
        <row r="1690">
          <cell r="O1690">
            <v>94858</v>
          </cell>
          <cell r="P1690" t="str">
            <v>503</v>
          </cell>
        </row>
        <row r="1691">
          <cell r="O1691">
            <v>94910</v>
          </cell>
          <cell r="P1691" t="str">
            <v>203</v>
          </cell>
        </row>
        <row r="1692">
          <cell r="O1692">
            <v>94944</v>
          </cell>
          <cell r="P1692" t="str">
            <v>125</v>
          </cell>
        </row>
        <row r="1693">
          <cell r="O1693">
            <v>94945</v>
          </cell>
          <cell r="P1693" t="str">
            <v>125</v>
          </cell>
        </row>
        <row r="1694">
          <cell r="O1694">
            <v>94947</v>
          </cell>
          <cell r="P1694" t="str">
            <v>125</v>
          </cell>
        </row>
        <row r="1695">
          <cell r="O1695">
            <v>95023</v>
          </cell>
          <cell r="P1695" t="str">
            <v>109</v>
          </cell>
        </row>
        <row r="1696">
          <cell r="O1696">
            <v>95101</v>
          </cell>
          <cell r="P1696" t="str">
            <v>219</v>
          </cell>
        </row>
        <row r="1697">
          <cell r="O1697">
            <v>95116</v>
          </cell>
          <cell r="P1697" t="str">
            <v>113</v>
          </cell>
        </row>
        <row r="1698">
          <cell r="O1698">
            <v>95117</v>
          </cell>
          <cell r="P1698" t="str">
            <v>113</v>
          </cell>
        </row>
        <row r="1699">
          <cell r="O1699">
            <v>95129</v>
          </cell>
          <cell r="P1699" t="str">
            <v>127</v>
          </cell>
        </row>
        <row r="1700">
          <cell r="O1700">
            <v>95133</v>
          </cell>
          <cell r="P1700" t="str">
            <v>242</v>
          </cell>
        </row>
        <row r="1701">
          <cell r="O1701">
            <v>95134</v>
          </cell>
          <cell r="P1701" t="str">
            <v>242</v>
          </cell>
        </row>
        <row r="1702">
          <cell r="O1702">
            <v>95143</v>
          </cell>
          <cell r="P1702" t="str">
            <v>107</v>
          </cell>
        </row>
        <row r="1703">
          <cell r="O1703">
            <v>95144</v>
          </cell>
          <cell r="P1703" t="str">
            <v>107</v>
          </cell>
        </row>
        <row r="1704">
          <cell r="O1704">
            <v>95199</v>
          </cell>
          <cell r="P1704" t="str">
            <v>201</v>
          </cell>
        </row>
        <row r="1705">
          <cell r="O1705">
            <v>95211</v>
          </cell>
          <cell r="P1705" t="str">
            <v>107</v>
          </cell>
        </row>
        <row r="1706">
          <cell r="O1706">
            <v>95212</v>
          </cell>
          <cell r="P1706" t="str">
            <v>107</v>
          </cell>
        </row>
        <row r="1707">
          <cell r="O1707">
            <v>95243</v>
          </cell>
          <cell r="P1707" t="str">
            <v>107</v>
          </cell>
        </row>
        <row r="1708">
          <cell r="O1708">
            <v>95304</v>
          </cell>
          <cell r="P1708" t="str">
            <v>242</v>
          </cell>
        </row>
        <row r="1709">
          <cell r="O1709">
            <v>95308</v>
          </cell>
          <cell r="P1709" t="str">
            <v>242</v>
          </cell>
        </row>
        <row r="1710">
          <cell r="O1710">
            <v>95309</v>
          </cell>
          <cell r="P1710" t="str">
            <v>242</v>
          </cell>
        </row>
        <row r="1711">
          <cell r="O1711">
            <v>95313</v>
          </cell>
          <cell r="P1711" t="str">
            <v>242</v>
          </cell>
        </row>
        <row r="1712">
          <cell r="O1712">
            <v>95314</v>
          </cell>
          <cell r="P1712" t="str">
            <v>242</v>
          </cell>
        </row>
        <row r="1713">
          <cell r="O1713">
            <v>95374</v>
          </cell>
          <cell r="P1713" t="str">
            <v>205</v>
          </cell>
        </row>
        <row r="1714">
          <cell r="O1714">
            <v>95376</v>
          </cell>
          <cell r="P1714" t="str">
            <v>205</v>
          </cell>
        </row>
        <row r="1715">
          <cell r="O1715">
            <v>95382</v>
          </cell>
          <cell r="P1715" t="str">
            <v>242</v>
          </cell>
        </row>
        <row r="1716">
          <cell r="O1716">
            <v>95581</v>
          </cell>
          <cell r="P1716" t="str">
            <v>129</v>
          </cell>
        </row>
        <row r="1717">
          <cell r="O1717">
            <v>95582</v>
          </cell>
          <cell r="P1717" t="str">
            <v>129</v>
          </cell>
        </row>
        <row r="1718">
          <cell r="O1718">
            <v>95583</v>
          </cell>
          <cell r="P1718" t="str">
            <v>129</v>
          </cell>
        </row>
        <row r="1719">
          <cell r="O1719">
            <v>95588</v>
          </cell>
          <cell r="P1719" t="str">
            <v>129</v>
          </cell>
        </row>
        <row r="1720">
          <cell r="O1720">
            <v>95700</v>
          </cell>
          <cell r="P1720" t="str">
            <v>303</v>
          </cell>
        </row>
        <row r="1721">
          <cell r="O1721">
            <v>96000</v>
          </cell>
          <cell r="P1721" t="str">
            <v>118</v>
          </cell>
        </row>
        <row r="1722">
          <cell r="O1722">
            <v>96011</v>
          </cell>
          <cell r="P1722" t="str">
            <v>104</v>
          </cell>
        </row>
        <row r="1723">
          <cell r="O1723">
            <v>96012</v>
          </cell>
          <cell r="P1723" t="str">
            <v>244</v>
          </cell>
        </row>
        <row r="1724">
          <cell r="O1724">
            <v>96018</v>
          </cell>
          <cell r="P1724" t="str">
            <v>205</v>
          </cell>
        </row>
        <row r="1725">
          <cell r="O1725">
            <v>96054</v>
          </cell>
          <cell r="P1725" t="str">
            <v>220</v>
          </cell>
        </row>
        <row r="1726">
          <cell r="O1726">
            <v>96097</v>
          </cell>
          <cell r="P1726" t="str">
            <v>213</v>
          </cell>
        </row>
        <row r="1727">
          <cell r="O1727">
            <v>96098</v>
          </cell>
          <cell r="P1727" t="str">
            <v>213</v>
          </cell>
        </row>
        <row r="1728">
          <cell r="O1728">
            <v>96099</v>
          </cell>
          <cell r="P1728" t="str">
            <v>213</v>
          </cell>
        </row>
        <row r="1729">
          <cell r="O1729">
            <v>96103</v>
          </cell>
          <cell r="P1729" t="str">
            <v>213</v>
          </cell>
        </row>
        <row r="1730">
          <cell r="O1730">
            <v>96105</v>
          </cell>
          <cell r="P1730" t="str">
            <v>213</v>
          </cell>
        </row>
        <row r="1731">
          <cell r="O1731">
            <v>96172</v>
          </cell>
          <cell r="P1731" t="str">
            <v>242</v>
          </cell>
        </row>
        <row r="1732">
          <cell r="O1732">
            <v>96174</v>
          </cell>
          <cell r="P1732" t="str">
            <v>109</v>
          </cell>
        </row>
        <row r="1733">
          <cell r="O1733">
            <v>96245</v>
          </cell>
          <cell r="P1733" t="str">
            <v>113</v>
          </cell>
        </row>
        <row r="1734">
          <cell r="O1734">
            <v>96246</v>
          </cell>
          <cell r="P1734" t="str">
            <v>113</v>
          </cell>
        </row>
        <row r="1735">
          <cell r="O1735">
            <v>96329</v>
          </cell>
          <cell r="P1735" t="str">
            <v>237</v>
          </cell>
        </row>
        <row r="1736">
          <cell r="O1736">
            <v>96347</v>
          </cell>
          <cell r="P1736" t="str">
            <v>125</v>
          </cell>
        </row>
        <row r="1737">
          <cell r="O1737">
            <v>96348</v>
          </cell>
          <cell r="P1737" t="str">
            <v>125</v>
          </cell>
        </row>
        <row r="1738">
          <cell r="O1738">
            <v>96358</v>
          </cell>
          <cell r="P1738" t="str">
            <v>104</v>
          </cell>
        </row>
        <row r="1739">
          <cell r="O1739">
            <v>96360</v>
          </cell>
          <cell r="P1739" t="str">
            <v>108</v>
          </cell>
        </row>
        <row r="1740">
          <cell r="O1740">
            <v>96387</v>
          </cell>
          <cell r="P1740" t="str">
            <v>220</v>
          </cell>
        </row>
        <row r="1741">
          <cell r="O1741">
            <v>96417</v>
          </cell>
          <cell r="P1741" t="str">
            <v>219</v>
          </cell>
        </row>
        <row r="1742">
          <cell r="O1742">
            <v>96431</v>
          </cell>
          <cell r="P1742" t="str">
            <v>225</v>
          </cell>
        </row>
        <row r="1743">
          <cell r="O1743">
            <v>96476</v>
          </cell>
          <cell r="P1743" t="str">
            <v>220</v>
          </cell>
        </row>
        <row r="1744">
          <cell r="O1744">
            <v>96478</v>
          </cell>
          <cell r="P1744" t="str">
            <v>220</v>
          </cell>
        </row>
        <row r="1745">
          <cell r="O1745">
            <v>96544</v>
          </cell>
          <cell r="P1745" t="str">
            <v>501</v>
          </cell>
        </row>
        <row r="1746">
          <cell r="O1746">
            <v>96566</v>
          </cell>
          <cell r="P1746" t="str">
            <v>503</v>
          </cell>
        </row>
        <row r="1747">
          <cell r="O1747">
            <v>96567</v>
          </cell>
          <cell r="P1747" t="str">
            <v>503</v>
          </cell>
        </row>
        <row r="1748">
          <cell r="O1748">
            <v>96611</v>
          </cell>
          <cell r="P1748" t="str">
            <v>225</v>
          </cell>
        </row>
        <row r="1749">
          <cell r="O1749">
            <v>96612</v>
          </cell>
          <cell r="P1749" t="str">
            <v>225</v>
          </cell>
        </row>
        <row r="1750">
          <cell r="O1750">
            <v>96613</v>
          </cell>
          <cell r="P1750" t="str">
            <v>225</v>
          </cell>
        </row>
        <row r="1751">
          <cell r="O1751">
            <v>96627</v>
          </cell>
          <cell r="P1751" t="str">
            <v>120</v>
          </cell>
        </row>
        <row r="1752">
          <cell r="O1752">
            <v>96636</v>
          </cell>
          <cell r="P1752" t="str">
            <v>119</v>
          </cell>
        </row>
        <row r="1753">
          <cell r="O1753">
            <v>96638</v>
          </cell>
          <cell r="P1753" t="str">
            <v>119</v>
          </cell>
        </row>
        <row r="1754">
          <cell r="O1754">
            <v>96639</v>
          </cell>
          <cell r="P1754" t="str">
            <v>219</v>
          </cell>
        </row>
        <row r="1755">
          <cell r="O1755">
            <v>96640</v>
          </cell>
          <cell r="P1755" t="str">
            <v>219</v>
          </cell>
        </row>
        <row r="1756">
          <cell r="O1756">
            <v>96652</v>
          </cell>
          <cell r="P1756" t="str">
            <v>501</v>
          </cell>
        </row>
        <row r="1757">
          <cell r="O1757">
            <v>96726</v>
          </cell>
          <cell r="P1757" t="str">
            <v>238</v>
          </cell>
        </row>
        <row r="1758">
          <cell r="O1758">
            <v>96797</v>
          </cell>
          <cell r="P1758" t="str">
            <v>503</v>
          </cell>
        </row>
        <row r="1759">
          <cell r="O1759">
            <v>96825</v>
          </cell>
          <cell r="P1759" t="str">
            <v>225</v>
          </cell>
        </row>
        <row r="1760">
          <cell r="O1760">
            <v>96829</v>
          </cell>
          <cell r="P1760" t="str">
            <v>125</v>
          </cell>
        </row>
        <row r="1761">
          <cell r="O1761">
            <v>96851</v>
          </cell>
          <cell r="P1761" t="str">
            <v>220</v>
          </cell>
        </row>
        <row r="1762">
          <cell r="O1762">
            <v>96854</v>
          </cell>
          <cell r="P1762" t="str">
            <v>107</v>
          </cell>
        </row>
        <row r="1763">
          <cell r="O1763">
            <v>96855</v>
          </cell>
          <cell r="P1763" t="str">
            <v>113</v>
          </cell>
        </row>
        <row r="1764">
          <cell r="O1764">
            <v>96856</v>
          </cell>
          <cell r="P1764" t="str">
            <v>113</v>
          </cell>
        </row>
        <row r="1765">
          <cell r="O1765">
            <v>96870</v>
          </cell>
          <cell r="P1765" t="str">
            <v>503</v>
          </cell>
        </row>
        <row r="1766">
          <cell r="O1766">
            <v>96872</v>
          </cell>
          <cell r="P1766" t="str">
            <v>503</v>
          </cell>
        </row>
        <row r="1767">
          <cell r="O1767">
            <v>96919</v>
          </cell>
          <cell r="P1767" t="str">
            <v>219</v>
          </cell>
        </row>
        <row r="1768">
          <cell r="O1768">
            <v>96920</v>
          </cell>
          <cell r="P1768" t="str">
            <v>219</v>
          </cell>
        </row>
        <row r="1769">
          <cell r="O1769">
            <v>96934</v>
          </cell>
          <cell r="P1769" t="str">
            <v>120</v>
          </cell>
        </row>
        <row r="1770">
          <cell r="O1770">
            <v>96940</v>
          </cell>
          <cell r="P1770" t="str">
            <v>109</v>
          </cell>
        </row>
        <row r="1771">
          <cell r="O1771">
            <v>96943</v>
          </cell>
          <cell r="P1771" t="str">
            <v>109</v>
          </cell>
        </row>
        <row r="1772">
          <cell r="O1772">
            <v>96945</v>
          </cell>
          <cell r="P1772" t="str">
            <v>109</v>
          </cell>
        </row>
        <row r="1773">
          <cell r="O1773">
            <v>96955</v>
          </cell>
          <cell r="P1773" t="str">
            <v>210</v>
          </cell>
        </row>
        <row r="1774">
          <cell r="O1774">
            <v>96956</v>
          </cell>
          <cell r="P1774" t="str">
            <v>209</v>
          </cell>
        </row>
        <row r="1775">
          <cell r="O1775">
            <v>96963</v>
          </cell>
          <cell r="P1775" t="str">
            <v>503</v>
          </cell>
        </row>
        <row r="1776">
          <cell r="O1776">
            <v>96965</v>
          </cell>
          <cell r="P1776" t="str">
            <v>503</v>
          </cell>
        </row>
        <row r="1777">
          <cell r="O1777">
            <v>96967</v>
          </cell>
          <cell r="P1777" t="str">
            <v>108</v>
          </cell>
        </row>
        <row r="1778">
          <cell r="O1778">
            <v>97025</v>
          </cell>
          <cell r="P1778" t="str">
            <v>002</v>
          </cell>
        </row>
        <row r="1779">
          <cell r="O1779">
            <v>97089</v>
          </cell>
          <cell r="P1779" t="str">
            <v>119</v>
          </cell>
        </row>
        <row r="1780">
          <cell r="O1780">
            <v>97090</v>
          </cell>
          <cell r="P1780" t="str">
            <v>119</v>
          </cell>
        </row>
        <row r="1781">
          <cell r="O1781">
            <v>97188</v>
          </cell>
          <cell r="P1781" t="str">
            <v>209</v>
          </cell>
        </row>
        <row r="1782">
          <cell r="O1782">
            <v>97236</v>
          </cell>
          <cell r="P1782" t="str">
            <v>220</v>
          </cell>
        </row>
        <row r="1783">
          <cell r="O1783">
            <v>97296</v>
          </cell>
          <cell r="P1783" t="str">
            <v>119</v>
          </cell>
        </row>
        <row r="1784">
          <cell r="O1784">
            <v>97297</v>
          </cell>
          <cell r="P1784" t="str">
            <v>219</v>
          </cell>
        </row>
        <row r="1785">
          <cell r="O1785">
            <v>97339</v>
          </cell>
          <cell r="P1785" t="str">
            <v>125</v>
          </cell>
        </row>
        <row r="1786">
          <cell r="O1786">
            <v>97350</v>
          </cell>
          <cell r="P1786" t="str">
            <v>127</v>
          </cell>
        </row>
        <row r="1787">
          <cell r="O1787">
            <v>97490</v>
          </cell>
          <cell r="P1787" t="str">
            <v>208</v>
          </cell>
        </row>
        <row r="1788">
          <cell r="O1788">
            <v>97491</v>
          </cell>
          <cell r="P1788" t="str">
            <v>208</v>
          </cell>
        </row>
        <row r="1789">
          <cell r="O1789">
            <v>97502</v>
          </cell>
          <cell r="P1789" t="str">
            <v>208</v>
          </cell>
        </row>
        <row r="1790">
          <cell r="O1790">
            <v>97506</v>
          </cell>
          <cell r="P1790" t="str">
            <v>208</v>
          </cell>
        </row>
        <row r="1791">
          <cell r="O1791">
            <v>97514</v>
          </cell>
          <cell r="P1791" t="str">
            <v>109</v>
          </cell>
        </row>
        <row r="1792">
          <cell r="O1792">
            <v>97515</v>
          </cell>
          <cell r="P1792" t="str">
            <v>217</v>
          </cell>
        </row>
        <row r="1793">
          <cell r="O1793">
            <v>97516</v>
          </cell>
          <cell r="P1793" t="str">
            <v>217</v>
          </cell>
        </row>
        <row r="1794">
          <cell r="O1794">
            <v>97561</v>
          </cell>
          <cell r="P1794" t="str">
            <v>206</v>
          </cell>
        </row>
        <row r="1795">
          <cell r="O1795">
            <v>97626</v>
          </cell>
          <cell r="P1795" t="str">
            <v>109</v>
          </cell>
        </row>
        <row r="1796">
          <cell r="O1796">
            <v>97638</v>
          </cell>
          <cell r="P1796" t="str">
            <v>107</v>
          </cell>
        </row>
        <row r="1797">
          <cell r="O1797">
            <v>97796</v>
          </cell>
          <cell r="P1797" t="str">
            <v>202</v>
          </cell>
        </row>
        <row r="1798">
          <cell r="O1798">
            <v>97797</v>
          </cell>
          <cell r="P1798" t="str">
            <v>202</v>
          </cell>
        </row>
        <row r="1799">
          <cell r="O1799">
            <v>98170</v>
          </cell>
          <cell r="P1799" t="str">
            <v>210</v>
          </cell>
        </row>
        <row r="1800">
          <cell r="O1800">
            <v>98314</v>
          </cell>
          <cell r="P1800" t="str">
            <v>119</v>
          </cell>
        </row>
        <row r="1801">
          <cell r="O1801">
            <v>98328</v>
          </cell>
          <cell r="P1801" t="str">
            <v>104</v>
          </cell>
        </row>
        <row r="1802">
          <cell r="O1802">
            <v>98394</v>
          </cell>
          <cell r="P1802" t="str">
            <v>103</v>
          </cell>
        </row>
        <row r="1803">
          <cell r="O1803">
            <v>98732</v>
          </cell>
          <cell r="P1803" t="str">
            <v>107</v>
          </cell>
        </row>
        <row r="1804">
          <cell r="O1804">
            <v>99003</v>
          </cell>
          <cell r="P1804" t="str">
            <v>220</v>
          </cell>
        </row>
        <row r="1805">
          <cell r="O1805">
            <v>99027</v>
          </cell>
          <cell r="P1805" t="str">
            <v>116</v>
          </cell>
        </row>
        <row r="1806">
          <cell r="O1806">
            <v>99028</v>
          </cell>
          <cell r="P1806" t="str">
            <v>116</v>
          </cell>
        </row>
        <row r="1807">
          <cell r="O1807">
            <v>99050</v>
          </cell>
          <cell r="P1807" t="str">
            <v>118</v>
          </cell>
        </row>
        <row r="1808">
          <cell r="O1808">
            <v>99068</v>
          </cell>
          <cell r="P1808" t="str">
            <v>501</v>
          </cell>
        </row>
        <row r="1809">
          <cell r="O1809">
            <v>99069</v>
          </cell>
          <cell r="P1809" t="str">
            <v>501</v>
          </cell>
        </row>
        <row r="1810">
          <cell r="O1810">
            <v>99110</v>
          </cell>
          <cell r="P1810" t="str">
            <v>208</v>
          </cell>
        </row>
        <row r="1811">
          <cell r="O1811">
            <v>99112</v>
          </cell>
          <cell r="P1811" t="str">
            <v>244</v>
          </cell>
        </row>
        <row r="1812">
          <cell r="O1812">
            <v>99117</v>
          </cell>
          <cell r="P1812" t="str">
            <v>101</v>
          </cell>
        </row>
        <row r="1813">
          <cell r="O1813">
            <v>99374</v>
          </cell>
          <cell r="P1813" t="str">
            <v>203</v>
          </cell>
        </row>
        <row r="1814">
          <cell r="O1814">
            <v>99398</v>
          </cell>
          <cell r="P1814" t="str">
            <v>216</v>
          </cell>
        </row>
        <row r="1815">
          <cell r="O1815">
            <v>99399</v>
          </cell>
          <cell r="P1815" t="str">
            <v>203</v>
          </cell>
        </row>
        <row r="1816">
          <cell r="O1816">
            <v>99400</v>
          </cell>
          <cell r="P1816" t="str">
            <v>203</v>
          </cell>
        </row>
        <row r="1817">
          <cell r="O1817">
            <v>99401</v>
          </cell>
          <cell r="P1817" t="str">
            <v>203</v>
          </cell>
        </row>
        <row r="1818">
          <cell r="O1818">
            <v>99414</v>
          </cell>
          <cell r="P1818" t="str">
            <v>219</v>
          </cell>
        </row>
        <row r="1819">
          <cell r="O1819">
            <v>99479</v>
          </cell>
          <cell r="P1819" t="str">
            <v>218</v>
          </cell>
        </row>
        <row r="1820">
          <cell r="O1820">
            <v>99574</v>
          </cell>
          <cell r="P1820" t="str">
            <v>902</v>
          </cell>
        </row>
        <row r="1821">
          <cell r="O1821">
            <v>99584</v>
          </cell>
          <cell r="P1821" t="str">
            <v>101</v>
          </cell>
        </row>
        <row r="1822">
          <cell r="O1822">
            <v>99597</v>
          </cell>
          <cell r="P1822" t="str">
            <v>501</v>
          </cell>
        </row>
        <row r="1823">
          <cell r="O1823">
            <v>99606</v>
          </cell>
          <cell r="P1823" t="str">
            <v>501</v>
          </cell>
        </row>
        <row r="1824">
          <cell r="O1824">
            <v>99619</v>
          </cell>
          <cell r="P1824" t="str">
            <v>501</v>
          </cell>
        </row>
        <row r="1825">
          <cell r="O1825">
            <v>99623</v>
          </cell>
          <cell r="P1825" t="str">
            <v>501</v>
          </cell>
        </row>
        <row r="1826">
          <cell r="O1826">
            <v>99625</v>
          </cell>
          <cell r="P1826" t="str">
            <v>501</v>
          </cell>
        </row>
        <row r="1827">
          <cell r="O1827">
            <v>99655</v>
          </cell>
          <cell r="P1827" t="str">
            <v>213</v>
          </cell>
        </row>
        <row r="1828">
          <cell r="O1828">
            <v>99832</v>
          </cell>
          <cell r="P1828" t="str">
            <v>103</v>
          </cell>
        </row>
        <row r="1829">
          <cell r="O1829">
            <v>100003</v>
          </cell>
          <cell r="P1829" t="str">
            <v>104</v>
          </cell>
        </row>
        <row r="1830">
          <cell r="O1830">
            <v>100033</v>
          </cell>
          <cell r="P1830" t="str">
            <v>205</v>
          </cell>
        </row>
        <row r="1831">
          <cell r="O1831">
            <v>100040</v>
          </cell>
          <cell r="P1831" t="str">
            <v>930</v>
          </cell>
        </row>
        <row r="1832">
          <cell r="O1832">
            <v>100041</v>
          </cell>
          <cell r="P1832" t="str">
            <v>930</v>
          </cell>
        </row>
        <row r="1833">
          <cell r="O1833">
            <v>100042</v>
          </cell>
          <cell r="P1833" t="str">
            <v>930</v>
          </cell>
        </row>
        <row r="1834">
          <cell r="O1834">
            <v>100058</v>
          </cell>
          <cell r="P1834" t="str">
            <v>109</v>
          </cell>
        </row>
        <row r="1835">
          <cell r="O1835">
            <v>100059</v>
          </cell>
          <cell r="P1835" t="str">
            <v>109</v>
          </cell>
        </row>
        <row r="1836">
          <cell r="O1836">
            <v>100060</v>
          </cell>
          <cell r="P1836" t="str">
            <v>109</v>
          </cell>
        </row>
        <row r="1837">
          <cell r="O1837">
            <v>100061</v>
          </cell>
          <cell r="P1837" t="str">
            <v>109</v>
          </cell>
        </row>
        <row r="1838">
          <cell r="O1838">
            <v>100089</v>
          </cell>
          <cell r="P1838" t="str">
            <v>304</v>
          </cell>
        </row>
        <row r="1839">
          <cell r="O1839">
            <v>100102</v>
          </cell>
          <cell r="P1839" t="str">
            <v>109</v>
          </cell>
        </row>
        <row r="1840">
          <cell r="O1840">
            <v>100105</v>
          </cell>
          <cell r="P1840" t="str">
            <v>207</v>
          </cell>
        </row>
        <row r="1841">
          <cell r="O1841">
            <v>100106</v>
          </cell>
          <cell r="P1841" t="str">
            <v>207</v>
          </cell>
        </row>
        <row r="1842">
          <cell r="O1842">
            <v>100130</v>
          </cell>
          <cell r="P1842" t="str">
            <v>122</v>
          </cell>
        </row>
        <row r="1843">
          <cell r="O1843">
            <v>100160</v>
          </cell>
          <cell r="P1843" t="str">
            <v>104</v>
          </cell>
        </row>
        <row r="1844">
          <cell r="O1844">
            <v>100163</v>
          </cell>
          <cell r="P1844" t="str">
            <v>112</v>
          </cell>
        </row>
        <row r="1845">
          <cell r="O1845">
            <v>100201</v>
          </cell>
          <cell r="P1845" t="str">
            <v>104</v>
          </cell>
        </row>
        <row r="1846">
          <cell r="O1846">
            <v>100202</v>
          </cell>
          <cell r="P1846" t="str">
            <v>104</v>
          </cell>
        </row>
        <row r="1847">
          <cell r="O1847">
            <v>100203</v>
          </cell>
          <cell r="P1847" t="str">
            <v>104</v>
          </cell>
        </row>
        <row r="1848">
          <cell r="O1848">
            <v>100414</v>
          </cell>
          <cell r="P1848" t="str">
            <v>244</v>
          </cell>
        </row>
        <row r="1849">
          <cell r="O1849">
            <v>100470</v>
          </cell>
          <cell r="P1849" t="str">
            <v>104</v>
          </cell>
        </row>
        <row r="1850">
          <cell r="O1850">
            <v>100471</v>
          </cell>
          <cell r="P1850" t="str">
            <v>104</v>
          </cell>
        </row>
        <row r="1851">
          <cell r="O1851">
            <v>100622</v>
          </cell>
          <cell r="P1851" t="str">
            <v>902</v>
          </cell>
        </row>
        <row r="1852">
          <cell r="O1852">
            <v>100778</v>
          </cell>
          <cell r="P1852" t="str">
            <v>113</v>
          </cell>
        </row>
        <row r="1853">
          <cell r="O1853">
            <v>100779</v>
          </cell>
          <cell r="P1853" t="str">
            <v>113</v>
          </cell>
        </row>
        <row r="1854">
          <cell r="O1854">
            <v>100852</v>
          </cell>
          <cell r="P1854" t="str">
            <v>218</v>
          </cell>
        </row>
        <row r="1855">
          <cell r="O1855">
            <v>100869</v>
          </cell>
          <cell r="P1855" t="str">
            <v>106</v>
          </cell>
        </row>
        <row r="1856">
          <cell r="O1856">
            <v>100870</v>
          </cell>
          <cell r="P1856" t="str">
            <v>203</v>
          </cell>
        </row>
        <row r="1857">
          <cell r="O1857">
            <v>101009</v>
          </cell>
          <cell r="P1857" t="str">
            <v>301</v>
          </cell>
        </row>
        <row r="1858">
          <cell r="O1858">
            <v>101029</v>
          </cell>
          <cell r="P1858" t="str">
            <v>208</v>
          </cell>
        </row>
        <row r="1859">
          <cell r="O1859">
            <v>101032</v>
          </cell>
          <cell r="P1859" t="str">
            <v>208</v>
          </cell>
        </row>
        <row r="1860">
          <cell r="O1860">
            <v>101043</v>
          </cell>
          <cell r="P1860" t="str">
            <v>113</v>
          </cell>
        </row>
        <row r="1861">
          <cell r="O1861">
            <v>101046</v>
          </cell>
          <cell r="P1861" t="str">
            <v>113</v>
          </cell>
        </row>
        <row r="1862">
          <cell r="O1862">
            <v>101047</v>
          </cell>
          <cell r="P1862" t="str">
            <v>113</v>
          </cell>
        </row>
        <row r="1863">
          <cell r="O1863">
            <v>101062</v>
          </cell>
          <cell r="P1863" t="str">
            <v>113</v>
          </cell>
        </row>
        <row r="1864">
          <cell r="O1864">
            <v>101084</v>
          </cell>
          <cell r="P1864" t="str">
            <v>101</v>
          </cell>
        </row>
        <row r="1865">
          <cell r="O1865">
            <v>101112</v>
          </cell>
          <cell r="P1865" t="str">
            <v>301</v>
          </cell>
        </row>
        <row r="1866">
          <cell r="O1866">
            <v>101114</v>
          </cell>
          <cell r="P1866" t="str">
            <v>303</v>
          </cell>
        </row>
        <row r="1867">
          <cell r="O1867">
            <v>101136</v>
          </cell>
          <cell r="P1867" t="str">
            <v>303</v>
          </cell>
        </row>
        <row r="1868">
          <cell r="O1868">
            <v>101142</v>
          </cell>
          <cell r="P1868" t="str">
            <v>103</v>
          </cell>
        </row>
        <row r="1869">
          <cell r="O1869">
            <v>101153</v>
          </cell>
          <cell r="P1869" t="str">
            <v>206</v>
          </cell>
        </row>
        <row r="1870">
          <cell r="O1870">
            <v>101240</v>
          </cell>
          <cell r="P1870" t="str">
            <v>127</v>
          </cell>
        </row>
        <row r="1871">
          <cell r="O1871">
            <v>101443</v>
          </cell>
          <cell r="P1871" t="str">
            <v>301</v>
          </cell>
        </row>
        <row r="1872">
          <cell r="O1872">
            <v>101558</v>
          </cell>
          <cell r="P1872" t="str">
            <v>101</v>
          </cell>
        </row>
        <row r="1873">
          <cell r="O1873">
            <v>101623</v>
          </cell>
          <cell r="P1873" t="str">
            <v>101</v>
          </cell>
        </row>
        <row r="1874">
          <cell r="O1874">
            <v>101630</v>
          </cell>
          <cell r="P1874" t="str">
            <v>305</v>
          </cell>
        </row>
        <row r="1875">
          <cell r="O1875">
            <v>101658</v>
          </cell>
          <cell r="P1875" t="str">
            <v>220</v>
          </cell>
        </row>
        <row r="1876">
          <cell r="O1876">
            <v>101659</v>
          </cell>
          <cell r="P1876" t="str">
            <v>220</v>
          </cell>
        </row>
        <row r="1877">
          <cell r="O1877">
            <v>101722</v>
          </cell>
          <cell r="P1877" t="str">
            <v>101</v>
          </cell>
        </row>
        <row r="1878">
          <cell r="O1878">
            <v>101887</v>
          </cell>
          <cell r="P1878" t="str">
            <v>303</v>
          </cell>
        </row>
        <row r="1879">
          <cell r="O1879">
            <v>101889</v>
          </cell>
          <cell r="P1879" t="str">
            <v>305</v>
          </cell>
        </row>
        <row r="1880">
          <cell r="O1880">
            <v>101989</v>
          </cell>
          <cell r="P1880" t="str">
            <v>305</v>
          </cell>
        </row>
        <row r="1881">
          <cell r="O1881">
            <v>101999</v>
          </cell>
          <cell r="P1881" t="str">
            <v>305</v>
          </cell>
        </row>
        <row r="1882">
          <cell r="O1882">
            <v>102010</v>
          </cell>
          <cell r="P1882" t="str">
            <v>206</v>
          </cell>
        </row>
        <row r="1883">
          <cell r="O1883">
            <v>102013</v>
          </cell>
          <cell r="P1883" t="str">
            <v>305</v>
          </cell>
        </row>
        <row r="1884">
          <cell r="O1884">
            <v>102021</v>
          </cell>
          <cell r="P1884" t="str">
            <v>119</v>
          </cell>
        </row>
        <row r="1885">
          <cell r="O1885">
            <v>102024</v>
          </cell>
          <cell r="P1885" t="str">
            <v>219</v>
          </cell>
        </row>
        <row r="1886">
          <cell r="O1886">
            <v>102030</v>
          </cell>
          <cell r="P1886" t="str">
            <v>219</v>
          </cell>
        </row>
        <row r="1887">
          <cell r="O1887">
            <v>102036</v>
          </cell>
          <cell r="P1887" t="str">
            <v>501</v>
          </cell>
        </row>
        <row r="1888">
          <cell r="O1888">
            <v>102037</v>
          </cell>
          <cell r="P1888" t="str">
            <v>501</v>
          </cell>
        </row>
        <row r="1889">
          <cell r="O1889">
            <v>102063</v>
          </cell>
          <cell r="P1889" t="str">
            <v>205</v>
          </cell>
        </row>
        <row r="1890">
          <cell r="O1890">
            <v>102066</v>
          </cell>
          <cell r="P1890" t="str">
            <v>121</v>
          </cell>
        </row>
        <row r="1891">
          <cell r="O1891">
            <v>102067</v>
          </cell>
          <cell r="P1891" t="str">
            <v>121</v>
          </cell>
        </row>
        <row r="1892">
          <cell r="O1892">
            <v>102068</v>
          </cell>
          <cell r="P1892" t="str">
            <v>121</v>
          </cell>
        </row>
        <row r="1893">
          <cell r="O1893">
            <v>102155</v>
          </cell>
          <cell r="P1893" t="str">
            <v>902</v>
          </cell>
        </row>
        <row r="1894">
          <cell r="O1894">
            <v>102203</v>
          </cell>
          <cell r="P1894" t="str">
            <v>303</v>
          </cell>
        </row>
        <row r="1895">
          <cell r="O1895">
            <v>102208</v>
          </cell>
          <cell r="P1895" t="str">
            <v>119</v>
          </cell>
        </row>
        <row r="1896">
          <cell r="O1896">
            <v>102357</v>
          </cell>
          <cell r="P1896" t="str">
            <v>305</v>
          </cell>
        </row>
        <row r="1897">
          <cell r="O1897">
            <v>102415</v>
          </cell>
          <cell r="P1897" t="str">
            <v>207</v>
          </cell>
        </row>
        <row r="1898">
          <cell r="O1898">
            <v>102416</v>
          </cell>
          <cell r="P1898" t="str">
            <v>207</v>
          </cell>
        </row>
        <row r="1899">
          <cell r="O1899">
            <v>102502</v>
          </cell>
          <cell r="P1899" t="str">
            <v>503</v>
          </cell>
        </row>
        <row r="1900">
          <cell r="O1900">
            <v>102506</v>
          </cell>
          <cell r="P1900" t="str">
            <v>503</v>
          </cell>
        </row>
        <row r="1901">
          <cell r="O1901">
            <v>102558</v>
          </cell>
          <cell r="P1901" t="str">
            <v>501</v>
          </cell>
        </row>
        <row r="1902">
          <cell r="O1902">
            <v>102559</v>
          </cell>
          <cell r="P1902" t="str">
            <v>501</v>
          </cell>
        </row>
        <row r="1903">
          <cell r="O1903">
            <v>102701</v>
          </cell>
          <cell r="P1903" t="str">
            <v>203</v>
          </cell>
        </row>
        <row r="1904">
          <cell r="O1904">
            <v>102720</v>
          </cell>
          <cell r="P1904" t="str">
            <v>301</v>
          </cell>
        </row>
        <row r="1905">
          <cell r="O1905">
            <v>102747</v>
          </cell>
          <cell r="P1905" t="str">
            <v>217</v>
          </cell>
        </row>
        <row r="1906">
          <cell r="O1906">
            <v>103098</v>
          </cell>
          <cell r="P1906" t="str">
            <v>220</v>
          </cell>
        </row>
        <row r="1907">
          <cell r="O1907">
            <v>103144</v>
          </cell>
          <cell r="P1907" t="str">
            <v>301</v>
          </cell>
        </row>
        <row r="1908">
          <cell r="O1908">
            <v>103149</v>
          </cell>
          <cell r="P1908" t="str">
            <v>301</v>
          </cell>
        </row>
        <row r="1909">
          <cell r="O1909">
            <v>103152</v>
          </cell>
          <cell r="P1909" t="str">
            <v>104</v>
          </cell>
        </row>
        <row r="1910">
          <cell r="O1910">
            <v>103159</v>
          </cell>
          <cell r="P1910" t="str">
            <v>213</v>
          </cell>
        </row>
        <row r="1911">
          <cell r="O1911">
            <v>103162</v>
          </cell>
          <cell r="P1911" t="str">
            <v>213</v>
          </cell>
        </row>
        <row r="1912">
          <cell r="O1912">
            <v>103198</v>
          </cell>
          <cell r="P1912" t="str">
            <v>301</v>
          </cell>
        </row>
        <row r="1913">
          <cell r="O1913">
            <v>103255</v>
          </cell>
          <cell r="P1913" t="str">
            <v>305</v>
          </cell>
        </row>
        <row r="1914">
          <cell r="O1914">
            <v>103368</v>
          </cell>
          <cell r="P1914" t="str">
            <v>305</v>
          </cell>
        </row>
        <row r="1915">
          <cell r="O1915">
            <v>103376</v>
          </cell>
          <cell r="P1915" t="str">
            <v>238</v>
          </cell>
        </row>
        <row r="1916">
          <cell r="O1916">
            <v>103401</v>
          </cell>
          <cell r="P1916" t="str">
            <v>209</v>
          </cell>
        </row>
        <row r="1917">
          <cell r="O1917">
            <v>103406</v>
          </cell>
          <cell r="P1917" t="str">
            <v>104</v>
          </cell>
        </row>
        <row r="1918">
          <cell r="O1918">
            <v>103422</v>
          </cell>
          <cell r="P1918" t="str">
            <v>120</v>
          </cell>
        </row>
        <row r="1919">
          <cell r="O1919">
            <v>103547</v>
          </cell>
          <cell r="P1919" t="str">
            <v>109</v>
          </cell>
        </row>
        <row r="1920">
          <cell r="O1920">
            <v>103656</v>
          </cell>
          <cell r="P1920" t="str">
            <v>220</v>
          </cell>
        </row>
        <row r="1921">
          <cell r="O1921">
            <v>103657</v>
          </cell>
          <cell r="P1921" t="str">
            <v>220</v>
          </cell>
        </row>
        <row r="1922">
          <cell r="O1922">
            <v>103660</v>
          </cell>
          <cell r="P1922" t="str">
            <v>220</v>
          </cell>
        </row>
        <row r="1923">
          <cell r="O1923">
            <v>103856</v>
          </cell>
          <cell r="P1923" t="str">
            <v>219</v>
          </cell>
        </row>
        <row r="1924">
          <cell r="O1924">
            <v>104270</v>
          </cell>
          <cell r="P1924" t="str">
            <v>108</v>
          </cell>
        </row>
        <row r="1925">
          <cell r="O1925">
            <v>104286</v>
          </cell>
          <cell r="P1925" t="str">
            <v>202</v>
          </cell>
        </row>
        <row r="1926">
          <cell r="O1926">
            <v>104415</v>
          </cell>
          <cell r="P1926" t="str">
            <v>108</v>
          </cell>
        </row>
        <row r="1927">
          <cell r="O1927">
            <v>104425</v>
          </cell>
          <cell r="P1927" t="str">
            <v>930</v>
          </cell>
        </row>
        <row r="1928">
          <cell r="O1928">
            <v>104427</v>
          </cell>
          <cell r="P1928" t="str">
            <v>930</v>
          </cell>
        </row>
        <row r="1929">
          <cell r="O1929">
            <v>104943</v>
          </cell>
          <cell r="P1929" t="str">
            <v>010</v>
          </cell>
        </row>
        <row r="1930">
          <cell r="O1930">
            <v>105033</v>
          </cell>
          <cell r="P1930" t="str">
            <v>113</v>
          </cell>
        </row>
        <row r="1931">
          <cell r="O1931">
            <v>105063</v>
          </cell>
          <cell r="P1931" t="str">
            <v>113</v>
          </cell>
        </row>
        <row r="1932">
          <cell r="O1932">
            <v>105064</v>
          </cell>
          <cell r="P1932" t="str">
            <v>113</v>
          </cell>
        </row>
        <row r="1933">
          <cell r="O1933">
            <v>105091</v>
          </cell>
          <cell r="P1933" t="str">
            <v>113</v>
          </cell>
        </row>
        <row r="1934">
          <cell r="O1934">
            <v>105103</v>
          </cell>
          <cell r="P1934" t="str">
            <v>113</v>
          </cell>
        </row>
        <row r="1935">
          <cell r="O1935">
            <v>105117</v>
          </cell>
          <cell r="P1935" t="str">
            <v>113</v>
          </cell>
        </row>
        <row r="1936">
          <cell r="O1936">
            <v>105118</v>
          </cell>
          <cell r="P1936" t="str">
            <v>113</v>
          </cell>
        </row>
        <row r="1937">
          <cell r="O1937">
            <v>105119</v>
          </cell>
          <cell r="P1937" t="str">
            <v>125</v>
          </cell>
        </row>
        <row r="1938">
          <cell r="O1938">
            <v>105131</v>
          </cell>
          <cell r="P1938" t="str">
            <v>113</v>
          </cell>
        </row>
        <row r="1939">
          <cell r="O1939">
            <v>105138</v>
          </cell>
          <cell r="P1939" t="str">
            <v>501</v>
          </cell>
        </row>
        <row r="1940">
          <cell r="O1940">
            <v>105139</v>
          </cell>
          <cell r="P1940" t="str">
            <v>501</v>
          </cell>
        </row>
        <row r="1941">
          <cell r="O1941">
            <v>105141</v>
          </cell>
          <cell r="P1941" t="str">
            <v>501</v>
          </cell>
        </row>
        <row r="1942">
          <cell r="O1942">
            <v>105142</v>
          </cell>
          <cell r="P1942" t="str">
            <v>501</v>
          </cell>
        </row>
        <row r="1943">
          <cell r="O1943">
            <v>105144</v>
          </cell>
          <cell r="P1943" t="str">
            <v>501</v>
          </cell>
        </row>
        <row r="1944">
          <cell r="O1944">
            <v>105153</v>
          </cell>
          <cell r="P1944" t="str">
            <v>113</v>
          </cell>
        </row>
        <row r="1945">
          <cell r="O1945">
            <v>105154</v>
          </cell>
          <cell r="P1945" t="str">
            <v>113</v>
          </cell>
        </row>
        <row r="1946">
          <cell r="O1946">
            <v>105262</v>
          </cell>
          <cell r="P1946" t="str">
            <v>104</v>
          </cell>
        </row>
        <row r="1947">
          <cell r="O1947">
            <v>105267</v>
          </cell>
          <cell r="P1947" t="str">
            <v>104</v>
          </cell>
        </row>
        <row r="1948">
          <cell r="O1948">
            <v>105328</v>
          </cell>
          <cell r="P1948" t="str">
            <v>204</v>
          </cell>
        </row>
        <row r="1949">
          <cell r="O1949">
            <v>105389</v>
          </cell>
          <cell r="P1949" t="str">
            <v>104</v>
          </cell>
        </row>
        <row r="1950">
          <cell r="O1950">
            <v>105390</v>
          </cell>
          <cell r="P1950" t="str">
            <v>104</v>
          </cell>
        </row>
        <row r="1951">
          <cell r="O1951">
            <v>105391</v>
          </cell>
          <cell r="P1951" t="str">
            <v>104</v>
          </cell>
        </row>
        <row r="1952">
          <cell r="O1952">
            <v>105418</v>
          </cell>
          <cell r="P1952" t="str">
            <v>107</v>
          </cell>
        </row>
        <row r="1953">
          <cell r="O1953">
            <v>105421</v>
          </cell>
          <cell r="P1953" t="str">
            <v>216</v>
          </cell>
        </row>
        <row r="1954">
          <cell r="O1954">
            <v>105464</v>
          </cell>
          <cell r="P1954" t="str">
            <v>104</v>
          </cell>
        </row>
        <row r="1955">
          <cell r="O1955">
            <v>105487</v>
          </cell>
          <cell r="P1955" t="str">
            <v>902</v>
          </cell>
        </row>
        <row r="1956">
          <cell r="O1956">
            <v>105488</v>
          </cell>
          <cell r="P1956" t="str">
            <v>902</v>
          </cell>
        </row>
        <row r="1957">
          <cell r="O1957">
            <v>105551</v>
          </cell>
          <cell r="P1957" t="str">
            <v>220</v>
          </cell>
        </row>
        <row r="1958">
          <cell r="O1958">
            <v>105617</v>
          </cell>
          <cell r="P1958" t="str">
            <v>930</v>
          </cell>
        </row>
        <row r="1959">
          <cell r="O1959">
            <v>105625</v>
          </cell>
          <cell r="P1959" t="str">
            <v>202</v>
          </cell>
        </row>
        <row r="1960">
          <cell r="O1960">
            <v>105632</v>
          </cell>
          <cell r="P1960" t="str">
            <v>104</v>
          </cell>
        </row>
        <row r="1961">
          <cell r="O1961">
            <v>105634</v>
          </cell>
          <cell r="P1961" t="str">
            <v>216</v>
          </cell>
        </row>
        <row r="1962">
          <cell r="O1962">
            <v>105635</v>
          </cell>
          <cell r="P1962" t="str">
            <v>930</v>
          </cell>
        </row>
        <row r="1963">
          <cell r="O1963">
            <v>105636</v>
          </cell>
          <cell r="P1963" t="str">
            <v>930</v>
          </cell>
        </row>
        <row r="1964">
          <cell r="O1964">
            <v>105687</v>
          </cell>
          <cell r="P1964" t="str">
            <v>219</v>
          </cell>
        </row>
        <row r="1965">
          <cell r="O1965">
            <v>105794</v>
          </cell>
          <cell r="P1965" t="str">
            <v>242</v>
          </cell>
        </row>
        <row r="1966">
          <cell r="O1966">
            <v>105795</v>
          </cell>
          <cell r="P1966" t="str">
            <v>242</v>
          </cell>
        </row>
        <row r="1967">
          <cell r="O1967">
            <v>105929</v>
          </cell>
          <cell r="P1967" t="str">
            <v>106</v>
          </cell>
        </row>
        <row r="1968">
          <cell r="O1968">
            <v>105930</v>
          </cell>
          <cell r="P1968" t="str">
            <v>103</v>
          </cell>
        </row>
        <row r="1969">
          <cell r="O1969">
            <v>105936</v>
          </cell>
          <cell r="P1969" t="str">
            <v>104</v>
          </cell>
        </row>
        <row r="1970">
          <cell r="O1970">
            <v>105947</v>
          </cell>
          <cell r="P1970" t="str">
            <v>128</v>
          </cell>
        </row>
        <row r="1971">
          <cell r="O1971">
            <v>105960</v>
          </cell>
          <cell r="P1971" t="str">
            <v>222</v>
          </cell>
        </row>
        <row r="1972">
          <cell r="O1972">
            <v>106195</v>
          </cell>
          <cell r="P1972" t="str">
            <v>219</v>
          </cell>
        </row>
        <row r="1973">
          <cell r="O1973">
            <v>106198</v>
          </cell>
          <cell r="P1973" t="str">
            <v>225</v>
          </cell>
        </row>
        <row r="1974">
          <cell r="O1974">
            <v>106199</v>
          </cell>
          <cell r="P1974" t="str">
            <v>225</v>
          </cell>
        </row>
        <row r="1975">
          <cell r="O1975">
            <v>106399</v>
          </cell>
          <cell r="P1975" t="str">
            <v>219</v>
          </cell>
        </row>
        <row r="1976">
          <cell r="O1976">
            <v>106453</v>
          </cell>
          <cell r="P1976" t="str">
            <v>501</v>
          </cell>
        </row>
        <row r="1977">
          <cell r="O1977">
            <v>106454</v>
          </cell>
          <cell r="P1977" t="str">
            <v>501</v>
          </cell>
        </row>
        <row r="1978">
          <cell r="O1978">
            <v>106456</v>
          </cell>
          <cell r="P1978" t="str">
            <v>501</v>
          </cell>
        </row>
        <row r="1979">
          <cell r="O1979">
            <v>106584</v>
          </cell>
          <cell r="P1979" t="str">
            <v>104</v>
          </cell>
        </row>
        <row r="1980">
          <cell r="O1980">
            <v>106632</v>
          </cell>
          <cell r="P1980" t="str">
            <v>216</v>
          </cell>
        </row>
        <row r="1981">
          <cell r="O1981">
            <v>106635</v>
          </cell>
          <cell r="P1981" t="str">
            <v>219</v>
          </cell>
        </row>
        <row r="1982">
          <cell r="O1982">
            <v>106653</v>
          </cell>
          <cell r="P1982" t="str">
            <v>902</v>
          </cell>
        </row>
        <row r="1983">
          <cell r="O1983">
            <v>106662</v>
          </cell>
          <cell r="P1983" t="str">
            <v>234</v>
          </cell>
        </row>
        <row r="1984">
          <cell r="O1984">
            <v>106821</v>
          </cell>
          <cell r="P1984" t="str">
            <v>119</v>
          </cell>
        </row>
        <row r="1985">
          <cell r="O1985">
            <v>106825</v>
          </cell>
          <cell r="P1985" t="str">
            <v>219</v>
          </cell>
        </row>
        <row r="1986">
          <cell r="O1986">
            <v>106826</v>
          </cell>
          <cell r="P1986" t="str">
            <v>120</v>
          </cell>
        </row>
        <row r="1987">
          <cell r="O1987">
            <v>106828</v>
          </cell>
          <cell r="P1987" t="str">
            <v>119</v>
          </cell>
        </row>
        <row r="1988">
          <cell r="O1988">
            <v>106833</v>
          </cell>
          <cell r="P1988" t="str">
            <v>119</v>
          </cell>
        </row>
        <row r="1989">
          <cell r="O1989">
            <v>107026</v>
          </cell>
          <cell r="P1989" t="str">
            <v>305</v>
          </cell>
        </row>
        <row r="1990">
          <cell r="O1990">
            <v>107027</v>
          </cell>
          <cell r="P1990" t="str">
            <v>208</v>
          </cell>
        </row>
        <row r="1991">
          <cell r="O1991">
            <v>107028</v>
          </cell>
          <cell r="P1991" t="str">
            <v>104</v>
          </cell>
        </row>
        <row r="1992">
          <cell r="O1992">
            <v>107367</v>
          </cell>
          <cell r="P1992" t="str">
            <v>220</v>
          </cell>
        </row>
        <row r="1993">
          <cell r="O1993">
            <v>107368</v>
          </cell>
          <cell r="P1993" t="str">
            <v>208</v>
          </cell>
        </row>
        <row r="1994">
          <cell r="O1994">
            <v>107485</v>
          </cell>
          <cell r="P1994" t="str">
            <v>127</v>
          </cell>
        </row>
        <row r="1995">
          <cell r="O1995">
            <v>107486</v>
          </cell>
          <cell r="P1995" t="str">
            <v>127</v>
          </cell>
        </row>
        <row r="1996">
          <cell r="O1996">
            <v>107487</v>
          </cell>
          <cell r="P1996" t="str">
            <v>107</v>
          </cell>
        </row>
        <row r="1997">
          <cell r="O1997">
            <v>107488</v>
          </cell>
          <cell r="P1997" t="str">
            <v>107</v>
          </cell>
        </row>
        <row r="1998">
          <cell r="O1998">
            <v>107606</v>
          </cell>
          <cell r="P1998" t="str">
            <v>501</v>
          </cell>
        </row>
        <row r="1999">
          <cell r="O1999">
            <v>107608</v>
          </cell>
          <cell r="P1999" t="str">
            <v>501</v>
          </cell>
        </row>
        <row r="2000">
          <cell r="O2000">
            <v>107653</v>
          </cell>
          <cell r="P2000" t="str">
            <v>202</v>
          </cell>
        </row>
        <row r="2001">
          <cell r="O2001">
            <v>107654</v>
          </cell>
          <cell r="P2001" t="str">
            <v>225</v>
          </cell>
        </row>
        <row r="2002">
          <cell r="O2002">
            <v>107656</v>
          </cell>
          <cell r="P2002" t="str">
            <v>125</v>
          </cell>
        </row>
        <row r="2003">
          <cell r="O2003">
            <v>107657</v>
          </cell>
          <cell r="P2003" t="str">
            <v>125</v>
          </cell>
        </row>
        <row r="2004">
          <cell r="O2004">
            <v>107658</v>
          </cell>
          <cell r="P2004" t="str">
            <v>125</v>
          </cell>
        </row>
        <row r="2005">
          <cell r="O2005">
            <v>107660</v>
          </cell>
          <cell r="P2005" t="str">
            <v>104</v>
          </cell>
        </row>
        <row r="2006">
          <cell r="O2006">
            <v>107662</v>
          </cell>
          <cell r="P2006" t="str">
            <v>220</v>
          </cell>
        </row>
        <row r="2007">
          <cell r="O2007">
            <v>107793</v>
          </cell>
          <cell r="P2007" t="str">
            <v>104</v>
          </cell>
        </row>
        <row r="2008">
          <cell r="O2008">
            <v>107808</v>
          </cell>
          <cell r="P2008" t="str">
            <v>213</v>
          </cell>
        </row>
        <row r="2009">
          <cell r="O2009">
            <v>107811</v>
          </cell>
          <cell r="P2009" t="str">
            <v>213</v>
          </cell>
        </row>
        <row r="2010">
          <cell r="O2010">
            <v>107813</v>
          </cell>
          <cell r="P2010" t="str">
            <v>202</v>
          </cell>
        </row>
        <row r="2011">
          <cell r="O2011">
            <v>107850</v>
          </cell>
          <cell r="P2011" t="str">
            <v>219</v>
          </cell>
        </row>
        <row r="2012">
          <cell r="O2012">
            <v>107931</v>
          </cell>
          <cell r="P2012" t="str">
            <v>302</v>
          </cell>
        </row>
        <row r="2013">
          <cell r="O2013">
            <v>107990</v>
          </cell>
          <cell r="P2013" t="str">
            <v>121</v>
          </cell>
        </row>
        <row r="2014">
          <cell r="O2014">
            <v>107992</v>
          </cell>
          <cell r="P2014" t="str">
            <v>121</v>
          </cell>
        </row>
        <row r="2015">
          <cell r="O2015">
            <v>108076</v>
          </cell>
          <cell r="P2015" t="str">
            <v>202</v>
          </cell>
        </row>
        <row r="2016">
          <cell r="O2016">
            <v>108077</v>
          </cell>
          <cell r="P2016" t="str">
            <v>202</v>
          </cell>
        </row>
        <row r="2017">
          <cell r="O2017">
            <v>108078</v>
          </cell>
          <cell r="P2017" t="str">
            <v>202</v>
          </cell>
        </row>
        <row r="2018">
          <cell r="O2018">
            <v>108079</v>
          </cell>
          <cell r="P2018" t="str">
            <v>202</v>
          </cell>
        </row>
        <row r="2019">
          <cell r="O2019">
            <v>108081</v>
          </cell>
          <cell r="P2019" t="str">
            <v>202</v>
          </cell>
        </row>
        <row r="2020">
          <cell r="O2020">
            <v>108082</v>
          </cell>
          <cell r="P2020" t="str">
            <v>202</v>
          </cell>
        </row>
        <row r="2021">
          <cell r="O2021">
            <v>108084</v>
          </cell>
          <cell r="P2021" t="str">
            <v>202</v>
          </cell>
        </row>
        <row r="2022">
          <cell r="O2022">
            <v>108116</v>
          </cell>
          <cell r="P2022" t="str">
            <v>242</v>
          </cell>
        </row>
        <row r="2023">
          <cell r="O2023">
            <v>108150</v>
          </cell>
          <cell r="P2023" t="str">
            <v>220</v>
          </cell>
        </row>
        <row r="2024">
          <cell r="O2024">
            <v>108158</v>
          </cell>
          <cell r="P2024" t="str">
            <v>220</v>
          </cell>
        </row>
        <row r="2025">
          <cell r="O2025">
            <v>108165</v>
          </cell>
          <cell r="P2025" t="str">
            <v>242</v>
          </cell>
        </row>
        <row r="2026">
          <cell r="O2026">
            <v>108166</v>
          </cell>
          <cell r="P2026" t="str">
            <v>242</v>
          </cell>
        </row>
        <row r="2027">
          <cell r="O2027">
            <v>108167</v>
          </cell>
          <cell r="P2027" t="str">
            <v>220</v>
          </cell>
        </row>
        <row r="2028">
          <cell r="O2028">
            <v>108171</v>
          </cell>
          <cell r="P2028" t="str">
            <v>119</v>
          </cell>
        </row>
        <row r="2029">
          <cell r="O2029">
            <v>108177</v>
          </cell>
          <cell r="P2029" t="str">
            <v>119</v>
          </cell>
        </row>
        <row r="2030">
          <cell r="O2030">
            <v>108178</v>
          </cell>
          <cell r="P2030" t="str">
            <v>119</v>
          </cell>
        </row>
        <row r="2031">
          <cell r="O2031">
            <v>108205</v>
          </cell>
          <cell r="P2031" t="str">
            <v>104</v>
          </cell>
        </row>
        <row r="2032">
          <cell r="O2032">
            <v>108243</v>
          </cell>
          <cell r="P2032" t="str">
            <v>120</v>
          </cell>
        </row>
        <row r="2033">
          <cell r="O2033">
            <v>108620</v>
          </cell>
          <cell r="P2033" t="str">
            <v>242</v>
          </cell>
        </row>
        <row r="2034">
          <cell r="O2034">
            <v>108621</v>
          </cell>
          <cell r="P2034" t="str">
            <v>242</v>
          </cell>
        </row>
        <row r="2035">
          <cell r="O2035">
            <v>108622</v>
          </cell>
          <cell r="P2035" t="str">
            <v>129</v>
          </cell>
        </row>
        <row r="2036">
          <cell r="O2036">
            <v>108623</v>
          </cell>
          <cell r="P2036" t="str">
            <v>129</v>
          </cell>
        </row>
        <row r="2037">
          <cell r="O2037">
            <v>108775</v>
          </cell>
          <cell r="P2037" t="str">
            <v>305</v>
          </cell>
        </row>
        <row r="2038">
          <cell r="O2038">
            <v>108923</v>
          </cell>
          <cell r="P2038" t="str">
            <v>221</v>
          </cell>
        </row>
        <row r="2039">
          <cell r="O2039">
            <v>108967</v>
          </cell>
          <cell r="P2039" t="str">
            <v>207</v>
          </cell>
        </row>
        <row r="2040">
          <cell r="O2040">
            <v>108968</v>
          </cell>
          <cell r="P2040" t="str">
            <v>207</v>
          </cell>
        </row>
        <row r="2041">
          <cell r="O2041">
            <v>109189</v>
          </cell>
          <cell r="P2041" t="str">
            <v>242</v>
          </cell>
        </row>
        <row r="2042">
          <cell r="O2042">
            <v>109191</v>
          </cell>
          <cell r="P2042" t="str">
            <v>242</v>
          </cell>
        </row>
        <row r="2043">
          <cell r="O2043">
            <v>109288</v>
          </cell>
          <cell r="P2043" t="str">
            <v>203</v>
          </cell>
        </row>
        <row r="2044">
          <cell r="O2044">
            <v>109293</v>
          </cell>
          <cell r="P2044" t="str">
            <v>203</v>
          </cell>
        </row>
        <row r="2045">
          <cell r="O2045">
            <v>109296</v>
          </cell>
          <cell r="P2045" t="str">
            <v>219</v>
          </cell>
        </row>
        <row r="2046">
          <cell r="O2046">
            <v>109306</v>
          </cell>
          <cell r="P2046" t="str">
            <v>303</v>
          </cell>
        </row>
        <row r="2047">
          <cell r="O2047">
            <v>109310</v>
          </cell>
          <cell r="P2047" t="str">
            <v>118</v>
          </cell>
        </row>
        <row r="2048">
          <cell r="O2048">
            <v>109313</v>
          </cell>
          <cell r="P2048" t="str">
            <v>118</v>
          </cell>
        </row>
        <row r="2049">
          <cell r="O2049">
            <v>109316</v>
          </cell>
          <cell r="P2049" t="str">
            <v>104</v>
          </cell>
        </row>
        <row r="2050">
          <cell r="O2050">
            <v>109483</v>
          </cell>
          <cell r="P2050" t="str">
            <v>110</v>
          </cell>
        </row>
        <row r="2051">
          <cell r="O2051">
            <v>109484</v>
          </cell>
          <cell r="P2051" t="str">
            <v>110</v>
          </cell>
        </row>
        <row r="2052">
          <cell r="O2052">
            <v>109486</v>
          </cell>
          <cell r="P2052" t="str">
            <v>110</v>
          </cell>
        </row>
        <row r="2053">
          <cell r="O2053">
            <v>109487</v>
          </cell>
          <cell r="P2053" t="str">
            <v>110</v>
          </cell>
        </row>
        <row r="2054">
          <cell r="O2054">
            <v>110153</v>
          </cell>
          <cell r="P2054" t="str">
            <v>220</v>
          </cell>
        </row>
        <row r="2055">
          <cell r="O2055">
            <v>110312</v>
          </cell>
          <cell r="P2055" t="str">
            <v>006</v>
          </cell>
        </row>
        <row r="2056">
          <cell r="O2056">
            <v>110313</v>
          </cell>
          <cell r="P2056" t="str">
            <v>006</v>
          </cell>
        </row>
        <row r="2057">
          <cell r="O2057">
            <v>110314</v>
          </cell>
          <cell r="P2057" t="str">
            <v>006</v>
          </cell>
        </row>
        <row r="2058">
          <cell r="O2058">
            <v>110501</v>
          </cell>
          <cell r="P2058" t="str">
            <v>218</v>
          </cell>
        </row>
        <row r="2059">
          <cell r="O2059">
            <v>110508</v>
          </cell>
          <cell r="P2059" t="str">
            <v>107</v>
          </cell>
        </row>
        <row r="2060">
          <cell r="O2060">
            <v>110510</v>
          </cell>
          <cell r="P2060" t="str">
            <v>107</v>
          </cell>
        </row>
        <row r="2061">
          <cell r="O2061">
            <v>110513</v>
          </cell>
          <cell r="P2061" t="str">
            <v>303</v>
          </cell>
        </row>
        <row r="2062">
          <cell r="O2062">
            <v>110514</v>
          </cell>
          <cell r="P2062" t="str">
            <v>109</v>
          </cell>
        </row>
        <row r="2063">
          <cell r="O2063">
            <v>110570</v>
          </cell>
          <cell r="P2063" t="str">
            <v>109</v>
          </cell>
        </row>
        <row r="2064">
          <cell r="O2064">
            <v>110571</v>
          </cell>
          <cell r="P2064" t="str">
            <v>103</v>
          </cell>
        </row>
        <row r="2065">
          <cell r="O2065">
            <v>110572</v>
          </cell>
          <cell r="P2065" t="str">
            <v>104</v>
          </cell>
        </row>
        <row r="2066">
          <cell r="O2066">
            <v>110573</v>
          </cell>
          <cell r="P2066" t="str">
            <v>109</v>
          </cell>
        </row>
        <row r="2067">
          <cell r="O2067">
            <v>110574</v>
          </cell>
          <cell r="P2067" t="str">
            <v>109</v>
          </cell>
        </row>
        <row r="2068">
          <cell r="O2068">
            <v>110578</v>
          </cell>
          <cell r="P2068" t="str">
            <v>103</v>
          </cell>
        </row>
        <row r="2069">
          <cell r="O2069">
            <v>110579</v>
          </cell>
          <cell r="P2069" t="str">
            <v>104</v>
          </cell>
        </row>
        <row r="2070">
          <cell r="O2070">
            <v>110580</v>
          </cell>
          <cell r="P2070" t="str">
            <v>101</v>
          </cell>
        </row>
        <row r="2071">
          <cell r="O2071">
            <v>110581</v>
          </cell>
          <cell r="P2071" t="str">
            <v>101</v>
          </cell>
        </row>
        <row r="2072">
          <cell r="O2072">
            <v>110657</v>
          </cell>
          <cell r="P2072" t="str">
            <v>107</v>
          </cell>
        </row>
        <row r="2073">
          <cell r="O2073">
            <v>110658</v>
          </cell>
          <cell r="P2073" t="str">
            <v>107</v>
          </cell>
        </row>
        <row r="2074">
          <cell r="O2074">
            <v>110878</v>
          </cell>
          <cell r="P2074" t="str">
            <v>303</v>
          </cell>
        </row>
        <row r="2075">
          <cell r="O2075">
            <v>110886</v>
          </cell>
          <cell r="P2075" t="str">
            <v>217</v>
          </cell>
        </row>
        <row r="2076">
          <cell r="O2076">
            <v>110959</v>
          </cell>
          <cell r="P2076" t="str">
            <v>303</v>
          </cell>
        </row>
        <row r="2077">
          <cell r="O2077">
            <v>111138</v>
          </cell>
          <cell r="P2077" t="str">
            <v>219</v>
          </cell>
        </row>
        <row r="2078">
          <cell r="O2078">
            <v>111253</v>
          </cell>
          <cell r="P2078" t="str">
            <v>119</v>
          </cell>
        </row>
        <row r="2079">
          <cell r="O2079">
            <v>111351</v>
          </cell>
          <cell r="P2079" t="str">
            <v>127</v>
          </cell>
        </row>
        <row r="2080">
          <cell r="O2080">
            <v>111527</v>
          </cell>
          <cell r="P2080" t="str">
            <v>006</v>
          </cell>
        </row>
        <row r="2081">
          <cell r="O2081">
            <v>111587</v>
          </cell>
          <cell r="P2081" t="str">
            <v>006</v>
          </cell>
        </row>
        <row r="2082">
          <cell r="O2082">
            <v>111590</v>
          </cell>
          <cell r="P2082" t="str">
            <v>006</v>
          </cell>
        </row>
        <row r="2083">
          <cell r="O2083">
            <v>111594</v>
          </cell>
          <cell r="P2083" t="str">
            <v>006</v>
          </cell>
        </row>
        <row r="2084">
          <cell r="O2084">
            <v>111596</v>
          </cell>
          <cell r="P2084" t="str">
            <v>006</v>
          </cell>
        </row>
        <row r="2085">
          <cell r="O2085">
            <v>111598</v>
          </cell>
          <cell r="P2085" t="str">
            <v>006</v>
          </cell>
        </row>
        <row r="2086">
          <cell r="O2086">
            <v>111601</v>
          </cell>
          <cell r="P2086" t="str">
            <v>006</v>
          </cell>
        </row>
        <row r="2087">
          <cell r="O2087">
            <v>111602</v>
          </cell>
          <cell r="P2087" t="str">
            <v>006</v>
          </cell>
        </row>
        <row r="2088">
          <cell r="O2088">
            <v>111672</v>
          </cell>
          <cell r="P2088" t="str">
            <v>113</v>
          </cell>
        </row>
        <row r="2089">
          <cell r="O2089">
            <v>111673</v>
          </cell>
          <cell r="P2089" t="str">
            <v>113</v>
          </cell>
        </row>
        <row r="2090">
          <cell r="O2090">
            <v>111790</v>
          </cell>
          <cell r="P2090" t="str">
            <v>203</v>
          </cell>
        </row>
        <row r="2091">
          <cell r="O2091">
            <v>111794</v>
          </cell>
          <cell r="P2091" t="str">
            <v>113</v>
          </cell>
        </row>
        <row r="2092">
          <cell r="O2092">
            <v>111798</v>
          </cell>
          <cell r="P2092" t="str">
            <v>113</v>
          </cell>
        </row>
        <row r="2093">
          <cell r="O2093">
            <v>111813</v>
          </cell>
          <cell r="P2093" t="str">
            <v>113</v>
          </cell>
        </row>
        <row r="2094">
          <cell r="O2094">
            <v>111814</v>
          </cell>
          <cell r="P2094" t="str">
            <v>113</v>
          </cell>
        </row>
        <row r="2095">
          <cell r="O2095">
            <v>111815</v>
          </cell>
          <cell r="P2095" t="str">
            <v>113</v>
          </cell>
        </row>
        <row r="2096">
          <cell r="O2096">
            <v>111816</v>
          </cell>
          <cell r="P2096" t="str">
            <v>113</v>
          </cell>
        </row>
        <row r="2097">
          <cell r="O2097">
            <v>111823</v>
          </cell>
          <cell r="P2097" t="str">
            <v>305</v>
          </cell>
        </row>
        <row r="2098">
          <cell r="O2098">
            <v>111836</v>
          </cell>
          <cell r="P2098" t="str">
            <v>113</v>
          </cell>
        </row>
        <row r="2099">
          <cell r="O2099">
            <v>111967</v>
          </cell>
          <cell r="P2099" t="str">
            <v>107</v>
          </cell>
        </row>
        <row r="2100">
          <cell r="O2100">
            <v>112024</v>
          </cell>
          <cell r="P2100" t="str">
            <v>203</v>
          </cell>
        </row>
        <row r="2101">
          <cell r="O2101">
            <v>112083</v>
          </cell>
          <cell r="P2101" t="str">
            <v>103</v>
          </cell>
        </row>
        <row r="2102">
          <cell r="O2102">
            <v>112084</v>
          </cell>
          <cell r="P2102" t="str">
            <v>101</v>
          </cell>
        </row>
        <row r="2103">
          <cell r="O2103">
            <v>112085</v>
          </cell>
          <cell r="P2103" t="str">
            <v>217</v>
          </cell>
        </row>
        <row r="2104">
          <cell r="O2104">
            <v>112086</v>
          </cell>
          <cell r="P2104" t="str">
            <v>217</v>
          </cell>
        </row>
        <row r="2105">
          <cell r="O2105">
            <v>112196</v>
          </cell>
          <cell r="P2105" t="str">
            <v>104</v>
          </cell>
        </row>
        <row r="2106">
          <cell r="O2106">
            <v>112197</v>
          </cell>
          <cell r="P2106" t="str">
            <v>303</v>
          </cell>
        </row>
        <row r="2107">
          <cell r="O2107">
            <v>112303</v>
          </cell>
          <cell r="P2107" t="str">
            <v>902</v>
          </cell>
        </row>
        <row r="2108">
          <cell r="O2108">
            <v>112304</v>
          </cell>
          <cell r="P2108" t="str">
            <v>220</v>
          </cell>
        </row>
        <row r="2109">
          <cell r="O2109">
            <v>112389</v>
          </cell>
          <cell r="P2109" t="str">
            <v>225</v>
          </cell>
        </row>
        <row r="2110">
          <cell r="O2110">
            <v>112490</v>
          </cell>
          <cell r="P2110" t="str">
            <v>113</v>
          </cell>
        </row>
        <row r="2111">
          <cell r="O2111">
            <v>112509</v>
          </cell>
          <cell r="P2111" t="str">
            <v>107</v>
          </cell>
        </row>
        <row r="2112">
          <cell r="O2112">
            <v>112673</v>
          </cell>
          <cell r="P2112" t="str">
            <v>902</v>
          </cell>
        </row>
        <row r="2113">
          <cell r="O2113">
            <v>112703</v>
          </cell>
          <cell r="P2113" t="str">
            <v>217</v>
          </cell>
        </row>
        <row r="2114">
          <cell r="O2114">
            <v>112783</v>
          </cell>
          <cell r="P2114" t="str">
            <v>305</v>
          </cell>
        </row>
        <row r="2115">
          <cell r="O2115">
            <v>112912</v>
          </cell>
          <cell r="P2115" t="str">
            <v>225</v>
          </cell>
        </row>
        <row r="2116">
          <cell r="O2116">
            <v>112987</v>
          </cell>
          <cell r="P2116" t="str">
            <v>902</v>
          </cell>
        </row>
        <row r="2117">
          <cell r="O2117">
            <v>113030</v>
          </cell>
          <cell r="P2117" t="str">
            <v>210</v>
          </cell>
        </row>
        <row r="2118">
          <cell r="O2118">
            <v>113302</v>
          </cell>
          <cell r="P2118" t="str">
            <v>303</v>
          </cell>
        </row>
        <row r="2119">
          <cell r="O2119">
            <v>114008</v>
          </cell>
          <cell r="P2119" t="str">
            <v>220</v>
          </cell>
        </row>
      </sheetData>
      <sheetData sheetId="10"/>
      <sheetData sheetId="11">
        <row r="1">
          <cell r="A1" t="str">
            <v>LIBELLE</v>
          </cell>
          <cell r="B1" t="str">
            <v>LIBELLE</v>
          </cell>
        </row>
        <row r="2">
          <cell r="A2" t="str">
            <v>ALDI BELGIQUE</v>
          </cell>
          <cell r="B2" t="str">
            <v>ALDI_BELGIQUE</v>
          </cell>
          <cell r="F2" t="str">
            <v>EXCELLENCE</v>
          </cell>
        </row>
        <row r="3">
          <cell r="A3" t="str">
            <v>ALDI FRANCE</v>
          </cell>
          <cell r="B3" t="str">
            <v>ALDI_FRANCE</v>
          </cell>
          <cell r="F3" t="str">
            <v>MILSA</v>
          </cell>
        </row>
        <row r="4">
          <cell r="A4" t="str">
            <v>ALPHAPRIM</v>
          </cell>
          <cell r="B4" t="str">
            <v>ALPHAPRIM</v>
          </cell>
          <cell r="F4" t="str">
            <v>MILSANI</v>
          </cell>
        </row>
        <row r="5">
          <cell r="A5" t="str">
            <v>ANDORRE</v>
          </cell>
          <cell r="B5" t="str">
            <v>ANDORRE</v>
          </cell>
          <cell r="F5" t="str">
            <v>URSI</v>
          </cell>
        </row>
        <row r="6">
          <cell r="A6" t="str">
            <v>ANDROS ALLEMAGNE</v>
          </cell>
          <cell r="B6" t="str">
            <v>ANDROS_ALLEMAGNE</v>
          </cell>
        </row>
        <row r="7">
          <cell r="A7" t="str">
            <v>ANDROS ANGLETERRE</v>
          </cell>
          <cell r="B7" t="str">
            <v>ANDROS_ANGLETERRE</v>
          </cell>
        </row>
        <row r="8">
          <cell r="A8" t="str">
            <v>ANDROS AUTRICHE</v>
          </cell>
          <cell r="B8" t="str">
            <v>ANDROS_AUTRICHE</v>
          </cell>
        </row>
        <row r="9">
          <cell r="A9" t="str">
            <v>ANDROS BELGIQUE</v>
          </cell>
          <cell r="B9" t="str">
            <v>ANDROS_BELGIQUE</v>
          </cell>
        </row>
        <row r="10">
          <cell r="A10" t="str">
            <v>ANDROS ESPAGNE</v>
          </cell>
          <cell r="B10" t="str">
            <v>ANDROS_ESPAGNE</v>
          </cell>
        </row>
        <row r="11">
          <cell r="A11" t="str">
            <v>ANDROS FRANCE</v>
          </cell>
          <cell r="B11" t="str">
            <v>ANDROS_FRANCE</v>
          </cell>
        </row>
        <row r="12">
          <cell r="A12" t="str">
            <v>ANDROS ITALIE</v>
          </cell>
          <cell r="B12" t="str">
            <v>ANDROS_ITALIE</v>
          </cell>
        </row>
        <row r="13">
          <cell r="A13" t="str">
            <v>ANDROS PAYS BAS</v>
          </cell>
          <cell r="B13" t="str">
            <v>ANDROS_PAYS_BAS</v>
          </cell>
        </row>
        <row r="14">
          <cell r="A14" t="str">
            <v>ANDROS PORTUGAL</v>
          </cell>
          <cell r="B14" t="str">
            <v>ANDROS_PORTUGAL</v>
          </cell>
        </row>
        <row r="15">
          <cell r="A15" t="str">
            <v>ANDROS SUISSE</v>
          </cell>
          <cell r="B15" t="str">
            <v>ANDROS_SUISSE</v>
          </cell>
        </row>
        <row r="16">
          <cell r="A16" t="str">
            <v>AUCHAN FRANCE</v>
          </cell>
          <cell r="B16" t="str">
            <v>AUCHAN_FRANCE</v>
          </cell>
        </row>
        <row r="17">
          <cell r="A17" t="str">
            <v>AUTRES INDEPENDANTS</v>
          </cell>
          <cell r="B17" t="str">
            <v>AUTRES_INDEPENDANTS</v>
          </cell>
        </row>
        <row r="18">
          <cell r="A18" t="str">
            <v>AUTRES STE RESTAURATION</v>
          </cell>
          <cell r="B18" t="str">
            <v>AUTRES_STE_RESTAURATION</v>
          </cell>
        </row>
        <row r="19">
          <cell r="A19" t="str">
            <v>BASE INTERMARCHE FRANCE</v>
          </cell>
          <cell r="B19" t="str">
            <v>BASE_INTERMARCHE_FRANCE</v>
          </cell>
        </row>
        <row r="20">
          <cell r="A20" t="str">
            <v>CARREFOUR BELGIQUE</v>
          </cell>
          <cell r="B20" t="str">
            <v>CARREFOUR_BELGIQUE</v>
          </cell>
        </row>
        <row r="21">
          <cell r="A21" t="str">
            <v>CARREFOUR DOM TOM</v>
          </cell>
          <cell r="B21" t="str">
            <v>CARREFOUR_DOM_TOM</v>
          </cell>
        </row>
        <row r="22">
          <cell r="A22" t="str">
            <v>CARREFOUR EMIRATS ARABES</v>
          </cell>
          <cell r="B22" t="str">
            <v>CARREFOUR_EMIRATS_ARABES</v>
          </cell>
          <cell r="G22" t="str">
            <v>AUNEAU_H1_2</v>
          </cell>
          <cell r="H22">
            <v>2.7000000000000001E-3</v>
          </cell>
        </row>
        <row r="23">
          <cell r="A23" t="str">
            <v>CARREFOUR FRANCE</v>
          </cell>
          <cell r="B23" t="str">
            <v>CARREFOUR_FRANCE</v>
          </cell>
          <cell r="G23" t="str">
            <v>AUNEAU_H3_4</v>
          </cell>
          <cell r="H23">
            <v>6.8999999999999999E-3</v>
          </cell>
        </row>
        <row r="24">
          <cell r="A24" t="str">
            <v>CARREFOUR QATAR</v>
          </cell>
          <cell r="B24" t="str">
            <v>CARREFOUR_QATAR</v>
          </cell>
          <cell r="G24" t="str">
            <v>MARCILLE</v>
          </cell>
          <cell r="H24">
            <v>0.01</v>
          </cell>
        </row>
        <row r="25">
          <cell r="A25" t="str">
            <v>CASINO</v>
          </cell>
          <cell r="B25" t="str">
            <v>CASINO</v>
          </cell>
          <cell r="G25" t="str">
            <v>MAROMME</v>
          </cell>
          <cell r="H25">
            <v>0.01</v>
          </cell>
        </row>
        <row r="26">
          <cell r="A26" t="str">
            <v>COLRUYT BELGIQUE</v>
          </cell>
          <cell r="B26" t="str">
            <v>COLRUYT_BELGIQUE</v>
          </cell>
          <cell r="G26" t="str">
            <v>SAVIGNE</v>
          </cell>
          <cell r="H26">
            <v>4.4999999999999997E-3</v>
          </cell>
        </row>
        <row r="27">
          <cell r="A27" t="str">
            <v>COOPERATIVE U ENSEIGNE FRA</v>
          </cell>
          <cell r="B27" t="str">
            <v>COOPERATIVE_U_ENSEIGNE_FRA</v>
          </cell>
          <cell r="G27" t="str">
            <v>TRADIFRAIS</v>
          </cell>
          <cell r="H27">
            <v>0.01</v>
          </cell>
        </row>
        <row r="28">
          <cell r="A28" t="str">
            <v>CORA BELGIQUE</v>
          </cell>
          <cell r="B28" t="str">
            <v>CORA_BELGIQUE</v>
          </cell>
          <cell r="G28" t="str">
            <v>VIEIL_MOUTIER</v>
          </cell>
          <cell r="H28">
            <v>4.0000000000000001E-3</v>
          </cell>
        </row>
        <row r="29">
          <cell r="A29" t="str">
            <v>CORA MARNE LA VALLEE</v>
          </cell>
          <cell r="B29" t="str">
            <v>CORA_MARNE_LA_VALLEE</v>
          </cell>
        </row>
        <row r="30">
          <cell r="A30" t="str">
            <v>DELHAIZE</v>
          </cell>
          <cell r="B30" t="str">
            <v>DELHAIZE</v>
          </cell>
        </row>
        <row r="31">
          <cell r="A31" t="str">
            <v>FRANCAP</v>
          </cell>
          <cell r="B31" t="str">
            <v>FRANCAP</v>
          </cell>
        </row>
        <row r="32">
          <cell r="A32" t="str">
            <v>FRANCE FRAIS</v>
          </cell>
          <cell r="B32" t="str">
            <v>FRANCE_FRAIS</v>
          </cell>
        </row>
        <row r="33">
          <cell r="A33" t="str">
            <v>FRANPRIX</v>
          </cell>
          <cell r="B33" t="str">
            <v>FRANPRIX</v>
          </cell>
        </row>
        <row r="34">
          <cell r="A34" t="str">
            <v>GALEC ESPAGNE</v>
          </cell>
          <cell r="B34" t="str">
            <v>GALEC_ESPAGNE</v>
          </cell>
        </row>
        <row r="35">
          <cell r="A35" t="str">
            <v>GALEC FRANCE</v>
          </cell>
          <cell r="B35" t="str">
            <v>GALEC_FRANCE</v>
          </cell>
        </row>
        <row r="36">
          <cell r="A36" t="str">
            <v>GALEC POLOGNE</v>
          </cell>
          <cell r="B36" t="str">
            <v>GALEC_POLOGNE</v>
          </cell>
        </row>
        <row r="37">
          <cell r="A37" t="str">
            <v>GALEC PORTUGAL</v>
          </cell>
          <cell r="B37" t="str">
            <v>GALEC_PORTUGAL</v>
          </cell>
        </row>
        <row r="38">
          <cell r="A38" t="str">
            <v>INDEPENDANTS OM</v>
          </cell>
          <cell r="B38" t="str">
            <v>INDEPENDANTS_OM</v>
          </cell>
        </row>
        <row r="39">
          <cell r="A39" t="str">
            <v>INTERMARCHE BELGIQUE</v>
          </cell>
          <cell r="B39" t="str">
            <v>INTERMARCHE_BELGIQUE</v>
          </cell>
        </row>
        <row r="40">
          <cell r="A40" t="str">
            <v>LEADER PRICE</v>
          </cell>
          <cell r="B40" t="str">
            <v>LEADER_PRICE</v>
          </cell>
        </row>
        <row r="41">
          <cell r="A41" t="str">
            <v>LIDL ALLEMAGNE</v>
          </cell>
          <cell r="B41" t="str">
            <v>LIDL_ALLEMAGNE</v>
          </cell>
        </row>
        <row r="42">
          <cell r="A42" t="str">
            <v>LIDL ANGLETERRE</v>
          </cell>
          <cell r="B42" t="str">
            <v>LIDL_ANGLETERRE</v>
          </cell>
        </row>
        <row r="43">
          <cell r="A43" t="str">
            <v>LIDL AUTRICHE</v>
          </cell>
          <cell r="B43" t="str">
            <v>LIDL_AUTRICHE</v>
          </cell>
        </row>
        <row r="44">
          <cell r="A44" t="str">
            <v>LIDL BELGIQUE</v>
          </cell>
          <cell r="B44" t="str">
            <v>LIDL_BELGIQUE</v>
          </cell>
        </row>
        <row r="45">
          <cell r="A45" t="str">
            <v>LIDL BULGARIE</v>
          </cell>
          <cell r="B45" t="str">
            <v>LIDL_BULGARIE</v>
          </cell>
        </row>
        <row r="46">
          <cell r="A46" t="str">
            <v>LIDL CHYPRE</v>
          </cell>
          <cell r="B46" t="str">
            <v>LIDL_CHYPRE</v>
          </cell>
        </row>
        <row r="47">
          <cell r="A47" t="str">
            <v>LIDL CROATIE</v>
          </cell>
          <cell r="B47" t="str">
            <v>LIDL_CROATIE</v>
          </cell>
        </row>
        <row r="48">
          <cell r="A48" t="str">
            <v>LIDL DANEMARK</v>
          </cell>
          <cell r="B48" t="str">
            <v>LIDL_DANEMARK</v>
          </cell>
        </row>
        <row r="49">
          <cell r="A49" t="str">
            <v>LIDL ESPAGNE</v>
          </cell>
          <cell r="B49" t="str">
            <v>LIDL_ESPAGNE</v>
          </cell>
        </row>
        <row r="50">
          <cell r="A50" t="str">
            <v>LIDL FINLANDE</v>
          </cell>
          <cell r="B50" t="str">
            <v>LIDL_FINLANDE</v>
          </cell>
        </row>
        <row r="51">
          <cell r="A51" t="str">
            <v>LIDL FRANCE</v>
          </cell>
          <cell r="B51" t="str">
            <v>LIDL_FRANCE</v>
          </cell>
        </row>
        <row r="52">
          <cell r="A52" t="str">
            <v>LIDL GRECE</v>
          </cell>
          <cell r="B52" t="str">
            <v>LIDL_GRECE</v>
          </cell>
        </row>
        <row r="53">
          <cell r="A53" t="str">
            <v>LIDL HONGRIE</v>
          </cell>
          <cell r="B53" t="str">
            <v>LIDL_HONGRIE</v>
          </cell>
        </row>
        <row r="54">
          <cell r="A54" t="str">
            <v>LIDL IRLANDE</v>
          </cell>
          <cell r="B54" t="str">
            <v>LIDL_IRLANDE</v>
          </cell>
        </row>
        <row r="55">
          <cell r="A55" t="str">
            <v>LIDL ITALIE</v>
          </cell>
          <cell r="B55" t="str">
            <v>LIDL_ITALIE</v>
          </cell>
        </row>
        <row r="56">
          <cell r="A56" t="str">
            <v>LIDL LITUANIE</v>
          </cell>
          <cell r="B56" t="str">
            <v>LIDL_LITUANIE</v>
          </cell>
        </row>
        <row r="57">
          <cell r="A57" t="str">
            <v>LIDL PAYS BAS</v>
          </cell>
          <cell r="B57" t="str">
            <v>LIDL_PAYS_BAS</v>
          </cell>
        </row>
        <row r="58">
          <cell r="A58" t="str">
            <v>LIDL POLOGNE</v>
          </cell>
          <cell r="B58" t="str">
            <v>LIDL_POLOGNE</v>
          </cell>
        </row>
        <row r="59">
          <cell r="A59" t="str">
            <v>LIDL PORTUGAL</v>
          </cell>
          <cell r="B59" t="str">
            <v>LIDL_PORTUGAL</v>
          </cell>
        </row>
        <row r="60">
          <cell r="A60" t="str">
            <v>LIDL REPUBLIQUE TCHEQUE</v>
          </cell>
          <cell r="B60" t="str">
            <v>LIDL_REPUBLIQUE_TCHEQUE</v>
          </cell>
        </row>
        <row r="61">
          <cell r="A61" t="str">
            <v>LIDL ROUMANIE</v>
          </cell>
          <cell r="B61" t="str">
            <v>LIDL_ROUMANIE</v>
          </cell>
        </row>
        <row r="62">
          <cell r="A62" t="str">
            <v>LIDL SERBIE</v>
          </cell>
          <cell r="B62" t="str">
            <v>LIDL_SERBIE</v>
          </cell>
        </row>
        <row r="63">
          <cell r="A63" t="str">
            <v>LIDL SLOVAQUIE</v>
          </cell>
          <cell r="B63" t="str">
            <v>LIDL_SLOVAQUIE</v>
          </cell>
        </row>
        <row r="64">
          <cell r="A64" t="str">
            <v>LIDL SLOVENIE</v>
          </cell>
          <cell r="B64" t="str">
            <v>LIDL_SLOVENIE</v>
          </cell>
        </row>
        <row r="65">
          <cell r="A65" t="str">
            <v>LIDL SUEDE</v>
          </cell>
          <cell r="B65" t="str">
            <v>LIDL_SUEDE</v>
          </cell>
        </row>
        <row r="66">
          <cell r="A66" t="str">
            <v>LIDL SUISSE</v>
          </cell>
          <cell r="B66" t="str">
            <v>LIDL_SUISSE</v>
          </cell>
        </row>
        <row r="67">
          <cell r="A67" t="str">
            <v>MATCH</v>
          </cell>
          <cell r="B67" t="str">
            <v>MATCH</v>
          </cell>
        </row>
        <row r="68">
          <cell r="A68" t="str">
            <v>MATCH BELGIQUE</v>
          </cell>
          <cell r="B68" t="str">
            <v>MATCH_BELGIQUE</v>
          </cell>
        </row>
        <row r="69">
          <cell r="A69" t="str">
            <v>METRO FSD</v>
          </cell>
          <cell r="B69" t="str">
            <v>METRO_FSD</v>
          </cell>
        </row>
        <row r="70">
          <cell r="A70" t="str">
            <v>MONOPRIX</v>
          </cell>
          <cell r="B70" t="str">
            <v>MONOPRIX</v>
          </cell>
        </row>
        <row r="71">
          <cell r="A71" t="str">
            <v>NEWREST</v>
          </cell>
          <cell r="B71" t="str">
            <v>NEWREST</v>
          </cell>
        </row>
        <row r="72">
          <cell r="A72" t="str">
            <v>NORMA FRANCE</v>
          </cell>
          <cell r="B72" t="str">
            <v>NORMA_FRANCE</v>
          </cell>
        </row>
        <row r="73">
          <cell r="A73" t="str">
            <v>POMONA PASSION FROID</v>
          </cell>
          <cell r="B73" t="str">
            <v>POMONA_PASSION_FROID</v>
          </cell>
        </row>
      </sheetData>
    </sheetDataSet>
  </externalBook>
</externalLink>
</file>

<file path=xl/namedSheetViews/namedSheetView1.xml><?xml version="1.0" encoding="utf-8"?>
<namedSheetViews xmlns="http://schemas.microsoft.com/office/spreadsheetml/2019/namedsheetviews" xmlns:x="http://schemas.openxmlformats.org/spreadsheetml/2006/main">
  <namedSheetView name="Affichage 1" id="{F3EF4496-B380-483E-95FC-5B2A923BBD12}"/>
</namedSheetViews>
</file>

<file path=xl/persons/person.xml><?xml version="1.0" encoding="utf-8"?>
<personList xmlns="http://schemas.microsoft.com/office/spreadsheetml/2018/threadedcomments" xmlns:x="http://schemas.openxmlformats.org/spreadsheetml/2006/main">
  <person displayName="Paul CONOIR" id="{2CC9496F-42DA-4EC9-A32A-8BF2B9AC2931}" userId="S::paul.conoir@novandie.fr::fe8b2694-b192-4d1e-a85b-8d6207a114a5" providerId="AD"/>
  <person displayName="Albane RICATTE" id="{6E7F820B-C672-4A01-A2ED-3F841655DFEF}" userId="S::albane.ricatte@novandie.fr::680ffaf6-dc68-4aca-9797-8e6e9f487102" providerId="AD"/>
  <person displayName="JeanLouis DELLANGELO" id="{647AE401-7113-46D6-AE9C-69919FAD2A43}" userId="S::jeanlouis.dellangelo@novandie.fr::0bf10baa-427e-4d0c-bb40-5dc196b66262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" dT="2020-07-07T15:11:00.51" personId="{6E7F820B-C672-4A01-A2ED-3F841655DFEF}" id="{13AF6CDF-A391-4172-82BB-A226E8C07DB6}">
    <text>Pour liste déroulante, voir onglet masqué "BDD base deroulante"</text>
  </threadedComment>
  <threadedComment ref="N1" dT="2020-07-07T15:11:00.51" personId="{6E7F820B-C672-4A01-A2ED-3F841655DFEF}" id="{8F6DABEA-076F-4766-99A8-D37F44216B1B}">
    <text>Pour liste déroulante, voir onglet masqué "BDD liste deroulante"</text>
  </threadedComment>
  <threadedComment ref="AA2" dT="2021-08-26T08:27:58.29" personId="{6E7F820B-C672-4A01-A2ED-3F841655DFEF}" id="{7EA4C795-8019-41C8-AD00-4BB9CFBF3F2A}">
    <text>prix recette 2022 du 111351 et prix 2022 pour le reste du code 085568</text>
  </threadedComment>
  <threadedComment ref="AB30" dT="2021-08-31T13:04:31.00" personId="{6E7F820B-C672-4A01-A2ED-3F841655DFEF}" id="{B0B5CC16-7B33-4B77-B064-5E65EF0EBA53}">
    <text>OK A 0 dans budget 2022</text>
  </threadedComment>
  <threadedComment ref="AB31" dT="2021-08-31T13:04:31.00" personId="{6E7F820B-C672-4A01-A2ED-3F841655DFEF}" id="{601F4F05-E0BD-4522-9D2E-A2D20043DE37}">
    <text>OK A 0 dans budget 2022</text>
  </threadedComment>
  <threadedComment ref="AB38" dT="2021-08-31T13:04:31.00" personId="{6E7F820B-C672-4A01-A2ED-3F841655DFEF}" id="{1FFFDD57-9417-4F20-B1B6-226BEF444518}">
    <text>OK A 0 dans budget 2022</text>
  </threadedComment>
  <threadedComment ref="AB39" dT="2021-08-31T13:04:31.00" personId="{6E7F820B-C672-4A01-A2ED-3F841655DFEF}" id="{9678FF52-6BEE-4C5B-AB62-CDD1566755FD}">
    <text>OK A 0 dans budget 2022</text>
  </threadedComment>
  <threadedComment ref="W65" dT="2021-09-15T15:28:30.95" personId="{6E7F820B-C672-4A01-A2ED-3F841655DFEF}" id="{D055D4BE-8F73-486E-A59A-9E782BCCF8E2}">
    <text>+10% sur valo Peche</text>
  </threadedComment>
  <threadedComment ref="W66" dT="2021-09-27T12:33:16.29" personId="{6E7F820B-C672-4A01-A2ED-3F841655DFEF}" id="{30A69C34-F379-4FCD-B601-22AA0D46ED16}">
    <text>+10e/t sur l'ananas</text>
  </threadedComment>
  <threadedComment ref="W67" dT="2021-09-27T12:34:04.32" personId="{6E7F820B-C672-4A01-A2ED-3F841655DFEF}" id="{48C66266-4F6B-41B1-83A3-91DBD74E368A}">
    <text>pas d'évolution sur la rhubarbe</text>
  </threadedComment>
  <threadedComment ref="AB96" dT="2021-09-21T20:19:12.33" personId="{6E7F820B-C672-4A01-A2ED-3F841655DFEF}" id="{D4B185DE-D95B-41A9-985F-D864EC9859D5}">
    <text>annule et remplace ce qui a été fait au budget pour rester logique</text>
  </threadedComment>
  <threadedComment ref="AB98" dT="2021-09-21T20:19:17.72" personId="{6E7F820B-C672-4A01-A2ED-3F841655DFEF}" id="{86EC81D1-AD3E-4526-9EA1-980C0962DF57}">
    <text>annule et remplace ce qui a été fait au budget pour rester logique</text>
  </threadedComment>
  <threadedComment ref="AB118" dT="2021-09-27T14:42:20.64" personId="{2CC9496F-42DA-4EC9-A32A-8BF2B9AC2931}" id="{706302B3-E41F-4AF4-B274-D019E377F6B2}">
    <text>+90€/t Déclassement matière 
Calculé par Antoine</text>
  </threadedComment>
  <threadedComment ref="AB119" dT="2021-09-27T14:42:20.64" personId="{2CC9496F-42DA-4EC9-A32A-8BF2B9AC2931}" id="{C2FEC002-66A3-4308-9F4C-B56A97906968}">
    <text>+90€/t Déclassement matière 
Calculé par Antoine</text>
  </threadedComment>
  <threadedComment ref="AB120" dT="2021-09-27T14:42:20.64" personId="{2CC9496F-42DA-4EC9-A32A-8BF2B9AC2931}" id="{7B18881A-0106-429E-985F-AA72D2FFDC2F}">
    <text>+90€/t Déclassement matière 
Calculé par Antoine</text>
  </threadedComment>
  <threadedComment ref="AB121" dT="2021-09-27T14:42:20.64" personId="{2CC9496F-42DA-4EC9-A32A-8BF2B9AC2931}" id="{B9F02EF9-998E-42CE-9AE6-602BBE9C037C}">
    <text>+90€/t Déclassement matière 
Calculé par Antoine</text>
  </threadedComment>
  <threadedComment ref="AB122" dT="2021-09-27T14:42:20.64" personId="{2CC9496F-42DA-4EC9-A32A-8BF2B9AC2931}" id="{519BC7EA-E671-4D98-B75C-EBAFA823DC03}">
    <text>+90€/t Déclassement matière 
Calculé par Antoine</text>
  </threadedComment>
  <threadedComment ref="AB123" dT="2021-09-27T14:42:20.64" personId="{2CC9496F-42DA-4EC9-A32A-8BF2B9AC2931}" id="{CE11F9BE-F8FD-45D0-8502-AE8306226B5B}">
    <text>+90€/t Déclassement matière 
Calculé par Antoine</text>
  </threadedComment>
  <threadedComment ref="AB124" dT="2021-09-27T14:42:20.64" personId="{2CC9496F-42DA-4EC9-A32A-8BF2B9AC2931}" id="{088FCF3B-26ED-4271-AFB2-70614E22E1D2}">
    <text>+90€/t Déclassement matière 
Calculé par Antoine</text>
  </threadedComment>
  <threadedComment ref="AB125" dT="2021-09-27T14:42:20.64" personId="{2CC9496F-42DA-4EC9-A32A-8BF2B9AC2931}" id="{9A5299D3-EE91-4D57-AEB2-9F656A89C357}">
    <text>+90€/t Déclassement matière 
Calculé par Antoine</text>
  </threadedComment>
  <threadedComment ref="AB126" dT="2021-09-27T14:42:20.64" personId="{2CC9496F-42DA-4EC9-A32A-8BF2B9AC2931}" id="{0E9AA73B-3B8B-4231-9E35-4DADB303D9AC}">
    <text>+90€/t Déclassement matière 
Calculé par Antoine</text>
  </threadedComment>
  <threadedComment ref="AB127" dT="2021-09-27T14:42:20.64" personId="{2CC9496F-42DA-4EC9-A32A-8BF2B9AC2931}" id="{C9136826-A8BB-4227-BA0A-BD1AC5175A90}">
    <text>+90€/t Déclassement matière 
Calculé par Antoine</text>
  </threadedComment>
  <threadedComment ref="AB128" dT="2021-09-27T14:42:20.64" personId="{2CC9496F-42DA-4EC9-A32A-8BF2B9AC2931}" id="{D46DAE0F-0F3A-4E51-BB98-91CABAFDF541}">
    <text>+90€/t Déclassement matière 
Calculé par Antoine</text>
  </threadedComment>
  <threadedComment ref="AB129" dT="2021-09-27T14:42:20.64" personId="{2CC9496F-42DA-4EC9-A32A-8BF2B9AC2931}" id="{48A8F9BB-C73B-4650-9BC9-B6BEBF081AFA}">
    <text>+90€/t Déclassement matière 
Calculé par Antoine</text>
  </threadedComment>
  <threadedComment ref="AB130" dT="2021-09-27T14:42:20.64" personId="{2CC9496F-42DA-4EC9-A32A-8BF2B9AC2931}" id="{3F3D61B5-C17D-48FC-A525-484A4409BD2B}">
    <text>+90€/t Déclassement matière 
Calculé par Antoine</text>
  </threadedComment>
  <threadedComment ref="AB131" dT="2021-09-27T14:42:20.64" personId="{2CC9496F-42DA-4EC9-A32A-8BF2B9AC2931}" id="{73D91E7D-4246-463F-B3EB-97A2FA27CA2C}">
    <text>+90€/t Déclassement matière 
Calculé par Antoine</text>
  </threadedComment>
  <threadedComment ref="AB132" dT="2021-09-27T14:42:20.64" personId="{2CC9496F-42DA-4EC9-A32A-8BF2B9AC2931}" id="{6EDF6015-C167-4994-8439-E703B7D8DFCC}">
    <text>+90€/t Déclassement matière 
Calculé par Antoine</text>
  </threadedComment>
  <threadedComment ref="AB133" dT="2021-09-27T14:42:20.64" personId="{2CC9496F-42DA-4EC9-A32A-8BF2B9AC2931}" id="{9E850C9E-0A71-441C-9A77-8CCFA850433D}">
    <text>+90€/t Déclassement matière 
Calculé par Antoine</text>
  </threadedComment>
  <threadedComment ref="AB134" dT="2021-09-27T14:42:20.64" personId="{2CC9496F-42DA-4EC9-A32A-8BF2B9AC2931}" id="{05D302DB-7682-4200-A07E-12E068B25FF4}">
    <text>+90€/t Déclassement matière 
Calculé par Antoine</text>
  </threadedComment>
  <threadedComment ref="AB135" dT="2021-09-27T14:42:20.64" personId="{2CC9496F-42DA-4EC9-A32A-8BF2B9AC2931}" id="{32238E7C-FE0A-4058-84FD-8AE1D4178DCD}">
    <text>+90€/t Déclassement matière 
Calculé par Antoine</text>
  </threadedComment>
  <threadedComment ref="AB185" dT="2021-11-18T13:10:46.35" personId="{647AE401-7113-46D6-AE9C-69919FAD2A43}" id="{D7D12750-3899-4F7D-8679-E776C33C5C6E}">
    <text>évolution 2022</text>
  </threadedComment>
  <threadedComment ref="AB185" dT="2021-11-18T13:49:11.93" personId="{647AE401-7113-46D6-AE9C-69919FAD2A43}" id="{A4552A5A-4A1B-4A58-9A19-FFBDAF113E84}" parentId="{D7D12750-3899-4F7D-8679-E776C33C5C6E}">
    <text>hors lait</text>
  </threadedComment>
  <threadedComment ref="H190" dT="2021-10-21T12:39:46.86" personId="{6E7F820B-C672-4A01-A2ED-3F841655DFEF}" id="{8D2BD43B-D96A-4FCE-8594-4C686B9BD5C8}">
    <text>ajout de +200€/t sur cvs indus pour surcout 2022</text>
  </threadedComment>
  <threadedComment ref="H191" dT="2021-10-21T12:39:46.86" personId="{6E7F820B-C672-4A01-A2ED-3F841655DFEF}" id="{441FA946-8987-4FC7-8202-8B840A645655}">
    <text>ajout de +200€/t sur cvs indus pour surcout 2022</text>
  </threadedComment>
  <threadedComment ref="H192" dT="2021-10-21T12:39:46.86" personId="{6E7F820B-C672-4A01-A2ED-3F841655DFEF}" id="{88F2D727-BB36-4174-83DC-70AEACBE6E2E}">
    <text>ajout de +200€/t sur cvs indus pour surcout 2022</text>
  </threadedComment>
  <threadedComment ref="H193" dT="2021-10-21T12:39:46.86" personId="{6E7F820B-C672-4A01-A2ED-3F841655DFEF}" id="{216C3163-E9B7-4F75-A0C2-05A232F7FBCD}">
    <text>ajout de +200€/t sur cvs indus pour surcout 2022</text>
  </threadedComment>
  <threadedComment ref="H194" dT="2021-10-21T12:39:46.86" personId="{6E7F820B-C672-4A01-A2ED-3F841655DFEF}" id="{887DE6FC-9253-4F1D-8413-9C376616DC19}">
    <text>ajout de +200€/t sur cvs indus pour surcout 2022</text>
  </threadedComment>
  <threadedComment ref="H195" dT="2021-10-21T12:39:46.86" personId="{6E7F820B-C672-4A01-A2ED-3F841655DFEF}" id="{21C6D553-BB8B-4447-9EB5-09D701DA0AED}">
    <text>ajout de +200€/t sur cvs indus pour surcout 2022</text>
  </threadedComment>
  <threadedComment ref="H196" dT="2021-10-21T12:39:46.86" personId="{6E7F820B-C672-4A01-A2ED-3F841655DFEF}" id="{6B7224D9-1E3C-4F1A-B0B6-5AE9FA931671}">
    <text>ajout de +200€/t sur cvs indus pour surcout 2022</text>
  </threadedComment>
  <threadedComment ref="H220" dT="2021-10-21T12:39:46.86" personId="{6E7F820B-C672-4A01-A2ED-3F841655DFEF}" id="{21AAC499-3CD8-4FBA-BEFB-E19030C3C4FE}">
    <text>ajout de +200€/t sur cvs indus pour surcout 2022</text>
  </threadedComment>
  <threadedComment ref="H221" dT="2021-10-21T12:39:46.86" personId="{6E7F820B-C672-4A01-A2ED-3F841655DFEF}" id="{DA2457F9-D922-4E2D-A586-EE1ECDB39C01}">
    <text>ajout de +200€/t sur cvs indus pour surcout 2022</text>
  </threadedComment>
  <threadedComment ref="H222" dT="2021-10-21T12:39:46.86" personId="{6E7F820B-C672-4A01-A2ED-3F841655DFEF}" id="{6B2D2421-6887-41E3-9382-BAB592F0A04E}">
    <text>ajout de +200€/t sur cvs indus pour surcout 2022</text>
  </threadedComment>
  <threadedComment ref="H223" dT="2021-10-21T12:39:46.86" personId="{6E7F820B-C672-4A01-A2ED-3F841655DFEF}" id="{F72B7EAB-BD09-4830-8D02-148C525E432E}">
    <text>ajout de +200€/t sur cvs indus pour surcout 2022</text>
  </threadedComment>
  <threadedComment ref="H224" dT="2021-10-21T12:39:46.86" personId="{6E7F820B-C672-4A01-A2ED-3F841655DFEF}" id="{03BEECD8-462B-4AB4-9AAC-032B999FF05C}">
    <text>ajout de +200€/t sur cvs indus pour surcout 2022</text>
  </threadedComment>
  <threadedComment ref="H225" dT="2021-10-21T12:39:46.86" personId="{6E7F820B-C672-4A01-A2ED-3F841655DFEF}" id="{996DD3E6-92E1-4F22-BBF1-875370AACD50}">
    <text>ajout de +200€/t sur cvs indus pour surcout 2022</text>
  </threadedComment>
  <threadedComment ref="H226" dT="2021-10-21T12:39:46.86" personId="{6E7F820B-C672-4A01-A2ED-3F841655DFEF}" id="{B3728365-F0DA-41FE-BD80-471F486C75D7}">
    <text>ajout de +200€/t sur cvs indus pour surcout 2022</text>
  </threadedComment>
  <threadedComment ref="H246" dT="2021-10-21T12:39:46.86" personId="{6E7F820B-C672-4A01-A2ED-3F841655DFEF}" id="{BCDEB4FC-FFBB-4166-B73E-05F0A1FC1AFB}">
    <text>ajout de +200€/t sur cvs indus pour surcout 2022</text>
  </threadedComment>
  <threadedComment ref="AB246" dT="2021-11-17T10:46:54.67" personId="{647AE401-7113-46D6-AE9C-69919FAD2A43}" id="{FCEE3125-4620-42A6-B8BE-821D7AC2C749}">
    <text>Vu avec Olivier passage de 200 à 150 €</text>
  </threadedComment>
  <threadedComment ref="H247" dT="2021-10-21T12:39:46.86" personId="{6E7F820B-C672-4A01-A2ED-3F841655DFEF}" id="{10CF2AB3-0240-4D9B-A136-06D916CBC6E0}">
    <text>ajout de +200€/t sur cvs indus pour surcout 2022</text>
  </threadedComment>
  <threadedComment ref="AB247" dT="2021-11-17T10:46:54.67" personId="{647AE401-7113-46D6-AE9C-69919FAD2A43}" id="{00D15E44-6E56-4245-B591-7F9BD6BB551F}">
    <text>Vu avec Olivier passage de 200 à 150 €</text>
  </threadedComment>
  <threadedComment ref="H248" dT="2021-10-21T12:39:46.86" personId="{6E7F820B-C672-4A01-A2ED-3F841655DFEF}" id="{0AAEA6A2-DA00-4DF1-ACD3-E6B3F49F4A6E}">
    <text>ajout de +200€/t sur cvs indus pour surcout 2022</text>
  </threadedComment>
  <threadedComment ref="AB248" dT="2021-11-17T10:46:54.67" personId="{647AE401-7113-46D6-AE9C-69919FAD2A43}" id="{966416A0-24D5-4198-AF62-F11CE275AA8C}">
    <text>Vu avec Olivier passage de 200 à 150 €</text>
  </threadedComment>
  <threadedComment ref="H249" dT="2021-10-21T12:39:46.86" personId="{6E7F820B-C672-4A01-A2ED-3F841655DFEF}" id="{9FDD4D39-69E0-4B59-B360-D94E88188AC9}">
    <text>ajout de +200€/t sur cvs indus pour surcout 2022</text>
  </threadedComment>
  <threadedComment ref="AB249" dT="2021-11-17T10:46:54.67" personId="{647AE401-7113-46D6-AE9C-69919FAD2A43}" id="{78C02611-C087-4BF9-A933-26207B700E99}">
    <text>Vu avec Olivier passage de 200 à 150 €</text>
  </threadedComment>
  <threadedComment ref="H250" dT="2021-10-21T12:39:46.86" personId="{6E7F820B-C672-4A01-A2ED-3F841655DFEF}" id="{5FD19A0D-58ED-484D-BDCF-171331DB85B2}">
    <text>ajout de +200€/t sur cvs indus pour surcout 2022</text>
  </threadedComment>
  <threadedComment ref="AB250" dT="2021-11-17T10:46:54.67" personId="{647AE401-7113-46D6-AE9C-69919FAD2A43}" id="{196621F2-2719-49CD-9E3C-85860B94A0F3}">
    <text>Vu avec Olivier passage de 200 à 150 €</text>
  </threadedComment>
  <threadedComment ref="H251" dT="2021-10-21T12:39:46.86" personId="{6E7F820B-C672-4A01-A2ED-3F841655DFEF}" id="{9715E403-6DFA-4550-932F-25A74E8076FD}">
    <text>ajout de +200€/t sur cvs indus pour surcout 2022</text>
  </threadedComment>
  <threadedComment ref="AB251" dT="2021-11-17T10:46:54.67" personId="{647AE401-7113-46D6-AE9C-69919FAD2A43}" id="{76A6585F-9602-4C88-94A6-58F541D8E7DB}">
    <text>Vu avec Olivier passage de 200 à 150 €</text>
  </threadedComment>
  <threadedComment ref="H252" dT="2021-10-21T12:39:46.86" personId="{6E7F820B-C672-4A01-A2ED-3F841655DFEF}" id="{63F68BAA-C038-450E-B797-CAF118B6C03B}">
    <text>ajout de +200€/t sur cvs indus pour surcout 2022</text>
  </threadedComment>
  <threadedComment ref="AB252" dT="2021-11-17T10:46:54.67" personId="{647AE401-7113-46D6-AE9C-69919FAD2A43}" id="{B1D6305E-0754-4821-8A70-1155FCBC1C4B}">
    <text>Vu avec Olivier passage de 200 à 150 €</text>
  </threadedComment>
  <threadedComment ref="AA259" dT="2021-11-17T13:26:04.40" personId="{6E7F820B-C672-4A01-A2ED-3F841655DFEF}" id="{A713D2FD-A638-474A-81E0-3D320A2BFC52}">
    <text>sur-cout de 153€/t
cotation initiale, surcout 260€/t pour 53T annuel, ici 98T donc 153€/t</text>
  </threadedComment>
  <threadedComment ref="AA288" dT="2021-11-22T14:40:36.42" personId="{6E7F820B-C672-4A01-A2ED-3F841655DFEF}" id="{B9DD217A-9681-4E52-9374-3602AB06AD8C}">
    <text>modif volume sans impact CVS</text>
  </threadedComment>
  <threadedComment ref="AB310" dT="2021-11-26T09:20:11.90" personId="{6E7F820B-C672-4A01-A2ED-3F841655DFEF}" id="{C301B737-4E34-48A0-81D2-46B2FD8675C1}">
    <text>Surcout Télifrais</text>
  </threadedComment>
  <threadedComment ref="AA494" dT="2022-01-13T17:31:22.44" personId="{2CC9496F-42DA-4EC9-A32A-8BF2B9AC2931}" id="{5723A784-A79B-4262-8759-D7DBD22A47E3}">
    <text>Récupéré dans onglet CVS manquant Marie</text>
  </threadedComment>
  <threadedComment ref="AA495" dT="2022-01-13T17:31:27.40" personId="{2CC9496F-42DA-4EC9-A32A-8BF2B9AC2931}" id="{469DCB33-2680-4C71-B794-59BF6FCFD921}">
    <text>Récupéré dans onglet CVS manquant Marie</text>
  </threadedComment>
  <threadedComment ref="AA496" dT="2022-01-13T17:31:31.95" personId="{2CC9496F-42DA-4EC9-A32A-8BF2B9AC2931}" id="{FB81DB75-FA02-412D-9407-A45D24D5EFBA}">
    <text>Récupéré dans onglet CVS manquant Marie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microsoft.com/office/2019/04/relationships/namedSheetView" Target="../namedSheetViews/namedSheetView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51CA3-1B45-49D2-8E00-C34233D676EB}">
  <sheetPr codeName="Feuil32">
    <tabColor rgb="FF92D050"/>
  </sheetPr>
  <dimension ref="A1:AS1229"/>
  <sheetViews>
    <sheetView showGridLines="0" tabSelected="1" zoomScaleNormal="100" workbookViewId="0">
      <pane xSplit="15" ySplit="1" topLeftCell="P2" activePane="bottomRight" state="frozen"/>
      <selection pane="topRight" activeCell="O1" sqref="O1"/>
      <selection pane="bottomLeft" activeCell="A2" sqref="A2"/>
      <selection pane="bottomRight" activeCell="J10" sqref="J10"/>
    </sheetView>
  </sheetViews>
  <sheetFormatPr baseColWidth="10" defaultColWidth="12" defaultRowHeight="12.75" outlineLevelCol="1" x14ac:dyDescent="0.2"/>
  <cols>
    <col min="1" max="1" width="6.83203125" style="42" customWidth="1"/>
    <col min="2" max="2" width="4.1640625" style="42" customWidth="1"/>
    <col min="3" max="3" width="4.6640625" style="42" customWidth="1"/>
    <col min="4" max="4" width="7.33203125" style="42" customWidth="1"/>
    <col min="5" max="5" width="9.1640625" style="42" customWidth="1"/>
    <col min="6" max="6" width="7.5" customWidth="1"/>
    <col min="7" max="7" width="10" customWidth="1"/>
    <col min="8" max="8" width="9.1640625" customWidth="1"/>
    <col min="9" max="9" width="3.6640625" customWidth="1"/>
    <col min="10" max="10" width="38.83203125" customWidth="1"/>
    <col min="11" max="11" width="6.83203125" customWidth="1"/>
    <col min="12" max="12" width="17.83203125" customWidth="1"/>
    <col min="13" max="13" width="22.1640625" hidden="1" customWidth="1" outlineLevel="1"/>
    <col min="14" max="14" width="14.33203125" customWidth="1" collapsed="1"/>
    <col min="15" max="15" width="8.33203125" customWidth="1"/>
    <col min="16" max="16" width="6.5" customWidth="1"/>
    <col min="17" max="17" width="6.6640625" customWidth="1"/>
    <col min="18" max="18" width="5.6640625" customWidth="1"/>
    <col min="19" max="19" width="5.1640625" customWidth="1"/>
    <col min="20" max="20" width="7.1640625" customWidth="1"/>
    <col min="21" max="21" width="11.33203125" hidden="1" customWidth="1" outlineLevel="1"/>
    <col min="22" max="22" width="9.83203125" hidden="1" customWidth="1" outlineLevel="1"/>
    <col min="23" max="23" width="11.1640625" hidden="1" customWidth="1" outlineLevel="1"/>
    <col min="24" max="24" width="13.5" hidden="1" customWidth="1" outlineLevel="1"/>
    <col min="25" max="25" width="11.83203125" hidden="1" customWidth="1" outlineLevel="1"/>
    <col min="26" max="26" width="9.5" hidden="1" customWidth="1" outlineLevel="1"/>
    <col min="27" max="27" width="13.1640625" customWidth="1" collapsed="1"/>
    <col min="28" max="28" width="8.6640625" customWidth="1"/>
    <col min="29" max="29" width="12.83203125" customWidth="1"/>
    <col min="30" max="30" width="8.1640625" customWidth="1"/>
    <col min="31" max="31" width="7.83203125" customWidth="1"/>
  </cols>
  <sheetData>
    <row r="1" spans="1:31" ht="87.6" customHeight="1" thickBot="1" x14ac:dyDescent="0.25">
      <c r="A1" s="1" t="s">
        <v>0</v>
      </c>
      <c r="B1" s="1" t="s">
        <v>1</v>
      </c>
      <c r="C1" s="1" t="s">
        <v>2</v>
      </c>
      <c r="D1" s="2" t="s">
        <v>3</v>
      </c>
      <c r="E1" s="3" t="s">
        <v>31</v>
      </c>
      <c r="F1" s="4" t="s">
        <v>32</v>
      </c>
      <c r="G1" s="5" t="s">
        <v>33</v>
      </c>
      <c r="H1" s="6" t="s">
        <v>34</v>
      </c>
      <c r="I1" s="7" t="s">
        <v>4</v>
      </c>
      <c r="J1" s="7" t="s">
        <v>5</v>
      </c>
      <c r="K1" s="7" t="s">
        <v>6</v>
      </c>
      <c r="L1" s="7" t="s">
        <v>7</v>
      </c>
      <c r="M1" s="7" t="s">
        <v>8</v>
      </c>
      <c r="N1" s="7" t="s">
        <v>9</v>
      </c>
      <c r="O1" s="7" t="s">
        <v>10</v>
      </c>
      <c r="P1" s="8" t="s">
        <v>11</v>
      </c>
      <c r="Q1" s="9" t="s">
        <v>12</v>
      </c>
      <c r="R1" s="10" t="s">
        <v>13</v>
      </c>
      <c r="S1" s="11" t="s">
        <v>14</v>
      </c>
      <c r="T1" s="12" t="s">
        <v>15</v>
      </c>
      <c r="U1" s="13" t="s">
        <v>21</v>
      </c>
      <c r="V1" s="14" t="s">
        <v>22</v>
      </c>
      <c r="W1" s="15" t="s">
        <v>23</v>
      </c>
      <c r="X1" s="15" t="s">
        <v>24</v>
      </c>
      <c r="Y1" s="15" t="s">
        <v>25</v>
      </c>
      <c r="Z1" s="16" t="s">
        <v>26</v>
      </c>
      <c r="AA1" s="17" t="s">
        <v>22</v>
      </c>
      <c r="AB1" s="18" t="s">
        <v>27</v>
      </c>
      <c r="AC1" s="19" t="s">
        <v>28</v>
      </c>
      <c r="AD1" s="20" t="s">
        <v>29</v>
      </c>
      <c r="AE1" s="21" t="s">
        <v>30</v>
      </c>
    </row>
    <row r="2" spans="1:31" ht="19.5" x14ac:dyDescent="0.25">
      <c r="A2" s="22"/>
      <c r="B2" s="22" t="s">
        <v>16</v>
      </c>
      <c r="C2" s="22" t="s">
        <v>17</v>
      </c>
      <c r="D2" s="23" t="s">
        <v>18</v>
      </c>
      <c r="E2" s="24">
        <v>44433</v>
      </c>
      <c r="F2" s="25">
        <v>1</v>
      </c>
      <c r="G2" s="26"/>
      <c r="H2" s="27" t="s">
        <v>35</v>
      </c>
      <c r="I2" s="28" t="s">
        <v>19</v>
      </c>
      <c r="J2" s="28" t="s">
        <v>36</v>
      </c>
      <c r="K2" s="28"/>
      <c r="L2" s="28"/>
      <c r="M2" s="28" t="str">
        <f>IFERROR(VLOOKUP(L2,'[1]BDD liste déroulante'!#REF!,2,0),"")</f>
        <v/>
      </c>
      <c r="N2" s="28"/>
      <c r="O2" s="28"/>
      <c r="P2" s="29"/>
      <c r="Q2" s="30"/>
      <c r="R2" s="30">
        <v>127</v>
      </c>
      <c r="S2" s="31">
        <v>316</v>
      </c>
      <c r="T2" s="32">
        <v>0.8</v>
      </c>
      <c r="U2" s="33"/>
      <c r="V2" s="34"/>
      <c r="W2" s="35"/>
      <c r="X2" s="35"/>
      <c r="Y2" s="35"/>
      <c r="Z2" s="36"/>
      <c r="AA2" s="37">
        <f t="shared" ref="AA2:AA5" si="0">W2+X2+Y2+Z2</f>
        <v>0</v>
      </c>
      <c r="AB2" s="38">
        <v>25</v>
      </c>
      <c r="AC2" s="39">
        <f t="shared" ref="AC2:AC5" si="1">AA2+AB2</f>
        <v>25</v>
      </c>
      <c r="AD2" s="40">
        <f>IFERROR(VLOOKUP(Q2,'[1]MDG 2022'!D:K,8,0),0)</f>
        <v>0</v>
      </c>
      <c r="AE2" s="41">
        <v>2.5000000000000001E-3</v>
      </c>
    </row>
    <row r="3" spans="1:31" ht="19.5" x14ac:dyDescent="0.25">
      <c r="A3" s="22"/>
      <c r="B3" s="22"/>
      <c r="C3" s="22"/>
      <c r="D3" s="23" t="s">
        <v>18</v>
      </c>
      <c r="E3" s="24"/>
      <c r="F3" s="25">
        <v>1</v>
      </c>
      <c r="G3" s="26">
        <v>44435</v>
      </c>
      <c r="H3" s="27"/>
      <c r="I3" s="28"/>
      <c r="J3" s="28"/>
      <c r="K3" s="28"/>
      <c r="L3" s="43"/>
      <c r="M3" s="28" t="str">
        <f>IFERROR(VLOOKUP(L3,'[1]BDD liste déroulante'!#REF!,2,0),"")</f>
        <v/>
      </c>
      <c r="N3" s="28"/>
      <c r="O3" s="28"/>
      <c r="P3" s="29"/>
      <c r="Q3" s="30"/>
      <c r="R3" s="30"/>
      <c r="S3" s="31"/>
      <c r="T3" s="32"/>
      <c r="U3" s="33"/>
      <c r="V3" s="34"/>
      <c r="W3" s="35"/>
      <c r="X3" s="35"/>
      <c r="Y3" s="35"/>
      <c r="Z3" s="36"/>
      <c r="AA3" s="37">
        <f t="shared" si="0"/>
        <v>0</v>
      </c>
      <c r="AB3" s="38">
        <v>160</v>
      </c>
      <c r="AC3" s="39">
        <f t="shared" si="1"/>
        <v>160</v>
      </c>
      <c r="AD3" s="40">
        <f>IFERROR(VLOOKUP(Q3,'[1]MDG 2022'!D:K,8,0),0)</f>
        <v>0</v>
      </c>
      <c r="AE3" s="41">
        <v>3.3E-3</v>
      </c>
    </row>
    <row r="4" spans="1:31" ht="19.5" x14ac:dyDescent="0.25">
      <c r="A4" s="22"/>
      <c r="B4" s="22"/>
      <c r="C4" s="22"/>
      <c r="D4" s="23" t="s">
        <v>18</v>
      </c>
      <c r="E4" s="24"/>
      <c r="F4" s="25">
        <v>1</v>
      </c>
      <c r="G4" s="26">
        <v>44435</v>
      </c>
      <c r="H4" s="27"/>
      <c r="I4" s="28"/>
      <c r="J4" s="28"/>
      <c r="K4" s="28"/>
      <c r="L4" s="43"/>
      <c r="M4" s="28" t="str">
        <f>IFERROR(VLOOKUP(L4,'[1]BDD liste déroulante'!#REF!,2,0),"")</f>
        <v/>
      </c>
      <c r="N4" s="28"/>
      <c r="O4" s="28"/>
      <c r="P4" s="29"/>
      <c r="Q4" s="30"/>
      <c r="R4" s="30"/>
      <c r="S4" s="31"/>
      <c r="T4" s="32"/>
      <c r="U4" s="33"/>
      <c r="V4" s="34"/>
      <c r="W4" s="35"/>
      <c r="X4" s="35"/>
      <c r="Y4" s="35"/>
      <c r="Z4" s="36"/>
      <c r="AA4" s="37">
        <f t="shared" si="0"/>
        <v>0</v>
      </c>
      <c r="AB4" s="38">
        <v>140</v>
      </c>
      <c r="AC4" s="39">
        <f t="shared" si="1"/>
        <v>140</v>
      </c>
      <c r="AD4" s="40">
        <f>IFERROR(VLOOKUP(Q4,'[1]MDG 2022'!D:K,8,0),0)</f>
        <v>0</v>
      </c>
      <c r="AE4" s="41">
        <v>5.0000000000000001E-3</v>
      </c>
    </row>
    <row r="5" spans="1:31" ht="19.5" x14ac:dyDescent="0.25">
      <c r="A5" s="22"/>
      <c r="B5" s="22"/>
      <c r="C5" s="22"/>
      <c r="D5" s="23" t="s">
        <v>18</v>
      </c>
      <c r="E5" s="24"/>
      <c r="F5" s="25">
        <v>1</v>
      </c>
      <c r="G5" s="26">
        <v>44435</v>
      </c>
      <c r="H5" s="27"/>
      <c r="I5" s="28"/>
      <c r="J5" s="28"/>
      <c r="K5" s="28"/>
      <c r="L5" s="43"/>
      <c r="M5" s="28" t="str">
        <f>IFERROR(VLOOKUP(L5,'[1]BDD liste déroulante'!#REF!,2,0),"")</f>
        <v/>
      </c>
      <c r="N5" s="28"/>
      <c r="O5" s="28"/>
      <c r="P5" s="29"/>
      <c r="Q5" s="30"/>
      <c r="R5" s="30"/>
      <c r="S5" s="31"/>
      <c r="T5" s="32"/>
      <c r="U5" s="33"/>
      <c r="V5" s="34"/>
      <c r="W5" s="35"/>
      <c r="X5" s="35"/>
      <c r="Y5" s="35"/>
      <c r="Z5" s="36"/>
      <c r="AA5" s="37">
        <f t="shared" si="0"/>
        <v>0</v>
      </c>
      <c r="AB5" s="38">
        <v>150</v>
      </c>
      <c r="AC5" s="39">
        <f t="shared" si="1"/>
        <v>150</v>
      </c>
      <c r="AD5" s="40">
        <f>IFERROR(VLOOKUP(Q5,'[1]MDG 2022'!D:K,8,0),0)</f>
        <v>0</v>
      </c>
      <c r="AE5" s="41">
        <v>5.0000000000000001E-3</v>
      </c>
    </row>
    <row r="6" spans="1:31" ht="19.5" x14ac:dyDescent="0.25">
      <c r="A6" s="22"/>
      <c r="B6" s="22"/>
      <c r="C6" s="22"/>
      <c r="D6" s="23"/>
      <c r="E6" s="24"/>
      <c r="F6" s="25"/>
      <c r="G6" s="26"/>
      <c r="H6" s="27"/>
      <c r="I6" s="28"/>
      <c r="J6" s="28"/>
      <c r="K6" s="28"/>
      <c r="L6" s="43"/>
      <c r="M6" s="28"/>
      <c r="N6" s="28"/>
      <c r="O6" s="28"/>
      <c r="P6" s="29"/>
      <c r="Q6" s="30"/>
      <c r="R6" s="30"/>
      <c r="S6" s="31"/>
      <c r="T6" s="32"/>
      <c r="U6" s="33"/>
      <c r="V6" s="34"/>
      <c r="W6" s="35"/>
      <c r="X6" s="35"/>
      <c r="Y6" s="35"/>
      <c r="Z6" s="36"/>
      <c r="AA6" s="37"/>
      <c r="AB6" s="38"/>
      <c r="AC6" s="39"/>
      <c r="AD6" s="40"/>
      <c r="AE6" s="41"/>
    </row>
    <row r="7" spans="1:31" ht="19.5" x14ac:dyDescent="0.25">
      <c r="A7" s="22"/>
      <c r="B7" s="22"/>
      <c r="C7" s="22"/>
      <c r="D7" s="23"/>
      <c r="E7" s="24"/>
      <c r="F7" s="25"/>
      <c r="G7" s="26"/>
      <c r="H7" s="27"/>
      <c r="I7" s="28"/>
      <c r="J7" s="43"/>
      <c r="K7" s="43"/>
      <c r="L7" s="43"/>
      <c r="M7" s="28"/>
      <c r="N7" s="28"/>
      <c r="O7" s="28"/>
      <c r="P7" s="29"/>
      <c r="Q7" s="30"/>
      <c r="R7" s="30"/>
      <c r="S7" s="31"/>
      <c r="T7" s="32"/>
      <c r="U7" s="33"/>
      <c r="V7" s="34"/>
      <c r="W7" s="35"/>
      <c r="X7" s="35"/>
      <c r="Y7" s="35"/>
      <c r="Z7" s="36"/>
      <c r="AA7" s="37"/>
      <c r="AB7" s="38"/>
      <c r="AC7" s="39"/>
      <c r="AD7" s="40"/>
      <c r="AE7" s="41"/>
    </row>
    <row r="8" spans="1:31" ht="19.5" x14ac:dyDescent="0.25">
      <c r="A8" s="22"/>
      <c r="B8" s="22"/>
      <c r="C8" s="22"/>
      <c r="D8" s="23"/>
      <c r="E8" s="24"/>
      <c r="F8" s="25"/>
      <c r="G8" s="26"/>
      <c r="H8" s="44"/>
      <c r="I8" s="28"/>
      <c r="J8" s="43"/>
      <c r="K8" s="43"/>
      <c r="L8" s="43"/>
      <c r="M8" s="28"/>
      <c r="N8" s="28"/>
      <c r="O8" s="28"/>
      <c r="P8" s="29"/>
      <c r="Q8" s="30"/>
      <c r="R8" s="30"/>
      <c r="S8" s="31"/>
      <c r="T8" s="32"/>
      <c r="U8" s="33"/>
      <c r="V8" s="34"/>
      <c r="W8" s="35"/>
      <c r="X8" s="35"/>
      <c r="Y8" s="35"/>
      <c r="Z8" s="36"/>
      <c r="AA8" s="37"/>
      <c r="AB8" s="38"/>
      <c r="AC8" s="39"/>
      <c r="AD8" s="40"/>
      <c r="AE8" s="41"/>
    </row>
    <row r="9" spans="1:31" ht="19.5" x14ac:dyDescent="0.25">
      <c r="A9" s="22"/>
      <c r="B9" s="22"/>
      <c r="C9" s="22"/>
      <c r="D9" s="23"/>
      <c r="E9" s="24"/>
      <c r="F9" s="25"/>
      <c r="G9" s="26"/>
      <c r="H9" s="27"/>
      <c r="I9" s="28"/>
      <c r="J9" s="28"/>
      <c r="K9" s="28"/>
      <c r="L9" s="43"/>
      <c r="M9" s="28"/>
      <c r="N9" s="28"/>
      <c r="O9" s="28"/>
      <c r="P9" s="29"/>
      <c r="Q9" s="30"/>
      <c r="R9" s="30"/>
      <c r="S9" s="31"/>
      <c r="T9" s="32"/>
      <c r="U9" s="33"/>
      <c r="V9" s="34"/>
      <c r="W9" s="35"/>
      <c r="X9" s="35"/>
      <c r="Y9" s="35"/>
      <c r="Z9" s="36"/>
      <c r="AA9" s="37"/>
      <c r="AB9" s="38"/>
      <c r="AC9" s="39"/>
      <c r="AD9" s="40"/>
      <c r="AE9" s="41"/>
    </row>
    <row r="10" spans="1:31" ht="19.5" x14ac:dyDescent="0.25">
      <c r="A10" s="22"/>
      <c r="B10" s="22"/>
      <c r="C10" s="22"/>
      <c r="D10" s="23"/>
      <c r="E10" s="24"/>
      <c r="F10" s="25"/>
      <c r="G10" s="26"/>
      <c r="H10" s="44"/>
      <c r="I10" s="43"/>
      <c r="J10" s="43"/>
      <c r="K10" s="43"/>
      <c r="L10" s="43"/>
      <c r="M10" s="28"/>
      <c r="N10" s="28"/>
      <c r="O10" s="28"/>
      <c r="P10" s="29"/>
      <c r="Q10" s="30"/>
      <c r="R10" s="30"/>
      <c r="S10" s="31"/>
      <c r="T10" s="32"/>
      <c r="U10" s="33"/>
      <c r="V10" s="34"/>
      <c r="W10" s="35"/>
      <c r="X10" s="35"/>
      <c r="Y10" s="35"/>
      <c r="Z10" s="36"/>
      <c r="AA10" s="37"/>
      <c r="AB10" s="38"/>
      <c r="AC10" s="39"/>
      <c r="AD10" s="40"/>
      <c r="AE10" s="41"/>
    </row>
    <row r="11" spans="1:31" ht="19.5" x14ac:dyDescent="0.25">
      <c r="A11" s="22"/>
      <c r="B11" s="22"/>
      <c r="C11" s="22"/>
      <c r="D11" s="23"/>
      <c r="E11" s="24"/>
      <c r="F11" s="25"/>
      <c r="G11" s="26"/>
      <c r="H11" s="44"/>
      <c r="I11" s="43"/>
      <c r="J11" s="43"/>
      <c r="K11" s="43"/>
      <c r="L11" s="43"/>
      <c r="M11" s="28"/>
      <c r="N11" s="28"/>
      <c r="O11" s="28"/>
      <c r="P11" s="29"/>
      <c r="Q11" s="30"/>
      <c r="R11" s="30"/>
      <c r="S11" s="31"/>
      <c r="T11" s="32"/>
      <c r="U11" s="33"/>
      <c r="V11" s="34"/>
      <c r="W11" s="35"/>
      <c r="X11" s="35"/>
      <c r="Y11" s="35"/>
      <c r="Z11" s="36"/>
      <c r="AA11" s="37"/>
      <c r="AB11" s="38"/>
      <c r="AC11" s="39"/>
      <c r="AD11" s="40"/>
      <c r="AE11" s="41"/>
    </row>
    <row r="12" spans="1:31" ht="19.5" x14ac:dyDescent="0.25">
      <c r="A12" s="22"/>
      <c r="B12" s="22"/>
      <c r="C12" s="22"/>
      <c r="D12" s="23"/>
      <c r="E12" s="24"/>
      <c r="F12" s="25"/>
      <c r="G12" s="26"/>
      <c r="H12" s="44"/>
      <c r="I12" s="43"/>
      <c r="J12" s="28"/>
      <c r="K12" s="28"/>
      <c r="L12" s="43"/>
      <c r="M12" s="28"/>
      <c r="N12" s="28"/>
      <c r="O12" s="28"/>
      <c r="P12" s="29"/>
      <c r="Q12" s="30"/>
      <c r="R12" s="30"/>
      <c r="S12" s="31"/>
      <c r="T12" s="32"/>
      <c r="U12" s="33"/>
      <c r="V12" s="34"/>
      <c r="W12" s="35"/>
      <c r="X12" s="35"/>
      <c r="Y12" s="35"/>
      <c r="Z12" s="36"/>
      <c r="AA12" s="37"/>
      <c r="AB12" s="38"/>
      <c r="AC12" s="39"/>
      <c r="AD12" s="40"/>
      <c r="AE12" s="41"/>
    </row>
    <row r="13" spans="1:31" ht="19.5" x14ac:dyDescent="0.25">
      <c r="A13" s="22"/>
      <c r="B13" s="22"/>
      <c r="C13" s="22"/>
      <c r="D13" s="23"/>
      <c r="E13" s="24"/>
      <c r="F13" s="25"/>
      <c r="G13" s="26"/>
      <c r="H13" s="44"/>
      <c r="I13" s="28"/>
      <c r="J13" s="28"/>
      <c r="K13" s="28"/>
      <c r="L13" s="43"/>
      <c r="M13" s="28"/>
      <c r="N13" s="28"/>
      <c r="O13" s="28"/>
      <c r="P13" s="29"/>
      <c r="Q13" s="30"/>
      <c r="R13" s="30"/>
      <c r="S13" s="31"/>
      <c r="T13" s="32"/>
      <c r="U13" s="33"/>
      <c r="V13" s="34"/>
      <c r="W13" s="35"/>
      <c r="X13" s="35"/>
      <c r="Y13" s="35"/>
      <c r="Z13" s="36"/>
      <c r="AA13" s="37"/>
      <c r="AB13" s="38"/>
      <c r="AC13" s="39"/>
      <c r="AD13" s="40"/>
      <c r="AE13" s="41"/>
    </row>
    <row r="14" spans="1:31" ht="19.5" x14ac:dyDescent="0.25">
      <c r="A14" s="22"/>
      <c r="B14" s="22"/>
      <c r="C14" s="22"/>
      <c r="D14" s="23"/>
      <c r="E14" s="24"/>
      <c r="F14" s="25"/>
      <c r="G14" s="26"/>
      <c r="H14" s="27"/>
      <c r="I14" s="28"/>
      <c r="J14" s="28"/>
      <c r="K14" s="28"/>
      <c r="L14" s="43"/>
      <c r="M14" s="28"/>
      <c r="N14" s="28"/>
      <c r="O14" s="28"/>
      <c r="P14" s="29"/>
      <c r="Q14" s="30"/>
      <c r="R14" s="30"/>
      <c r="S14" s="31"/>
      <c r="T14" s="32"/>
      <c r="U14" s="33"/>
      <c r="V14" s="34"/>
      <c r="W14" s="35"/>
      <c r="X14" s="35"/>
      <c r="Y14" s="35"/>
      <c r="Z14" s="36"/>
      <c r="AA14" s="37"/>
      <c r="AB14" s="38"/>
      <c r="AC14" s="39"/>
      <c r="AD14" s="40"/>
      <c r="AE14" s="41"/>
    </row>
    <row r="15" spans="1:31" ht="19.5" x14ac:dyDescent="0.25">
      <c r="A15" s="22"/>
      <c r="B15" s="22"/>
      <c r="C15" s="22"/>
      <c r="D15" s="23"/>
      <c r="E15" s="24"/>
      <c r="F15" s="25"/>
      <c r="G15" s="26"/>
      <c r="H15" s="27"/>
      <c r="I15" s="28"/>
      <c r="J15" s="28"/>
      <c r="K15" s="28"/>
      <c r="L15" s="43"/>
      <c r="M15" s="28"/>
      <c r="N15" s="28"/>
      <c r="O15" s="28"/>
      <c r="P15" s="29"/>
      <c r="Q15" s="30"/>
      <c r="R15" s="30"/>
      <c r="S15" s="31"/>
      <c r="T15" s="32"/>
      <c r="U15" s="33"/>
      <c r="V15" s="34"/>
      <c r="W15" s="35"/>
      <c r="X15" s="35"/>
      <c r="Y15" s="35"/>
      <c r="Z15" s="36"/>
      <c r="AA15" s="37"/>
      <c r="AB15" s="38"/>
      <c r="AC15" s="39"/>
      <c r="AD15" s="40"/>
      <c r="AE15" s="41"/>
    </row>
    <row r="16" spans="1:31" ht="19.5" x14ac:dyDescent="0.25">
      <c r="A16" s="22"/>
      <c r="B16" s="22"/>
      <c r="C16" s="22"/>
      <c r="D16" s="23"/>
      <c r="E16" s="24"/>
      <c r="F16" s="25"/>
      <c r="G16" s="26"/>
      <c r="H16" s="27"/>
      <c r="I16" s="28"/>
      <c r="J16" s="28"/>
      <c r="K16" s="28"/>
      <c r="L16" s="43"/>
      <c r="M16" s="28"/>
      <c r="N16" s="28"/>
      <c r="O16" s="28"/>
      <c r="P16" s="29"/>
      <c r="Q16" s="30"/>
      <c r="R16" s="30"/>
      <c r="S16" s="31"/>
      <c r="T16" s="32"/>
      <c r="U16" s="33"/>
      <c r="V16" s="34"/>
      <c r="W16" s="35"/>
      <c r="X16" s="35"/>
      <c r="Y16" s="35"/>
      <c r="Z16" s="36"/>
      <c r="AA16" s="37"/>
      <c r="AB16" s="38"/>
      <c r="AC16" s="39"/>
      <c r="AD16" s="40"/>
      <c r="AE16" s="41"/>
    </row>
    <row r="17" spans="1:31" ht="19.5" x14ac:dyDescent="0.25">
      <c r="A17" s="22"/>
      <c r="B17" s="22"/>
      <c r="C17" s="22"/>
      <c r="D17" s="23"/>
      <c r="E17" s="24"/>
      <c r="F17" s="25"/>
      <c r="G17" s="26"/>
      <c r="H17" s="27"/>
      <c r="I17" s="28"/>
      <c r="J17" s="28"/>
      <c r="K17" s="28"/>
      <c r="L17" s="43"/>
      <c r="M17" s="28"/>
      <c r="N17" s="28"/>
      <c r="O17" s="28"/>
      <c r="P17" s="29"/>
      <c r="Q17" s="30"/>
      <c r="R17" s="30"/>
      <c r="S17" s="31"/>
      <c r="T17" s="32"/>
      <c r="U17" s="33"/>
      <c r="V17" s="34"/>
      <c r="W17" s="35"/>
      <c r="X17" s="35"/>
      <c r="Y17" s="35"/>
      <c r="Z17" s="36"/>
      <c r="AA17" s="37"/>
      <c r="AB17" s="38"/>
      <c r="AC17" s="39"/>
      <c r="AD17" s="40"/>
      <c r="AE17" s="41"/>
    </row>
    <row r="18" spans="1:31" ht="19.5" x14ac:dyDescent="0.25">
      <c r="A18" s="22"/>
      <c r="B18" s="22"/>
      <c r="C18" s="22"/>
      <c r="D18" s="23"/>
      <c r="E18" s="24"/>
      <c r="F18" s="25"/>
      <c r="G18" s="26"/>
      <c r="H18" s="27"/>
      <c r="I18" s="28"/>
      <c r="J18" s="28"/>
      <c r="K18" s="28"/>
      <c r="L18" s="43"/>
      <c r="M18" s="28"/>
      <c r="N18" s="28"/>
      <c r="O18" s="28"/>
      <c r="P18" s="29"/>
      <c r="Q18" s="30"/>
      <c r="R18" s="30"/>
      <c r="S18" s="31"/>
      <c r="T18" s="32"/>
      <c r="U18" s="33"/>
      <c r="V18" s="34"/>
      <c r="W18" s="35"/>
      <c r="X18" s="35"/>
      <c r="Y18" s="35"/>
      <c r="Z18" s="36"/>
      <c r="AA18" s="37"/>
      <c r="AB18" s="38"/>
      <c r="AC18" s="39"/>
      <c r="AD18" s="40"/>
      <c r="AE18" s="41"/>
    </row>
    <row r="19" spans="1:31" ht="19.5" x14ac:dyDescent="0.25">
      <c r="A19" s="22"/>
      <c r="B19" s="22"/>
      <c r="C19" s="22"/>
      <c r="D19" s="23"/>
      <c r="E19" s="24"/>
      <c r="F19" s="25"/>
      <c r="G19" s="26"/>
      <c r="H19" s="44"/>
      <c r="I19" s="28"/>
      <c r="J19" s="43"/>
      <c r="K19" s="43"/>
      <c r="L19" s="43"/>
      <c r="M19" s="28"/>
      <c r="N19" s="28"/>
      <c r="O19" s="28"/>
      <c r="P19" s="29"/>
      <c r="Q19" s="30"/>
      <c r="R19" s="30"/>
      <c r="S19" s="31"/>
      <c r="T19" s="32"/>
      <c r="U19" s="33"/>
      <c r="V19" s="34"/>
      <c r="W19" s="35"/>
      <c r="X19" s="35"/>
      <c r="Y19" s="35"/>
      <c r="Z19" s="36"/>
      <c r="AA19" s="37"/>
      <c r="AB19" s="38"/>
      <c r="AC19" s="39"/>
      <c r="AD19" s="40"/>
      <c r="AE19" s="41"/>
    </row>
    <row r="20" spans="1:31" ht="19.5" x14ac:dyDescent="0.25">
      <c r="A20" s="22"/>
      <c r="B20" s="22"/>
      <c r="C20" s="22"/>
      <c r="D20" s="23"/>
      <c r="E20" s="24"/>
      <c r="F20" s="25"/>
      <c r="G20" s="26"/>
      <c r="H20" s="44"/>
      <c r="I20" s="43"/>
      <c r="J20" s="43"/>
      <c r="K20" s="43"/>
      <c r="L20" s="43"/>
      <c r="M20" s="28"/>
      <c r="N20" s="28"/>
      <c r="O20" s="28"/>
      <c r="P20" s="29"/>
      <c r="Q20" s="30"/>
      <c r="R20" s="30"/>
      <c r="S20" s="31"/>
      <c r="T20" s="32"/>
      <c r="U20" s="33"/>
      <c r="V20" s="34"/>
      <c r="W20" s="35"/>
      <c r="X20" s="35"/>
      <c r="Y20" s="35"/>
      <c r="Z20" s="36"/>
      <c r="AA20" s="37"/>
      <c r="AB20" s="38"/>
      <c r="AC20" s="39"/>
      <c r="AD20" s="40"/>
      <c r="AE20" s="41"/>
    </row>
    <row r="21" spans="1:31" ht="19.5" x14ac:dyDescent="0.25">
      <c r="A21" s="22"/>
      <c r="B21" s="22"/>
      <c r="C21" s="22"/>
      <c r="D21" s="23"/>
      <c r="E21" s="24"/>
      <c r="F21" s="25"/>
      <c r="G21" s="26"/>
      <c r="H21" s="44"/>
      <c r="I21" s="43"/>
      <c r="J21" s="28"/>
      <c r="K21" s="28"/>
      <c r="L21" s="43"/>
      <c r="M21" s="28"/>
      <c r="N21" s="28"/>
      <c r="O21" s="28"/>
      <c r="P21" s="29"/>
      <c r="Q21" s="30"/>
      <c r="R21" s="30"/>
      <c r="S21" s="31"/>
      <c r="T21" s="32"/>
      <c r="U21" s="33"/>
      <c r="V21" s="34"/>
      <c r="W21" s="35"/>
      <c r="X21" s="35"/>
      <c r="Y21" s="35"/>
      <c r="Z21" s="36"/>
      <c r="AA21" s="37"/>
      <c r="AB21" s="38"/>
      <c r="AC21" s="39"/>
      <c r="AD21" s="40"/>
      <c r="AE21" s="41"/>
    </row>
    <row r="22" spans="1:31" ht="19.5" x14ac:dyDescent="0.25">
      <c r="A22" s="22"/>
      <c r="B22" s="22"/>
      <c r="C22" s="22"/>
      <c r="D22" s="23"/>
      <c r="E22" s="24"/>
      <c r="F22" s="25"/>
      <c r="G22" s="26"/>
      <c r="H22" s="44"/>
      <c r="I22" s="43"/>
      <c r="J22" s="43"/>
      <c r="K22" s="43"/>
      <c r="L22" s="43"/>
      <c r="M22" s="28"/>
      <c r="N22" s="28"/>
      <c r="O22" s="28"/>
      <c r="P22" s="29"/>
      <c r="Q22" s="30"/>
      <c r="R22" s="30"/>
      <c r="S22" s="31"/>
      <c r="T22" s="32"/>
      <c r="U22" s="33"/>
      <c r="V22" s="34"/>
      <c r="W22" s="35"/>
      <c r="X22" s="35"/>
      <c r="Y22" s="35"/>
      <c r="Z22" s="36"/>
      <c r="AA22" s="37"/>
      <c r="AB22" s="38"/>
      <c r="AC22" s="39"/>
      <c r="AD22" s="40"/>
      <c r="AE22" s="41"/>
    </row>
    <row r="23" spans="1:31" ht="19.5" x14ac:dyDescent="0.25">
      <c r="A23" s="22"/>
      <c r="B23" s="22"/>
      <c r="C23" s="22"/>
      <c r="D23" s="23"/>
      <c r="E23" s="24"/>
      <c r="F23" s="25"/>
      <c r="G23" s="26"/>
      <c r="H23" s="27"/>
      <c r="I23" s="28"/>
      <c r="J23" s="28"/>
      <c r="K23" s="28"/>
      <c r="L23" s="43"/>
      <c r="M23" s="28"/>
      <c r="N23" s="28"/>
      <c r="O23" s="28"/>
      <c r="P23" s="29"/>
      <c r="Q23" s="30"/>
      <c r="R23" s="30"/>
      <c r="S23" s="31"/>
      <c r="T23" s="32"/>
      <c r="U23" s="33"/>
      <c r="V23" s="34"/>
      <c r="W23" s="35"/>
      <c r="X23" s="35"/>
      <c r="Y23" s="35"/>
      <c r="Z23" s="36"/>
      <c r="AA23" s="37"/>
      <c r="AB23" s="38"/>
      <c r="AC23" s="39"/>
      <c r="AD23" s="40"/>
      <c r="AE23" s="41"/>
    </row>
    <row r="24" spans="1:31" ht="19.5" x14ac:dyDescent="0.25">
      <c r="A24" s="22"/>
      <c r="B24" s="22"/>
      <c r="C24" s="22"/>
      <c r="D24" s="23"/>
      <c r="E24" s="24"/>
      <c r="F24" s="25"/>
      <c r="G24" s="26"/>
      <c r="H24" s="44"/>
      <c r="I24" s="43"/>
      <c r="J24" s="43"/>
      <c r="K24" s="43"/>
      <c r="L24" s="43"/>
      <c r="M24" s="28"/>
      <c r="N24" s="28"/>
      <c r="O24" s="28"/>
      <c r="P24" s="29"/>
      <c r="Q24" s="30"/>
      <c r="R24" s="30"/>
      <c r="S24" s="31"/>
      <c r="T24" s="32"/>
      <c r="U24" s="33"/>
      <c r="V24" s="34"/>
      <c r="W24" s="35"/>
      <c r="X24" s="35"/>
      <c r="Y24" s="35"/>
      <c r="Z24" s="36"/>
      <c r="AA24" s="37"/>
      <c r="AB24" s="38"/>
      <c r="AC24" s="39"/>
      <c r="AD24" s="40"/>
      <c r="AE24" s="41"/>
    </row>
    <row r="25" spans="1:31" ht="19.5" x14ac:dyDescent="0.25">
      <c r="A25" s="22"/>
      <c r="B25" s="22"/>
      <c r="C25" s="22"/>
      <c r="D25" s="23"/>
      <c r="E25" s="24"/>
      <c r="F25" s="25"/>
      <c r="G25" s="26"/>
      <c r="H25" s="44"/>
      <c r="I25" s="28"/>
      <c r="J25" s="43"/>
      <c r="K25" s="43"/>
      <c r="L25" s="43"/>
      <c r="M25" s="28"/>
      <c r="N25" s="28"/>
      <c r="O25" s="28"/>
      <c r="P25" s="29"/>
      <c r="Q25" s="30"/>
      <c r="R25" s="30"/>
      <c r="S25" s="31"/>
      <c r="T25" s="32"/>
      <c r="U25" s="33"/>
      <c r="V25" s="34"/>
      <c r="W25" s="35"/>
      <c r="X25" s="35"/>
      <c r="Y25" s="35"/>
      <c r="Z25" s="36"/>
      <c r="AA25" s="37"/>
      <c r="AB25" s="38"/>
      <c r="AC25" s="39"/>
      <c r="AD25" s="40"/>
      <c r="AE25" s="41"/>
    </row>
    <row r="26" spans="1:31" ht="19.5" x14ac:dyDescent="0.25">
      <c r="A26" s="22"/>
      <c r="B26" s="22"/>
      <c r="C26" s="22"/>
      <c r="D26" s="23"/>
      <c r="E26" s="24"/>
      <c r="F26" s="25"/>
      <c r="G26" s="26"/>
      <c r="H26" s="44"/>
      <c r="I26" s="43"/>
      <c r="J26" s="43"/>
      <c r="K26" s="43"/>
      <c r="L26" s="43"/>
      <c r="M26" s="28"/>
      <c r="N26" s="28"/>
      <c r="O26" s="28"/>
      <c r="P26" s="29"/>
      <c r="Q26" s="30"/>
      <c r="R26" s="30"/>
      <c r="S26" s="31"/>
      <c r="T26" s="32"/>
      <c r="U26" s="33"/>
      <c r="V26" s="34"/>
      <c r="W26" s="35"/>
      <c r="X26" s="35"/>
      <c r="Y26" s="35"/>
      <c r="Z26" s="36"/>
      <c r="AA26" s="37"/>
      <c r="AB26" s="38"/>
      <c r="AC26" s="39"/>
      <c r="AD26" s="40"/>
      <c r="AE26" s="41"/>
    </row>
    <row r="27" spans="1:31" ht="19.5" x14ac:dyDescent="0.25">
      <c r="A27" s="22"/>
      <c r="B27" s="22"/>
      <c r="C27" s="22"/>
      <c r="D27" s="23"/>
      <c r="E27" s="24"/>
      <c r="F27" s="25"/>
      <c r="G27" s="26"/>
      <c r="H27" s="27"/>
      <c r="I27" s="28"/>
      <c r="J27" s="28"/>
      <c r="K27" s="28"/>
      <c r="L27" s="43"/>
      <c r="M27" s="28"/>
      <c r="N27" s="28"/>
      <c r="O27" s="28"/>
      <c r="P27" s="29"/>
      <c r="Q27" s="30"/>
      <c r="R27" s="30"/>
      <c r="S27" s="31"/>
      <c r="T27" s="32"/>
      <c r="U27" s="33"/>
      <c r="V27" s="34"/>
      <c r="W27" s="35"/>
      <c r="X27" s="35"/>
      <c r="Y27" s="35"/>
      <c r="Z27" s="36"/>
      <c r="AA27" s="37"/>
      <c r="AB27" s="38"/>
      <c r="AC27" s="39"/>
      <c r="AD27" s="40"/>
      <c r="AE27" s="41"/>
    </row>
    <row r="28" spans="1:31" ht="19.5" x14ac:dyDescent="0.25">
      <c r="A28" s="22"/>
      <c r="B28" s="22"/>
      <c r="C28" s="22"/>
      <c r="D28" s="23"/>
      <c r="E28" s="24"/>
      <c r="F28" s="25"/>
      <c r="G28" s="26"/>
      <c r="H28" s="27"/>
      <c r="I28" s="28"/>
      <c r="J28" s="28"/>
      <c r="K28" s="28"/>
      <c r="L28" s="43"/>
      <c r="M28" s="28"/>
      <c r="N28" s="28"/>
      <c r="O28" s="28"/>
      <c r="P28" s="29"/>
      <c r="Q28" s="30"/>
      <c r="R28" s="30"/>
      <c r="S28" s="31"/>
      <c r="T28" s="32"/>
      <c r="U28" s="33"/>
      <c r="V28" s="34"/>
      <c r="W28" s="35"/>
      <c r="X28" s="35"/>
      <c r="Y28" s="35"/>
      <c r="Z28" s="36"/>
      <c r="AA28" s="37"/>
      <c r="AB28" s="38"/>
      <c r="AC28" s="39"/>
      <c r="AD28" s="40"/>
      <c r="AE28" s="41"/>
    </row>
    <row r="29" spans="1:31" ht="19.5" x14ac:dyDescent="0.25">
      <c r="A29" s="22"/>
      <c r="B29" s="22"/>
      <c r="C29" s="22"/>
      <c r="D29" s="23"/>
      <c r="E29" s="24"/>
      <c r="F29" s="25"/>
      <c r="G29" s="26"/>
      <c r="H29" s="27"/>
      <c r="I29" s="28"/>
      <c r="J29" s="28"/>
      <c r="K29" s="28"/>
      <c r="L29" s="43"/>
      <c r="M29" s="28"/>
      <c r="N29" s="28"/>
      <c r="O29" s="28"/>
      <c r="P29" s="29"/>
      <c r="Q29" s="30"/>
      <c r="R29" s="30"/>
      <c r="S29" s="31"/>
      <c r="T29" s="32"/>
      <c r="U29" s="33"/>
      <c r="V29" s="34"/>
      <c r="W29" s="35"/>
      <c r="X29" s="35"/>
      <c r="Y29" s="35"/>
      <c r="Z29" s="36"/>
      <c r="AA29" s="37"/>
      <c r="AB29" s="38"/>
      <c r="AC29" s="39"/>
      <c r="AD29" s="40"/>
      <c r="AE29" s="41"/>
    </row>
    <row r="30" spans="1:31" ht="19.5" x14ac:dyDescent="0.25">
      <c r="A30" s="22"/>
      <c r="B30" s="22"/>
      <c r="C30" s="22"/>
      <c r="D30" s="23"/>
      <c r="E30" s="24"/>
      <c r="F30" s="25"/>
      <c r="G30" s="26"/>
      <c r="H30" s="44"/>
      <c r="I30" s="28"/>
      <c r="J30" s="28"/>
      <c r="K30" s="28"/>
      <c r="L30" s="28"/>
      <c r="M30" s="28"/>
      <c r="N30" s="28"/>
      <c r="O30" s="28"/>
      <c r="P30" s="29"/>
      <c r="Q30" s="30"/>
      <c r="R30" s="30"/>
      <c r="S30" s="31"/>
      <c r="T30" s="32"/>
      <c r="U30" s="33"/>
      <c r="V30" s="34"/>
      <c r="W30" s="35"/>
      <c r="X30" s="35"/>
      <c r="Y30" s="35"/>
      <c r="Z30" s="36"/>
      <c r="AA30" s="37"/>
      <c r="AB30" s="38"/>
      <c r="AC30" s="39"/>
      <c r="AD30" s="40"/>
      <c r="AE30" s="41"/>
    </row>
    <row r="31" spans="1:31" ht="19.5" x14ac:dyDescent="0.25">
      <c r="A31" s="45"/>
      <c r="B31" s="45"/>
      <c r="C31" s="22"/>
      <c r="D31" s="23"/>
      <c r="E31" s="24"/>
      <c r="F31" s="25"/>
      <c r="G31" s="26"/>
      <c r="H31" s="44"/>
      <c r="I31" s="28"/>
      <c r="J31" s="28"/>
      <c r="K31" s="28"/>
      <c r="L31" s="43"/>
      <c r="M31" s="28"/>
      <c r="N31" s="28"/>
      <c r="O31" s="28"/>
      <c r="P31" s="29"/>
      <c r="Q31" s="30"/>
      <c r="R31" s="30"/>
      <c r="S31" s="31"/>
      <c r="T31" s="32"/>
      <c r="U31" s="33"/>
      <c r="V31" s="34"/>
      <c r="W31" s="35"/>
      <c r="X31" s="35"/>
      <c r="Y31" s="35"/>
      <c r="Z31" s="36"/>
      <c r="AA31" s="37"/>
      <c r="AB31" s="38"/>
      <c r="AC31" s="39"/>
      <c r="AD31" s="40"/>
      <c r="AE31" s="41"/>
    </row>
    <row r="32" spans="1:31" ht="19.5" x14ac:dyDescent="0.25">
      <c r="A32" s="45"/>
      <c r="B32" s="45"/>
      <c r="C32" s="22"/>
      <c r="D32" s="23"/>
      <c r="E32" s="24"/>
      <c r="F32" s="25"/>
      <c r="G32" s="26"/>
      <c r="H32" s="27"/>
      <c r="I32" s="28"/>
      <c r="J32" s="28"/>
      <c r="K32" s="28"/>
      <c r="L32" s="28"/>
      <c r="M32" s="28"/>
      <c r="N32" s="28"/>
      <c r="O32" s="28"/>
      <c r="P32" s="29"/>
      <c r="Q32" s="30"/>
      <c r="R32" s="30"/>
      <c r="S32" s="31"/>
      <c r="T32" s="32"/>
      <c r="U32" s="33"/>
      <c r="V32" s="34"/>
      <c r="W32" s="35"/>
      <c r="X32" s="35"/>
      <c r="Y32" s="35"/>
      <c r="Z32" s="36"/>
      <c r="AA32" s="37"/>
      <c r="AB32" s="38"/>
      <c r="AC32" s="39"/>
      <c r="AD32" s="40"/>
      <c r="AE32" s="41"/>
    </row>
    <row r="33" spans="1:31" ht="19.5" x14ac:dyDescent="0.25">
      <c r="A33" s="45"/>
      <c r="B33" s="45"/>
      <c r="C33" s="22"/>
      <c r="D33" s="23"/>
      <c r="E33" s="24"/>
      <c r="F33" s="25"/>
      <c r="G33" s="26"/>
      <c r="H33" s="44"/>
      <c r="I33" s="28"/>
      <c r="J33" s="28"/>
      <c r="K33" s="28"/>
      <c r="L33" s="43"/>
      <c r="M33" s="28"/>
      <c r="N33" s="28"/>
      <c r="O33" s="28"/>
      <c r="P33" s="29"/>
      <c r="Q33" s="30"/>
      <c r="R33" s="30"/>
      <c r="S33" s="31"/>
      <c r="T33" s="32"/>
      <c r="U33" s="33"/>
      <c r="V33" s="34"/>
      <c r="W33" s="35"/>
      <c r="X33" s="35"/>
      <c r="Y33" s="35"/>
      <c r="Z33" s="36"/>
      <c r="AA33" s="37"/>
      <c r="AB33" s="38"/>
      <c r="AC33" s="39"/>
      <c r="AD33" s="40"/>
      <c r="AE33" s="41"/>
    </row>
    <row r="34" spans="1:31" ht="19.5" x14ac:dyDescent="0.25">
      <c r="A34" s="45"/>
      <c r="B34" s="45"/>
      <c r="C34" s="22"/>
      <c r="D34" s="23"/>
      <c r="E34" s="24"/>
      <c r="F34" s="25"/>
      <c r="G34" s="26"/>
      <c r="H34" s="27"/>
      <c r="I34" s="28"/>
      <c r="J34" s="28"/>
      <c r="K34" s="28"/>
      <c r="L34" s="28"/>
      <c r="M34" s="28"/>
      <c r="N34" s="28"/>
      <c r="O34" s="46"/>
      <c r="P34" s="29"/>
      <c r="Q34" s="30"/>
      <c r="R34" s="30"/>
      <c r="S34" s="31"/>
      <c r="T34" s="32"/>
      <c r="U34" s="33"/>
      <c r="V34" s="34"/>
      <c r="W34" s="35"/>
      <c r="X34" s="35"/>
      <c r="Y34" s="35"/>
      <c r="Z34" s="36"/>
      <c r="AA34" s="37"/>
      <c r="AB34" s="38"/>
      <c r="AC34" s="39"/>
      <c r="AD34" s="40"/>
      <c r="AE34" s="41"/>
    </row>
    <row r="35" spans="1:31" ht="19.5" x14ac:dyDescent="0.25">
      <c r="A35" s="45"/>
      <c r="B35" s="45"/>
      <c r="C35" s="22"/>
      <c r="D35" s="23"/>
      <c r="E35" s="24"/>
      <c r="F35" s="25"/>
      <c r="G35" s="26"/>
      <c r="H35" s="44"/>
      <c r="I35" s="28"/>
      <c r="J35" s="28"/>
      <c r="K35" s="28"/>
      <c r="L35" s="43"/>
      <c r="M35" s="28"/>
      <c r="N35" s="28"/>
      <c r="O35" s="46"/>
      <c r="P35" s="29"/>
      <c r="Q35" s="30"/>
      <c r="R35" s="30"/>
      <c r="S35" s="31"/>
      <c r="T35" s="32"/>
      <c r="U35" s="33"/>
      <c r="V35" s="34"/>
      <c r="W35" s="35"/>
      <c r="X35" s="35"/>
      <c r="Y35" s="35"/>
      <c r="Z35" s="36"/>
      <c r="AA35" s="37"/>
      <c r="AB35" s="38"/>
      <c r="AC35" s="39"/>
      <c r="AD35" s="40"/>
      <c r="AE35" s="41"/>
    </row>
    <row r="36" spans="1:31" ht="19.5" x14ac:dyDescent="0.25">
      <c r="A36" s="45"/>
      <c r="B36" s="45"/>
      <c r="C36" s="22"/>
      <c r="D36" s="23"/>
      <c r="E36" s="24"/>
      <c r="F36" s="25"/>
      <c r="G36" s="26"/>
      <c r="H36" s="27"/>
      <c r="I36" s="28"/>
      <c r="J36" s="28"/>
      <c r="K36" s="28"/>
      <c r="L36" s="47"/>
      <c r="M36" s="48"/>
      <c r="N36" s="28"/>
      <c r="O36" s="48"/>
      <c r="P36" s="29"/>
      <c r="Q36" s="30"/>
      <c r="R36" s="30"/>
      <c r="S36" s="31"/>
      <c r="T36" s="32"/>
      <c r="U36" s="33"/>
      <c r="V36" s="34"/>
      <c r="W36" s="35"/>
      <c r="X36" s="35"/>
      <c r="Y36" s="35"/>
      <c r="Z36" s="36"/>
      <c r="AA36" s="37"/>
      <c r="AB36" s="38"/>
      <c r="AC36" s="39"/>
      <c r="AD36" s="40"/>
      <c r="AE36" s="41"/>
    </row>
    <row r="37" spans="1:31" ht="19.5" x14ac:dyDescent="0.25">
      <c r="C37" s="45"/>
      <c r="D37" s="49"/>
      <c r="E37" s="50"/>
      <c r="F37" s="51"/>
      <c r="G37" s="52"/>
      <c r="H37" s="27"/>
      <c r="I37" s="48"/>
      <c r="J37" s="28"/>
      <c r="K37" s="28"/>
      <c r="L37" s="47"/>
      <c r="M37" s="48"/>
      <c r="N37" s="28"/>
      <c r="O37" s="48"/>
      <c r="P37" s="29"/>
      <c r="Q37" s="30"/>
      <c r="R37" s="30"/>
      <c r="S37" s="31"/>
      <c r="T37" s="32"/>
      <c r="U37" s="33"/>
      <c r="V37" s="34"/>
      <c r="W37" s="35"/>
      <c r="X37" s="35"/>
      <c r="Y37" s="35"/>
      <c r="Z37" s="36"/>
      <c r="AA37" s="37"/>
      <c r="AB37" s="38"/>
      <c r="AC37" s="39"/>
      <c r="AD37" s="40"/>
      <c r="AE37" s="41"/>
    </row>
    <row r="38" spans="1:31" ht="19.5" x14ac:dyDescent="0.25">
      <c r="A38" s="22"/>
      <c r="B38" s="22"/>
      <c r="C38" s="22"/>
      <c r="D38" s="23"/>
      <c r="E38" s="24"/>
      <c r="F38" s="25"/>
      <c r="G38" s="26"/>
      <c r="H38" s="44"/>
      <c r="I38" s="53"/>
      <c r="J38" s="54"/>
      <c r="K38" s="28"/>
      <c r="L38" s="28"/>
      <c r="M38" s="28"/>
      <c r="N38" s="28"/>
      <c r="O38" s="28"/>
      <c r="P38" s="29"/>
      <c r="Q38" s="55"/>
      <c r="R38" s="30"/>
      <c r="S38" s="31"/>
      <c r="T38" s="32"/>
      <c r="U38" s="33"/>
      <c r="V38" s="34"/>
      <c r="W38" s="35"/>
      <c r="X38" s="35"/>
      <c r="Y38" s="35"/>
      <c r="Z38" s="36"/>
      <c r="AA38" s="37"/>
      <c r="AB38" s="38"/>
      <c r="AC38" s="39"/>
      <c r="AD38" s="40"/>
      <c r="AE38" s="41"/>
    </row>
    <row r="39" spans="1:31" ht="19.5" x14ac:dyDescent="0.25">
      <c r="A39" s="45"/>
      <c r="B39" s="45"/>
      <c r="C39" s="22"/>
      <c r="D39" s="23"/>
      <c r="E39" s="24"/>
      <c r="F39" s="25"/>
      <c r="G39" s="26"/>
      <c r="H39" s="44"/>
      <c r="I39" s="53"/>
      <c r="J39" s="54"/>
      <c r="K39" s="28"/>
      <c r="L39" s="43"/>
      <c r="M39" s="28"/>
      <c r="N39" s="28"/>
      <c r="O39" s="28"/>
      <c r="P39" s="29"/>
      <c r="Q39" s="55"/>
      <c r="R39" s="30"/>
      <c r="S39" s="31"/>
      <c r="T39" s="32"/>
      <c r="U39" s="33"/>
      <c r="V39" s="34"/>
      <c r="W39" s="35"/>
      <c r="X39" s="35"/>
      <c r="Y39" s="35"/>
      <c r="Z39" s="36"/>
      <c r="AA39" s="37"/>
      <c r="AB39" s="38"/>
      <c r="AC39" s="39"/>
      <c r="AD39" s="40"/>
      <c r="AE39" s="41"/>
    </row>
    <row r="40" spans="1:31" ht="19.5" x14ac:dyDescent="0.25">
      <c r="A40" s="45"/>
      <c r="B40" s="45"/>
      <c r="C40" s="22"/>
      <c r="D40" s="23"/>
      <c r="E40" s="24"/>
      <c r="F40" s="25"/>
      <c r="G40" s="26"/>
      <c r="H40" s="27"/>
      <c r="I40" s="53"/>
      <c r="J40" s="54"/>
      <c r="K40" s="28"/>
      <c r="L40" s="28"/>
      <c r="M40" s="28"/>
      <c r="N40" s="28"/>
      <c r="O40" s="28"/>
      <c r="P40" s="29"/>
      <c r="Q40" s="55"/>
      <c r="R40" s="30"/>
      <c r="S40" s="31"/>
      <c r="T40" s="32"/>
      <c r="U40" s="33"/>
      <c r="V40" s="34"/>
      <c r="W40" s="35"/>
      <c r="X40" s="35"/>
      <c r="Y40" s="35"/>
      <c r="Z40" s="36"/>
      <c r="AA40" s="37"/>
      <c r="AB40" s="38"/>
      <c r="AC40" s="39"/>
      <c r="AD40" s="40"/>
      <c r="AE40" s="41"/>
    </row>
    <row r="41" spans="1:31" ht="19.5" x14ac:dyDescent="0.25">
      <c r="A41" s="45"/>
      <c r="B41" s="45"/>
      <c r="C41" s="22"/>
      <c r="D41" s="23"/>
      <c r="E41" s="24"/>
      <c r="F41" s="25"/>
      <c r="G41" s="26"/>
      <c r="H41" s="44"/>
      <c r="I41" s="53"/>
      <c r="J41" s="56"/>
      <c r="K41" s="28"/>
      <c r="L41" s="43"/>
      <c r="M41" s="28"/>
      <c r="N41" s="28"/>
      <c r="O41" s="28"/>
      <c r="P41" s="29"/>
      <c r="Q41" s="55"/>
      <c r="R41" s="30"/>
      <c r="S41" s="31"/>
      <c r="T41" s="32"/>
      <c r="U41" s="33"/>
      <c r="V41" s="34"/>
      <c r="W41" s="35"/>
      <c r="X41" s="35"/>
      <c r="Y41" s="35"/>
      <c r="Z41" s="36"/>
      <c r="AA41" s="37"/>
      <c r="AB41" s="38"/>
      <c r="AC41" s="39"/>
      <c r="AD41" s="40"/>
      <c r="AE41" s="41"/>
    </row>
    <row r="42" spans="1:31" ht="18.75" customHeight="1" x14ac:dyDescent="0.25">
      <c r="A42" s="45"/>
      <c r="B42" s="45"/>
      <c r="C42" s="22"/>
      <c r="D42" s="23"/>
      <c r="E42" s="24"/>
      <c r="F42" s="25"/>
      <c r="G42" s="26"/>
      <c r="H42" s="27"/>
      <c r="I42" s="53"/>
      <c r="J42" s="54"/>
      <c r="K42" s="28"/>
      <c r="L42" s="28"/>
      <c r="M42" s="28"/>
      <c r="N42" s="28"/>
      <c r="O42" s="46"/>
      <c r="P42" s="29"/>
      <c r="Q42" s="55"/>
      <c r="R42" s="30"/>
      <c r="S42" s="31"/>
      <c r="T42" s="32"/>
      <c r="U42" s="33"/>
      <c r="V42" s="34"/>
      <c r="W42" s="35"/>
      <c r="X42" s="35"/>
      <c r="Y42" s="35"/>
      <c r="Z42" s="36"/>
      <c r="AA42" s="37"/>
      <c r="AB42" s="38"/>
      <c r="AC42" s="39"/>
      <c r="AD42" s="40"/>
      <c r="AE42" s="41"/>
    </row>
    <row r="43" spans="1:31" ht="19.5" x14ac:dyDescent="0.25">
      <c r="A43" s="45"/>
      <c r="B43" s="45"/>
      <c r="C43" s="22"/>
      <c r="D43" s="23"/>
      <c r="E43" s="24"/>
      <c r="F43" s="25"/>
      <c r="G43" s="26"/>
      <c r="H43" s="44"/>
      <c r="I43" s="53"/>
      <c r="J43" s="54"/>
      <c r="K43" s="28"/>
      <c r="L43" s="43"/>
      <c r="M43" s="28"/>
      <c r="N43" s="28"/>
      <c r="O43" s="46"/>
      <c r="P43" s="29"/>
      <c r="Q43" s="55"/>
      <c r="R43" s="30"/>
      <c r="S43" s="31"/>
      <c r="T43" s="32"/>
      <c r="U43" s="33"/>
      <c r="V43" s="34"/>
      <c r="W43" s="35"/>
      <c r="X43" s="35"/>
      <c r="Y43" s="35"/>
      <c r="Z43" s="36"/>
      <c r="AA43" s="37"/>
      <c r="AB43" s="38"/>
      <c r="AC43" s="39"/>
      <c r="AD43" s="40"/>
      <c r="AE43" s="41"/>
    </row>
    <row r="44" spans="1:31" ht="19.5" x14ac:dyDescent="0.25">
      <c r="A44" s="22"/>
      <c r="B44" s="22"/>
      <c r="C44" s="22"/>
      <c r="D44" s="23"/>
      <c r="E44" s="24"/>
      <c r="F44" s="25"/>
      <c r="G44" s="26"/>
      <c r="H44" s="27"/>
      <c r="I44" s="53"/>
      <c r="J44" s="54"/>
      <c r="K44" s="28"/>
      <c r="L44" s="47"/>
      <c r="M44" s="48"/>
      <c r="N44" s="28"/>
      <c r="O44" s="48"/>
      <c r="P44" s="29"/>
      <c r="Q44" s="30"/>
      <c r="R44" s="30"/>
      <c r="S44" s="31"/>
      <c r="T44" s="32"/>
      <c r="U44" s="33"/>
      <c r="V44" s="34"/>
      <c r="W44" s="35"/>
      <c r="X44" s="35"/>
      <c r="Y44" s="35"/>
      <c r="Z44" s="36"/>
      <c r="AA44" s="37"/>
      <c r="AB44" s="38"/>
      <c r="AC44" s="39"/>
      <c r="AD44" s="40"/>
      <c r="AE44" s="41"/>
    </row>
    <row r="45" spans="1:31" ht="19.5" x14ac:dyDescent="0.25">
      <c r="A45" s="22"/>
      <c r="B45" s="22"/>
      <c r="C45" s="45"/>
      <c r="D45" s="49"/>
      <c r="E45" s="24"/>
      <c r="F45" s="51"/>
      <c r="G45" s="52"/>
      <c r="H45" s="27"/>
      <c r="I45" s="53"/>
      <c r="J45" s="54"/>
      <c r="K45" s="28"/>
      <c r="L45" s="47"/>
      <c r="M45" s="48"/>
      <c r="N45" s="28"/>
      <c r="O45" s="48"/>
      <c r="P45" s="29"/>
      <c r="Q45" s="30"/>
      <c r="R45" s="30"/>
      <c r="S45" s="31"/>
      <c r="T45" s="32"/>
      <c r="U45" s="33"/>
      <c r="V45" s="34"/>
      <c r="W45" s="35"/>
      <c r="X45" s="35"/>
      <c r="Y45" s="35"/>
      <c r="Z45" s="36"/>
      <c r="AA45" s="37"/>
      <c r="AB45" s="38"/>
      <c r="AC45" s="39"/>
      <c r="AD45" s="40"/>
      <c r="AE45" s="41"/>
    </row>
    <row r="46" spans="1:31" ht="19.5" x14ac:dyDescent="0.25">
      <c r="A46" s="22"/>
      <c r="B46" s="22"/>
      <c r="C46" s="22"/>
      <c r="D46" s="23"/>
      <c r="E46" s="24"/>
      <c r="F46" s="25"/>
      <c r="G46" s="26"/>
      <c r="H46" s="27"/>
      <c r="I46" s="53"/>
      <c r="J46" s="54"/>
      <c r="K46" s="28"/>
      <c r="L46" s="47"/>
      <c r="M46" s="48"/>
      <c r="N46" s="28"/>
      <c r="O46" s="48"/>
      <c r="P46" s="29"/>
      <c r="Q46" s="55"/>
      <c r="R46" s="30"/>
      <c r="S46" s="31"/>
      <c r="T46" s="32"/>
      <c r="U46" s="33"/>
      <c r="V46" s="34"/>
      <c r="W46" s="35"/>
      <c r="X46" s="35"/>
      <c r="Y46" s="35"/>
      <c r="Z46" s="36"/>
      <c r="AA46" s="37"/>
      <c r="AB46" s="38"/>
      <c r="AC46" s="39"/>
      <c r="AD46" s="40"/>
      <c r="AE46" s="41"/>
    </row>
    <row r="47" spans="1:31" ht="19.5" x14ac:dyDescent="0.25">
      <c r="A47" s="22"/>
      <c r="B47" s="22"/>
      <c r="C47" s="45"/>
      <c r="D47" s="49"/>
      <c r="E47" s="24"/>
      <c r="F47" s="51"/>
      <c r="G47" s="52"/>
      <c r="H47" s="27"/>
      <c r="I47" s="53"/>
      <c r="J47" s="54"/>
      <c r="K47" s="28"/>
      <c r="L47" s="47"/>
      <c r="M47" s="48"/>
      <c r="N47" s="28"/>
      <c r="O47" s="48"/>
      <c r="P47" s="29"/>
      <c r="Q47" s="55"/>
      <c r="R47" s="30"/>
      <c r="S47" s="31"/>
      <c r="T47" s="32"/>
      <c r="U47" s="33"/>
      <c r="V47" s="34"/>
      <c r="W47" s="35"/>
      <c r="X47" s="35"/>
      <c r="Y47" s="35"/>
      <c r="Z47" s="36"/>
      <c r="AA47" s="37"/>
      <c r="AB47" s="38"/>
      <c r="AC47" s="39"/>
      <c r="AD47" s="40"/>
      <c r="AE47" s="41"/>
    </row>
    <row r="48" spans="1:31" ht="19.5" x14ac:dyDescent="0.25">
      <c r="A48" s="22"/>
      <c r="B48" s="22"/>
      <c r="C48" s="22"/>
      <c r="D48" s="23"/>
      <c r="E48" s="24"/>
      <c r="F48" s="25"/>
      <c r="G48" s="26"/>
      <c r="H48" s="27"/>
      <c r="I48" s="53"/>
      <c r="J48" s="54"/>
      <c r="K48" s="28"/>
      <c r="L48" s="47"/>
      <c r="M48" s="48"/>
      <c r="N48" s="28"/>
      <c r="O48" s="48"/>
      <c r="P48" s="29"/>
      <c r="Q48" s="30"/>
      <c r="R48" s="30"/>
      <c r="S48" s="31"/>
      <c r="T48" s="32"/>
      <c r="U48" s="33"/>
      <c r="V48" s="34"/>
      <c r="W48" s="35"/>
      <c r="X48" s="35"/>
      <c r="Y48" s="35"/>
      <c r="Z48" s="36"/>
      <c r="AA48" s="37"/>
      <c r="AB48" s="38"/>
      <c r="AC48" s="39"/>
      <c r="AD48" s="40"/>
      <c r="AE48" s="41"/>
    </row>
    <row r="49" spans="1:31" ht="19.5" x14ac:dyDescent="0.25">
      <c r="A49" s="22"/>
      <c r="B49" s="22"/>
      <c r="C49" s="45"/>
      <c r="D49" s="49"/>
      <c r="E49" s="24"/>
      <c r="F49" s="51"/>
      <c r="G49" s="52"/>
      <c r="H49" s="27"/>
      <c r="I49" s="53"/>
      <c r="J49" s="54"/>
      <c r="K49" s="28"/>
      <c r="L49" s="47"/>
      <c r="M49" s="48"/>
      <c r="N49" s="28"/>
      <c r="O49" s="48"/>
      <c r="P49" s="29"/>
      <c r="Q49" s="30"/>
      <c r="R49" s="30"/>
      <c r="S49" s="31"/>
      <c r="T49" s="32"/>
      <c r="U49" s="33"/>
      <c r="V49" s="34"/>
      <c r="W49" s="35"/>
      <c r="X49" s="35"/>
      <c r="Y49" s="35"/>
      <c r="Z49" s="36"/>
      <c r="AA49" s="37"/>
      <c r="AB49" s="38"/>
      <c r="AC49" s="39"/>
      <c r="AD49" s="40"/>
      <c r="AE49" s="41"/>
    </row>
    <row r="50" spans="1:31" ht="19.5" x14ac:dyDescent="0.25">
      <c r="A50" s="22"/>
      <c r="B50" s="22"/>
      <c r="C50" s="22"/>
      <c r="D50" s="23"/>
      <c r="E50" s="24"/>
      <c r="F50" s="25"/>
      <c r="G50" s="26"/>
      <c r="H50" s="27"/>
      <c r="I50" s="53"/>
      <c r="J50" s="54"/>
      <c r="K50" s="28"/>
      <c r="L50" s="47"/>
      <c r="M50" s="48"/>
      <c r="N50" s="28"/>
      <c r="O50" s="48"/>
      <c r="P50" s="29"/>
      <c r="Q50" s="30"/>
      <c r="R50" s="30"/>
      <c r="S50" s="31"/>
      <c r="T50" s="32"/>
      <c r="U50" s="33"/>
      <c r="V50" s="34"/>
      <c r="W50" s="35"/>
      <c r="X50" s="35"/>
      <c r="Y50" s="35"/>
      <c r="Z50" s="36"/>
      <c r="AA50" s="37"/>
      <c r="AB50" s="38"/>
      <c r="AC50" s="39"/>
      <c r="AD50" s="40"/>
      <c r="AE50" s="41"/>
    </row>
    <row r="51" spans="1:31" ht="19.5" x14ac:dyDescent="0.25">
      <c r="A51" s="22"/>
      <c r="B51" s="22"/>
      <c r="C51" s="45"/>
      <c r="D51" s="49"/>
      <c r="E51" s="24"/>
      <c r="F51" s="51"/>
      <c r="G51" s="52"/>
      <c r="H51" s="27"/>
      <c r="I51" s="53"/>
      <c r="J51" s="54"/>
      <c r="K51" s="28"/>
      <c r="L51" s="47"/>
      <c r="M51" s="48"/>
      <c r="N51" s="28"/>
      <c r="O51" s="48"/>
      <c r="P51" s="29"/>
      <c r="Q51" s="30"/>
      <c r="R51" s="30"/>
      <c r="S51" s="31"/>
      <c r="T51" s="32"/>
      <c r="U51" s="33"/>
      <c r="V51" s="34"/>
      <c r="W51" s="35"/>
      <c r="X51" s="35"/>
      <c r="Y51" s="35"/>
      <c r="Z51" s="36"/>
      <c r="AA51" s="37"/>
      <c r="AB51" s="38"/>
      <c r="AC51" s="39"/>
      <c r="AD51" s="40"/>
      <c r="AE51" s="41"/>
    </row>
    <row r="52" spans="1:31" ht="19.5" x14ac:dyDescent="0.25">
      <c r="A52" s="22"/>
      <c r="B52" s="22"/>
      <c r="C52" s="22"/>
      <c r="D52" s="23"/>
      <c r="E52" s="24"/>
      <c r="F52" s="25"/>
      <c r="G52" s="26"/>
      <c r="H52" s="27"/>
      <c r="I52" s="28"/>
      <c r="J52" s="28"/>
      <c r="K52" s="28"/>
      <c r="L52" s="43"/>
      <c r="M52" s="28"/>
      <c r="N52" s="28"/>
      <c r="O52" s="28"/>
      <c r="P52" s="29"/>
      <c r="Q52" s="30"/>
      <c r="R52" s="30"/>
      <c r="S52" s="31"/>
      <c r="T52" s="32"/>
      <c r="U52" s="33"/>
      <c r="V52" s="34"/>
      <c r="W52" s="35"/>
      <c r="X52" s="35"/>
      <c r="Y52" s="35"/>
      <c r="Z52" s="36"/>
      <c r="AA52" s="37"/>
      <c r="AB52" s="38"/>
      <c r="AC52" s="39"/>
      <c r="AD52" s="40"/>
      <c r="AE52" s="41"/>
    </row>
    <row r="53" spans="1:31" ht="19.5" x14ac:dyDescent="0.25">
      <c r="A53" s="22"/>
      <c r="B53" s="22"/>
      <c r="C53" s="22"/>
      <c r="D53" s="23"/>
      <c r="E53" s="24"/>
      <c r="F53" s="25"/>
      <c r="G53" s="26"/>
      <c r="H53" s="27"/>
      <c r="I53" s="28"/>
      <c r="J53" s="28"/>
      <c r="K53" s="28"/>
      <c r="L53" s="43"/>
      <c r="M53" s="28"/>
      <c r="N53" s="28"/>
      <c r="O53" s="28"/>
      <c r="P53" s="29"/>
      <c r="Q53" s="30"/>
      <c r="R53" s="30"/>
      <c r="S53" s="31"/>
      <c r="T53" s="32"/>
      <c r="U53" s="33"/>
      <c r="V53" s="34"/>
      <c r="W53" s="35"/>
      <c r="X53" s="35"/>
      <c r="Y53" s="35"/>
      <c r="Z53" s="36"/>
      <c r="AA53" s="37"/>
      <c r="AB53" s="38"/>
      <c r="AC53" s="39"/>
      <c r="AD53" s="40"/>
      <c r="AE53" s="41"/>
    </row>
    <row r="54" spans="1:31" ht="19.5" x14ac:dyDescent="0.25">
      <c r="A54" s="22"/>
      <c r="B54" s="22"/>
      <c r="C54" s="22"/>
      <c r="D54" s="23"/>
      <c r="E54" s="24"/>
      <c r="F54" s="25"/>
      <c r="G54" s="26"/>
      <c r="H54" s="44"/>
      <c r="I54" s="28"/>
      <c r="J54" s="43"/>
      <c r="K54" s="43"/>
      <c r="L54" s="43"/>
      <c r="M54" s="28"/>
      <c r="N54" s="28"/>
      <c r="O54" s="28"/>
      <c r="P54" s="29"/>
      <c r="Q54" s="30"/>
      <c r="R54" s="30"/>
      <c r="S54" s="31"/>
      <c r="T54" s="32"/>
      <c r="U54" s="33"/>
      <c r="V54" s="34"/>
      <c r="W54" s="35"/>
      <c r="X54" s="35"/>
      <c r="Y54" s="35"/>
      <c r="Z54" s="36"/>
      <c r="AA54" s="37"/>
      <c r="AB54" s="38"/>
      <c r="AC54" s="39"/>
      <c r="AD54" s="40"/>
      <c r="AE54" s="41"/>
    </row>
    <row r="55" spans="1:31" ht="19.5" x14ac:dyDescent="0.25">
      <c r="A55" s="22"/>
      <c r="B55" s="22"/>
      <c r="C55" s="22"/>
      <c r="D55" s="23"/>
      <c r="E55" s="24"/>
      <c r="F55" s="25"/>
      <c r="G55" s="26"/>
      <c r="H55" s="44"/>
      <c r="I55" s="28"/>
      <c r="J55" s="43"/>
      <c r="K55" s="43"/>
      <c r="L55" s="43"/>
      <c r="M55" s="28"/>
      <c r="N55" s="28"/>
      <c r="O55" s="28"/>
      <c r="P55" s="29"/>
      <c r="Q55" s="30"/>
      <c r="R55" s="30"/>
      <c r="S55" s="31"/>
      <c r="T55" s="32"/>
      <c r="U55" s="33"/>
      <c r="V55" s="34"/>
      <c r="W55" s="35"/>
      <c r="X55" s="35"/>
      <c r="Y55" s="35"/>
      <c r="Z55" s="36"/>
      <c r="AA55" s="37"/>
      <c r="AB55" s="38"/>
      <c r="AC55" s="39"/>
      <c r="AD55" s="40"/>
      <c r="AE55" s="41"/>
    </row>
    <row r="56" spans="1:31" ht="19.5" x14ac:dyDescent="0.25">
      <c r="A56" s="22"/>
      <c r="B56" s="22"/>
      <c r="C56" s="22"/>
      <c r="D56" s="23"/>
      <c r="E56" s="24"/>
      <c r="F56" s="25"/>
      <c r="G56" s="26"/>
      <c r="H56" s="44"/>
      <c r="I56" s="43"/>
      <c r="J56" s="28"/>
      <c r="K56" s="28"/>
      <c r="L56" s="43"/>
      <c r="M56" s="28"/>
      <c r="N56" s="28"/>
      <c r="O56" s="28"/>
      <c r="P56" s="29"/>
      <c r="Q56" s="30"/>
      <c r="R56" s="30"/>
      <c r="S56" s="31"/>
      <c r="T56" s="32"/>
      <c r="U56" s="33"/>
      <c r="V56" s="34"/>
      <c r="W56" s="35"/>
      <c r="X56" s="35"/>
      <c r="Y56" s="35"/>
      <c r="Z56" s="36"/>
      <c r="AA56" s="37"/>
      <c r="AB56" s="38"/>
      <c r="AC56" s="39"/>
      <c r="AD56" s="40"/>
      <c r="AE56" s="41"/>
    </row>
    <row r="57" spans="1:31" ht="19.5" x14ac:dyDescent="0.25">
      <c r="A57" s="22"/>
      <c r="B57" s="22"/>
      <c r="C57" s="22"/>
      <c r="D57" s="23"/>
      <c r="E57" s="24"/>
      <c r="F57" s="25"/>
      <c r="G57" s="26"/>
      <c r="H57" s="44"/>
      <c r="I57" s="43"/>
      <c r="J57" s="43"/>
      <c r="K57" s="43"/>
      <c r="L57" s="43"/>
      <c r="M57" s="28"/>
      <c r="N57" s="28"/>
      <c r="O57" s="28"/>
      <c r="P57" s="29"/>
      <c r="Q57" s="30"/>
      <c r="R57" s="30"/>
      <c r="S57" s="31"/>
      <c r="T57" s="32"/>
      <c r="U57" s="33"/>
      <c r="V57" s="34"/>
      <c r="W57" s="35"/>
      <c r="X57" s="35"/>
      <c r="Y57" s="35"/>
      <c r="Z57" s="36"/>
      <c r="AA57" s="37"/>
      <c r="AB57" s="38"/>
      <c r="AC57" s="39"/>
      <c r="AD57" s="40"/>
      <c r="AE57" s="41"/>
    </row>
    <row r="58" spans="1:31" ht="19.5" x14ac:dyDescent="0.25">
      <c r="A58" s="22"/>
      <c r="B58" s="22"/>
      <c r="C58" s="22"/>
      <c r="D58" s="23"/>
      <c r="E58" s="24"/>
      <c r="F58" s="25"/>
      <c r="G58" s="26"/>
      <c r="H58" s="27"/>
      <c r="I58" s="28"/>
      <c r="J58" s="28"/>
      <c r="K58" s="28"/>
      <c r="L58" s="43"/>
      <c r="M58" s="28"/>
      <c r="N58" s="28"/>
      <c r="O58" s="28"/>
      <c r="P58" s="29"/>
      <c r="Q58" s="30"/>
      <c r="R58" s="30"/>
      <c r="S58" s="31"/>
      <c r="T58" s="32"/>
      <c r="U58" s="33"/>
      <c r="V58" s="34"/>
      <c r="W58" s="35"/>
      <c r="X58" s="35"/>
      <c r="Y58" s="35"/>
      <c r="Z58" s="36"/>
      <c r="AA58" s="37"/>
      <c r="AB58" s="38"/>
      <c r="AC58" s="39"/>
      <c r="AD58" s="40"/>
      <c r="AE58" s="41"/>
    </row>
    <row r="59" spans="1:31" ht="19.5" x14ac:dyDescent="0.25">
      <c r="A59" s="22"/>
      <c r="B59" s="22"/>
      <c r="C59" s="22"/>
      <c r="D59" s="23"/>
      <c r="E59" s="24"/>
      <c r="F59" s="25"/>
      <c r="G59" s="26"/>
      <c r="H59" s="27"/>
      <c r="I59" s="28"/>
      <c r="J59" s="28"/>
      <c r="K59" s="28"/>
      <c r="L59" s="43"/>
      <c r="M59" s="28"/>
      <c r="N59" s="28"/>
      <c r="O59" s="28"/>
      <c r="P59" s="29"/>
      <c r="Q59" s="30"/>
      <c r="R59" s="30"/>
      <c r="S59" s="31"/>
      <c r="T59" s="32"/>
      <c r="U59" s="33"/>
      <c r="V59" s="34"/>
      <c r="W59" s="35"/>
      <c r="X59" s="35"/>
      <c r="Y59" s="35"/>
      <c r="Z59" s="36"/>
      <c r="AA59" s="37"/>
      <c r="AB59" s="38"/>
      <c r="AC59" s="39"/>
      <c r="AD59" s="40"/>
      <c r="AE59" s="41"/>
    </row>
    <row r="60" spans="1:31" ht="19.5" x14ac:dyDescent="0.25">
      <c r="A60" s="22"/>
      <c r="B60" s="22"/>
      <c r="C60" s="22"/>
      <c r="D60" s="23"/>
      <c r="E60" s="24"/>
      <c r="F60" s="25"/>
      <c r="G60" s="26"/>
      <c r="H60" s="27"/>
      <c r="I60" s="28"/>
      <c r="J60" s="28"/>
      <c r="K60" s="28"/>
      <c r="L60" s="43"/>
      <c r="M60" s="28"/>
      <c r="N60" s="28"/>
      <c r="O60" s="28"/>
      <c r="P60" s="29"/>
      <c r="Q60" s="30"/>
      <c r="R60" s="30"/>
      <c r="S60" s="31"/>
      <c r="T60" s="32"/>
      <c r="U60" s="33"/>
      <c r="V60" s="34"/>
      <c r="W60" s="35"/>
      <c r="X60" s="35"/>
      <c r="Y60" s="35"/>
      <c r="Z60" s="36"/>
      <c r="AA60" s="37"/>
      <c r="AB60" s="38"/>
      <c r="AC60" s="39"/>
      <c r="AD60" s="40"/>
      <c r="AE60" s="41"/>
    </row>
    <row r="61" spans="1:31" ht="19.5" x14ac:dyDescent="0.25">
      <c r="A61" s="22"/>
      <c r="B61" s="22"/>
      <c r="C61" s="22"/>
      <c r="D61" s="23"/>
      <c r="E61" s="24"/>
      <c r="F61" s="25"/>
      <c r="G61" s="26"/>
      <c r="H61" s="27"/>
      <c r="I61" s="28"/>
      <c r="J61" s="28"/>
      <c r="K61" s="28"/>
      <c r="L61" s="43"/>
      <c r="M61" s="28"/>
      <c r="N61" s="28"/>
      <c r="O61" s="28"/>
      <c r="P61" s="29"/>
      <c r="Q61" s="30"/>
      <c r="R61" s="30"/>
      <c r="S61" s="31"/>
      <c r="T61" s="32"/>
      <c r="U61" s="33"/>
      <c r="V61" s="34"/>
      <c r="W61" s="35"/>
      <c r="X61" s="35"/>
      <c r="Y61" s="35"/>
      <c r="Z61" s="36"/>
      <c r="AA61" s="37"/>
      <c r="AB61" s="38"/>
      <c r="AC61" s="39"/>
      <c r="AD61" s="40"/>
      <c r="AE61" s="41"/>
    </row>
    <row r="62" spans="1:31" ht="19.5" x14ac:dyDescent="0.25">
      <c r="A62" s="22"/>
      <c r="B62" s="22"/>
      <c r="C62" s="22"/>
      <c r="D62" s="23"/>
      <c r="E62" s="24"/>
      <c r="F62" s="25"/>
      <c r="G62" s="26"/>
      <c r="H62" s="44"/>
      <c r="I62" s="28"/>
      <c r="J62" s="43"/>
      <c r="K62" s="43"/>
      <c r="L62" s="43"/>
      <c r="M62" s="28"/>
      <c r="N62" s="28"/>
      <c r="O62" s="43"/>
      <c r="P62" s="29"/>
      <c r="Q62" s="30"/>
      <c r="R62" s="30"/>
      <c r="S62" s="31"/>
      <c r="T62" s="32"/>
      <c r="U62" s="33"/>
      <c r="V62" s="34"/>
      <c r="W62" s="35"/>
      <c r="X62" s="35"/>
      <c r="Y62" s="35"/>
      <c r="Z62" s="36"/>
      <c r="AA62" s="37"/>
      <c r="AB62" s="38"/>
      <c r="AC62" s="39"/>
      <c r="AD62" s="40"/>
      <c r="AE62" s="41"/>
    </row>
    <row r="63" spans="1:31" ht="19.5" x14ac:dyDescent="0.25">
      <c r="A63" s="22"/>
      <c r="B63" s="22"/>
      <c r="C63" s="22"/>
      <c r="D63" s="23"/>
      <c r="E63" s="24"/>
      <c r="F63" s="25"/>
      <c r="G63" s="26"/>
      <c r="H63" s="44"/>
      <c r="I63" s="28"/>
      <c r="J63" s="43"/>
      <c r="K63" s="43"/>
      <c r="L63" s="43"/>
      <c r="M63" s="28"/>
      <c r="N63" s="28"/>
      <c r="O63" s="28"/>
      <c r="P63" s="29"/>
      <c r="Q63" s="30"/>
      <c r="R63" s="30"/>
      <c r="S63" s="31"/>
      <c r="T63" s="32"/>
      <c r="U63" s="33"/>
      <c r="V63" s="34"/>
      <c r="W63" s="35"/>
      <c r="X63" s="35"/>
      <c r="Y63" s="35"/>
      <c r="Z63" s="36"/>
      <c r="AA63" s="37"/>
      <c r="AB63" s="38"/>
      <c r="AC63" s="39"/>
      <c r="AD63" s="40"/>
      <c r="AE63" s="41"/>
    </row>
    <row r="64" spans="1:31" ht="19.5" x14ac:dyDescent="0.25">
      <c r="A64" s="22"/>
      <c r="B64" s="22"/>
      <c r="C64" s="22"/>
      <c r="D64" s="23"/>
      <c r="E64" s="24"/>
      <c r="F64" s="25"/>
      <c r="G64" s="26"/>
      <c r="H64" s="27"/>
      <c r="I64" s="28"/>
      <c r="J64" s="43"/>
      <c r="K64" s="43"/>
      <c r="L64" s="28"/>
      <c r="M64" s="28"/>
      <c r="N64" s="28"/>
      <c r="O64" s="28"/>
      <c r="P64" s="29"/>
      <c r="Q64" s="30"/>
      <c r="R64" s="30"/>
      <c r="S64" s="31"/>
      <c r="T64" s="32"/>
      <c r="U64" s="33"/>
      <c r="V64" s="57"/>
      <c r="W64" s="35"/>
      <c r="X64" s="35"/>
      <c r="Y64" s="35"/>
      <c r="Z64" s="36"/>
      <c r="AA64" s="37"/>
      <c r="AB64" s="38"/>
      <c r="AC64" s="39"/>
      <c r="AD64" s="40"/>
      <c r="AE64" s="41"/>
    </row>
    <row r="65" spans="1:31" ht="19.5" x14ac:dyDescent="0.25">
      <c r="A65" s="22"/>
      <c r="B65" s="22"/>
      <c r="C65" s="22"/>
      <c r="D65" s="23"/>
      <c r="E65" s="24"/>
      <c r="F65" s="25"/>
      <c r="G65" s="26"/>
      <c r="H65" s="27"/>
      <c r="I65" s="28"/>
      <c r="J65" s="43"/>
      <c r="K65" s="43"/>
      <c r="L65" s="28"/>
      <c r="M65" s="28"/>
      <c r="N65" s="28"/>
      <c r="O65" s="28"/>
      <c r="P65" s="29"/>
      <c r="Q65" s="30"/>
      <c r="R65" s="30"/>
      <c r="S65" s="31"/>
      <c r="T65" s="32"/>
      <c r="U65" s="33"/>
      <c r="V65" s="57"/>
      <c r="W65" s="35"/>
      <c r="X65" s="35"/>
      <c r="Y65" s="35"/>
      <c r="Z65" s="36"/>
      <c r="AA65" s="37"/>
      <c r="AB65" s="38"/>
      <c r="AC65" s="39"/>
      <c r="AD65" s="40"/>
      <c r="AE65" s="41"/>
    </row>
    <row r="66" spans="1:31" ht="19.5" x14ac:dyDescent="0.25">
      <c r="A66" s="22"/>
      <c r="B66" s="22"/>
      <c r="C66" s="22"/>
      <c r="D66" s="23"/>
      <c r="E66" s="24"/>
      <c r="F66" s="25"/>
      <c r="G66" s="26"/>
      <c r="H66" s="27"/>
      <c r="I66" s="28"/>
      <c r="J66" s="43"/>
      <c r="K66" s="43"/>
      <c r="L66" s="28"/>
      <c r="M66" s="28"/>
      <c r="N66" s="28"/>
      <c r="O66" s="28"/>
      <c r="P66" s="29"/>
      <c r="Q66" s="30"/>
      <c r="R66" s="30"/>
      <c r="S66" s="31"/>
      <c r="T66" s="32"/>
      <c r="U66" s="33"/>
      <c r="V66" s="57"/>
      <c r="W66" s="35"/>
      <c r="X66" s="35"/>
      <c r="Y66" s="35"/>
      <c r="Z66" s="36"/>
      <c r="AA66" s="37"/>
      <c r="AB66" s="38"/>
      <c r="AC66" s="39"/>
      <c r="AD66" s="40"/>
      <c r="AE66" s="41"/>
    </row>
    <row r="67" spans="1:31" ht="19.5" x14ac:dyDescent="0.25">
      <c r="A67" s="22"/>
      <c r="B67" s="22"/>
      <c r="C67" s="22"/>
      <c r="D67" s="23"/>
      <c r="E67" s="24"/>
      <c r="F67" s="25"/>
      <c r="G67" s="26"/>
      <c r="H67" s="27"/>
      <c r="I67" s="28"/>
      <c r="J67" s="43"/>
      <c r="K67" s="43"/>
      <c r="L67" s="28"/>
      <c r="M67" s="28"/>
      <c r="N67" s="28"/>
      <c r="O67" s="28"/>
      <c r="P67" s="29"/>
      <c r="Q67" s="30"/>
      <c r="R67" s="30"/>
      <c r="S67" s="31"/>
      <c r="T67" s="32"/>
      <c r="U67" s="33"/>
      <c r="V67" s="57"/>
      <c r="W67" s="35"/>
      <c r="X67" s="35"/>
      <c r="Y67" s="35"/>
      <c r="Z67" s="36"/>
      <c r="AA67" s="37"/>
      <c r="AB67" s="38"/>
      <c r="AC67" s="39"/>
      <c r="AD67" s="40"/>
      <c r="AE67" s="41"/>
    </row>
    <row r="68" spans="1:31" ht="19.5" x14ac:dyDescent="0.25">
      <c r="A68" s="22"/>
      <c r="B68" s="22"/>
      <c r="C68" s="22"/>
      <c r="D68" s="23"/>
      <c r="E68" s="24"/>
      <c r="F68" s="25"/>
      <c r="G68" s="26"/>
      <c r="H68" s="27"/>
      <c r="I68" s="28"/>
      <c r="J68" s="28"/>
      <c r="K68" s="28"/>
      <c r="L68" s="43"/>
      <c r="M68" s="28"/>
      <c r="N68" s="28"/>
      <c r="O68" s="28"/>
      <c r="P68" s="29"/>
      <c r="Q68" s="30"/>
      <c r="R68" s="30"/>
      <c r="S68" s="31"/>
      <c r="T68" s="32"/>
      <c r="U68" s="33"/>
      <c r="V68" s="34"/>
      <c r="W68" s="35"/>
      <c r="X68" s="35"/>
      <c r="Y68" s="35"/>
      <c r="Z68" s="36"/>
      <c r="AA68" s="37"/>
      <c r="AB68" s="38"/>
      <c r="AC68" s="39"/>
      <c r="AD68" s="40"/>
      <c r="AE68" s="41"/>
    </row>
    <row r="69" spans="1:31" ht="19.5" x14ac:dyDescent="0.25">
      <c r="A69" s="22"/>
      <c r="B69" s="22"/>
      <c r="C69" s="22"/>
      <c r="D69" s="23"/>
      <c r="E69" s="24"/>
      <c r="F69" s="25"/>
      <c r="G69" s="26"/>
      <c r="H69" s="27"/>
      <c r="I69" s="28"/>
      <c r="J69" s="28"/>
      <c r="K69" s="28"/>
      <c r="L69" s="43"/>
      <c r="M69" s="28"/>
      <c r="N69" s="28"/>
      <c r="O69" s="28"/>
      <c r="P69" s="29"/>
      <c r="Q69" s="30"/>
      <c r="R69" s="30"/>
      <c r="S69" s="31"/>
      <c r="T69" s="32"/>
      <c r="U69" s="33"/>
      <c r="V69" s="34"/>
      <c r="W69" s="35"/>
      <c r="X69" s="35"/>
      <c r="Y69" s="35"/>
      <c r="Z69" s="36"/>
      <c r="AA69" s="37"/>
      <c r="AB69" s="38"/>
      <c r="AC69" s="39"/>
      <c r="AD69" s="40"/>
      <c r="AE69" s="41"/>
    </row>
    <row r="70" spans="1:31" ht="19.5" x14ac:dyDescent="0.25">
      <c r="A70" s="22"/>
      <c r="B70" s="22"/>
      <c r="C70" s="22"/>
      <c r="D70" s="23"/>
      <c r="E70" s="24"/>
      <c r="F70" s="25"/>
      <c r="G70" s="26"/>
      <c r="H70" s="27"/>
      <c r="I70" s="28"/>
      <c r="J70" s="28"/>
      <c r="K70" s="28"/>
      <c r="L70" s="43"/>
      <c r="M70" s="28"/>
      <c r="N70" s="28"/>
      <c r="O70" s="28"/>
      <c r="P70" s="29"/>
      <c r="Q70" s="30"/>
      <c r="R70" s="30"/>
      <c r="S70" s="31"/>
      <c r="T70" s="32"/>
      <c r="U70" s="33"/>
      <c r="V70" s="34"/>
      <c r="W70" s="35"/>
      <c r="X70" s="35"/>
      <c r="Y70" s="35"/>
      <c r="Z70" s="36"/>
      <c r="AA70" s="37"/>
      <c r="AB70" s="38"/>
      <c r="AC70" s="39"/>
      <c r="AD70" s="40"/>
      <c r="AE70" s="41"/>
    </row>
    <row r="71" spans="1:31" ht="19.5" x14ac:dyDescent="0.25">
      <c r="A71" s="22"/>
      <c r="B71" s="22"/>
      <c r="C71" s="22"/>
      <c r="D71" s="23"/>
      <c r="E71" s="24"/>
      <c r="F71" s="25"/>
      <c r="G71" s="26"/>
      <c r="H71" s="27"/>
      <c r="I71" s="28"/>
      <c r="J71" s="28"/>
      <c r="K71" s="28"/>
      <c r="L71" s="43"/>
      <c r="M71" s="28"/>
      <c r="N71" s="28"/>
      <c r="O71" s="28"/>
      <c r="P71" s="29"/>
      <c r="Q71" s="30"/>
      <c r="R71" s="30"/>
      <c r="S71" s="31"/>
      <c r="T71" s="32"/>
      <c r="U71" s="33"/>
      <c r="V71" s="34"/>
      <c r="W71" s="35"/>
      <c r="X71" s="35"/>
      <c r="Y71" s="35"/>
      <c r="Z71" s="36"/>
      <c r="AA71" s="37"/>
      <c r="AB71" s="38"/>
      <c r="AC71" s="39"/>
      <c r="AD71" s="40"/>
      <c r="AE71" s="41"/>
    </row>
    <row r="72" spans="1:31" ht="19.5" x14ac:dyDescent="0.25">
      <c r="A72" s="22"/>
      <c r="B72" s="22"/>
      <c r="C72" s="22"/>
      <c r="D72" s="23"/>
      <c r="E72" s="24"/>
      <c r="F72" s="25"/>
      <c r="G72" s="26"/>
      <c r="H72" s="27"/>
      <c r="I72" s="28"/>
      <c r="J72" s="28"/>
      <c r="K72" s="28"/>
      <c r="L72" s="43"/>
      <c r="M72" s="28"/>
      <c r="N72" s="28"/>
      <c r="O72" s="28"/>
      <c r="P72" s="29"/>
      <c r="Q72" s="30"/>
      <c r="R72" s="30"/>
      <c r="S72" s="31"/>
      <c r="T72" s="32"/>
      <c r="U72" s="33"/>
      <c r="V72" s="34"/>
      <c r="W72" s="35"/>
      <c r="X72" s="35"/>
      <c r="Y72" s="35"/>
      <c r="Z72" s="36"/>
      <c r="AA72" s="37"/>
      <c r="AB72" s="38"/>
      <c r="AC72" s="39"/>
      <c r="AD72" s="40"/>
      <c r="AE72" s="41"/>
    </row>
    <row r="73" spans="1:31" ht="19.5" x14ac:dyDescent="0.25">
      <c r="A73" s="22"/>
      <c r="B73" s="22"/>
      <c r="C73" s="22"/>
      <c r="D73" s="23"/>
      <c r="E73" s="24"/>
      <c r="F73" s="25"/>
      <c r="G73" s="26"/>
      <c r="H73" s="27"/>
      <c r="I73" s="28"/>
      <c r="J73" s="28"/>
      <c r="K73" s="28"/>
      <c r="L73" s="43"/>
      <c r="M73" s="28"/>
      <c r="N73" s="28"/>
      <c r="O73" s="28"/>
      <c r="P73" s="29"/>
      <c r="Q73" s="30"/>
      <c r="R73" s="30"/>
      <c r="S73" s="31"/>
      <c r="T73" s="32"/>
      <c r="U73" s="33"/>
      <c r="V73" s="34"/>
      <c r="W73" s="35"/>
      <c r="X73" s="35"/>
      <c r="Y73" s="35"/>
      <c r="Z73" s="36"/>
      <c r="AA73" s="37"/>
      <c r="AB73" s="38"/>
      <c r="AC73" s="39"/>
      <c r="AD73" s="40"/>
      <c r="AE73" s="41"/>
    </row>
    <row r="74" spans="1:31" ht="19.5" x14ac:dyDescent="0.25">
      <c r="A74" s="22"/>
      <c r="B74" s="22"/>
      <c r="C74" s="22"/>
      <c r="D74" s="23"/>
      <c r="E74" s="24"/>
      <c r="F74" s="25"/>
      <c r="G74" s="26"/>
      <c r="H74" s="27"/>
      <c r="I74" s="28"/>
      <c r="J74" s="28"/>
      <c r="K74" s="28"/>
      <c r="L74" s="43"/>
      <c r="M74" s="28"/>
      <c r="N74" s="28"/>
      <c r="O74" s="28"/>
      <c r="P74" s="29"/>
      <c r="Q74" s="30"/>
      <c r="R74" s="30"/>
      <c r="S74" s="31"/>
      <c r="T74" s="32"/>
      <c r="U74" s="33"/>
      <c r="V74" s="34"/>
      <c r="W74" s="35"/>
      <c r="X74" s="35"/>
      <c r="Y74" s="35"/>
      <c r="Z74" s="36"/>
      <c r="AA74" s="37"/>
      <c r="AB74" s="38"/>
      <c r="AC74" s="39"/>
      <c r="AD74" s="40"/>
      <c r="AE74" s="41"/>
    </row>
    <row r="75" spans="1:31" ht="19.5" x14ac:dyDescent="0.25">
      <c r="A75" s="22"/>
      <c r="B75" s="22"/>
      <c r="C75" s="22"/>
      <c r="D75" s="23"/>
      <c r="E75" s="24"/>
      <c r="F75" s="25"/>
      <c r="G75" s="26"/>
      <c r="H75" s="27"/>
      <c r="I75" s="28"/>
      <c r="J75" s="28"/>
      <c r="K75" s="28"/>
      <c r="L75" s="43"/>
      <c r="M75" s="28"/>
      <c r="N75" s="28"/>
      <c r="O75" s="28"/>
      <c r="P75" s="29"/>
      <c r="Q75" s="30"/>
      <c r="R75" s="30"/>
      <c r="S75" s="31"/>
      <c r="T75" s="32"/>
      <c r="U75" s="33"/>
      <c r="V75" s="34"/>
      <c r="W75" s="35"/>
      <c r="X75" s="35"/>
      <c r="Y75" s="35"/>
      <c r="Z75" s="36"/>
      <c r="AA75" s="37"/>
      <c r="AB75" s="38"/>
      <c r="AC75" s="39"/>
      <c r="AD75" s="40"/>
      <c r="AE75" s="41"/>
    </row>
    <row r="76" spans="1:31" ht="19.5" x14ac:dyDescent="0.25">
      <c r="A76" s="22"/>
      <c r="B76" s="22"/>
      <c r="C76" s="22"/>
      <c r="D76" s="23"/>
      <c r="E76" s="24"/>
      <c r="F76" s="25"/>
      <c r="G76" s="26"/>
      <c r="H76" s="27"/>
      <c r="I76" s="28"/>
      <c r="J76" s="28"/>
      <c r="K76" s="28"/>
      <c r="L76" s="43"/>
      <c r="M76" s="28"/>
      <c r="N76" s="28"/>
      <c r="O76" s="28"/>
      <c r="P76" s="29"/>
      <c r="Q76" s="30"/>
      <c r="R76" s="30"/>
      <c r="S76" s="31"/>
      <c r="T76" s="32"/>
      <c r="U76" s="33"/>
      <c r="V76" s="34"/>
      <c r="W76" s="35"/>
      <c r="X76" s="35"/>
      <c r="Y76" s="35"/>
      <c r="Z76" s="36"/>
      <c r="AA76" s="37"/>
      <c r="AB76" s="38"/>
      <c r="AC76" s="39"/>
      <c r="AD76" s="40"/>
      <c r="AE76" s="41"/>
    </row>
    <row r="77" spans="1:31" ht="19.5" x14ac:dyDescent="0.25">
      <c r="A77" s="22"/>
      <c r="B77" s="22"/>
      <c r="C77" s="22"/>
      <c r="D77" s="23"/>
      <c r="E77" s="24"/>
      <c r="F77" s="25"/>
      <c r="G77" s="26"/>
      <c r="H77" s="27"/>
      <c r="I77" s="28"/>
      <c r="J77" s="28"/>
      <c r="K77" s="28"/>
      <c r="L77" s="43"/>
      <c r="M77" s="28"/>
      <c r="N77" s="28"/>
      <c r="O77" s="28"/>
      <c r="P77" s="29"/>
      <c r="Q77" s="30"/>
      <c r="R77" s="30"/>
      <c r="S77" s="31"/>
      <c r="T77" s="32"/>
      <c r="U77" s="33"/>
      <c r="V77" s="34"/>
      <c r="W77" s="35"/>
      <c r="X77" s="35"/>
      <c r="Y77" s="35"/>
      <c r="Z77" s="36"/>
      <c r="AA77" s="37"/>
      <c r="AB77" s="38"/>
      <c r="AC77" s="39"/>
      <c r="AD77" s="40"/>
      <c r="AE77" s="41"/>
    </row>
    <row r="78" spans="1:31" ht="19.5" x14ac:dyDescent="0.25">
      <c r="A78" s="22"/>
      <c r="B78" s="22"/>
      <c r="C78" s="22"/>
      <c r="D78" s="23"/>
      <c r="E78" s="24"/>
      <c r="F78" s="25"/>
      <c r="G78" s="26"/>
      <c r="H78" s="27"/>
      <c r="I78" s="28"/>
      <c r="J78" s="28"/>
      <c r="K78" s="28"/>
      <c r="L78" s="43"/>
      <c r="M78" s="28"/>
      <c r="N78" s="28"/>
      <c r="O78" s="28"/>
      <c r="P78" s="29"/>
      <c r="Q78" s="30"/>
      <c r="R78" s="30"/>
      <c r="S78" s="31"/>
      <c r="T78" s="32"/>
      <c r="U78" s="33"/>
      <c r="V78" s="34"/>
      <c r="W78" s="35"/>
      <c r="X78" s="35"/>
      <c r="Y78" s="35"/>
      <c r="Z78" s="36"/>
      <c r="AA78" s="37"/>
      <c r="AB78" s="38"/>
      <c r="AC78" s="39"/>
      <c r="AD78" s="40"/>
      <c r="AE78" s="41"/>
    </row>
    <row r="79" spans="1:31" ht="19.5" x14ac:dyDescent="0.25">
      <c r="A79" s="22"/>
      <c r="B79" s="22"/>
      <c r="C79" s="22"/>
      <c r="D79" s="23"/>
      <c r="E79" s="24"/>
      <c r="F79" s="25"/>
      <c r="G79" s="26"/>
      <c r="H79" s="27"/>
      <c r="I79" s="28"/>
      <c r="J79" s="28"/>
      <c r="K79" s="28"/>
      <c r="L79" s="43"/>
      <c r="M79" s="28"/>
      <c r="N79" s="28"/>
      <c r="O79" s="28"/>
      <c r="P79" s="29"/>
      <c r="Q79" s="30"/>
      <c r="R79" s="30"/>
      <c r="S79" s="31"/>
      <c r="T79" s="32"/>
      <c r="U79" s="33"/>
      <c r="V79" s="34"/>
      <c r="W79" s="35"/>
      <c r="X79" s="35"/>
      <c r="Y79" s="35"/>
      <c r="Z79" s="36"/>
      <c r="AA79" s="37"/>
      <c r="AB79" s="38"/>
      <c r="AC79" s="39"/>
      <c r="AD79" s="40"/>
      <c r="AE79" s="41"/>
    </row>
    <row r="80" spans="1:31" ht="19.5" x14ac:dyDescent="0.25">
      <c r="A80" s="22"/>
      <c r="B80" s="22"/>
      <c r="C80" s="22"/>
      <c r="D80" s="23"/>
      <c r="E80" s="24"/>
      <c r="F80" s="25"/>
      <c r="G80" s="26"/>
      <c r="H80" s="27"/>
      <c r="I80" s="28"/>
      <c r="J80" s="28"/>
      <c r="K80" s="28"/>
      <c r="L80" s="43"/>
      <c r="M80" s="28"/>
      <c r="N80" s="28"/>
      <c r="O80" s="28"/>
      <c r="P80" s="29"/>
      <c r="Q80" s="30"/>
      <c r="R80" s="30"/>
      <c r="S80" s="31"/>
      <c r="T80" s="32"/>
      <c r="U80" s="33"/>
      <c r="V80" s="34"/>
      <c r="W80" s="35"/>
      <c r="X80" s="35"/>
      <c r="Y80" s="35"/>
      <c r="Z80" s="36"/>
      <c r="AA80" s="37"/>
      <c r="AB80" s="38"/>
      <c r="AC80" s="39"/>
      <c r="AD80" s="40"/>
      <c r="AE80" s="41"/>
    </row>
    <row r="81" spans="1:31" ht="19.5" x14ac:dyDescent="0.25">
      <c r="A81" s="22"/>
      <c r="B81" s="22"/>
      <c r="C81" s="22"/>
      <c r="D81" s="23"/>
      <c r="E81" s="24"/>
      <c r="F81" s="25"/>
      <c r="G81" s="26"/>
      <c r="H81" s="44"/>
      <c r="I81" s="28"/>
      <c r="J81" s="43"/>
      <c r="K81" s="43"/>
      <c r="L81" s="43"/>
      <c r="M81" s="28"/>
      <c r="N81" s="28"/>
      <c r="O81" s="28"/>
      <c r="P81" s="29"/>
      <c r="Q81" s="30"/>
      <c r="R81" s="30"/>
      <c r="S81" s="31"/>
      <c r="T81" s="32"/>
      <c r="U81" s="33"/>
      <c r="V81" s="34"/>
      <c r="W81" s="35"/>
      <c r="X81" s="35"/>
      <c r="Y81" s="35"/>
      <c r="Z81" s="36"/>
      <c r="AA81" s="37"/>
      <c r="AB81" s="38"/>
      <c r="AC81" s="39"/>
      <c r="AD81" s="40"/>
      <c r="AE81" s="41"/>
    </row>
    <row r="82" spans="1:31" ht="19.5" x14ac:dyDescent="0.25">
      <c r="A82" s="22"/>
      <c r="B82" s="22"/>
      <c r="C82" s="22"/>
      <c r="D82" s="23"/>
      <c r="E82" s="24"/>
      <c r="F82" s="25"/>
      <c r="G82" s="26"/>
      <c r="H82" s="44"/>
      <c r="I82" s="28"/>
      <c r="J82" s="43"/>
      <c r="K82" s="43"/>
      <c r="L82" s="43"/>
      <c r="M82" s="28"/>
      <c r="N82" s="28"/>
      <c r="O82" s="28"/>
      <c r="P82" s="29"/>
      <c r="Q82" s="30"/>
      <c r="R82" s="30"/>
      <c r="S82" s="31"/>
      <c r="T82" s="32"/>
      <c r="U82" s="33"/>
      <c r="V82" s="34"/>
      <c r="W82" s="35"/>
      <c r="X82" s="35"/>
      <c r="Y82" s="35"/>
      <c r="Z82" s="36"/>
      <c r="AA82" s="37"/>
      <c r="AB82" s="38"/>
      <c r="AC82" s="39"/>
      <c r="AD82" s="40"/>
      <c r="AE82" s="41"/>
    </row>
    <row r="83" spans="1:31" ht="19.5" x14ac:dyDescent="0.25">
      <c r="A83" s="22"/>
      <c r="B83" s="22"/>
      <c r="C83" s="22"/>
      <c r="D83" s="23"/>
      <c r="E83" s="24"/>
      <c r="F83" s="25"/>
      <c r="G83" s="26"/>
      <c r="H83" s="44"/>
      <c r="I83" s="28"/>
      <c r="J83" s="43"/>
      <c r="K83" s="43"/>
      <c r="L83" s="43"/>
      <c r="M83" s="28"/>
      <c r="N83" s="28"/>
      <c r="O83" s="28"/>
      <c r="P83" s="29"/>
      <c r="Q83" s="30"/>
      <c r="R83" s="30"/>
      <c r="S83" s="31"/>
      <c r="T83" s="32"/>
      <c r="U83" s="33"/>
      <c r="V83" s="34"/>
      <c r="W83" s="35"/>
      <c r="X83" s="35"/>
      <c r="Y83" s="35"/>
      <c r="Z83" s="36"/>
      <c r="AA83" s="37"/>
      <c r="AB83" s="38"/>
      <c r="AC83" s="39"/>
      <c r="AD83" s="40"/>
      <c r="AE83" s="41"/>
    </row>
    <row r="84" spans="1:31" ht="19.5" x14ac:dyDescent="0.25">
      <c r="A84" s="22"/>
      <c r="B84" s="22"/>
      <c r="C84" s="22"/>
      <c r="D84" s="23"/>
      <c r="E84" s="24"/>
      <c r="F84" s="25"/>
      <c r="G84" s="26"/>
      <c r="H84" s="44"/>
      <c r="I84" s="43"/>
      <c r="J84" s="28"/>
      <c r="K84" s="28"/>
      <c r="L84" s="43"/>
      <c r="M84" s="28"/>
      <c r="N84" s="28"/>
      <c r="O84" s="28"/>
      <c r="P84" s="29"/>
      <c r="Q84" s="30"/>
      <c r="R84" s="30"/>
      <c r="S84" s="31"/>
      <c r="T84" s="32"/>
      <c r="U84" s="33"/>
      <c r="V84" s="34"/>
      <c r="W84" s="35"/>
      <c r="X84" s="35"/>
      <c r="Y84" s="35"/>
      <c r="Z84" s="36"/>
      <c r="AA84" s="37"/>
      <c r="AB84" s="38"/>
      <c r="AC84" s="39"/>
      <c r="AD84" s="40"/>
      <c r="AE84" s="41"/>
    </row>
    <row r="85" spans="1:31" ht="19.5" x14ac:dyDescent="0.25">
      <c r="A85" s="22"/>
      <c r="B85" s="22"/>
      <c r="C85" s="22"/>
      <c r="D85" s="23"/>
      <c r="E85" s="24"/>
      <c r="F85" s="25"/>
      <c r="G85" s="26"/>
      <c r="H85" s="44"/>
      <c r="I85" s="28"/>
      <c r="J85" s="28"/>
      <c r="K85" s="28"/>
      <c r="L85" s="43"/>
      <c r="M85" s="28"/>
      <c r="N85" s="28"/>
      <c r="O85" s="28"/>
      <c r="P85" s="29"/>
      <c r="Q85" s="30"/>
      <c r="R85" s="30"/>
      <c r="S85" s="31"/>
      <c r="T85" s="32"/>
      <c r="U85" s="33"/>
      <c r="V85" s="34"/>
      <c r="W85" s="35"/>
      <c r="X85" s="35"/>
      <c r="Y85" s="35"/>
      <c r="Z85" s="36"/>
      <c r="AA85" s="37"/>
      <c r="AB85" s="38"/>
      <c r="AC85" s="39"/>
      <c r="AD85" s="40"/>
      <c r="AE85" s="41"/>
    </row>
    <row r="86" spans="1:31" ht="19.5" x14ac:dyDescent="0.25">
      <c r="A86" s="22"/>
      <c r="B86" s="22"/>
      <c r="C86" s="22"/>
      <c r="D86" s="23"/>
      <c r="E86" s="24"/>
      <c r="F86" s="25"/>
      <c r="G86" s="26"/>
      <c r="H86" s="44"/>
      <c r="I86" s="28"/>
      <c r="J86" s="28"/>
      <c r="K86" s="28"/>
      <c r="L86" s="43"/>
      <c r="M86" s="28"/>
      <c r="N86" s="28"/>
      <c r="O86" s="28"/>
      <c r="P86" s="29"/>
      <c r="Q86" s="30"/>
      <c r="R86" s="30"/>
      <c r="S86" s="31"/>
      <c r="T86" s="32"/>
      <c r="U86" s="33"/>
      <c r="V86" s="34"/>
      <c r="W86" s="35"/>
      <c r="X86" s="35"/>
      <c r="Y86" s="35"/>
      <c r="Z86" s="36"/>
      <c r="AA86" s="37"/>
      <c r="AB86" s="38"/>
      <c r="AC86" s="39"/>
      <c r="AD86" s="40"/>
      <c r="AE86" s="41"/>
    </row>
    <row r="87" spans="1:31" ht="19.5" x14ac:dyDescent="0.25">
      <c r="A87" s="22"/>
      <c r="B87" s="22"/>
      <c r="C87" s="22"/>
      <c r="D87" s="23"/>
      <c r="E87" s="24"/>
      <c r="F87" s="25"/>
      <c r="G87" s="26"/>
      <c r="H87" s="44"/>
      <c r="I87" s="28"/>
      <c r="J87" s="28"/>
      <c r="K87" s="28"/>
      <c r="L87" s="43"/>
      <c r="M87" s="28"/>
      <c r="N87" s="28"/>
      <c r="O87" s="28"/>
      <c r="P87" s="29"/>
      <c r="Q87" s="30"/>
      <c r="R87" s="30"/>
      <c r="S87" s="31"/>
      <c r="T87" s="32"/>
      <c r="U87" s="33"/>
      <c r="V87" s="34"/>
      <c r="W87" s="35"/>
      <c r="X87" s="35"/>
      <c r="Y87" s="35"/>
      <c r="Z87" s="36"/>
      <c r="AA87" s="37"/>
      <c r="AB87" s="38"/>
      <c r="AC87" s="39"/>
      <c r="AD87" s="40"/>
      <c r="AE87" s="41"/>
    </row>
    <row r="88" spans="1:31" ht="19.5" x14ac:dyDescent="0.25">
      <c r="A88" s="22"/>
      <c r="B88" s="22"/>
      <c r="C88" s="22"/>
      <c r="D88" s="23"/>
      <c r="E88" s="24"/>
      <c r="F88" s="25"/>
      <c r="G88" s="26"/>
      <c r="H88" s="44"/>
      <c r="I88" s="28"/>
      <c r="J88" s="28"/>
      <c r="K88" s="28"/>
      <c r="L88" s="43"/>
      <c r="M88" s="28"/>
      <c r="N88" s="28"/>
      <c r="O88" s="28"/>
      <c r="P88" s="29"/>
      <c r="Q88" s="30"/>
      <c r="R88" s="30"/>
      <c r="S88" s="31"/>
      <c r="T88" s="32"/>
      <c r="U88" s="33"/>
      <c r="V88" s="34"/>
      <c r="W88" s="35"/>
      <c r="X88" s="35"/>
      <c r="Y88" s="35"/>
      <c r="Z88" s="36"/>
      <c r="AA88" s="37"/>
      <c r="AB88" s="38"/>
      <c r="AC88" s="39"/>
      <c r="AD88" s="40"/>
      <c r="AE88" s="41"/>
    </row>
    <row r="89" spans="1:31" ht="19.5" x14ac:dyDescent="0.25">
      <c r="A89" s="22"/>
      <c r="B89" s="22"/>
      <c r="C89" s="22"/>
      <c r="D89" s="23"/>
      <c r="E89" s="24"/>
      <c r="F89" s="25"/>
      <c r="G89" s="26"/>
      <c r="H89" s="44"/>
      <c r="I89" s="28"/>
      <c r="J89" s="28"/>
      <c r="K89" s="28"/>
      <c r="L89" s="43"/>
      <c r="M89" s="28"/>
      <c r="N89" s="28"/>
      <c r="O89" s="28"/>
      <c r="P89" s="29"/>
      <c r="Q89" s="30"/>
      <c r="R89" s="30"/>
      <c r="S89" s="31"/>
      <c r="T89" s="32"/>
      <c r="U89" s="33"/>
      <c r="V89" s="34"/>
      <c r="W89" s="35"/>
      <c r="X89" s="35"/>
      <c r="Y89" s="35"/>
      <c r="Z89" s="36"/>
      <c r="AA89" s="37"/>
      <c r="AB89" s="38"/>
      <c r="AC89" s="39"/>
      <c r="AD89" s="40"/>
      <c r="AE89" s="41"/>
    </row>
    <row r="90" spans="1:31" ht="19.5" x14ac:dyDescent="0.25">
      <c r="A90" s="22"/>
      <c r="B90" s="22"/>
      <c r="C90" s="22"/>
      <c r="D90" s="23"/>
      <c r="E90" s="24"/>
      <c r="F90" s="25"/>
      <c r="G90" s="26"/>
      <c r="H90" s="44"/>
      <c r="I90" s="28"/>
      <c r="J90" s="28"/>
      <c r="K90" s="28"/>
      <c r="L90" s="43"/>
      <c r="M90" s="28"/>
      <c r="N90" s="28"/>
      <c r="O90" s="28"/>
      <c r="P90" s="29"/>
      <c r="Q90" s="30"/>
      <c r="R90" s="30"/>
      <c r="S90" s="31"/>
      <c r="T90" s="32"/>
      <c r="U90" s="33"/>
      <c r="V90" s="34"/>
      <c r="W90" s="35"/>
      <c r="X90" s="35"/>
      <c r="Y90" s="35"/>
      <c r="Z90" s="36"/>
      <c r="AA90" s="37"/>
      <c r="AB90" s="38"/>
      <c r="AC90" s="39"/>
      <c r="AD90" s="40"/>
      <c r="AE90" s="41"/>
    </row>
    <row r="91" spans="1:31" ht="19.5" x14ac:dyDescent="0.25">
      <c r="A91" s="22"/>
      <c r="B91" s="22"/>
      <c r="C91" s="22"/>
      <c r="D91" s="23"/>
      <c r="E91" s="24"/>
      <c r="F91" s="25"/>
      <c r="G91" s="26"/>
      <c r="H91" s="44"/>
      <c r="I91" s="28"/>
      <c r="J91" s="28"/>
      <c r="K91" s="28"/>
      <c r="L91" s="43"/>
      <c r="M91" s="28"/>
      <c r="N91" s="28"/>
      <c r="O91" s="28"/>
      <c r="P91" s="29"/>
      <c r="Q91" s="30"/>
      <c r="R91" s="30"/>
      <c r="S91" s="31"/>
      <c r="T91" s="32"/>
      <c r="U91" s="33"/>
      <c r="V91" s="34"/>
      <c r="W91" s="35"/>
      <c r="X91" s="35"/>
      <c r="Y91" s="35"/>
      <c r="Z91" s="36"/>
      <c r="AA91" s="37"/>
      <c r="AB91" s="38"/>
      <c r="AC91" s="39"/>
      <c r="AD91" s="40"/>
      <c r="AE91" s="41"/>
    </row>
    <row r="92" spans="1:31" ht="19.5" x14ac:dyDescent="0.25">
      <c r="A92" s="22"/>
      <c r="B92" s="22"/>
      <c r="C92" s="22"/>
      <c r="D92" s="23"/>
      <c r="E92" s="24"/>
      <c r="F92" s="25"/>
      <c r="G92" s="26"/>
      <c r="H92" s="44"/>
      <c r="I92" s="28"/>
      <c r="J92" s="28"/>
      <c r="K92" s="28"/>
      <c r="L92" s="43"/>
      <c r="M92" s="28"/>
      <c r="N92" s="28"/>
      <c r="O92" s="28"/>
      <c r="P92" s="29"/>
      <c r="Q92" s="30"/>
      <c r="R92" s="30"/>
      <c r="S92" s="31"/>
      <c r="T92" s="32"/>
      <c r="U92" s="33"/>
      <c r="V92" s="34"/>
      <c r="W92" s="35"/>
      <c r="X92" s="35"/>
      <c r="Y92" s="35"/>
      <c r="Z92" s="36"/>
      <c r="AA92" s="37"/>
      <c r="AB92" s="38"/>
      <c r="AC92" s="39"/>
      <c r="AD92" s="40"/>
      <c r="AE92" s="41"/>
    </row>
    <row r="93" spans="1:31" ht="19.5" x14ac:dyDescent="0.25">
      <c r="A93" s="22"/>
      <c r="B93" s="22"/>
      <c r="C93" s="22"/>
      <c r="D93" s="23"/>
      <c r="E93" s="24"/>
      <c r="F93" s="25"/>
      <c r="G93" s="26"/>
      <c r="H93" s="44"/>
      <c r="I93" s="28"/>
      <c r="J93" s="28"/>
      <c r="K93" s="28"/>
      <c r="L93" s="43"/>
      <c r="M93" s="28"/>
      <c r="N93" s="28"/>
      <c r="O93" s="28"/>
      <c r="P93" s="29"/>
      <c r="Q93" s="30"/>
      <c r="R93" s="30"/>
      <c r="S93" s="31"/>
      <c r="T93" s="32"/>
      <c r="U93" s="33"/>
      <c r="V93" s="34"/>
      <c r="W93" s="35"/>
      <c r="X93" s="35"/>
      <c r="Y93" s="35"/>
      <c r="Z93" s="36"/>
      <c r="AA93" s="37"/>
      <c r="AB93" s="38"/>
      <c r="AC93" s="39"/>
      <c r="AD93" s="40"/>
      <c r="AE93" s="41"/>
    </row>
    <row r="94" spans="1:31" ht="19.5" x14ac:dyDescent="0.25">
      <c r="A94" s="22"/>
      <c r="B94" s="22"/>
      <c r="C94" s="22"/>
      <c r="D94" s="23"/>
      <c r="E94" s="24"/>
      <c r="F94" s="25"/>
      <c r="G94" s="26"/>
      <c r="H94" s="44"/>
      <c r="I94" s="28"/>
      <c r="J94" s="28"/>
      <c r="K94" s="28"/>
      <c r="L94" s="43"/>
      <c r="M94" s="28"/>
      <c r="N94" s="28"/>
      <c r="O94" s="28"/>
      <c r="P94" s="29"/>
      <c r="Q94" s="30"/>
      <c r="R94" s="30"/>
      <c r="S94" s="31"/>
      <c r="T94" s="32"/>
      <c r="U94" s="33"/>
      <c r="V94" s="34"/>
      <c r="W94" s="35"/>
      <c r="X94" s="35"/>
      <c r="Y94" s="35"/>
      <c r="Z94" s="36"/>
      <c r="AA94" s="37"/>
      <c r="AB94" s="38"/>
      <c r="AC94" s="39"/>
      <c r="AD94" s="40"/>
      <c r="AE94" s="41"/>
    </row>
    <row r="95" spans="1:31" ht="19.5" x14ac:dyDescent="0.25">
      <c r="A95" s="22"/>
      <c r="B95" s="22"/>
      <c r="C95" s="22"/>
      <c r="D95" s="23"/>
      <c r="E95" s="24"/>
      <c r="F95" s="25"/>
      <c r="G95" s="26"/>
      <c r="H95" s="44"/>
      <c r="I95" s="28"/>
      <c r="J95" s="28"/>
      <c r="K95" s="28"/>
      <c r="L95" s="43"/>
      <c r="M95" s="28"/>
      <c r="N95" s="28"/>
      <c r="O95" s="28"/>
      <c r="P95" s="29"/>
      <c r="Q95" s="30"/>
      <c r="R95" s="30"/>
      <c r="S95" s="31"/>
      <c r="T95" s="32"/>
      <c r="U95" s="33"/>
      <c r="V95" s="34"/>
      <c r="W95" s="35"/>
      <c r="X95" s="35"/>
      <c r="Y95" s="35"/>
      <c r="Z95" s="36"/>
      <c r="AA95" s="37"/>
      <c r="AB95" s="38"/>
      <c r="AC95" s="39"/>
      <c r="AD95" s="40"/>
      <c r="AE95" s="41"/>
    </row>
    <row r="96" spans="1:31" ht="19.5" x14ac:dyDescent="0.25">
      <c r="A96" s="22"/>
      <c r="B96" s="22"/>
      <c r="C96" s="22"/>
      <c r="D96" s="23"/>
      <c r="E96" s="24"/>
      <c r="F96" s="25"/>
      <c r="G96" s="26"/>
      <c r="H96" s="44"/>
      <c r="I96" s="28"/>
      <c r="J96" s="28"/>
      <c r="K96" s="28"/>
      <c r="L96" s="43"/>
      <c r="M96" s="28"/>
      <c r="N96" s="28"/>
      <c r="O96" s="28"/>
      <c r="P96" s="29"/>
      <c r="Q96" s="30"/>
      <c r="R96" s="30"/>
      <c r="S96" s="31"/>
      <c r="T96" s="32"/>
      <c r="U96" s="33"/>
      <c r="V96" s="34"/>
      <c r="W96" s="35"/>
      <c r="X96" s="35"/>
      <c r="Y96" s="35"/>
      <c r="Z96" s="36"/>
      <c r="AA96" s="37"/>
      <c r="AB96" s="38"/>
      <c r="AC96" s="39"/>
      <c r="AD96" s="40"/>
      <c r="AE96" s="41"/>
    </row>
    <row r="97" spans="1:31" ht="19.5" x14ac:dyDescent="0.25">
      <c r="A97" s="22"/>
      <c r="B97" s="22"/>
      <c r="C97" s="22"/>
      <c r="D97" s="23"/>
      <c r="E97" s="24"/>
      <c r="F97" s="25"/>
      <c r="G97" s="26"/>
      <c r="H97" s="44"/>
      <c r="I97" s="28"/>
      <c r="J97" s="28"/>
      <c r="K97" s="28"/>
      <c r="L97" s="43"/>
      <c r="M97" s="28"/>
      <c r="N97" s="28"/>
      <c r="O97" s="28"/>
      <c r="P97" s="29"/>
      <c r="Q97" s="30"/>
      <c r="R97" s="30"/>
      <c r="S97" s="31"/>
      <c r="T97" s="32"/>
      <c r="U97" s="33"/>
      <c r="V97" s="34"/>
      <c r="W97" s="35"/>
      <c r="X97" s="35"/>
      <c r="Y97" s="35"/>
      <c r="Z97" s="36"/>
      <c r="AA97" s="37"/>
      <c r="AB97" s="38"/>
      <c r="AC97" s="39"/>
      <c r="AD97" s="40"/>
      <c r="AE97" s="41"/>
    </row>
    <row r="98" spans="1:31" ht="19.5" x14ac:dyDescent="0.25">
      <c r="A98" s="22"/>
      <c r="B98" s="22"/>
      <c r="C98" s="22"/>
      <c r="D98" s="23"/>
      <c r="E98" s="24"/>
      <c r="F98" s="25"/>
      <c r="G98" s="26"/>
      <c r="H98" s="44"/>
      <c r="I98" s="28"/>
      <c r="J98" s="28"/>
      <c r="K98" s="28"/>
      <c r="L98" s="43"/>
      <c r="M98" s="28"/>
      <c r="N98" s="28"/>
      <c r="O98" s="28"/>
      <c r="P98" s="29"/>
      <c r="Q98" s="30"/>
      <c r="R98" s="30"/>
      <c r="S98" s="31"/>
      <c r="T98" s="32"/>
      <c r="U98" s="33"/>
      <c r="V98" s="34"/>
      <c r="W98" s="35"/>
      <c r="X98" s="35"/>
      <c r="Y98" s="35"/>
      <c r="Z98" s="36"/>
      <c r="AA98" s="37"/>
      <c r="AB98" s="38"/>
      <c r="AC98" s="39"/>
      <c r="AD98" s="40"/>
      <c r="AE98" s="41"/>
    </row>
    <row r="99" spans="1:31" ht="19.5" x14ac:dyDescent="0.25">
      <c r="A99" s="22"/>
      <c r="B99" s="22"/>
      <c r="C99" s="22"/>
      <c r="D99" s="23"/>
      <c r="E99" s="24"/>
      <c r="F99" s="25"/>
      <c r="G99" s="26"/>
      <c r="H99" s="27"/>
      <c r="I99" s="28"/>
      <c r="J99" s="28"/>
      <c r="K99" s="28"/>
      <c r="L99" s="43"/>
      <c r="M99" s="28"/>
      <c r="N99" s="28"/>
      <c r="O99" s="28"/>
      <c r="P99" s="29"/>
      <c r="Q99" s="30"/>
      <c r="R99" s="30"/>
      <c r="S99" s="31"/>
      <c r="T99" s="32"/>
      <c r="U99" s="33"/>
      <c r="V99" s="34"/>
      <c r="W99" s="35"/>
      <c r="X99" s="35"/>
      <c r="Y99" s="35"/>
      <c r="Z99" s="36"/>
      <c r="AA99" s="37"/>
      <c r="AB99" s="38"/>
      <c r="AC99" s="39"/>
      <c r="AD99" s="40"/>
      <c r="AE99" s="41"/>
    </row>
    <row r="100" spans="1:31" ht="19.5" x14ac:dyDescent="0.25">
      <c r="A100" s="22"/>
      <c r="B100" s="22"/>
      <c r="C100" s="22"/>
      <c r="D100" s="23"/>
      <c r="E100" s="24"/>
      <c r="F100" s="25"/>
      <c r="G100" s="26"/>
      <c r="H100" s="27"/>
      <c r="I100" s="28"/>
      <c r="J100" s="28"/>
      <c r="K100" s="28"/>
      <c r="L100" s="43"/>
      <c r="M100" s="28"/>
      <c r="N100" s="28"/>
      <c r="O100" s="28"/>
      <c r="P100" s="29"/>
      <c r="Q100" s="30"/>
      <c r="R100" s="30"/>
      <c r="S100" s="31"/>
      <c r="T100" s="32"/>
      <c r="U100" s="33"/>
      <c r="V100" s="34"/>
      <c r="W100" s="35"/>
      <c r="X100" s="35"/>
      <c r="Y100" s="35"/>
      <c r="Z100" s="36"/>
      <c r="AA100" s="37"/>
      <c r="AB100" s="38"/>
      <c r="AC100" s="39"/>
      <c r="AD100" s="40"/>
      <c r="AE100" s="41"/>
    </row>
    <row r="101" spans="1:31" ht="19.5" x14ac:dyDescent="0.25">
      <c r="A101" s="22"/>
      <c r="B101" s="22"/>
      <c r="C101" s="22"/>
      <c r="D101" s="23"/>
      <c r="E101" s="24"/>
      <c r="F101" s="25"/>
      <c r="G101" s="26"/>
      <c r="H101" s="27"/>
      <c r="I101" s="28"/>
      <c r="J101" s="28"/>
      <c r="K101" s="28"/>
      <c r="L101" s="43"/>
      <c r="M101" s="28"/>
      <c r="N101" s="28"/>
      <c r="O101" s="28"/>
      <c r="P101" s="29"/>
      <c r="Q101" s="30"/>
      <c r="R101" s="30"/>
      <c r="S101" s="31"/>
      <c r="T101" s="32"/>
      <c r="U101" s="33"/>
      <c r="V101" s="34"/>
      <c r="W101" s="35"/>
      <c r="X101" s="35"/>
      <c r="Y101" s="35"/>
      <c r="Z101" s="36"/>
      <c r="AA101" s="37"/>
      <c r="AB101" s="38"/>
      <c r="AC101" s="39"/>
      <c r="AD101" s="40"/>
      <c r="AE101" s="41"/>
    </row>
    <row r="102" spans="1:31" ht="19.5" x14ac:dyDescent="0.25">
      <c r="A102" s="22"/>
      <c r="B102" s="22"/>
      <c r="C102" s="22"/>
      <c r="D102" s="23"/>
      <c r="E102" s="24"/>
      <c r="F102" s="25"/>
      <c r="G102" s="26"/>
      <c r="H102" s="27"/>
      <c r="I102" s="28"/>
      <c r="J102" s="28"/>
      <c r="K102" s="28"/>
      <c r="L102" s="28"/>
      <c r="M102" s="28"/>
      <c r="N102" s="28"/>
      <c r="O102" s="28"/>
      <c r="P102" s="29"/>
      <c r="Q102" s="30"/>
      <c r="R102" s="30"/>
      <c r="S102" s="31"/>
      <c r="T102" s="32"/>
      <c r="U102" s="33"/>
      <c r="V102" s="34"/>
      <c r="W102" s="35"/>
      <c r="X102" s="35"/>
      <c r="Y102" s="35"/>
      <c r="Z102" s="36"/>
      <c r="AA102" s="37"/>
      <c r="AB102" s="38"/>
      <c r="AC102" s="39"/>
      <c r="AD102" s="40"/>
      <c r="AE102" s="41"/>
    </row>
    <row r="103" spans="1:31" ht="19.5" x14ac:dyDescent="0.25">
      <c r="A103" s="22"/>
      <c r="B103" s="22"/>
      <c r="C103" s="22"/>
      <c r="D103" s="23"/>
      <c r="E103" s="24"/>
      <c r="F103" s="25"/>
      <c r="G103" s="26"/>
      <c r="H103" s="27"/>
      <c r="I103" s="28"/>
      <c r="J103" s="28"/>
      <c r="K103" s="28"/>
      <c r="L103" s="43"/>
      <c r="M103" s="28"/>
      <c r="N103" s="28"/>
      <c r="O103" s="28"/>
      <c r="P103" s="29"/>
      <c r="Q103" s="30"/>
      <c r="R103" s="30"/>
      <c r="S103" s="31"/>
      <c r="T103" s="32"/>
      <c r="U103" s="33"/>
      <c r="V103" s="34"/>
      <c r="W103" s="35"/>
      <c r="X103" s="35"/>
      <c r="Y103" s="35"/>
      <c r="Z103" s="36"/>
      <c r="AA103" s="37"/>
      <c r="AB103" s="38"/>
      <c r="AC103" s="39"/>
      <c r="AD103" s="40"/>
      <c r="AE103" s="41"/>
    </row>
    <row r="104" spans="1:31" ht="19.5" x14ac:dyDescent="0.25">
      <c r="A104" s="22"/>
      <c r="B104" s="22"/>
      <c r="C104" s="22"/>
      <c r="D104" s="23"/>
      <c r="E104" s="24"/>
      <c r="F104" s="25"/>
      <c r="G104" s="26"/>
      <c r="H104" s="27"/>
      <c r="I104" s="28"/>
      <c r="J104" s="28"/>
      <c r="K104" s="28"/>
      <c r="L104" s="43"/>
      <c r="M104" s="28"/>
      <c r="N104" s="28"/>
      <c r="O104" s="28"/>
      <c r="P104" s="29"/>
      <c r="Q104" s="30"/>
      <c r="R104" s="30"/>
      <c r="S104" s="31"/>
      <c r="T104" s="32"/>
      <c r="U104" s="33"/>
      <c r="V104" s="34"/>
      <c r="W104" s="35"/>
      <c r="X104" s="35"/>
      <c r="Y104" s="35"/>
      <c r="Z104" s="36"/>
      <c r="AA104" s="37"/>
      <c r="AB104" s="38"/>
      <c r="AC104" s="39"/>
      <c r="AD104" s="40"/>
      <c r="AE104" s="41"/>
    </row>
    <row r="105" spans="1:31" ht="19.5" x14ac:dyDescent="0.25">
      <c r="A105" s="22"/>
      <c r="B105" s="22"/>
      <c r="C105" s="22"/>
      <c r="D105" s="23"/>
      <c r="E105" s="24"/>
      <c r="F105" s="25"/>
      <c r="G105" s="26"/>
      <c r="H105" s="27"/>
      <c r="I105" s="28"/>
      <c r="J105" s="28"/>
      <c r="K105" s="28"/>
      <c r="L105" s="43"/>
      <c r="M105" s="28"/>
      <c r="N105" s="28"/>
      <c r="O105" s="28"/>
      <c r="P105" s="29"/>
      <c r="Q105" s="30"/>
      <c r="R105" s="30"/>
      <c r="S105" s="31"/>
      <c r="T105" s="32"/>
      <c r="U105" s="33"/>
      <c r="V105" s="34"/>
      <c r="W105" s="35"/>
      <c r="X105" s="35"/>
      <c r="Y105" s="35"/>
      <c r="Z105" s="36"/>
      <c r="AA105" s="37"/>
      <c r="AB105" s="38"/>
      <c r="AC105" s="39"/>
      <c r="AD105" s="40"/>
      <c r="AE105" s="41"/>
    </row>
    <row r="106" spans="1:31" ht="19.5" x14ac:dyDescent="0.25">
      <c r="A106" s="22"/>
      <c r="B106" s="22"/>
      <c r="C106" s="22"/>
      <c r="D106" s="23"/>
      <c r="E106" s="24"/>
      <c r="F106" s="25"/>
      <c r="G106" s="26"/>
      <c r="H106" s="27"/>
      <c r="I106" s="28"/>
      <c r="J106" s="28"/>
      <c r="K106" s="28"/>
      <c r="L106" s="43"/>
      <c r="M106" s="28"/>
      <c r="N106" s="28"/>
      <c r="O106" s="28"/>
      <c r="P106" s="29"/>
      <c r="Q106" s="30"/>
      <c r="R106" s="30"/>
      <c r="S106" s="31"/>
      <c r="T106" s="32"/>
      <c r="U106" s="33"/>
      <c r="V106" s="34"/>
      <c r="W106" s="35"/>
      <c r="X106" s="35"/>
      <c r="Y106" s="35"/>
      <c r="Z106" s="36"/>
      <c r="AA106" s="37"/>
      <c r="AB106" s="38"/>
      <c r="AC106" s="39"/>
      <c r="AD106" s="40"/>
      <c r="AE106" s="41"/>
    </row>
    <row r="107" spans="1:31" ht="19.5" x14ac:dyDescent="0.25">
      <c r="A107" s="22"/>
      <c r="B107" s="22"/>
      <c r="C107" s="22"/>
      <c r="D107" s="23"/>
      <c r="E107" s="24"/>
      <c r="F107" s="25"/>
      <c r="G107" s="26"/>
      <c r="H107" s="27"/>
      <c r="I107" s="28"/>
      <c r="J107" s="28"/>
      <c r="K107" s="28"/>
      <c r="L107" s="43"/>
      <c r="M107" s="28"/>
      <c r="N107" s="28"/>
      <c r="O107" s="28"/>
      <c r="P107" s="29"/>
      <c r="Q107" s="30"/>
      <c r="R107" s="30"/>
      <c r="S107" s="31"/>
      <c r="T107" s="32"/>
      <c r="U107" s="33"/>
      <c r="V107" s="34"/>
      <c r="W107" s="35"/>
      <c r="X107" s="35"/>
      <c r="Y107" s="35"/>
      <c r="Z107" s="36"/>
      <c r="AA107" s="37"/>
      <c r="AB107" s="38"/>
      <c r="AC107" s="39"/>
      <c r="AD107" s="40"/>
      <c r="AE107" s="41"/>
    </row>
    <row r="108" spans="1:31" ht="19.5" x14ac:dyDescent="0.25">
      <c r="A108" s="22"/>
      <c r="B108" s="22"/>
      <c r="C108" s="22"/>
      <c r="D108" s="23"/>
      <c r="E108" s="24"/>
      <c r="F108" s="25"/>
      <c r="G108" s="26"/>
      <c r="H108" s="27"/>
      <c r="I108" s="28"/>
      <c r="J108" s="28"/>
      <c r="K108" s="28"/>
      <c r="L108" s="28"/>
      <c r="M108" s="28"/>
      <c r="N108" s="28"/>
      <c r="O108" s="28"/>
      <c r="P108" s="29"/>
      <c r="Q108" s="30"/>
      <c r="R108" s="30"/>
      <c r="S108" s="31"/>
      <c r="T108" s="32"/>
      <c r="U108" s="33"/>
      <c r="V108" s="34"/>
      <c r="W108" s="35"/>
      <c r="X108" s="35"/>
      <c r="Y108" s="35"/>
      <c r="Z108" s="36"/>
      <c r="AA108" s="37"/>
      <c r="AB108" s="38"/>
      <c r="AC108" s="39"/>
      <c r="AD108" s="40"/>
      <c r="AE108" s="41"/>
    </row>
    <row r="109" spans="1:31" ht="19.5" x14ac:dyDescent="0.25">
      <c r="A109" s="22"/>
      <c r="B109" s="22"/>
      <c r="C109" s="22"/>
      <c r="D109" s="23"/>
      <c r="E109" s="24"/>
      <c r="F109" s="25"/>
      <c r="G109" s="26"/>
      <c r="I109" s="28"/>
      <c r="J109" s="28"/>
      <c r="K109" s="28"/>
      <c r="L109" s="43"/>
      <c r="M109" s="28"/>
      <c r="N109" s="28"/>
      <c r="O109" s="28"/>
      <c r="P109" s="29"/>
      <c r="Q109" s="30"/>
      <c r="R109" s="30"/>
      <c r="S109" s="31"/>
      <c r="T109" s="32"/>
      <c r="U109" s="33"/>
      <c r="V109" s="34"/>
      <c r="W109" s="35"/>
      <c r="X109" s="35"/>
      <c r="Y109" s="35"/>
      <c r="Z109" s="36"/>
      <c r="AA109" s="37"/>
      <c r="AB109" s="38"/>
      <c r="AC109" s="39"/>
      <c r="AD109" s="40"/>
      <c r="AE109" s="41"/>
    </row>
    <row r="110" spans="1:31" ht="19.5" x14ac:dyDescent="0.25">
      <c r="A110" s="22"/>
      <c r="B110" s="22"/>
      <c r="C110" s="22"/>
      <c r="D110" s="23"/>
      <c r="E110" s="24"/>
      <c r="F110" s="25"/>
      <c r="G110" s="26"/>
      <c r="H110" s="28"/>
      <c r="I110" s="28"/>
      <c r="J110" s="43"/>
      <c r="K110" s="28"/>
      <c r="L110" s="43"/>
      <c r="M110" s="28"/>
      <c r="N110" s="28"/>
      <c r="O110" s="28"/>
      <c r="P110" s="29"/>
      <c r="Q110" s="30"/>
      <c r="R110" s="30"/>
      <c r="S110" s="31"/>
      <c r="T110" s="32"/>
      <c r="U110" s="33"/>
      <c r="V110" s="34"/>
      <c r="W110" s="35"/>
      <c r="X110" s="35"/>
      <c r="Y110" s="35"/>
      <c r="Z110" s="36"/>
      <c r="AA110" s="37"/>
      <c r="AB110" s="38"/>
      <c r="AC110" s="39"/>
      <c r="AD110" s="40"/>
      <c r="AE110" s="41"/>
    </row>
    <row r="111" spans="1:31" ht="19.5" x14ac:dyDescent="0.25">
      <c r="A111" s="22"/>
      <c r="B111" s="22"/>
      <c r="C111" s="22"/>
      <c r="D111" s="23"/>
      <c r="E111" s="24"/>
      <c r="F111" s="25"/>
      <c r="G111" s="26"/>
      <c r="H111" s="28"/>
      <c r="I111" s="28"/>
      <c r="J111" s="43"/>
      <c r="K111" s="28"/>
      <c r="L111" s="43"/>
      <c r="M111" s="28"/>
      <c r="N111" s="28"/>
      <c r="O111" s="28"/>
      <c r="P111" s="29"/>
      <c r="Q111" s="30"/>
      <c r="R111" s="30"/>
      <c r="S111" s="31"/>
      <c r="T111" s="32"/>
      <c r="U111" s="33"/>
      <c r="V111" s="34"/>
      <c r="W111" s="35"/>
      <c r="X111" s="35"/>
      <c r="Y111" s="35"/>
      <c r="Z111" s="36"/>
      <c r="AA111" s="37"/>
      <c r="AB111" s="38"/>
      <c r="AC111" s="39"/>
      <c r="AD111" s="40"/>
      <c r="AE111" s="41"/>
    </row>
    <row r="112" spans="1:31" ht="19.5" x14ac:dyDescent="0.25">
      <c r="A112" s="22"/>
      <c r="B112" s="22"/>
      <c r="C112" s="22"/>
      <c r="D112" s="23"/>
      <c r="E112" s="24"/>
      <c r="F112" s="25"/>
      <c r="G112" s="26"/>
      <c r="H112" s="28"/>
      <c r="I112" s="28"/>
      <c r="J112" s="43"/>
      <c r="K112" s="28"/>
      <c r="L112" s="43"/>
      <c r="M112" s="28"/>
      <c r="N112" s="28"/>
      <c r="O112" s="28"/>
      <c r="P112" s="29"/>
      <c r="Q112" s="30"/>
      <c r="R112" s="30"/>
      <c r="S112" s="31"/>
      <c r="T112" s="32"/>
      <c r="U112" s="33"/>
      <c r="V112" s="34"/>
      <c r="W112" s="35"/>
      <c r="X112" s="35"/>
      <c r="Y112" s="35"/>
      <c r="Z112" s="36"/>
      <c r="AA112" s="37"/>
      <c r="AB112" s="38"/>
      <c r="AC112" s="39"/>
      <c r="AD112" s="40"/>
      <c r="AE112" s="41"/>
    </row>
    <row r="113" spans="1:31" ht="19.5" x14ac:dyDescent="0.25">
      <c r="A113" s="22"/>
      <c r="B113" s="22"/>
      <c r="C113" s="22"/>
      <c r="D113" s="23"/>
      <c r="E113" s="24"/>
      <c r="F113" s="25"/>
      <c r="G113" s="26"/>
      <c r="H113" s="28"/>
      <c r="I113" s="28"/>
      <c r="J113" s="43"/>
      <c r="K113" s="28"/>
      <c r="L113" s="43"/>
      <c r="M113" s="28"/>
      <c r="N113" s="28"/>
      <c r="O113" s="28"/>
      <c r="P113" s="29"/>
      <c r="Q113" s="30"/>
      <c r="R113" s="30"/>
      <c r="S113" s="31"/>
      <c r="T113" s="32"/>
      <c r="U113" s="33"/>
      <c r="V113" s="34"/>
      <c r="W113" s="35"/>
      <c r="X113" s="35"/>
      <c r="Y113" s="35"/>
      <c r="Z113" s="36"/>
      <c r="AA113" s="37"/>
      <c r="AB113" s="38"/>
      <c r="AC113" s="39"/>
      <c r="AD113" s="40"/>
      <c r="AE113" s="41"/>
    </row>
    <row r="114" spans="1:31" ht="19.5" x14ac:dyDescent="0.25">
      <c r="A114" s="22"/>
      <c r="B114" s="22"/>
      <c r="C114" s="22"/>
      <c r="D114" s="23"/>
      <c r="E114" s="24"/>
      <c r="F114" s="25"/>
      <c r="G114" s="26"/>
      <c r="H114" s="28"/>
      <c r="I114" s="28"/>
      <c r="J114" s="43"/>
      <c r="K114" s="28"/>
      <c r="L114" s="43"/>
      <c r="M114" s="28"/>
      <c r="N114" s="28"/>
      <c r="O114" s="28"/>
      <c r="P114" s="29"/>
      <c r="Q114" s="30"/>
      <c r="R114" s="30"/>
      <c r="S114" s="31"/>
      <c r="T114" s="32"/>
      <c r="U114" s="33"/>
      <c r="V114" s="34"/>
      <c r="W114" s="35"/>
      <c r="X114" s="35"/>
      <c r="Y114" s="35"/>
      <c r="Z114" s="36"/>
      <c r="AA114" s="37"/>
      <c r="AB114" s="38"/>
      <c r="AC114" s="39"/>
      <c r="AD114" s="40"/>
      <c r="AE114" s="41"/>
    </row>
    <row r="115" spans="1:31" ht="19.5" x14ac:dyDescent="0.25">
      <c r="A115" s="22"/>
      <c r="B115" s="22"/>
      <c r="C115" s="22"/>
      <c r="D115" s="23"/>
      <c r="E115" s="24"/>
      <c r="F115" s="25"/>
      <c r="G115" s="26"/>
      <c r="H115" s="44"/>
      <c r="I115" s="28"/>
      <c r="J115" s="43"/>
      <c r="K115" s="28"/>
      <c r="L115" s="43"/>
      <c r="M115" s="28"/>
      <c r="N115" s="28"/>
      <c r="O115" s="28"/>
      <c r="P115" s="29"/>
      <c r="Q115" s="30"/>
      <c r="R115" s="30"/>
      <c r="S115" s="31"/>
      <c r="T115" s="32"/>
      <c r="U115" s="33"/>
      <c r="V115" s="34"/>
      <c r="W115" s="35"/>
      <c r="X115" s="35"/>
      <c r="Y115" s="35"/>
      <c r="Z115" s="36"/>
      <c r="AA115" s="37"/>
      <c r="AB115" s="38"/>
      <c r="AC115" s="39"/>
      <c r="AD115" s="40"/>
      <c r="AE115" s="41"/>
    </row>
    <row r="116" spans="1:31" ht="19.5" x14ac:dyDescent="0.25">
      <c r="A116" s="22"/>
      <c r="B116" s="22"/>
      <c r="C116" s="22"/>
      <c r="D116" s="23"/>
      <c r="E116" s="24"/>
      <c r="F116" s="25"/>
      <c r="G116" s="26"/>
      <c r="H116" s="44"/>
      <c r="I116" s="28"/>
      <c r="J116" s="43"/>
      <c r="K116" s="28"/>
      <c r="L116" s="43"/>
      <c r="M116" s="28"/>
      <c r="N116" s="28"/>
      <c r="O116" s="28"/>
      <c r="P116" s="29"/>
      <c r="Q116" s="30"/>
      <c r="R116" s="30"/>
      <c r="S116" s="31"/>
      <c r="T116" s="32"/>
      <c r="U116" s="33"/>
      <c r="V116" s="34"/>
      <c r="W116" s="35"/>
      <c r="X116" s="35"/>
      <c r="Y116" s="35"/>
      <c r="Z116" s="36"/>
      <c r="AA116" s="37"/>
      <c r="AB116" s="38"/>
      <c r="AC116" s="39"/>
      <c r="AD116" s="40"/>
      <c r="AE116" s="41"/>
    </row>
    <row r="117" spans="1:31" ht="19.5" x14ac:dyDescent="0.25">
      <c r="A117" s="22"/>
      <c r="B117" s="22"/>
      <c r="C117" s="22"/>
      <c r="D117" s="23"/>
      <c r="E117" s="24"/>
      <c r="F117" s="25"/>
      <c r="G117" s="26"/>
      <c r="H117" s="44"/>
      <c r="I117" s="28"/>
      <c r="J117" s="28"/>
      <c r="K117" s="28"/>
      <c r="L117" s="43"/>
      <c r="M117" s="28"/>
      <c r="N117" s="28"/>
      <c r="O117" s="28"/>
      <c r="P117" s="29"/>
      <c r="Q117" s="30"/>
      <c r="R117" s="30"/>
      <c r="S117" s="31"/>
      <c r="T117" s="32"/>
      <c r="U117" s="33"/>
      <c r="V117" s="34"/>
      <c r="W117" s="35"/>
      <c r="X117" s="35"/>
      <c r="Y117" s="35"/>
      <c r="Z117" s="36"/>
      <c r="AA117" s="37"/>
      <c r="AB117" s="38"/>
      <c r="AC117" s="39"/>
      <c r="AD117" s="40"/>
      <c r="AE117" s="41"/>
    </row>
    <row r="118" spans="1:31" ht="19.5" x14ac:dyDescent="0.25">
      <c r="A118" s="22"/>
      <c r="B118" s="22"/>
      <c r="C118" s="22"/>
      <c r="D118" s="23"/>
      <c r="E118" s="24"/>
      <c r="F118" s="25"/>
      <c r="G118" s="26"/>
      <c r="H118" s="44"/>
      <c r="I118" s="28"/>
      <c r="J118" s="28"/>
      <c r="K118" s="28"/>
      <c r="L118" s="43"/>
      <c r="M118" s="28"/>
      <c r="N118" s="28"/>
      <c r="O118" s="28"/>
      <c r="P118" s="29"/>
      <c r="Q118" s="30"/>
      <c r="R118" s="30"/>
      <c r="S118" s="31"/>
      <c r="T118" s="32"/>
      <c r="U118" s="33"/>
      <c r="V118" s="34"/>
      <c r="W118" s="35"/>
      <c r="X118" s="35"/>
      <c r="Y118" s="35"/>
      <c r="Z118" s="36"/>
      <c r="AA118" s="37"/>
      <c r="AB118" s="38"/>
      <c r="AC118" s="39"/>
      <c r="AD118" s="40"/>
      <c r="AE118" s="41"/>
    </row>
    <row r="119" spans="1:31" ht="19.5" x14ac:dyDescent="0.25">
      <c r="A119" s="22"/>
      <c r="B119" s="22"/>
      <c r="C119" s="22"/>
      <c r="D119" s="23"/>
      <c r="E119" s="24"/>
      <c r="F119" s="25"/>
      <c r="G119" s="26"/>
      <c r="H119" s="27"/>
      <c r="I119" s="28"/>
      <c r="J119" s="28"/>
      <c r="K119" s="28"/>
      <c r="L119" s="43"/>
      <c r="M119" s="28"/>
      <c r="N119" s="28"/>
      <c r="O119" s="28"/>
      <c r="P119" s="29"/>
      <c r="Q119" s="30"/>
      <c r="R119" s="30"/>
      <c r="S119" s="31"/>
      <c r="T119" s="32"/>
      <c r="U119" s="33"/>
      <c r="V119" s="34"/>
      <c r="W119" s="35"/>
      <c r="X119" s="35"/>
      <c r="Y119" s="35"/>
      <c r="Z119" s="36"/>
      <c r="AA119" s="37"/>
      <c r="AB119" s="38"/>
      <c r="AC119" s="39"/>
      <c r="AD119" s="40"/>
      <c r="AE119" s="41"/>
    </row>
    <row r="120" spans="1:31" ht="19.5" x14ac:dyDescent="0.25">
      <c r="A120" s="22"/>
      <c r="B120" s="22"/>
      <c r="C120" s="22"/>
      <c r="D120" s="23"/>
      <c r="E120" s="24"/>
      <c r="F120" s="25"/>
      <c r="G120" s="26"/>
      <c r="H120" s="27"/>
      <c r="I120" s="28"/>
      <c r="J120" s="28"/>
      <c r="K120" s="28"/>
      <c r="L120" s="43"/>
      <c r="M120" s="28"/>
      <c r="N120" s="28"/>
      <c r="O120" s="28"/>
      <c r="P120" s="29"/>
      <c r="Q120" s="30"/>
      <c r="R120" s="30"/>
      <c r="S120" s="31"/>
      <c r="T120" s="32"/>
      <c r="U120" s="33"/>
      <c r="V120" s="34"/>
      <c r="W120" s="35"/>
      <c r="X120" s="35"/>
      <c r="Y120" s="35"/>
      <c r="Z120" s="36"/>
      <c r="AA120" s="37"/>
      <c r="AB120" s="38"/>
      <c r="AC120" s="39"/>
      <c r="AD120" s="40"/>
      <c r="AE120" s="41"/>
    </row>
    <row r="121" spans="1:31" ht="19.5" x14ac:dyDescent="0.25">
      <c r="A121" s="22"/>
      <c r="B121" s="22"/>
      <c r="C121" s="22"/>
      <c r="D121" s="23"/>
      <c r="E121" s="24"/>
      <c r="F121" s="25"/>
      <c r="G121" s="26"/>
      <c r="H121" s="27"/>
      <c r="I121" s="28"/>
      <c r="J121" s="28"/>
      <c r="K121" s="28"/>
      <c r="L121" s="43"/>
      <c r="M121" s="28"/>
      <c r="N121" s="28"/>
      <c r="O121" s="28"/>
      <c r="P121" s="29"/>
      <c r="Q121" s="30"/>
      <c r="R121" s="30"/>
      <c r="S121" s="31"/>
      <c r="T121" s="32"/>
      <c r="U121" s="33"/>
      <c r="V121" s="34"/>
      <c r="W121" s="35"/>
      <c r="X121" s="35"/>
      <c r="Y121" s="35"/>
      <c r="Z121" s="36"/>
      <c r="AA121" s="37"/>
      <c r="AB121" s="38"/>
      <c r="AC121" s="39"/>
      <c r="AD121" s="40"/>
      <c r="AE121" s="41"/>
    </row>
    <row r="122" spans="1:31" ht="19.5" x14ac:dyDescent="0.25">
      <c r="A122" s="22"/>
      <c r="B122" s="22"/>
      <c r="C122" s="22"/>
      <c r="D122" s="23"/>
      <c r="E122" s="24"/>
      <c r="F122" s="25"/>
      <c r="G122" s="26"/>
      <c r="H122" s="27"/>
      <c r="I122" s="28"/>
      <c r="J122" s="28"/>
      <c r="K122" s="28"/>
      <c r="L122" s="43"/>
      <c r="M122" s="28"/>
      <c r="N122" s="28"/>
      <c r="O122" s="28"/>
      <c r="P122" s="29"/>
      <c r="Q122" s="30"/>
      <c r="R122" s="30"/>
      <c r="S122" s="31"/>
      <c r="T122" s="32"/>
      <c r="U122" s="33"/>
      <c r="V122" s="34"/>
      <c r="W122" s="35"/>
      <c r="X122" s="35"/>
      <c r="Y122" s="35"/>
      <c r="Z122" s="36"/>
      <c r="AA122" s="37"/>
      <c r="AB122" s="38"/>
      <c r="AC122" s="39"/>
      <c r="AD122" s="40"/>
      <c r="AE122" s="41"/>
    </row>
    <row r="123" spans="1:31" ht="19.5" x14ac:dyDescent="0.25">
      <c r="A123" s="22"/>
      <c r="B123" s="22"/>
      <c r="C123" s="22"/>
      <c r="D123" s="23"/>
      <c r="E123" s="24"/>
      <c r="F123" s="25"/>
      <c r="G123" s="26"/>
      <c r="H123" s="27"/>
      <c r="I123" s="28"/>
      <c r="J123" s="28"/>
      <c r="K123" s="28"/>
      <c r="L123" s="43"/>
      <c r="M123" s="28"/>
      <c r="N123" s="28"/>
      <c r="O123" s="28"/>
      <c r="P123" s="29"/>
      <c r="Q123" s="30"/>
      <c r="R123" s="30"/>
      <c r="S123" s="31"/>
      <c r="T123" s="32"/>
      <c r="U123" s="33"/>
      <c r="V123" s="34"/>
      <c r="W123" s="35"/>
      <c r="X123" s="35"/>
      <c r="Y123" s="35"/>
      <c r="Z123" s="36"/>
      <c r="AA123" s="37"/>
      <c r="AB123" s="38"/>
      <c r="AC123" s="39"/>
      <c r="AD123" s="40"/>
      <c r="AE123" s="41"/>
    </row>
    <row r="124" spans="1:31" ht="19.5" x14ac:dyDescent="0.25">
      <c r="A124" s="22"/>
      <c r="B124" s="22"/>
      <c r="C124" s="22"/>
      <c r="D124" s="23"/>
      <c r="E124" s="24"/>
      <c r="F124" s="25"/>
      <c r="G124" s="26"/>
      <c r="H124" s="27"/>
      <c r="I124" s="28"/>
      <c r="J124" s="28"/>
      <c r="K124" s="28"/>
      <c r="L124" s="43"/>
      <c r="M124" s="28"/>
      <c r="N124" s="28"/>
      <c r="O124" s="28"/>
      <c r="P124" s="29"/>
      <c r="Q124" s="30"/>
      <c r="R124" s="30"/>
      <c r="S124" s="31"/>
      <c r="T124" s="32"/>
      <c r="U124" s="33"/>
      <c r="V124" s="34"/>
      <c r="W124" s="35"/>
      <c r="X124" s="35"/>
      <c r="Y124" s="35"/>
      <c r="Z124" s="36"/>
      <c r="AA124" s="37"/>
      <c r="AB124" s="38"/>
      <c r="AC124" s="39"/>
      <c r="AD124" s="40"/>
      <c r="AE124" s="41"/>
    </row>
    <row r="125" spans="1:31" ht="19.5" x14ac:dyDescent="0.25">
      <c r="A125" s="22"/>
      <c r="B125" s="22"/>
      <c r="C125" s="22"/>
      <c r="D125" s="23"/>
      <c r="E125" s="24"/>
      <c r="F125" s="25"/>
      <c r="G125" s="26"/>
      <c r="H125" s="27"/>
      <c r="I125" s="28"/>
      <c r="J125" s="28"/>
      <c r="K125" s="28"/>
      <c r="L125" s="43"/>
      <c r="M125" s="28"/>
      <c r="N125" s="28"/>
      <c r="O125" s="28"/>
      <c r="P125" s="29"/>
      <c r="Q125" s="30"/>
      <c r="R125" s="30"/>
      <c r="S125" s="31"/>
      <c r="T125" s="32"/>
      <c r="U125" s="33"/>
      <c r="V125" s="34"/>
      <c r="W125" s="35"/>
      <c r="X125" s="35"/>
      <c r="Y125" s="35"/>
      <c r="Z125" s="36"/>
      <c r="AA125" s="37"/>
      <c r="AB125" s="38"/>
      <c r="AC125" s="39"/>
      <c r="AD125" s="40"/>
      <c r="AE125" s="41"/>
    </row>
    <row r="126" spans="1:31" ht="19.5" x14ac:dyDescent="0.25">
      <c r="A126" s="22"/>
      <c r="B126" s="22"/>
      <c r="C126" s="22"/>
      <c r="D126" s="23"/>
      <c r="E126" s="24"/>
      <c r="F126" s="25"/>
      <c r="G126" s="26"/>
      <c r="H126" s="27"/>
      <c r="I126" s="28"/>
      <c r="J126" s="28"/>
      <c r="K126" s="28"/>
      <c r="L126" s="43"/>
      <c r="M126" s="28"/>
      <c r="N126" s="28"/>
      <c r="O126" s="28"/>
      <c r="P126" s="29"/>
      <c r="Q126" s="30"/>
      <c r="R126" s="30"/>
      <c r="S126" s="31"/>
      <c r="T126" s="32"/>
      <c r="U126" s="33"/>
      <c r="V126" s="34"/>
      <c r="W126" s="35"/>
      <c r="X126" s="35"/>
      <c r="Y126" s="35"/>
      <c r="Z126" s="36"/>
      <c r="AA126" s="37"/>
      <c r="AB126" s="38"/>
      <c r="AC126" s="39"/>
      <c r="AD126" s="40"/>
      <c r="AE126" s="41"/>
    </row>
    <row r="127" spans="1:31" ht="19.5" x14ac:dyDescent="0.25">
      <c r="A127" s="22"/>
      <c r="B127" s="22"/>
      <c r="C127" s="22"/>
      <c r="D127" s="23"/>
      <c r="E127" s="24"/>
      <c r="F127" s="25"/>
      <c r="G127" s="26"/>
      <c r="H127" s="27"/>
      <c r="I127" s="28"/>
      <c r="J127" s="28"/>
      <c r="K127" s="28"/>
      <c r="L127" s="43"/>
      <c r="M127" s="28"/>
      <c r="N127" s="28"/>
      <c r="O127" s="28"/>
      <c r="P127" s="29"/>
      <c r="Q127" s="30"/>
      <c r="R127" s="30"/>
      <c r="S127" s="31"/>
      <c r="T127" s="32"/>
      <c r="U127" s="33"/>
      <c r="V127" s="34"/>
      <c r="W127" s="35"/>
      <c r="X127" s="35"/>
      <c r="Y127" s="35"/>
      <c r="Z127" s="36"/>
      <c r="AA127" s="37"/>
      <c r="AB127" s="38"/>
      <c r="AC127" s="39"/>
      <c r="AD127" s="40"/>
      <c r="AE127" s="41"/>
    </row>
    <row r="128" spans="1:31" ht="19.5" x14ac:dyDescent="0.25">
      <c r="A128" s="22"/>
      <c r="B128" s="22"/>
      <c r="C128" s="22"/>
      <c r="D128" s="23"/>
      <c r="E128" s="24"/>
      <c r="F128" s="25"/>
      <c r="G128" s="26"/>
      <c r="H128" s="27"/>
      <c r="I128" s="28"/>
      <c r="J128" s="28"/>
      <c r="K128" s="28"/>
      <c r="L128" s="43"/>
      <c r="M128" s="28"/>
      <c r="N128" s="28"/>
      <c r="O128" s="28"/>
      <c r="P128" s="29"/>
      <c r="Q128" s="30"/>
      <c r="R128" s="30"/>
      <c r="S128" s="31"/>
      <c r="T128" s="32"/>
      <c r="U128" s="33"/>
      <c r="V128" s="34"/>
      <c r="W128" s="35"/>
      <c r="X128" s="35"/>
      <c r="Y128" s="35"/>
      <c r="Z128" s="36"/>
      <c r="AA128" s="37"/>
      <c r="AB128" s="38"/>
      <c r="AC128" s="39"/>
      <c r="AD128" s="40"/>
      <c r="AE128" s="41"/>
    </row>
    <row r="129" spans="1:31" ht="19.5" x14ac:dyDescent="0.25">
      <c r="A129" s="22"/>
      <c r="B129" s="22"/>
      <c r="C129" s="22"/>
      <c r="D129" s="23"/>
      <c r="E129" s="24"/>
      <c r="F129" s="25"/>
      <c r="G129" s="26"/>
      <c r="H129" s="27"/>
      <c r="I129" s="28"/>
      <c r="J129" s="28"/>
      <c r="K129" s="28"/>
      <c r="L129" s="43"/>
      <c r="M129" s="28"/>
      <c r="N129" s="28"/>
      <c r="O129" s="28"/>
      <c r="P129" s="29"/>
      <c r="Q129" s="30"/>
      <c r="R129" s="30"/>
      <c r="S129" s="31"/>
      <c r="T129" s="32"/>
      <c r="U129" s="33"/>
      <c r="V129" s="34"/>
      <c r="W129" s="35"/>
      <c r="X129" s="35"/>
      <c r="Y129" s="35"/>
      <c r="Z129" s="36"/>
      <c r="AA129" s="37"/>
      <c r="AB129" s="38"/>
      <c r="AC129" s="39"/>
      <c r="AD129" s="40"/>
      <c r="AE129" s="41"/>
    </row>
    <row r="130" spans="1:31" ht="19.5" x14ac:dyDescent="0.25">
      <c r="A130" s="22"/>
      <c r="B130" s="22"/>
      <c r="C130" s="22"/>
      <c r="D130" s="23"/>
      <c r="E130" s="24"/>
      <c r="F130" s="25"/>
      <c r="G130" s="26"/>
      <c r="H130" s="27"/>
      <c r="I130" s="28"/>
      <c r="J130" s="28"/>
      <c r="K130" s="28"/>
      <c r="L130" s="43"/>
      <c r="M130" s="28"/>
      <c r="N130" s="28"/>
      <c r="O130" s="28"/>
      <c r="P130" s="29"/>
      <c r="Q130" s="30"/>
      <c r="R130" s="30"/>
      <c r="S130" s="31"/>
      <c r="T130" s="32"/>
      <c r="U130" s="33"/>
      <c r="V130" s="34"/>
      <c r="W130" s="35"/>
      <c r="X130" s="35"/>
      <c r="Y130" s="35"/>
      <c r="Z130" s="36"/>
      <c r="AA130" s="37"/>
      <c r="AB130" s="38"/>
      <c r="AC130" s="39"/>
      <c r="AD130" s="40"/>
      <c r="AE130" s="41"/>
    </row>
    <row r="131" spans="1:31" ht="19.5" x14ac:dyDescent="0.25">
      <c r="A131" s="22"/>
      <c r="B131" s="22"/>
      <c r="C131" s="22"/>
      <c r="D131" s="23"/>
      <c r="E131" s="24"/>
      <c r="F131" s="25"/>
      <c r="G131" s="26"/>
      <c r="H131" s="27"/>
      <c r="I131" s="28"/>
      <c r="J131" s="28"/>
      <c r="K131" s="28"/>
      <c r="L131" s="43"/>
      <c r="M131" s="28"/>
      <c r="N131" s="28"/>
      <c r="O131" s="28"/>
      <c r="P131" s="29"/>
      <c r="Q131" s="30"/>
      <c r="R131" s="30"/>
      <c r="S131" s="31"/>
      <c r="T131" s="32"/>
      <c r="U131" s="33"/>
      <c r="V131" s="34"/>
      <c r="W131" s="35"/>
      <c r="X131" s="35"/>
      <c r="Y131" s="35"/>
      <c r="Z131" s="36"/>
      <c r="AA131" s="37"/>
      <c r="AB131" s="38"/>
      <c r="AC131" s="39"/>
      <c r="AD131" s="40"/>
      <c r="AE131" s="41"/>
    </row>
    <row r="132" spans="1:31" ht="19.5" x14ac:dyDescent="0.25">
      <c r="A132" s="22"/>
      <c r="B132" s="22"/>
      <c r="C132" s="22"/>
      <c r="D132" s="23"/>
      <c r="E132" s="24"/>
      <c r="F132" s="25"/>
      <c r="G132" s="26"/>
      <c r="H132" s="27"/>
      <c r="I132" s="28"/>
      <c r="J132" s="28"/>
      <c r="K132" s="28"/>
      <c r="L132" s="43"/>
      <c r="M132" s="28"/>
      <c r="N132" s="28"/>
      <c r="O132" s="28"/>
      <c r="P132" s="29"/>
      <c r="Q132" s="30"/>
      <c r="R132" s="30"/>
      <c r="S132" s="31"/>
      <c r="T132" s="32"/>
      <c r="U132" s="33"/>
      <c r="V132" s="34"/>
      <c r="W132" s="35"/>
      <c r="X132" s="35"/>
      <c r="Y132" s="35"/>
      <c r="Z132" s="36"/>
      <c r="AA132" s="37"/>
      <c r="AB132" s="38"/>
      <c r="AC132" s="39"/>
      <c r="AD132" s="40"/>
      <c r="AE132" s="41"/>
    </row>
    <row r="133" spans="1:31" ht="19.5" x14ac:dyDescent="0.25">
      <c r="A133" s="22"/>
      <c r="B133" s="22"/>
      <c r="C133" s="22"/>
      <c r="D133" s="23"/>
      <c r="E133" s="24"/>
      <c r="F133" s="25"/>
      <c r="G133" s="26"/>
      <c r="H133" s="27"/>
      <c r="I133" s="28"/>
      <c r="J133" s="28"/>
      <c r="K133" s="28"/>
      <c r="L133" s="43"/>
      <c r="M133" s="28"/>
      <c r="N133" s="28"/>
      <c r="O133" s="28"/>
      <c r="P133" s="29"/>
      <c r="Q133" s="30"/>
      <c r="R133" s="30"/>
      <c r="S133" s="31"/>
      <c r="T133" s="32"/>
      <c r="U133" s="33"/>
      <c r="V133" s="34"/>
      <c r="W133" s="35"/>
      <c r="X133" s="35"/>
      <c r="Y133" s="35"/>
      <c r="Z133" s="36"/>
      <c r="AA133" s="37"/>
      <c r="AB133" s="38"/>
      <c r="AC133" s="39"/>
      <c r="AD133" s="40"/>
      <c r="AE133" s="41"/>
    </row>
    <row r="134" spans="1:31" ht="19.5" x14ac:dyDescent="0.25">
      <c r="A134" s="22"/>
      <c r="B134" s="22"/>
      <c r="C134" s="22"/>
      <c r="D134" s="23"/>
      <c r="E134" s="24"/>
      <c r="F134" s="25"/>
      <c r="G134" s="26"/>
      <c r="H134" s="27"/>
      <c r="I134" s="28"/>
      <c r="J134" s="28"/>
      <c r="K134" s="28"/>
      <c r="L134" s="43"/>
      <c r="M134" s="28"/>
      <c r="N134" s="28"/>
      <c r="O134" s="28"/>
      <c r="P134" s="29"/>
      <c r="Q134" s="30"/>
      <c r="R134" s="30"/>
      <c r="S134" s="31"/>
      <c r="T134" s="32"/>
      <c r="U134" s="33"/>
      <c r="V134" s="34"/>
      <c r="W134" s="35"/>
      <c r="X134" s="35"/>
      <c r="Y134" s="35"/>
      <c r="Z134" s="36"/>
      <c r="AA134" s="37"/>
      <c r="AB134" s="38"/>
      <c r="AC134" s="39"/>
      <c r="AD134" s="40"/>
      <c r="AE134" s="41"/>
    </row>
    <row r="135" spans="1:31" ht="19.5" x14ac:dyDescent="0.25">
      <c r="A135" s="22"/>
      <c r="B135" s="22"/>
      <c r="C135" s="22"/>
      <c r="D135" s="23"/>
      <c r="E135" s="24"/>
      <c r="F135" s="25"/>
      <c r="G135" s="26"/>
      <c r="H135" s="27"/>
      <c r="I135" s="28"/>
      <c r="J135" s="28"/>
      <c r="K135" s="28"/>
      <c r="L135" s="43"/>
      <c r="M135" s="28"/>
      <c r="N135" s="28"/>
      <c r="O135" s="28"/>
      <c r="P135" s="29"/>
      <c r="Q135" s="30"/>
      <c r="R135" s="30"/>
      <c r="S135" s="31"/>
      <c r="T135" s="32"/>
      <c r="U135" s="33"/>
      <c r="V135" s="34"/>
      <c r="W135" s="35"/>
      <c r="X135" s="35"/>
      <c r="Y135" s="35"/>
      <c r="Z135" s="36"/>
      <c r="AA135" s="37"/>
      <c r="AB135" s="38"/>
      <c r="AC135" s="39"/>
      <c r="AD135" s="40"/>
      <c r="AE135" s="41"/>
    </row>
    <row r="136" spans="1:31" ht="19.5" x14ac:dyDescent="0.25">
      <c r="A136" s="22"/>
      <c r="B136" s="22"/>
      <c r="C136" s="22"/>
      <c r="D136" s="23"/>
      <c r="E136" s="24"/>
      <c r="F136" s="25"/>
      <c r="G136" s="26"/>
      <c r="H136" s="27"/>
      <c r="I136" s="28"/>
      <c r="J136" s="28"/>
      <c r="K136" s="28"/>
      <c r="L136" s="43"/>
      <c r="M136" s="28"/>
      <c r="N136" s="28"/>
      <c r="O136" s="28"/>
      <c r="P136" s="29"/>
      <c r="Q136" s="30"/>
      <c r="R136" s="30"/>
      <c r="S136" s="31"/>
      <c r="T136" s="32"/>
      <c r="U136" s="33"/>
      <c r="V136" s="34"/>
      <c r="W136" s="35"/>
      <c r="X136" s="35"/>
      <c r="Y136" s="35"/>
      <c r="Z136" s="36"/>
      <c r="AA136" s="37"/>
      <c r="AB136" s="38"/>
      <c r="AC136" s="39"/>
      <c r="AD136" s="40"/>
      <c r="AE136" s="41"/>
    </row>
    <row r="137" spans="1:31" ht="19.5" x14ac:dyDescent="0.25">
      <c r="A137" s="22"/>
      <c r="B137" s="22"/>
      <c r="C137" s="22"/>
      <c r="D137" s="23"/>
      <c r="E137" s="24"/>
      <c r="F137" s="25"/>
      <c r="G137" s="26"/>
      <c r="H137" s="27"/>
      <c r="I137" s="28"/>
      <c r="J137" s="28"/>
      <c r="K137" s="28"/>
      <c r="L137" s="43"/>
      <c r="M137" s="28"/>
      <c r="N137" s="28"/>
      <c r="O137" s="28"/>
      <c r="P137" s="29"/>
      <c r="Q137" s="30"/>
      <c r="R137" s="30"/>
      <c r="S137" s="31"/>
      <c r="T137" s="32"/>
      <c r="U137" s="33"/>
      <c r="V137" s="34"/>
      <c r="W137" s="35"/>
      <c r="X137" s="35"/>
      <c r="Y137" s="35"/>
      <c r="Z137" s="36"/>
      <c r="AA137" s="37"/>
      <c r="AB137" s="38"/>
      <c r="AC137" s="39"/>
      <c r="AD137" s="40"/>
      <c r="AE137" s="41"/>
    </row>
    <row r="138" spans="1:31" ht="19.5" x14ac:dyDescent="0.25">
      <c r="A138" s="22"/>
      <c r="B138" s="22"/>
      <c r="C138" s="22"/>
      <c r="D138" s="23"/>
      <c r="E138" s="24"/>
      <c r="F138" s="25"/>
      <c r="G138" s="26"/>
      <c r="H138" s="27"/>
      <c r="I138" s="28"/>
      <c r="J138" s="28"/>
      <c r="K138" s="28"/>
      <c r="L138" s="43"/>
      <c r="M138" s="28"/>
      <c r="N138" s="28"/>
      <c r="O138" s="28"/>
      <c r="P138" s="29"/>
      <c r="Q138" s="30"/>
      <c r="R138" s="30"/>
      <c r="S138" s="31"/>
      <c r="T138" s="32"/>
      <c r="U138" s="33"/>
      <c r="V138" s="34"/>
      <c r="W138" s="35"/>
      <c r="X138" s="35"/>
      <c r="Y138" s="35"/>
      <c r="Z138" s="36"/>
      <c r="AA138" s="37"/>
      <c r="AB138" s="38"/>
      <c r="AC138" s="39"/>
      <c r="AD138" s="40"/>
      <c r="AE138" s="41"/>
    </row>
    <row r="139" spans="1:31" ht="19.5" x14ac:dyDescent="0.25">
      <c r="A139" s="22"/>
      <c r="B139" s="22"/>
      <c r="C139" s="22"/>
      <c r="D139" s="23"/>
      <c r="E139" s="24"/>
      <c r="F139" s="25"/>
      <c r="G139" s="26"/>
      <c r="H139" s="44"/>
      <c r="I139" s="28"/>
      <c r="J139" s="43"/>
      <c r="K139" s="28"/>
      <c r="L139" s="43"/>
      <c r="M139" s="28"/>
      <c r="N139" s="28"/>
      <c r="O139" s="28"/>
      <c r="P139" s="29"/>
      <c r="Q139" s="30"/>
      <c r="R139" s="30"/>
      <c r="S139" s="31"/>
      <c r="T139" s="32"/>
      <c r="U139" s="33"/>
      <c r="V139" s="34"/>
      <c r="W139" s="35"/>
      <c r="X139" s="35"/>
      <c r="Y139" s="35"/>
      <c r="Z139" s="36"/>
      <c r="AA139" s="37"/>
      <c r="AB139" s="38"/>
      <c r="AC139" s="39"/>
      <c r="AD139" s="40"/>
      <c r="AE139" s="41"/>
    </row>
    <row r="140" spans="1:31" ht="19.5" x14ac:dyDescent="0.25">
      <c r="A140" s="22"/>
      <c r="B140" s="22"/>
      <c r="C140" s="22"/>
      <c r="D140" s="23"/>
      <c r="E140" s="24"/>
      <c r="F140" s="25"/>
      <c r="G140" s="26"/>
      <c r="H140" s="27"/>
      <c r="I140" s="28"/>
      <c r="J140" s="28"/>
      <c r="K140" s="28"/>
      <c r="L140" s="43"/>
      <c r="M140" s="28"/>
      <c r="N140" s="28"/>
      <c r="O140" s="28"/>
      <c r="P140" s="29"/>
      <c r="Q140" s="30"/>
      <c r="R140" s="30"/>
      <c r="S140" s="31"/>
      <c r="T140" s="32"/>
      <c r="U140" s="33"/>
      <c r="V140" s="34"/>
      <c r="W140" s="35"/>
      <c r="X140" s="35"/>
      <c r="Y140" s="35"/>
      <c r="Z140" s="36"/>
      <c r="AA140" s="37"/>
      <c r="AB140" s="38"/>
      <c r="AC140" s="39"/>
      <c r="AD140" s="40"/>
      <c r="AE140" s="41"/>
    </row>
    <row r="141" spans="1:31" ht="19.5" x14ac:dyDescent="0.25">
      <c r="A141" s="22"/>
      <c r="B141" s="22"/>
      <c r="C141" s="22"/>
      <c r="D141" s="23"/>
      <c r="E141" s="24"/>
      <c r="F141" s="25"/>
      <c r="G141" s="26"/>
      <c r="H141" s="27"/>
      <c r="I141" s="28"/>
      <c r="J141" s="28"/>
      <c r="K141" s="28"/>
      <c r="L141" s="43"/>
      <c r="M141" s="28"/>
      <c r="N141" s="28"/>
      <c r="O141" s="28"/>
      <c r="P141" s="29"/>
      <c r="Q141" s="30"/>
      <c r="R141" s="30"/>
      <c r="S141" s="31"/>
      <c r="T141" s="32"/>
      <c r="U141" s="33"/>
      <c r="V141" s="34"/>
      <c r="W141" s="35"/>
      <c r="X141" s="35"/>
      <c r="Y141" s="35"/>
      <c r="Z141" s="36"/>
      <c r="AA141" s="37"/>
      <c r="AB141" s="38"/>
      <c r="AC141" s="39"/>
      <c r="AD141" s="40"/>
      <c r="AE141" s="41"/>
    </row>
    <row r="142" spans="1:31" ht="19.5" x14ac:dyDescent="0.25">
      <c r="A142" s="22"/>
      <c r="B142" s="22"/>
      <c r="C142" s="22"/>
      <c r="D142" s="23"/>
      <c r="E142" s="24"/>
      <c r="F142" s="25"/>
      <c r="G142" s="26"/>
      <c r="H142" s="27"/>
      <c r="I142" s="28"/>
      <c r="J142" s="28"/>
      <c r="K142" s="28"/>
      <c r="L142" s="43"/>
      <c r="M142" s="28"/>
      <c r="N142" s="28"/>
      <c r="O142" s="28"/>
      <c r="P142" s="29"/>
      <c r="Q142" s="30"/>
      <c r="R142" s="30"/>
      <c r="S142" s="31"/>
      <c r="T142" s="32"/>
      <c r="U142" s="33"/>
      <c r="V142" s="34"/>
      <c r="W142" s="35"/>
      <c r="X142" s="35"/>
      <c r="Y142" s="35"/>
      <c r="Z142" s="36"/>
      <c r="AA142" s="37"/>
      <c r="AB142" s="38"/>
      <c r="AC142" s="39"/>
      <c r="AD142" s="40"/>
      <c r="AE142" s="41"/>
    </row>
    <row r="143" spans="1:31" ht="19.5" x14ac:dyDescent="0.25">
      <c r="A143" s="22"/>
      <c r="B143" s="22"/>
      <c r="C143" s="22"/>
      <c r="D143" s="23"/>
      <c r="E143" s="24"/>
      <c r="F143" s="25"/>
      <c r="G143" s="26"/>
      <c r="H143" s="27"/>
      <c r="I143" s="28"/>
      <c r="J143" s="28"/>
      <c r="K143" s="28"/>
      <c r="L143" s="43"/>
      <c r="M143" s="28"/>
      <c r="N143" s="28"/>
      <c r="O143" s="28"/>
      <c r="P143" s="29"/>
      <c r="Q143" s="30"/>
      <c r="R143" s="30"/>
      <c r="S143" s="31"/>
      <c r="T143" s="32"/>
      <c r="U143" s="33"/>
      <c r="V143" s="34"/>
      <c r="W143" s="35"/>
      <c r="X143" s="35"/>
      <c r="Y143" s="35"/>
      <c r="Z143" s="36"/>
      <c r="AA143" s="37"/>
      <c r="AB143" s="38"/>
      <c r="AC143" s="39"/>
      <c r="AD143" s="40"/>
      <c r="AE143" s="41"/>
    </row>
    <row r="144" spans="1:31" ht="19.5" x14ac:dyDescent="0.25">
      <c r="A144" s="22"/>
      <c r="B144" s="22"/>
      <c r="C144" s="22"/>
      <c r="D144" s="23"/>
      <c r="E144" s="24"/>
      <c r="F144" s="25"/>
      <c r="G144" s="26"/>
      <c r="H144" s="27"/>
      <c r="I144" s="28"/>
      <c r="J144" s="28"/>
      <c r="K144" s="28"/>
      <c r="L144" s="43"/>
      <c r="M144" s="28"/>
      <c r="N144" s="28"/>
      <c r="O144" s="28"/>
      <c r="P144" s="29"/>
      <c r="Q144" s="30"/>
      <c r="R144" s="30"/>
      <c r="S144" s="31"/>
      <c r="T144" s="32"/>
      <c r="U144" s="33"/>
      <c r="V144" s="34"/>
      <c r="W144" s="35"/>
      <c r="X144" s="35"/>
      <c r="Y144" s="35"/>
      <c r="Z144" s="36"/>
      <c r="AA144" s="37"/>
      <c r="AB144" s="38"/>
      <c r="AC144" s="39"/>
      <c r="AD144" s="40"/>
      <c r="AE144" s="41"/>
    </row>
    <row r="145" spans="1:31" ht="19.5" x14ac:dyDescent="0.25">
      <c r="A145" s="22"/>
      <c r="B145" s="22"/>
      <c r="C145" s="22"/>
      <c r="D145" s="23"/>
      <c r="E145" s="24"/>
      <c r="F145" s="25"/>
      <c r="G145" s="26"/>
      <c r="H145" s="58"/>
      <c r="I145" s="28"/>
      <c r="J145" s="28"/>
      <c r="K145" s="28"/>
      <c r="L145" s="43"/>
      <c r="M145" s="28"/>
      <c r="N145" s="28"/>
      <c r="O145" s="28"/>
      <c r="P145" s="29"/>
      <c r="Q145" s="30"/>
      <c r="R145" s="30"/>
      <c r="S145" s="31"/>
      <c r="T145" s="32"/>
      <c r="U145" s="33"/>
      <c r="V145" s="34"/>
      <c r="W145" s="35"/>
      <c r="X145" s="35"/>
      <c r="Y145" s="35"/>
      <c r="Z145" s="36"/>
      <c r="AA145" s="37"/>
      <c r="AB145" s="38"/>
      <c r="AC145" s="39"/>
      <c r="AD145" s="40"/>
      <c r="AE145" s="41"/>
    </row>
    <row r="146" spans="1:31" ht="19.5" x14ac:dyDescent="0.25">
      <c r="A146" s="22"/>
      <c r="B146" s="22"/>
      <c r="C146" s="22"/>
      <c r="D146" s="23"/>
      <c r="E146" s="24"/>
      <c r="F146" s="25"/>
      <c r="G146" s="26"/>
      <c r="H146" s="27"/>
      <c r="I146" s="28"/>
      <c r="J146" s="28"/>
      <c r="K146" s="28"/>
      <c r="L146" s="43"/>
      <c r="M146" s="28"/>
      <c r="N146" s="28"/>
      <c r="O146" s="28"/>
      <c r="P146" s="29"/>
      <c r="Q146" s="30"/>
      <c r="R146" s="30"/>
      <c r="S146" s="31"/>
      <c r="T146" s="32"/>
      <c r="U146" s="33"/>
      <c r="V146" s="34"/>
      <c r="W146" s="35"/>
      <c r="X146" s="35"/>
      <c r="Y146" s="35"/>
      <c r="Z146" s="36"/>
      <c r="AA146" s="37"/>
      <c r="AB146" s="38"/>
      <c r="AC146" s="39"/>
      <c r="AD146" s="40"/>
      <c r="AE146" s="41"/>
    </row>
    <row r="147" spans="1:31" ht="19.5" x14ac:dyDescent="0.25">
      <c r="A147" s="22"/>
      <c r="B147" s="22"/>
      <c r="C147" s="22"/>
      <c r="D147" s="23"/>
      <c r="E147" s="24"/>
      <c r="F147" s="25"/>
      <c r="G147" s="26"/>
      <c r="H147" s="44"/>
      <c r="I147" s="28"/>
      <c r="J147" s="43"/>
      <c r="K147" s="28"/>
      <c r="L147" s="43"/>
      <c r="M147" s="28"/>
      <c r="N147" s="28"/>
      <c r="O147" s="28"/>
      <c r="P147" s="29"/>
      <c r="Q147" s="30"/>
      <c r="R147" s="30"/>
      <c r="S147" s="31"/>
      <c r="T147" s="32"/>
      <c r="U147" s="33"/>
      <c r="V147" s="34"/>
      <c r="W147" s="35"/>
      <c r="X147" s="35"/>
      <c r="Y147" s="35"/>
      <c r="Z147" s="36"/>
      <c r="AA147" s="37"/>
      <c r="AB147" s="38"/>
      <c r="AC147" s="39"/>
      <c r="AD147" s="40"/>
      <c r="AE147" s="41"/>
    </row>
    <row r="148" spans="1:31" ht="19.5" x14ac:dyDescent="0.25">
      <c r="A148" s="22"/>
      <c r="B148" s="22"/>
      <c r="C148" s="22"/>
      <c r="D148" s="23"/>
      <c r="E148" s="24"/>
      <c r="F148" s="25"/>
      <c r="G148" s="26"/>
      <c r="H148" s="44"/>
      <c r="I148" s="28"/>
      <c r="J148" s="28"/>
      <c r="K148" s="28"/>
      <c r="L148" s="43"/>
      <c r="M148" s="28"/>
      <c r="N148" s="28"/>
      <c r="O148" s="28"/>
      <c r="P148" s="29"/>
      <c r="Q148" s="30"/>
      <c r="R148" s="30"/>
      <c r="S148" s="31"/>
      <c r="T148" s="32"/>
      <c r="U148" s="33"/>
      <c r="V148" s="34"/>
      <c r="W148" s="35"/>
      <c r="X148" s="35"/>
      <c r="Y148" s="35"/>
      <c r="Z148" s="36"/>
      <c r="AA148" s="37"/>
      <c r="AB148" s="38"/>
      <c r="AC148" s="39"/>
      <c r="AD148" s="40"/>
      <c r="AE148" s="41"/>
    </row>
    <row r="149" spans="1:31" ht="19.5" x14ac:dyDescent="0.25">
      <c r="A149" s="22"/>
      <c r="B149" s="22"/>
      <c r="C149" s="22"/>
      <c r="D149" s="23"/>
      <c r="E149" s="24"/>
      <c r="F149" s="25"/>
      <c r="G149" s="26"/>
      <c r="H149" s="44"/>
      <c r="I149" s="28"/>
      <c r="J149" s="28"/>
      <c r="K149" s="28"/>
      <c r="L149" s="43"/>
      <c r="M149" s="28"/>
      <c r="N149" s="28"/>
      <c r="O149" s="28"/>
      <c r="P149" s="29"/>
      <c r="Q149" s="30"/>
      <c r="R149" s="30"/>
      <c r="S149" s="31"/>
      <c r="T149" s="32"/>
      <c r="U149" s="33"/>
      <c r="V149" s="34"/>
      <c r="W149" s="35"/>
      <c r="X149" s="35"/>
      <c r="Y149" s="35"/>
      <c r="Z149" s="36"/>
      <c r="AA149" s="37"/>
      <c r="AB149" s="38"/>
      <c r="AC149" s="39"/>
      <c r="AD149" s="40"/>
      <c r="AE149" s="41"/>
    </row>
    <row r="150" spans="1:31" ht="19.5" x14ac:dyDescent="0.25">
      <c r="A150" s="22"/>
      <c r="B150" s="22"/>
      <c r="C150" s="22"/>
      <c r="D150" s="23"/>
      <c r="E150" s="24"/>
      <c r="F150" s="25"/>
      <c r="G150" s="26"/>
      <c r="H150" s="44"/>
      <c r="I150" s="28"/>
      <c r="J150" s="43"/>
      <c r="K150" s="28"/>
      <c r="L150" s="43"/>
      <c r="M150" s="28"/>
      <c r="N150" s="28"/>
      <c r="O150" s="28"/>
      <c r="P150" s="29"/>
      <c r="Q150" s="30"/>
      <c r="R150" s="30"/>
      <c r="S150" s="31"/>
      <c r="T150" s="32"/>
      <c r="U150" s="33"/>
      <c r="V150" s="34"/>
      <c r="W150" s="35"/>
      <c r="X150" s="35"/>
      <c r="Y150" s="35"/>
      <c r="Z150" s="36"/>
      <c r="AA150" s="37"/>
      <c r="AB150" s="38"/>
      <c r="AC150" s="39"/>
      <c r="AD150" s="40"/>
      <c r="AE150" s="41"/>
    </row>
    <row r="151" spans="1:31" ht="19.5" x14ac:dyDescent="0.25">
      <c r="A151" s="22"/>
      <c r="B151" s="22"/>
      <c r="C151" s="22"/>
      <c r="D151" s="23"/>
      <c r="E151" s="24"/>
      <c r="F151" s="25"/>
      <c r="G151" s="26"/>
      <c r="H151" s="44"/>
      <c r="I151" s="28"/>
      <c r="J151" s="43"/>
      <c r="K151" s="28"/>
      <c r="L151" s="43"/>
      <c r="M151" s="28"/>
      <c r="N151" s="28"/>
      <c r="O151" s="28"/>
      <c r="P151" s="29"/>
      <c r="Q151" s="30"/>
      <c r="R151" s="30"/>
      <c r="S151" s="31"/>
      <c r="T151" s="32"/>
      <c r="U151" s="33"/>
      <c r="V151" s="34"/>
      <c r="W151" s="35"/>
      <c r="X151" s="35"/>
      <c r="Y151" s="35"/>
      <c r="Z151" s="36"/>
      <c r="AA151" s="37"/>
      <c r="AB151" s="38"/>
      <c r="AC151" s="39"/>
      <c r="AD151" s="40"/>
      <c r="AE151" s="41"/>
    </row>
    <row r="152" spans="1:31" ht="19.5" x14ac:dyDescent="0.25">
      <c r="A152" s="22"/>
      <c r="B152" s="22"/>
      <c r="C152" s="22"/>
      <c r="D152" s="23"/>
      <c r="E152" s="24"/>
      <c r="F152" s="25"/>
      <c r="G152" s="26"/>
      <c r="H152" s="44"/>
      <c r="I152" s="28"/>
      <c r="J152" s="43"/>
      <c r="K152" s="28"/>
      <c r="L152" s="43"/>
      <c r="M152" s="28"/>
      <c r="N152" s="28"/>
      <c r="O152" s="28"/>
      <c r="P152" s="29"/>
      <c r="Q152" s="30"/>
      <c r="R152" s="30"/>
      <c r="S152" s="31"/>
      <c r="T152" s="32"/>
      <c r="U152" s="33"/>
      <c r="V152" s="34"/>
      <c r="W152" s="35"/>
      <c r="X152" s="35"/>
      <c r="Y152" s="35"/>
      <c r="Z152" s="36"/>
      <c r="AA152" s="37"/>
      <c r="AB152" s="38"/>
      <c r="AC152" s="39"/>
      <c r="AD152" s="40"/>
      <c r="AE152" s="41"/>
    </row>
    <row r="153" spans="1:31" ht="19.5" x14ac:dyDescent="0.25">
      <c r="A153" s="22"/>
      <c r="B153" s="22"/>
      <c r="C153" s="22"/>
      <c r="D153" s="23"/>
      <c r="E153" s="24"/>
      <c r="F153" s="25"/>
      <c r="G153" s="26"/>
      <c r="H153" s="44"/>
      <c r="I153" s="28"/>
      <c r="J153" s="43"/>
      <c r="K153" s="28"/>
      <c r="L153" s="43"/>
      <c r="M153" s="28"/>
      <c r="N153" s="28"/>
      <c r="O153" s="28"/>
      <c r="P153" s="29"/>
      <c r="Q153" s="30"/>
      <c r="R153" s="30"/>
      <c r="S153" s="31"/>
      <c r="T153" s="32"/>
      <c r="U153" s="33"/>
      <c r="V153" s="34"/>
      <c r="W153" s="35"/>
      <c r="X153" s="35"/>
      <c r="Y153" s="35"/>
      <c r="Z153" s="36"/>
      <c r="AA153" s="37"/>
      <c r="AB153" s="38"/>
      <c r="AC153" s="39"/>
      <c r="AD153" s="40"/>
      <c r="AE153" s="41"/>
    </row>
    <row r="154" spans="1:31" ht="19.5" x14ac:dyDescent="0.25">
      <c r="A154" s="22"/>
      <c r="B154" s="22"/>
      <c r="C154" s="22"/>
      <c r="D154" s="23"/>
      <c r="E154" s="24"/>
      <c r="F154" s="25"/>
      <c r="G154" s="26"/>
      <c r="H154" s="44"/>
      <c r="I154" s="28"/>
      <c r="J154" s="43"/>
      <c r="K154" s="28"/>
      <c r="L154" s="43"/>
      <c r="M154" s="28"/>
      <c r="N154" s="28"/>
      <c r="O154" s="28"/>
      <c r="P154" s="29"/>
      <c r="Q154" s="30"/>
      <c r="R154" s="30"/>
      <c r="S154" s="31"/>
      <c r="T154" s="32"/>
      <c r="U154" s="33"/>
      <c r="V154" s="34"/>
      <c r="W154" s="35"/>
      <c r="X154" s="35"/>
      <c r="Y154" s="35"/>
      <c r="Z154" s="36"/>
      <c r="AA154" s="37"/>
      <c r="AB154" s="38"/>
      <c r="AC154" s="39"/>
      <c r="AD154" s="40"/>
      <c r="AE154" s="41"/>
    </row>
    <row r="155" spans="1:31" ht="19.5" x14ac:dyDescent="0.25">
      <c r="A155" s="22"/>
      <c r="B155" s="22"/>
      <c r="C155" s="22"/>
      <c r="D155" s="23"/>
      <c r="E155" s="24"/>
      <c r="F155" s="25"/>
      <c r="G155" s="26"/>
      <c r="H155" s="44"/>
      <c r="I155" s="28"/>
      <c r="J155" s="43"/>
      <c r="K155" s="28"/>
      <c r="L155" s="43"/>
      <c r="M155" s="28"/>
      <c r="N155" s="28"/>
      <c r="O155" s="28"/>
      <c r="P155" s="29"/>
      <c r="Q155" s="30"/>
      <c r="R155" s="30"/>
      <c r="S155" s="31"/>
      <c r="T155" s="32"/>
      <c r="U155" s="33"/>
      <c r="V155" s="34"/>
      <c r="W155" s="35"/>
      <c r="X155" s="35"/>
      <c r="Y155" s="35"/>
      <c r="Z155" s="36"/>
      <c r="AA155" s="37"/>
      <c r="AB155" s="38"/>
      <c r="AC155" s="39"/>
      <c r="AD155" s="40"/>
      <c r="AE155" s="41"/>
    </row>
    <row r="156" spans="1:31" ht="19.5" x14ac:dyDescent="0.25">
      <c r="A156" s="22"/>
      <c r="B156" s="22"/>
      <c r="C156" s="22"/>
      <c r="D156" s="23"/>
      <c r="E156" s="24"/>
      <c r="F156" s="25"/>
      <c r="G156" s="26"/>
      <c r="H156" s="27"/>
      <c r="I156" s="28"/>
      <c r="J156" s="28"/>
      <c r="K156" s="28"/>
      <c r="L156" s="43"/>
      <c r="M156" s="28"/>
      <c r="N156" s="28"/>
      <c r="O156" s="28"/>
      <c r="P156" s="29"/>
      <c r="Q156" s="30"/>
      <c r="R156" s="30"/>
      <c r="S156" s="31"/>
      <c r="T156" s="32"/>
      <c r="U156" s="33"/>
      <c r="V156" s="34"/>
      <c r="W156" s="35"/>
      <c r="X156" s="35"/>
      <c r="Y156" s="35"/>
      <c r="Z156" s="36"/>
      <c r="AA156" s="37"/>
      <c r="AB156" s="38"/>
      <c r="AC156" s="39"/>
      <c r="AD156" s="40"/>
      <c r="AE156" s="41"/>
    </row>
    <row r="157" spans="1:31" ht="19.5" x14ac:dyDescent="0.25">
      <c r="A157" s="22"/>
      <c r="B157" s="22"/>
      <c r="C157" s="22"/>
      <c r="D157" s="23"/>
      <c r="E157" s="24"/>
      <c r="F157" s="25"/>
      <c r="G157" s="26"/>
      <c r="H157" s="27"/>
      <c r="I157" s="28"/>
      <c r="J157" s="28"/>
      <c r="K157" s="28"/>
      <c r="L157" s="43"/>
      <c r="M157" s="28"/>
      <c r="N157" s="28"/>
      <c r="O157" s="28"/>
      <c r="P157" s="29"/>
      <c r="Q157" s="30"/>
      <c r="R157" s="30"/>
      <c r="S157" s="31"/>
      <c r="T157" s="32"/>
      <c r="U157" s="33"/>
      <c r="V157" s="34"/>
      <c r="W157" s="35"/>
      <c r="X157" s="35"/>
      <c r="Y157" s="35"/>
      <c r="Z157" s="36"/>
      <c r="AA157" s="37"/>
      <c r="AB157" s="38"/>
      <c r="AC157" s="39"/>
      <c r="AD157" s="40"/>
      <c r="AE157" s="41"/>
    </row>
    <row r="158" spans="1:31" ht="19.5" x14ac:dyDescent="0.25">
      <c r="A158" s="22"/>
      <c r="B158" s="22"/>
      <c r="C158" s="22"/>
      <c r="D158" s="23"/>
      <c r="E158" s="24"/>
      <c r="F158" s="25"/>
      <c r="G158" s="26"/>
      <c r="H158" s="27"/>
      <c r="I158" s="28"/>
      <c r="J158" s="28"/>
      <c r="K158" s="28"/>
      <c r="L158" s="43"/>
      <c r="M158" s="28"/>
      <c r="N158" s="28"/>
      <c r="O158" s="28"/>
      <c r="P158" s="29"/>
      <c r="Q158" s="30"/>
      <c r="R158" s="30"/>
      <c r="S158" s="31"/>
      <c r="T158" s="32"/>
      <c r="U158" s="33"/>
      <c r="V158" s="34"/>
      <c r="W158" s="35"/>
      <c r="X158" s="35"/>
      <c r="Y158" s="35"/>
      <c r="Z158" s="36"/>
      <c r="AA158" s="37"/>
      <c r="AB158" s="38"/>
      <c r="AC158" s="39"/>
      <c r="AD158" s="40"/>
      <c r="AE158" s="41"/>
    </row>
    <row r="159" spans="1:31" ht="19.5" x14ac:dyDescent="0.25">
      <c r="A159" s="22"/>
      <c r="B159" s="22"/>
      <c r="C159" s="22"/>
      <c r="D159" s="23"/>
      <c r="E159" s="24"/>
      <c r="F159" s="25"/>
      <c r="G159" s="26"/>
      <c r="H159" s="27"/>
      <c r="I159" s="28"/>
      <c r="J159" s="28"/>
      <c r="K159" s="28"/>
      <c r="L159" s="43"/>
      <c r="M159" s="28"/>
      <c r="N159" s="28"/>
      <c r="O159" s="28"/>
      <c r="P159" s="29"/>
      <c r="Q159" s="30"/>
      <c r="R159" s="30"/>
      <c r="S159" s="31"/>
      <c r="T159" s="32"/>
      <c r="U159" s="33"/>
      <c r="V159" s="34"/>
      <c r="W159" s="35"/>
      <c r="X159" s="35"/>
      <c r="Y159" s="35"/>
      <c r="Z159" s="36"/>
      <c r="AA159" s="37"/>
      <c r="AB159" s="38"/>
      <c r="AC159" s="39"/>
      <c r="AD159" s="40"/>
      <c r="AE159" s="41"/>
    </row>
    <row r="160" spans="1:31" ht="19.5" x14ac:dyDescent="0.25">
      <c r="A160" s="22"/>
      <c r="B160" s="22"/>
      <c r="C160" s="22"/>
      <c r="D160" s="23"/>
      <c r="E160" s="24"/>
      <c r="F160" s="25"/>
      <c r="G160" s="26"/>
      <c r="H160" s="27"/>
      <c r="I160" s="28"/>
      <c r="J160" s="28"/>
      <c r="K160" s="28"/>
      <c r="L160" s="43"/>
      <c r="M160" s="28"/>
      <c r="N160" s="28"/>
      <c r="O160" s="28"/>
      <c r="P160" s="29"/>
      <c r="Q160" s="30"/>
      <c r="R160" s="30"/>
      <c r="S160" s="31"/>
      <c r="T160" s="32"/>
      <c r="U160" s="33"/>
      <c r="V160" s="34"/>
      <c r="W160" s="35"/>
      <c r="X160" s="35"/>
      <c r="Y160" s="35"/>
      <c r="Z160" s="36"/>
      <c r="AA160" s="37"/>
      <c r="AB160" s="38"/>
      <c r="AC160" s="39"/>
      <c r="AD160" s="40"/>
      <c r="AE160" s="41"/>
    </row>
    <row r="161" spans="1:31" ht="19.5" x14ac:dyDescent="0.25">
      <c r="A161" s="22"/>
      <c r="B161" s="22"/>
      <c r="C161" s="22"/>
      <c r="D161" s="23"/>
      <c r="E161" s="24"/>
      <c r="F161" s="25"/>
      <c r="G161" s="26"/>
      <c r="H161" s="44"/>
      <c r="I161" s="28"/>
      <c r="J161" s="43"/>
      <c r="K161" s="28"/>
      <c r="L161" s="43"/>
      <c r="M161" s="28"/>
      <c r="N161" s="28"/>
      <c r="O161" s="28"/>
      <c r="P161" s="29"/>
      <c r="Q161" s="30"/>
      <c r="R161" s="30"/>
      <c r="S161" s="31"/>
      <c r="T161" s="32"/>
      <c r="U161" s="33"/>
      <c r="V161" s="34"/>
      <c r="W161" s="35"/>
      <c r="X161" s="35"/>
      <c r="Y161" s="35"/>
      <c r="Z161" s="36"/>
      <c r="AA161" s="37"/>
      <c r="AB161" s="38"/>
      <c r="AC161" s="39"/>
      <c r="AD161" s="40"/>
      <c r="AE161" s="41"/>
    </row>
    <row r="162" spans="1:31" ht="19.5" x14ac:dyDescent="0.25">
      <c r="A162" s="22"/>
      <c r="B162" s="22"/>
      <c r="C162" s="22"/>
      <c r="D162" s="23"/>
      <c r="E162" s="24"/>
      <c r="F162" s="25"/>
      <c r="G162" s="26"/>
      <c r="H162" s="44"/>
      <c r="I162" s="28"/>
      <c r="J162" s="43"/>
      <c r="K162" s="28"/>
      <c r="L162" s="43"/>
      <c r="M162" s="28"/>
      <c r="N162" s="28"/>
      <c r="O162" s="28"/>
      <c r="P162" s="29"/>
      <c r="Q162" s="30"/>
      <c r="R162" s="30"/>
      <c r="S162" s="31"/>
      <c r="T162" s="32"/>
      <c r="U162" s="33"/>
      <c r="V162" s="34"/>
      <c r="W162" s="35"/>
      <c r="X162" s="35"/>
      <c r="Y162" s="35"/>
      <c r="Z162" s="36"/>
      <c r="AA162" s="37"/>
      <c r="AB162" s="38"/>
      <c r="AC162" s="39"/>
      <c r="AD162" s="40"/>
      <c r="AE162" s="41"/>
    </row>
    <row r="163" spans="1:31" ht="19.5" x14ac:dyDescent="0.25">
      <c r="A163" s="22"/>
      <c r="B163" s="22"/>
      <c r="C163" s="22"/>
      <c r="D163" s="23"/>
      <c r="E163" s="24"/>
      <c r="F163" s="25"/>
      <c r="G163" s="26"/>
      <c r="H163" s="44"/>
      <c r="I163" s="28"/>
      <c r="J163" s="43"/>
      <c r="K163" s="28"/>
      <c r="L163" s="43"/>
      <c r="M163" s="28"/>
      <c r="N163" s="28"/>
      <c r="O163" s="28"/>
      <c r="P163" s="29"/>
      <c r="Q163" s="30"/>
      <c r="R163" s="30"/>
      <c r="S163" s="31"/>
      <c r="T163" s="32"/>
      <c r="U163" s="33"/>
      <c r="V163" s="34"/>
      <c r="W163" s="35"/>
      <c r="X163" s="35"/>
      <c r="Y163" s="35"/>
      <c r="Z163" s="36"/>
      <c r="AA163" s="37"/>
      <c r="AB163" s="38"/>
      <c r="AC163" s="39"/>
      <c r="AD163" s="40"/>
      <c r="AE163" s="41"/>
    </row>
    <row r="164" spans="1:31" ht="19.5" x14ac:dyDescent="0.25">
      <c r="A164" s="22"/>
      <c r="B164" s="22"/>
      <c r="C164" s="22"/>
      <c r="D164" s="23"/>
      <c r="E164" s="24"/>
      <c r="F164" s="25"/>
      <c r="G164" s="59"/>
      <c r="H164" s="44"/>
      <c r="I164" s="43"/>
      <c r="J164" s="43"/>
      <c r="K164" s="28"/>
      <c r="L164" s="43"/>
      <c r="M164" s="28"/>
      <c r="N164" s="28"/>
      <c r="O164" s="43"/>
      <c r="P164" s="29"/>
      <c r="Q164" s="30"/>
      <c r="R164" s="30"/>
      <c r="S164" s="31"/>
      <c r="T164" s="32"/>
      <c r="U164" s="33"/>
      <c r="V164" s="34"/>
      <c r="W164" s="35"/>
      <c r="X164" s="35"/>
      <c r="Y164" s="35"/>
      <c r="Z164" s="36"/>
      <c r="AA164" s="37"/>
      <c r="AB164" s="38"/>
      <c r="AC164" s="39"/>
      <c r="AD164" s="40"/>
      <c r="AE164" s="41"/>
    </row>
    <row r="165" spans="1:31" ht="19.5" x14ac:dyDescent="0.25">
      <c r="A165" s="22"/>
      <c r="B165" s="22"/>
      <c r="C165" s="22"/>
      <c r="D165" s="23"/>
      <c r="E165" s="24"/>
      <c r="F165" s="25"/>
      <c r="G165" s="26"/>
      <c r="H165" s="44"/>
      <c r="I165" s="43"/>
      <c r="J165" s="43"/>
      <c r="K165" s="28"/>
      <c r="L165" s="43"/>
      <c r="M165" s="28"/>
      <c r="N165" s="28"/>
      <c r="O165" s="43"/>
      <c r="P165" s="29"/>
      <c r="Q165" s="30"/>
      <c r="R165" s="30"/>
      <c r="S165" s="31"/>
      <c r="T165" s="32"/>
      <c r="U165" s="33"/>
      <c r="V165" s="34"/>
      <c r="W165" s="35"/>
      <c r="X165" s="35"/>
      <c r="Y165" s="35"/>
      <c r="Z165" s="36"/>
      <c r="AA165" s="37"/>
      <c r="AB165" s="38"/>
      <c r="AC165" s="39"/>
      <c r="AD165" s="40"/>
      <c r="AE165" s="41"/>
    </row>
    <row r="166" spans="1:31" ht="19.5" x14ac:dyDescent="0.25">
      <c r="A166" s="22"/>
      <c r="B166" s="22"/>
      <c r="C166" s="22"/>
      <c r="D166" s="23"/>
      <c r="E166" s="24"/>
      <c r="F166" s="25"/>
      <c r="G166" s="26"/>
      <c r="H166" s="44"/>
      <c r="I166" s="43"/>
      <c r="J166" s="43"/>
      <c r="K166" s="28"/>
      <c r="L166" s="43"/>
      <c r="M166" s="28"/>
      <c r="N166" s="28"/>
      <c r="O166" s="28"/>
      <c r="P166" s="29"/>
      <c r="Q166" s="30"/>
      <c r="R166" s="30"/>
      <c r="S166" s="31"/>
      <c r="T166" s="32"/>
      <c r="U166" s="33"/>
      <c r="V166" s="34"/>
      <c r="W166" s="35"/>
      <c r="X166" s="35"/>
      <c r="Y166" s="35"/>
      <c r="Z166" s="36"/>
      <c r="AA166" s="37"/>
      <c r="AB166" s="38"/>
      <c r="AC166" s="39"/>
      <c r="AD166" s="40"/>
      <c r="AE166" s="41"/>
    </row>
    <row r="167" spans="1:31" ht="19.5" x14ac:dyDescent="0.25">
      <c r="A167" s="22"/>
      <c r="B167" s="22"/>
      <c r="C167" s="22"/>
      <c r="D167" s="23"/>
      <c r="E167" s="24"/>
      <c r="F167" s="25"/>
      <c r="G167" s="26"/>
      <c r="H167" s="44"/>
      <c r="I167" s="43"/>
      <c r="J167" s="43"/>
      <c r="K167" s="28"/>
      <c r="L167" s="43"/>
      <c r="M167" s="28"/>
      <c r="N167" s="28"/>
      <c r="O167" s="28"/>
      <c r="P167" s="29"/>
      <c r="Q167" s="30"/>
      <c r="R167" s="30"/>
      <c r="S167" s="31"/>
      <c r="T167" s="32"/>
      <c r="U167" s="33"/>
      <c r="V167" s="34"/>
      <c r="W167" s="35"/>
      <c r="X167" s="35"/>
      <c r="Y167" s="35"/>
      <c r="Z167" s="36"/>
      <c r="AA167" s="37"/>
      <c r="AB167" s="38"/>
      <c r="AC167" s="39"/>
      <c r="AD167" s="40"/>
      <c r="AE167" s="41"/>
    </row>
    <row r="168" spans="1:31" ht="19.5" x14ac:dyDescent="0.25">
      <c r="A168" s="22"/>
      <c r="B168" s="22"/>
      <c r="C168" s="22"/>
      <c r="D168" s="23"/>
      <c r="E168" s="24"/>
      <c r="F168" s="25"/>
      <c r="G168" s="26"/>
      <c r="H168" s="44"/>
      <c r="I168" s="43"/>
      <c r="J168" s="43"/>
      <c r="K168" s="28"/>
      <c r="L168" s="43"/>
      <c r="M168" s="28"/>
      <c r="N168" s="28"/>
      <c r="O168" s="28"/>
      <c r="P168" s="29"/>
      <c r="Q168" s="30"/>
      <c r="R168" s="30"/>
      <c r="S168" s="31"/>
      <c r="T168" s="32"/>
      <c r="U168" s="33"/>
      <c r="V168" s="34"/>
      <c r="W168" s="35"/>
      <c r="X168" s="35"/>
      <c r="Y168" s="35"/>
      <c r="Z168" s="36"/>
      <c r="AA168" s="37"/>
      <c r="AB168" s="38"/>
      <c r="AC168" s="39"/>
      <c r="AD168" s="40"/>
      <c r="AE168" s="41"/>
    </row>
    <row r="169" spans="1:31" ht="19.5" x14ac:dyDescent="0.25">
      <c r="A169" s="22"/>
      <c r="B169" s="22"/>
      <c r="C169" s="22"/>
      <c r="D169" s="23"/>
      <c r="E169" s="24"/>
      <c r="F169" s="25"/>
      <c r="G169" s="26"/>
      <c r="H169" s="27"/>
      <c r="I169" s="28"/>
      <c r="J169" s="43"/>
      <c r="K169" s="28"/>
      <c r="L169" s="43"/>
      <c r="M169" s="28"/>
      <c r="N169" s="28"/>
      <c r="O169" s="28"/>
      <c r="P169" s="29"/>
      <c r="Q169" s="30"/>
      <c r="R169" s="30"/>
      <c r="S169" s="31"/>
      <c r="T169" s="32"/>
      <c r="U169" s="33"/>
      <c r="V169" s="34"/>
      <c r="W169" s="35"/>
      <c r="X169" s="35"/>
      <c r="Y169" s="35"/>
      <c r="Z169" s="36"/>
      <c r="AA169" s="37"/>
      <c r="AB169" s="38"/>
      <c r="AC169" s="39"/>
      <c r="AD169" s="40"/>
      <c r="AE169" s="41"/>
    </row>
    <row r="170" spans="1:31" ht="19.5" x14ac:dyDescent="0.25">
      <c r="A170" s="22"/>
      <c r="B170" s="22"/>
      <c r="C170" s="22"/>
      <c r="D170" s="23"/>
      <c r="E170" s="24"/>
      <c r="F170" s="25"/>
      <c r="G170" s="26"/>
      <c r="H170" s="27"/>
      <c r="I170" s="28"/>
      <c r="J170" s="28"/>
      <c r="K170" s="28"/>
      <c r="L170" s="43"/>
      <c r="M170" s="28"/>
      <c r="N170" s="28"/>
      <c r="O170" s="28"/>
      <c r="P170" s="29"/>
      <c r="Q170" s="30"/>
      <c r="R170" s="30"/>
      <c r="S170" s="31"/>
      <c r="T170" s="32"/>
      <c r="U170" s="33"/>
      <c r="V170" s="34"/>
      <c r="W170" s="35"/>
      <c r="X170" s="35"/>
      <c r="Y170" s="35"/>
      <c r="Z170" s="36"/>
      <c r="AA170" s="36"/>
      <c r="AB170" s="38"/>
      <c r="AC170" s="39"/>
      <c r="AD170" s="40"/>
      <c r="AE170" s="41"/>
    </row>
    <row r="171" spans="1:31" ht="19.5" x14ac:dyDescent="0.25">
      <c r="A171" s="22"/>
      <c r="B171" s="22"/>
      <c r="C171" s="22"/>
      <c r="D171" s="23"/>
      <c r="E171" s="24"/>
      <c r="F171" s="25"/>
      <c r="G171" s="26"/>
      <c r="H171" s="27"/>
      <c r="I171" s="28"/>
      <c r="J171" s="28"/>
      <c r="K171" s="28"/>
      <c r="L171" s="43"/>
      <c r="M171" s="28"/>
      <c r="N171" s="28"/>
      <c r="O171" s="28"/>
      <c r="P171" s="29"/>
      <c r="Q171" s="30"/>
      <c r="R171" s="30"/>
      <c r="S171" s="31"/>
      <c r="T171" s="32"/>
      <c r="U171" s="33"/>
      <c r="V171" s="34"/>
      <c r="W171" s="35"/>
      <c r="X171" s="35"/>
      <c r="Y171" s="35"/>
      <c r="Z171" s="36"/>
      <c r="AA171" s="37"/>
      <c r="AB171" s="38"/>
      <c r="AC171" s="39"/>
      <c r="AD171" s="40"/>
      <c r="AE171" s="41"/>
    </row>
    <row r="172" spans="1:31" ht="19.5" x14ac:dyDescent="0.25">
      <c r="A172" s="22"/>
      <c r="B172" s="22"/>
      <c r="C172" s="22"/>
      <c r="D172" s="23"/>
      <c r="E172" s="24"/>
      <c r="F172" s="25"/>
      <c r="G172" s="26"/>
      <c r="H172" s="27"/>
      <c r="I172" s="28"/>
      <c r="J172" s="28"/>
      <c r="K172" s="28"/>
      <c r="L172" s="43"/>
      <c r="M172" s="28"/>
      <c r="N172" s="28"/>
      <c r="O172" s="28"/>
      <c r="P172" s="29"/>
      <c r="Q172" s="30"/>
      <c r="R172" s="30"/>
      <c r="S172" s="31"/>
      <c r="T172" s="32"/>
      <c r="U172" s="33"/>
      <c r="V172" s="34"/>
      <c r="W172" s="35"/>
      <c r="X172" s="35"/>
      <c r="Y172" s="35"/>
      <c r="Z172" s="36"/>
      <c r="AA172" s="37"/>
      <c r="AB172" s="38"/>
      <c r="AC172" s="39"/>
      <c r="AD172" s="40"/>
      <c r="AE172" s="41"/>
    </row>
    <row r="173" spans="1:31" ht="19.5" x14ac:dyDescent="0.25">
      <c r="A173" s="22"/>
      <c r="B173" s="22"/>
      <c r="C173" s="22"/>
      <c r="D173" s="23"/>
      <c r="E173" s="24"/>
      <c r="F173" s="25"/>
      <c r="G173" s="26"/>
      <c r="H173" s="44"/>
      <c r="I173" s="43"/>
      <c r="J173" s="28"/>
      <c r="K173" s="28"/>
      <c r="L173" s="43"/>
      <c r="M173" s="28"/>
      <c r="N173" s="28"/>
      <c r="O173" s="28"/>
      <c r="P173" s="29"/>
      <c r="Q173" s="30"/>
      <c r="R173" s="30"/>
      <c r="S173" s="31"/>
      <c r="T173" s="32"/>
      <c r="U173" s="33"/>
      <c r="V173" s="34"/>
      <c r="W173" s="35"/>
      <c r="X173" s="35"/>
      <c r="Y173" s="35"/>
      <c r="Z173" s="36"/>
      <c r="AA173" s="37"/>
      <c r="AB173" s="38"/>
      <c r="AC173" s="39"/>
      <c r="AD173" s="40"/>
      <c r="AE173" s="41"/>
    </row>
    <row r="174" spans="1:31" ht="19.5" x14ac:dyDescent="0.25">
      <c r="A174" s="22"/>
      <c r="B174" s="22"/>
      <c r="C174" s="22"/>
      <c r="D174" s="23"/>
      <c r="E174" s="24"/>
      <c r="F174" s="25"/>
      <c r="G174" s="26"/>
      <c r="H174" s="44"/>
      <c r="I174" s="28"/>
      <c r="J174" s="43"/>
      <c r="K174" s="28"/>
      <c r="L174" s="43"/>
      <c r="M174" s="28"/>
      <c r="N174" s="28"/>
      <c r="O174" s="28"/>
      <c r="P174" s="29"/>
      <c r="Q174" s="30"/>
      <c r="R174" s="30"/>
      <c r="S174" s="31"/>
      <c r="T174" s="32"/>
      <c r="U174" s="33"/>
      <c r="V174" s="34"/>
      <c r="W174" s="35"/>
      <c r="X174" s="35"/>
      <c r="Y174" s="35"/>
      <c r="Z174" s="36"/>
      <c r="AA174" s="37"/>
      <c r="AB174" s="38"/>
      <c r="AC174" s="39"/>
      <c r="AD174" s="40"/>
      <c r="AE174" s="41"/>
    </row>
    <row r="175" spans="1:31" ht="19.5" x14ac:dyDescent="0.25">
      <c r="A175" s="22"/>
      <c r="B175" s="22"/>
      <c r="C175" s="22"/>
      <c r="D175" s="23"/>
      <c r="E175" s="24"/>
      <c r="F175" s="25"/>
      <c r="G175" s="26"/>
      <c r="H175" s="44"/>
      <c r="I175" s="28"/>
      <c r="J175" s="43"/>
      <c r="K175" s="28"/>
      <c r="L175" s="43"/>
      <c r="M175" s="28"/>
      <c r="N175" s="28"/>
      <c r="O175" s="28"/>
      <c r="P175" s="29"/>
      <c r="Q175" s="30"/>
      <c r="R175" s="30"/>
      <c r="S175" s="31"/>
      <c r="T175" s="32"/>
      <c r="U175" s="33"/>
      <c r="V175" s="34"/>
      <c r="W175" s="35"/>
      <c r="X175" s="35"/>
      <c r="Y175" s="35"/>
      <c r="Z175" s="36"/>
      <c r="AA175" s="37"/>
      <c r="AB175" s="38"/>
      <c r="AC175" s="39"/>
      <c r="AD175" s="40"/>
      <c r="AE175" s="41"/>
    </row>
    <row r="176" spans="1:31" ht="19.5" x14ac:dyDescent="0.25">
      <c r="A176" s="22"/>
      <c r="B176" s="22"/>
      <c r="C176" s="22"/>
      <c r="D176" s="23"/>
      <c r="E176" s="24"/>
      <c r="F176" s="25"/>
      <c r="G176" s="26"/>
      <c r="H176" s="27"/>
      <c r="I176" s="28"/>
      <c r="J176" s="28"/>
      <c r="K176" s="28"/>
      <c r="L176" s="43"/>
      <c r="M176" s="28"/>
      <c r="N176" s="28"/>
      <c r="O176" s="28"/>
      <c r="P176" s="29"/>
      <c r="Q176" s="30"/>
      <c r="R176" s="30"/>
      <c r="S176" s="31"/>
      <c r="T176" s="32"/>
      <c r="U176" s="33"/>
      <c r="V176" s="34"/>
      <c r="W176" s="35"/>
      <c r="X176" s="35"/>
      <c r="Y176" s="35"/>
      <c r="Z176" s="36"/>
      <c r="AA176" s="37"/>
      <c r="AB176" s="38"/>
      <c r="AC176" s="39"/>
      <c r="AD176" s="40"/>
      <c r="AE176" s="41"/>
    </row>
    <row r="177" spans="1:31" ht="19.5" x14ac:dyDescent="0.25">
      <c r="A177" s="22"/>
      <c r="B177" s="22"/>
      <c r="C177" s="22"/>
      <c r="D177" s="23"/>
      <c r="E177" s="24"/>
      <c r="F177" s="25"/>
      <c r="G177" s="26"/>
      <c r="H177" s="27"/>
      <c r="I177" s="28"/>
      <c r="J177" s="28"/>
      <c r="K177" s="28"/>
      <c r="L177" s="43"/>
      <c r="M177" s="28"/>
      <c r="N177" s="28"/>
      <c r="O177" s="28"/>
      <c r="P177" s="29"/>
      <c r="Q177" s="30"/>
      <c r="R177" s="30"/>
      <c r="S177" s="31"/>
      <c r="T177" s="32"/>
      <c r="U177" s="33"/>
      <c r="V177" s="34"/>
      <c r="W177" s="35"/>
      <c r="X177" s="35"/>
      <c r="Y177" s="35"/>
      <c r="Z177" s="36"/>
      <c r="AA177" s="37"/>
      <c r="AB177" s="38"/>
      <c r="AC177" s="39"/>
      <c r="AD177" s="40"/>
      <c r="AE177" s="41"/>
    </row>
    <row r="178" spans="1:31" ht="19.5" x14ac:dyDescent="0.25">
      <c r="A178" s="22"/>
      <c r="B178" s="22"/>
      <c r="C178" s="22"/>
      <c r="D178" s="23"/>
      <c r="E178" s="24"/>
      <c r="F178" s="25"/>
      <c r="G178" s="26"/>
      <c r="H178" s="27"/>
      <c r="I178" s="28"/>
      <c r="J178" s="28"/>
      <c r="K178" s="28"/>
      <c r="L178" s="43"/>
      <c r="M178" s="28"/>
      <c r="N178" s="28"/>
      <c r="O178" s="28"/>
      <c r="P178" s="29"/>
      <c r="Q178" s="30"/>
      <c r="R178" s="30"/>
      <c r="S178" s="31"/>
      <c r="T178" s="32"/>
      <c r="U178" s="33"/>
      <c r="V178" s="34"/>
      <c r="W178" s="35"/>
      <c r="X178" s="35"/>
      <c r="Y178" s="35"/>
      <c r="Z178" s="36"/>
      <c r="AA178" s="37"/>
      <c r="AB178" s="38"/>
      <c r="AC178" s="39"/>
      <c r="AD178" s="40"/>
      <c r="AE178" s="41"/>
    </row>
    <row r="179" spans="1:31" ht="19.5" x14ac:dyDescent="0.25">
      <c r="A179" s="22"/>
      <c r="B179" s="22"/>
      <c r="C179" s="22"/>
      <c r="D179" s="23"/>
      <c r="E179" s="24"/>
      <c r="F179" s="25"/>
      <c r="G179" s="26"/>
      <c r="H179" s="27"/>
      <c r="I179" s="28"/>
      <c r="J179" s="28"/>
      <c r="K179" s="28"/>
      <c r="L179" s="43"/>
      <c r="M179" s="28"/>
      <c r="N179" s="28"/>
      <c r="O179" s="28"/>
      <c r="P179" s="29"/>
      <c r="Q179" s="30"/>
      <c r="R179" s="30"/>
      <c r="S179" s="31"/>
      <c r="T179" s="32"/>
      <c r="U179" s="33"/>
      <c r="V179" s="34"/>
      <c r="W179" s="35"/>
      <c r="X179" s="35"/>
      <c r="Y179" s="35"/>
      <c r="Z179" s="36"/>
      <c r="AA179" s="37"/>
      <c r="AB179" s="38"/>
      <c r="AC179" s="39"/>
      <c r="AD179" s="40"/>
      <c r="AE179" s="41"/>
    </row>
    <row r="180" spans="1:31" ht="19.5" x14ac:dyDescent="0.25">
      <c r="A180" s="22"/>
      <c r="B180" s="22"/>
      <c r="C180" s="22"/>
      <c r="D180" s="23"/>
      <c r="E180" s="24"/>
      <c r="F180" s="25"/>
      <c r="G180" s="26"/>
      <c r="H180" s="27"/>
      <c r="I180" s="28"/>
      <c r="J180" s="28"/>
      <c r="K180" s="28"/>
      <c r="L180" s="43"/>
      <c r="M180" s="28"/>
      <c r="N180" s="28"/>
      <c r="O180" s="28"/>
      <c r="P180" s="29"/>
      <c r="Q180" s="30"/>
      <c r="R180" s="30"/>
      <c r="S180" s="31"/>
      <c r="T180" s="32"/>
      <c r="U180" s="33"/>
      <c r="V180" s="34"/>
      <c r="W180" s="35"/>
      <c r="X180" s="35"/>
      <c r="Y180" s="35"/>
      <c r="Z180" s="36"/>
      <c r="AA180" s="37"/>
      <c r="AB180" s="38"/>
      <c r="AC180" s="39"/>
      <c r="AD180" s="40"/>
      <c r="AE180" s="41"/>
    </row>
    <row r="181" spans="1:31" ht="19.5" x14ac:dyDescent="0.25">
      <c r="A181" s="22"/>
      <c r="B181" s="22"/>
      <c r="C181" s="22"/>
      <c r="D181" s="23"/>
      <c r="E181" s="24"/>
      <c r="F181" s="25"/>
      <c r="G181" s="26"/>
      <c r="H181" s="27"/>
      <c r="I181" s="28"/>
      <c r="J181" s="28"/>
      <c r="K181" s="28"/>
      <c r="L181" s="43"/>
      <c r="M181" s="28"/>
      <c r="N181" s="28"/>
      <c r="O181" s="28"/>
      <c r="P181" s="29"/>
      <c r="Q181" s="30"/>
      <c r="R181" s="30"/>
      <c r="S181" s="31"/>
      <c r="T181" s="32"/>
      <c r="U181" s="33"/>
      <c r="V181" s="34"/>
      <c r="W181" s="35"/>
      <c r="X181" s="35"/>
      <c r="Y181" s="35"/>
      <c r="Z181" s="36"/>
      <c r="AA181" s="37"/>
      <c r="AB181" s="38"/>
      <c r="AC181" s="39"/>
      <c r="AD181" s="40"/>
      <c r="AE181" s="41"/>
    </row>
    <row r="182" spans="1:31" ht="19.5" x14ac:dyDescent="0.25">
      <c r="A182" s="22"/>
      <c r="B182" s="22"/>
      <c r="C182" s="22"/>
      <c r="D182" s="23"/>
      <c r="E182" s="24"/>
      <c r="F182" s="25"/>
      <c r="G182" s="26"/>
      <c r="H182" s="27"/>
      <c r="I182" s="28"/>
      <c r="J182" s="28"/>
      <c r="K182" s="28"/>
      <c r="L182" s="43"/>
      <c r="M182" s="28"/>
      <c r="N182" s="28"/>
      <c r="O182" s="28"/>
      <c r="P182" s="29"/>
      <c r="Q182" s="30"/>
      <c r="R182" s="30"/>
      <c r="S182" s="31"/>
      <c r="T182" s="32"/>
      <c r="U182" s="33"/>
      <c r="V182" s="34"/>
      <c r="W182" s="35"/>
      <c r="X182" s="35"/>
      <c r="Y182" s="35"/>
      <c r="Z182" s="36"/>
      <c r="AA182" s="37"/>
      <c r="AB182" s="38"/>
      <c r="AC182" s="39"/>
      <c r="AD182" s="40"/>
      <c r="AE182" s="41"/>
    </row>
    <row r="183" spans="1:31" ht="19.5" x14ac:dyDescent="0.25">
      <c r="A183" s="22"/>
      <c r="B183" s="22"/>
      <c r="C183" s="22"/>
      <c r="D183" s="23"/>
      <c r="E183" s="24"/>
      <c r="F183" s="25"/>
      <c r="G183" s="26"/>
      <c r="H183" s="27"/>
      <c r="I183" s="28"/>
      <c r="J183" s="28"/>
      <c r="K183" s="28"/>
      <c r="L183" s="43"/>
      <c r="M183" s="28"/>
      <c r="N183" s="28"/>
      <c r="O183" s="28"/>
      <c r="P183" s="29"/>
      <c r="Q183" s="30"/>
      <c r="R183" s="30"/>
      <c r="S183" s="31"/>
      <c r="T183" s="32"/>
      <c r="U183" s="33"/>
      <c r="V183" s="34"/>
      <c r="W183" s="35"/>
      <c r="X183" s="35"/>
      <c r="Y183" s="35"/>
      <c r="Z183" s="36"/>
      <c r="AA183" s="37"/>
      <c r="AB183" s="38"/>
      <c r="AC183" s="39"/>
      <c r="AD183" s="40"/>
      <c r="AE183" s="41"/>
    </row>
    <row r="184" spans="1:31" ht="19.5" x14ac:dyDescent="0.25">
      <c r="C184" s="22"/>
      <c r="E184" s="24"/>
      <c r="F184" s="25"/>
      <c r="G184" s="26"/>
      <c r="I184" s="28"/>
      <c r="K184" s="28"/>
      <c r="L184" s="43"/>
      <c r="M184" s="28"/>
      <c r="N184" s="28"/>
      <c r="O184" s="28"/>
      <c r="P184" s="29"/>
      <c r="Q184" s="30"/>
      <c r="R184" s="30"/>
      <c r="S184" s="31"/>
      <c r="T184" s="32"/>
      <c r="U184" s="33"/>
      <c r="V184" s="34"/>
      <c r="W184" s="35"/>
      <c r="X184" s="35"/>
      <c r="Y184" s="35"/>
      <c r="Z184" s="36"/>
      <c r="AA184" s="37"/>
      <c r="AB184" s="38"/>
      <c r="AC184" s="39"/>
      <c r="AD184" s="40"/>
      <c r="AE184" s="41"/>
    </row>
    <row r="185" spans="1:31" ht="19.5" x14ac:dyDescent="0.25">
      <c r="A185" s="22"/>
      <c r="B185" s="22"/>
      <c r="C185" s="22"/>
      <c r="D185" s="23"/>
      <c r="E185" s="24"/>
      <c r="F185" s="25"/>
      <c r="G185" s="26"/>
      <c r="H185" s="27"/>
      <c r="I185" s="28"/>
      <c r="J185" s="28"/>
      <c r="K185" s="28"/>
      <c r="L185" s="43"/>
      <c r="M185" s="28"/>
      <c r="N185" s="28"/>
      <c r="O185" s="28"/>
      <c r="P185" s="29"/>
      <c r="Q185" s="30"/>
      <c r="R185" s="30"/>
      <c r="S185" s="31"/>
      <c r="T185" s="32"/>
      <c r="U185" s="33"/>
      <c r="V185" s="34"/>
      <c r="W185" s="35"/>
      <c r="X185" s="35"/>
      <c r="Y185" s="35"/>
      <c r="Z185" s="36"/>
      <c r="AA185" s="37"/>
      <c r="AB185" s="38"/>
      <c r="AC185" s="39"/>
      <c r="AD185" s="40"/>
      <c r="AE185" s="41"/>
    </row>
    <row r="186" spans="1:31" ht="19.5" x14ac:dyDescent="0.25">
      <c r="A186" s="22"/>
      <c r="B186" s="22"/>
      <c r="C186" s="22"/>
      <c r="D186" s="23"/>
      <c r="E186" s="24"/>
      <c r="F186" s="25"/>
      <c r="G186" s="26"/>
      <c r="H186" s="27"/>
      <c r="I186" s="28"/>
      <c r="J186" s="28"/>
      <c r="K186" s="28"/>
      <c r="L186" s="43"/>
      <c r="M186" s="28"/>
      <c r="N186" s="28"/>
      <c r="O186" s="28"/>
      <c r="P186" s="29"/>
      <c r="Q186" s="30"/>
      <c r="R186" s="30"/>
      <c r="S186" s="31"/>
      <c r="T186" s="32"/>
      <c r="U186" s="33"/>
      <c r="V186" s="34"/>
      <c r="W186" s="35"/>
      <c r="X186" s="35"/>
      <c r="Y186" s="35"/>
      <c r="Z186" s="36"/>
      <c r="AA186" s="37"/>
      <c r="AB186" s="38"/>
      <c r="AC186" s="39"/>
      <c r="AD186" s="40"/>
      <c r="AE186" s="41"/>
    </row>
    <row r="187" spans="1:31" ht="19.5" x14ac:dyDescent="0.25">
      <c r="A187" s="22"/>
      <c r="B187" s="22"/>
      <c r="C187" s="22"/>
      <c r="D187" s="23"/>
      <c r="E187" s="24"/>
      <c r="F187" s="25"/>
      <c r="G187" s="26"/>
      <c r="H187" s="27"/>
      <c r="I187" s="28"/>
      <c r="J187" s="28"/>
      <c r="K187" s="28"/>
      <c r="L187" s="43"/>
      <c r="M187" s="28"/>
      <c r="N187" s="28"/>
      <c r="O187" s="28"/>
      <c r="P187" s="29"/>
      <c r="Q187" s="30"/>
      <c r="R187" s="30"/>
      <c r="S187" s="31"/>
      <c r="T187" s="32"/>
      <c r="U187" s="33"/>
      <c r="V187" s="34"/>
      <c r="W187" s="35"/>
      <c r="X187" s="35"/>
      <c r="Y187" s="35"/>
      <c r="Z187" s="36"/>
      <c r="AA187" s="37"/>
      <c r="AB187" s="38"/>
      <c r="AC187" s="39"/>
      <c r="AD187" s="40"/>
      <c r="AE187" s="41"/>
    </row>
    <row r="188" spans="1:31" ht="19.5" x14ac:dyDescent="0.25">
      <c r="C188" s="22"/>
      <c r="E188" s="24"/>
      <c r="F188" s="25"/>
      <c r="G188" s="26"/>
      <c r="H188" s="27"/>
      <c r="I188" s="28"/>
      <c r="J188" s="28"/>
      <c r="K188" s="28"/>
      <c r="L188" s="43"/>
      <c r="M188" s="28"/>
      <c r="N188" s="28"/>
      <c r="O188" s="28"/>
      <c r="P188" s="29"/>
      <c r="Q188" s="30"/>
      <c r="R188" s="30"/>
      <c r="S188" s="31"/>
      <c r="T188" s="32"/>
      <c r="U188" s="33"/>
      <c r="V188" s="34"/>
      <c r="W188" s="35"/>
      <c r="X188" s="35"/>
      <c r="Y188" s="35"/>
      <c r="Z188" s="36"/>
      <c r="AA188" s="37"/>
      <c r="AB188" s="38"/>
      <c r="AC188" s="39"/>
      <c r="AD188" s="40"/>
      <c r="AE188" s="41"/>
    </row>
    <row r="189" spans="1:31" ht="19.5" x14ac:dyDescent="0.25">
      <c r="A189" s="22"/>
      <c r="B189" s="22"/>
      <c r="C189" s="22"/>
      <c r="D189" s="23"/>
      <c r="E189" s="24"/>
      <c r="F189" s="25"/>
      <c r="G189" s="26"/>
      <c r="H189" s="44"/>
      <c r="I189" s="43"/>
      <c r="J189" s="43"/>
      <c r="K189" s="28"/>
      <c r="L189" s="43"/>
      <c r="M189" s="28"/>
      <c r="N189" s="28"/>
      <c r="O189" s="28"/>
      <c r="P189" s="29"/>
      <c r="Q189" s="30"/>
      <c r="R189" s="30"/>
      <c r="S189" s="31"/>
      <c r="T189" s="32"/>
      <c r="U189" s="33"/>
      <c r="V189" s="34"/>
      <c r="W189" s="35"/>
      <c r="X189" s="35"/>
      <c r="Y189" s="35"/>
      <c r="Z189" s="36"/>
      <c r="AA189" s="37"/>
      <c r="AB189" s="38"/>
      <c r="AC189" s="39"/>
      <c r="AD189" s="40"/>
      <c r="AE189" s="41"/>
    </row>
    <row r="190" spans="1:31" ht="19.5" x14ac:dyDescent="0.25">
      <c r="A190" s="22"/>
      <c r="B190" s="22"/>
      <c r="C190" s="22"/>
      <c r="D190" s="23"/>
      <c r="E190" s="24"/>
      <c r="F190" s="25"/>
      <c r="G190" s="26"/>
      <c r="H190" s="27"/>
      <c r="I190" s="28"/>
      <c r="J190" s="28"/>
      <c r="K190" s="28"/>
      <c r="L190" s="28"/>
      <c r="M190" s="28"/>
      <c r="N190" s="28"/>
      <c r="O190" s="28"/>
      <c r="P190" s="29"/>
      <c r="Q190" s="30"/>
      <c r="R190" s="30"/>
      <c r="S190" s="31"/>
      <c r="T190" s="32"/>
      <c r="U190" s="33"/>
      <c r="V190" s="57"/>
      <c r="W190" s="35"/>
      <c r="X190" s="35"/>
      <c r="Y190" s="35"/>
      <c r="Z190" s="36"/>
      <c r="AA190" s="37"/>
      <c r="AB190" s="38"/>
      <c r="AC190" s="39"/>
      <c r="AD190" s="40"/>
      <c r="AE190" s="41"/>
    </row>
    <row r="191" spans="1:31" ht="19.5" x14ac:dyDescent="0.25">
      <c r="A191" s="22"/>
      <c r="B191" s="22"/>
      <c r="C191" s="22"/>
      <c r="D191" s="23"/>
      <c r="E191" s="24"/>
      <c r="F191" s="25"/>
      <c r="G191" s="26"/>
      <c r="H191" s="27"/>
      <c r="I191" s="28"/>
      <c r="J191" s="28"/>
      <c r="K191" s="28"/>
      <c r="L191" s="28"/>
      <c r="M191" s="28"/>
      <c r="N191" s="28"/>
      <c r="O191" s="28"/>
      <c r="P191" s="29"/>
      <c r="Q191" s="30"/>
      <c r="R191" s="30"/>
      <c r="S191" s="31"/>
      <c r="T191" s="32"/>
      <c r="U191" s="33"/>
      <c r="V191" s="57"/>
      <c r="W191" s="35"/>
      <c r="X191" s="35"/>
      <c r="Y191" s="35"/>
      <c r="Z191" s="36"/>
      <c r="AA191" s="37"/>
      <c r="AB191" s="38"/>
      <c r="AC191" s="39"/>
      <c r="AD191" s="40"/>
      <c r="AE191" s="41"/>
    </row>
    <row r="192" spans="1:31" ht="19.5" x14ac:dyDescent="0.25">
      <c r="A192" s="22"/>
      <c r="B192" s="22"/>
      <c r="C192" s="22"/>
      <c r="D192" s="23"/>
      <c r="E192" s="24"/>
      <c r="F192" s="25"/>
      <c r="G192" s="26"/>
      <c r="H192" s="27"/>
      <c r="I192" s="28"/>
      <c r="J192" s="28"/>
      <c r="K192" s="28"/>
      <c r="L192" s="28"/>
      <c r="M192" s="28"/>
      <c r="N192" s="28"/>
      <c r="O192" s="28"/>
      <c r="P192" s="29"/>
      <c r="Q192" s="30"/>
      <c r="R192" s="30"/>
      <c r="S192" s="31"/>
      <c r="T192" s="32"/>
      <c r="U192" s="33"/>
      <c r="V192" s="57"/>
      <c r="W192" s="35"/>
      <c r="X192" s="35"/>
      <c r="Y192" s="35"/>
      <c r="Z192" s="36"/>
      <c r="AA192" s="37"/>
      <c r="AB192" s="38"/>
      <c r="AC192" s="39"/>
      <c r="AD192" s="40"/>
      <c r="AE192" s="41"/>
    </row>
    <row r="193" spans="1:31" ht="19.5" x14ac:dyDescent="0.25">
      <c r="A193" s="22"/>
      <c r="B193" s="22"/>
      <c r="C193" s="22"/>
      <c r="D193" s="23"/>
      <c r="E193" s="24"/>
      <c r="F193" s="25"/>
      <c r="G193" s="26"/>
      <c r="H193" s="27"/>
      <c r="I193" s="28"/>
      <c r="J193" s="28"/>
      <c r="K193" s="28"/>
      <c r="L193" s="28"/>
      <c r="M193" s="28"/>
      <c r="N193" s="28"/>
      <c r="O193" s="28"/>
      <c r="P193" s="29"/>
      <c r="Q193" s="30"/>
      <c r="R193" s="30"/>
      <c r="S193" s="31"/>
      <c r="T193" s="32"/>
      <c r="U193" s="33"/>
      <c r="V193" s="57"/>
      <c r="W193" s="35"/>
      <c r="X193" s="35"/>
      <c r="Y193" s="35"/>
      <c r="Z193" s="36"/>
      <c r="AA193" s="37"/>
      <c r="AB193" s="38"/>
      <c r="AC193" s="39"/>
      <c r="AD193" s="40"/>
      <c r="AE193" s="41"/>
    </row>
    <row r="194" spans="1:31" ht="19.5" x14ac:dyDescent="0.25">
      <c r="A194" s="22"/>
      <c r="B194" s="22"/>
      <c r="C194" s="22"/>
      <c r="D194" s="23"/>
      <c r="E194" s="24"/>
      <c r="F194" s="25"/>
      <c r="G194" s="26"/>
      <c r="H194" s="27"/>
      <c r="I194" s="28"/>
      <c r="J194" s="28"/>
      <c r="K194" s="28"/>
      <c r="L194" s="28"/>
      <c r="M194" s="28"/>
      <c r="N194" s="28"/>
      <c r="O194" s="28"/>
      <c r="P194" s="29"/>
      <c r="Q194" s="30"/>
      <c r="R194" s="30"/>
      <c r="S194" s="31"/>
      <c r="T194" s="32"/>
      <c r="U194" s="33"/>
      <c r="V194" s="57"/>
      <c r="W194" s="35"/>
      <c r="X194" s="35"/>
      <c r="Y194" s="35"/>
      <c r="Z194" s="36"/>
      <c r="AA194" s="37"/>
      <c r="AB194" s="38"/>
      <c r="AC194" s="39"/>
      <c r="AD194" s="40"/>
      <c r="AE194" s="41"/>
    </row>
    <row r="195" spans="1:31" ht="19.5" x14ac:dyDescent="0.25">
      <c r="A195" s="22"/>
      <c r="B195" s="22"/>
      <c r="C195" s="22"/>
      <c r="D195" s="23"/>
      <c r="E195" s="24"/>
      <c r="F195" s="25"/>
      <c r="G195" s="26"/>
      <c r="H195" s="27"/>
      <c r="I195" s="28"/>
      <c r="J195" s="28"/>
      <c r="K195" s="28"/>
      <c r="L195" s="28"/>
      <c r="M195" s="28"/>
      <c r="N195" s="28"/>
      <c r="O195" s="28"/>
      <c r="P195" s="29"/>
      <c r="Q195" s="30"/>
      <c r="R195" s="30"/>
      <c r="S195" s="31"/>
      <c r="T195" s="32"/>
      <c r="U195" s="33"/>
      <c r="V195" s="57"/>
      <c r="W195" s="35"/>
      <c r="X195" s="35"/>
      <c r="Y195" s="35"/>
      <c r="Z195" s="36"/>
      <c r="AA195" s="37"/>
      <c r="AB195" s="38"/>
      <c r="AC195" s="39"/>
      <c r="AD195" s="40"/>
      <c r="AE195" s="41"/>
    </row>
    <row r="196" spans="1:31" ht="19.5" x14ac:dyDescent="0.25">
      <c r="A196" s="22"/>
      <c r="B196" s="22"/>
      <c r="C196" s="22"/>
      <c r="D196" s="23"/>
      <c r="E196" s="24"/>
      <c r="F196" s="25"/>
      <c r="G196" s="26"/>
      <c r="H196" s="27"/>
      <c r="I196" s="28"/>
      <c r="J196" s="28"/>
      <c r="K196" s="28"/>
      <c r="L196" s="28"/>
      <c r="M196" s="28"/>
      <c r="N196" s="28"/>
      <c r="O196" s="28"/>
      <c r="P196" s="29"/>
      <c r="Q196" s="30"/>
      <c r="R196" s="30"/>
      <c r="S196" s="31"/>
      <c r="T196" s="32"/>
      <c r="U196" s="33"/>
      <c r="V196" s="57"/>
      <c r="W196" s="35"/>
      <c r="X196" s="35"/>
      <c r="Y196" s="35"/>
      <c r="Z196" s="36"/>
      <c r="AA196" s="37"/>
      <c r="AB196" s="38"/>
      <c r="AC196" s="39"/>
      <c r="AD196" s="40"/>
      <c r="AE196" s="41"/>
    </row>
    <row r="197" spans="1:31" ht="19.5" x14ac:dyDescent="0.25">
      <c r="A197" s="22"/>
      <c r="B197" s="22"/>
      <c r="C197" s="22"/>
      <c r="D197" s="23"/>
      <c r="E197" s="24"/>
      <c r="F197" s="25"/>
      <c r="G197" s="26"/>
      <c r="H197" s="44"/>
      <c r="I197" s="43"/>
      <c r="J197" s="43"/>
      <c r="K197" s="28"/>
      <c r="L197" s="43"/>
      <c r="M197" s="28"/>
      <c r="N197" s="28"/>
      <c r="O197" s="28"/>
      <c r="P197" s="29"/>
      <c r="Q197" s="30"/>
      <c r="R197" s="30"/>
      <c r="S197" s="31"/>
      <c r="T197" s="32"/>
      <c r="U197" s="33"/>
      <c r="V197" s="34"/>
      <c r="W197" s="35"/>
      <c r="X197" s="35"/>
      <c r="Y197" s="35"/>
      <c r="Z197" s="36"/>
      <c r="AA197" s="37"/>
      <c r="AB197" s="38"/>
      <c r="AC197" s="39"/>
      <c r="AD197" s="40"/>
      <c r="AE197" s="41"/>
    </row>
    <row r="198" spans="1:31" ht="19.5" x14ac:dyDescent="0.25">
      <c r="A198" s="22"/>
      <c r="B198" s="22"/>
      <c r="C198" s="22"/>
      <c r="D198" s="23"/>
      <c r="E198" s="24"/>
      <c r="F198" s="25"/>
      <c r="G198" s="26"/>
      <c r="H198" s="44"/>
      <c r="I198" s="43"/>
      <c r="J198" s="43"/>
      <c r="K198" s="28"/>
      <c r="L198" s="43"/>
      <c r="M198" s="28"/>
      <c r="N198" s="28"/>
      <c r="O198" s="28"/>
      <c r="P198" s="29"/>
      <c r="Q198" s="30"/>
      <c r="R198" s="30"/>
      <c r="S198" s="31"/>
      <c r="T198" s="32"/>
      <c r="U198" s="33"/>
      <c r="V198" s="34"/>
      <c r="W198" s="35"/>
      <c r="X198" s="35"/>
      <c r="Y198" s="35"/>
      <c r="Z198" s="36"/>
      <c r="AA198" s="37"/>
      <c r="AB198" s="38"/>
      <c r="AC198" s="39"/>
      <c r="AD198" s="40"/>
      <c r="AE198" s="41"/>
    </row>
    <row r="199" spans="1:31" ht="19.5" x14ac:dyDescent="0.25">
      <c r="A199" s="22"/>
      <c r="B199" s="22"/>
      <c r="C199" s="22"/>
      <c r="D199" s="23"/>
      <c r="E199" s="24"/>
      <c r="F199" s="25"/>
      <c r="G199" s="26"/>
      <c r="H199" s="44"/>
      <c r="I199" s="28"/>
      <c r="J199" s="43"/>
      <c r="K199" s="28"/>
      <c r="L199" s="43"/>
      <c r="M199" s="28"/>
      <c r="N199" s="28"/>
      <c r="O199" s="28"/>
      <c r="P199" s="29"/>
      <c r="Q199" s="30"/>
      <c r="R199" s="30"/>
      <c r="S199" s="31"/>
      <c r="T199" s="32"/>
      <c r="U199" s="33"/>
      <c r="V199" s="34"/>
      <c r="W199" s="35"/>
      <c r="X199" s="35"/>
      <c r="Y199" s="35"/>
      <c r="Z199" s="36"/>
      <c r="AA199" s="37"/>
      <c r="AB199" s="38"/>
      <c r="AC199" s="39"/>
      <c r="AD199" s="40"/>
      <c r="AE199" s="41"/>
    </row>
    <row r="200" spans="1:31" ht="19.5" x14ac:dyDescent="0.25">
      <c r="A200" s="22"/>
      <c r="B200" s="22"/>
      <c r="C200" s="22"/>
      <c r="D200" s="23"/>
      <c r="E200" s="24"/>
      <c r="F200" s="25"/>
      <c r="G200" s="26"/>
      <c r="H200" s="44"/>
      <c r="I200" s="43"/>
      <c r="J200" s="43"/>
      <c r="K200" s="28"/>
      <c r="L200" s="43"/>
      <c r="M200" s="28"/>
      <c r="N200" s="28"/>
      <c r="O200" s="28"/>
      <c r="P200" s="29"/>
      <c r="Q200" s="30"/>
      <c r="R200" s="30"/>
      <c r="S200" s="31"/>
      <c r="T200" s="32"/>
      <c r="U200" s="33"/>
      <c r="V200" s="34"/>
      <c r="W200" s="35"/>
      <c r="X200" s="35"/>
      <c r="Y200" s="35"/>
      <c r="Z200" s="36"/>
      <c r="AA200" s="37"/>
      <c r="AB200" s="38"/>
      <c r="AC200" s="39"/>
      <c r="AD200" s="40"/>
      <c r="AE200" s="41"/>
    </row>
    <row r="201" spans="1:31" ht="19.5" x14ac:dyDescent="0.25">
      <c r="A201" s="22"/>
      <c r="B201" s="22"/>
      <c r="C201" s="22"/>
      <c r="D201" s="23"/>
      <c r="E201" s="24"/>
      <c r="F201" s="25"/>
      <c r="G201" s="26"/>
      <c r="H201" s="27"/>
      <c r="I201" s="28"/>
      <c r="J201" s="28"/>
      <c r="K201" s="28"/>
      <c r="L201" s="43"/>
      <c r="M201" s="28"/>
      <c r="N201" s="28"/>
      <c r="O201" s="28"/>
      <c r="P201" s="29"/>
      <c r="Q201" s="30"/>
      <c r="R201" s="30"/>
      <c r="S201" s="31"/>
      <c r="T201" s="32"/>
      <c r="U201" s="33"/>
      <c r="V201" s="34"/>
      <c r="W201" s="35"/>
      <c r="X201" s="35"/>
      <c r="Y201" s="35"/>
      <c r="Z201" s="36"/>
      <c r="AA201" s="37"/>
      <c r="AB201" s="38"/>
      <c r="AC201" s="39"/>
      <c r="AD201" s="40"/>
      <c r="AE201" s="41"/>
    </row>
    <row r="202" spans="1:31" ht="19.5" x14ac:dyDescent="0.25">
      <c r="A202" s="22"/>
      <c r="B202" s="22"/>
      <c r="C202" s="22"/>
      <c r="D202" s="23"/>
      <c r="E202" s="24"/>
      <c r="F202" s="25"/>
      <c r="G202" s="26"/>
      <c r="H202" s="27"/>
      <c r="I202" s="28"/>
      <c r="J202" s="28"/>
      <c r="K202" s="28"/>
      <c r="L202" s="43"/>
      <c r="M202" s="28"/>
      <c r="N202" s="28"/>
      <c r="O202" s="28"/>
      <c r="P202" s="29"/>
      <c r="Q202" s="30"/>
      <c r="R202" s="30"/>
      <c r="S202" s="31"/>
      <c r="T202" s="32"/>
      <c r="U202" s="33"/>
      <c r="V202" s="34"/>
      <c r="W202" s="35"/>
      <c r="X202" s="35"/>
      <c r="Y202" s="35"/>
      <c r="Z202" s="36"/>
      <c r="AA202" s="37"/>
      <c r="AB202" s="38"/>
      <c r="AC202" s="39"/>
      <c r="AD202" s="40"/>
      <c r="AE202" s="41"/>
    </row>
    <row r="203" spans="1:31" ht="19.5" x14ac:dyDescent="0.25">
      <c r="A203" s="22"/>
      <c r="B203" s="22"/>
      <c r="C203" s="22"/>
      <c r="D203" s="23"/>
      <c r="E203" s="24"/>
      <c r="F203" s="25"/>
      <c r="G203" s="26"/>
      <c r="H203" s="44"/>
      <c r="I203" s="28"/>
      <c r="J203" s="43"/>
      <c r="K203" s="28"/>
      <c r="L203" s="43"/>
      <c r="M203" s="28"/>
      <c r="N203" s="28"/>
      <c r="O203" s="28"/>
      <c r="P203" s="29"/>
      <c r="Q203" s="30"/>
      <c r="R203" s="30"/>
      <c r="S203" s="31"/>
      <c r="T203" s="32"/>
      <c r="U203" s="33"/>
      <c r="V203" s="34"/>
      <c r="W203" s="35"/>
      <c r="X203" s="35"/>
      <c r="Y203" s="35"/>
      <c r="Z203" s="36"/>
      <c r="AA203" s="37"/>
      <c r="AB203" s="38"/>
      <c r="AC203" s="39"/>
      <c r="AD203" s="40"/>
      <c r="AE203" s="41"/>
    </row>
    <row r="204" spans="1:31" ht="19.5" x14ac:dyDescent="0.25">
      <c r="C204" s="22"/>
      <c r="D204" s="23"/>
      <c r="E204" s="24"/>
      <c r="F204" s="25"/>
      <c r="G204" s="26"/>
      <c r="H204" s="27"/>
      <c r="I204" s="28"/>
      <c r="J204" s="28"/>
      <c r="K204" s="28"/>
      <c r="L204" s="43"/>
      <c r="M204" s="28"/>
      <c r="N204" s="28"/>
      <c r="O204" s="28"/>
      <c r="P204" s="29"/>
      <c r="Q204" s="30"/>
      <c r="R204" s="30"/>
      <c r="S204" s="31"/>
      <c r="T204" s="32"/>
      <c r="U204" s="33"/>
      <c r="V204" s="34"/>
      <c r="W204" s="35"/>
      <c r="X204" s="35"/>
      <c r="Y204" s="35"/>
      <c r="Z204" s="36"/>
      <c r="AA204" s="37"/>
      <c r="AB204" s="38"/>
      <c r="AC204" s="39"/>
      <c r="AD204" s="40"/>
      <c r="AE204" s="41"/>
    </row>
    <row r="205" spans="1:31" ht="19.5" x14ac:dyDescent="0.25">
      <c r="A205" s="22"/>
      <c r="B205" s="22"/>
      <c r="C205" s="22"/>
      <c r="D205" s="23"/>
      <c r="E205" s="24"/>
      <c r="F205" s="25"/>
      <c r="G205" s="26"/>
      <c r="H205" s="27"/>
      <c r="I205" s="28"/>
      <c r="J205" s="28"/>
      <c r="K205" s="28"/>
      <c r="L205" s="43"/>
      <c r="M205" s="28"/>
      <c r="N205" s="28"/>
      <c r="O205" s="28"/>
      <c r="P205" s="29"/>
      <c r="Q205" s="30"/>
      <c r="R205" s="30"/>
      <c r="S205" s="31"/>
      <c r="T205" s="32"/>
      <c r="U205" s="33"/>
      <c r="V205" s="34"/>
      <c r="W205" s="35"/>
      <c r="X205" s="35"/>
      <c r="Y205" s="35"/>
      <c r="Z205" s="36"/>
      <c r="AA205" s="37"/>
      <c r="AB205" s="38"/>
      <c r="AC205" s="39"/>
      <c r="AD205" s="40"/>
      <c r="AE205" s="41"/>
    </row>
    <row r="206" spans="1:31" ht="19.5" x14ac:dyDescent="0.25">
      <c r="A206" s="22"/>
      <c r="B206" s="22"/>
      <c r="C206" s="22"/>
      <c r="D206" s="23"/>
      <c r="E206" s="24"/>
      <c r="F206" s="25"/>
      <c r="G206" s="26"/>
      <c r="H206" s="27"/>
      <c r="I206" s="28"/>
      <c r="J206" s="28"/>
      <c r="K206" s="28"/>
      <c r="L206" s="43"/>
      <c r="M206" s="28"/>
      <c r="N206" s="28"/>
      <c r="O206" s="28"/>
      <c r="P206" s="29"/>
      <c r="Q206" s="30"/>
      <c r="R206" s="30"/>
      <c r="S206" s="31"/>
      <c r="T206" s="32"/>
      <c r="U206" s="33"/>
      <c r="V206" s="34"/>
      <c r="W206" s="35"/>
      <c r="X206" s="35"/>
      <c r="Y206" s="35"/>
      <c r="Z206" s="36"/>
      <c r="AA206" s="37"/>
      <c r="AB206" s="38"/>
      <c r="AC206" s="39"/>
      <c r="AD206" s="40"/>
      <c r="AE206" s="41"/>
    </row>
    <row r="207" spans="1:31" ht="19.5" x14ac:dyDescent="0.25">
      <c r="A207" s="22"/>
      <c r="B207" s="22"/>
      <c r="C207" s="22"/>
      <c r="D207" s="23"/>
      <c r="E207" s="24"/>
      <c r="F207" s="25"/>
      <c r="G207" s="26"/>
      <c r="H207" s="27"/>
      <c r="J207" s="28"/>
      <c r="K207" s="28"/>
      <c r="L207" s="43"/>
      <c r="M207" s="28"/>
      <c r="N207" s="28"/>
      <c r="O207" s="28"/>
      <c r="P207" s="29"/>
      <c r="Q207" s="30"/>
      <c r="R207" s="30"/>
      <c r="S207" s="31"/>
      <c r="T207" s="32"/>
      <c r="U207" s="33"/>
      <c r="V207" s="34"/>
      <c r="W207" s="35"/>
      <c r="X207" s="35"/>
      <c r="Y207" s="35"/>
      <c r="Z207" s="36"/>
      <c r="AA207" s="37"/>
      <c r="AB207" s="38"/>
      <c r="AC207" s="39"/>
      <c r="AD207" s="40"/>
      <c r="AE207" s="41"/>
    </row>
    <row r="208" spans="1:31" ht="19.5" x14ac:dyDescent="0.25">
      <c r="A208" s="22"/>
      <c r="B208" s="22"/>
      <c r="C208" s="22"/>
      <c r="E208" s="24"/>
      <c r="F208" s="25"/>
      <c r="G208" s="26"/>
      <c r="I208" s="28"/>
      <c r="K208" s="28"/>
      <c r="L208" s="43"/>
      <c r="M208" s="28"/>
      <c r="N208" s="28"/>
      <c r="O208" s="28"/>
      <c r="P208" s="29"/>
      <c r="Q208" s="30"/>
      <c r="R208" s="30"/>
      <c r="S208" s="31"/>
      <c r="T208" s="32"/>
      <c r="U208" s="33"/>
      <c r="V208" s="34"/>
      <c r="W208" s="35"/>
      <c r="X208" s="35"/>
      <c r="Y208" s="35"/>
      <c r="Z208" s="36"/>
      <c r="AA208" s="37"/>
      <c r="AB208" s="38"/>
      <c r="AC208" s="39"/>
      <c r="AD208" s="40"/>
      <c r="AE208" s="41"/>
    </row>
    <row r="209" spans="1:31" ht="19.5" x14ac:dyDescent="0.25">
      <c r="A209" s="22"/>
      <c r="B209" s="22"/>
      <c r="C209" s="22"/>
      <c r="D209" s="23"/>
      <c r="E209" s="24"/>
      <c r="F209" s="25"/>
      <c r="G209" s="26"/>
      <c r="H209" s="27"/>
      <c r="I209" s="28"/>
      <c r="J209" s="28"/>
      <c r="K209" s="28"/>
      <c r="L209" s="43"/>
      <c r="M209" s="28"/>
      <c r="N209" s="28"/>
      <c r="O209" s="28"/>
      <c r="P209" s="29"/>
      <c r="Q209" s="30"/>
      <c r="R209" s="30"/>
      <c r="S209" s="31"/>
      <c r="T209" s="32"/>
      <c r="U209" s="33"/>
      <c r="V209" s="34"/>
      <c r="W209" s="35"/>
      <c r="X209" s="35"/>
      <c r="Y209" s="35"/>
      <c r="Z209" s="36"/>
      <c r="AA209" s="37"/>
      <c r="AB209" s="38"/>
      <c r="AC209" s="39"/>
      <c r="AD209" s="40"/>
      <c r="AE209" s="41"/>
    </row>
    <row r="210" spans="1:31" ht="19.5" x14ac:dyDescent="0.25">
      <c r="A210" s="22"/>
      <c r="B210" s="22"/>
      <c r="C210" s="22"/>
      <c r="D210" s="23"/>
      <c r="E210" s="24"/>
      <c r="F210" s="25"/>
      <c r="G210" s="26"/>
      <c r="H210" s="27"/>
      <c r="I210" s="28"/>
      <c r="J210" s="28"/>
      <c r="K210" s="28"/>
      <c r="L210" s="43"/>
      <c r="M210" s="28"/>
      <c r="N210" s="28"/>
      <c r="O210" s="28"/>
      <c r="P210" s="29"/>
      <c r="Q210" s="30"/>
      <c r="R210" s="30"/>
      <c r="S210" s="31"/>
      <c r="T210" s="32"/>
      <c r="U210" s="33"/>
      <c r="V210" s="34"/>
      <c r="W210" s="35"/>
      <c r="X210" s="35"/>
      <c r="Y210" s="35"/>
      <c r="Z210" s="36"/>
      <c r="AA210" s="37"/>
      <c r="AB210" s="38"/>
      <c r="AC210" s="39"/>
      <c r="AD210" s="40"/>
      <c r="AE210" s="41"/>
    </row>
    <row r="211" spans="1:31" ht="19.5" x14ac:dyDescent="0.25">
      <c r="A211" s="22"/>
      <c r="B211" s="22"/>
      <c r="C211" s="22"/>
      <c r="D211" s="23"/>
      <c r="E211" s="24"/>
      <c r="F211" s="25"/>
      <c r="G211" s="26"/>
      <c r="H211" s="27"/>
      <c r="I211" s="28"/>
      <c r="J211" s="28"/>
      <c r="K211" s="28"/>
      <c r="L211" s="43"/>
      <c r="M211" s="28"/>
      <c r="N211" s="28"/>
      <c r="O211" s="28"/>
      <c r="P211" s="29"/>
      <c r="Q211" s="30"/>
      <c r="R211" s="30"/>
      <c r="S211" s="31"/>
      <c r="T211" s="32"/>
      <c r="U211" s="33"/>
      <c r="V211" s="34"/>
      <c r="W211" s="35"/>
      <c r="X211" s="35"/>
      <c r="Y211" s="35"/>
      <c r="Z211" s="36"/>
      <c r="AA211" s="37"/>
      <c r="AB211" s="38"/>
      <c r="AC211" s="39"/>
      <c r="AD211" s="40"/>
      <c r="AE211" s="41"/>
    </row>
    <row r="212" spans="1:31" ht="19.5" x14ac:dyDescent="0.25">
      <c r="A212" s="22"/>
      <c r="B212" s="22"/>
      <c r="C212" s="22"/>
      <c r="D212" s="23"/>
      <c r="E212" s="24"/>
      <c r="F212" s="25"/>
      <c r="G212" s="26"/>
      <c r="H212" s="27"/>
      <c r="I212" s="43"/>
      <c r="J212" s="60"/>
      <c r="K212" s="28"/>
      <c r="L212" s="43"/>
      <c r="M212" s="28"/>
      <c r="N212" s="28"/>
      <c r="O212" s="28"/>
      <c r="P212" s="29"/>
      <c r="Q212" s="30"/>
      <c r="R212" s="30"/>
      <c r="S212" s="31"/>
      <c r="T212" s="32"/>
      <c r="U212" s="33"/>
      <c r="V212" s="34"/>
      <c r="W212" s="35"/>
      <c r="X212" s="35"/>
      <c r="Y212" s="35"/>
      <c r="Z212" s="36"/>
      <c r="AA212" s="37"/>
      <c r="AB212" s="38"/>
      <c r="AC212" s="39"/>
      <c r="AD212" s="40"/>
      <c r="AE212" s="41"/>
    </row>
    <row r="213" spans="1:31" ht="19.5" x14ac:dyDescent="0.25">
      <c r="A213" s="22"/>
      <c r="B213" s="22"/>
      <c r="C213" s="22"/>
      <c r="D213" s="23"/>
      <c r="E213" s="24"/>
      <c r="F213" s="25"/>
      <c r="G213" s="26"/>
      <c r="H213" s="27"/>
      <c r="I213" s="43"/>
      <c r="J213" s="43"/>
      <c r="K213" s="28"/>
      <c r="L213" s="43"/>
      <c r="M213" s="28"/>
      <c r="N213" s="28"/>
      <c r="O213" s="28"/>
      <c r="P213" s="29"/>
      <c r="Q213" s="30"/>
      <c r="R213" s="30"/>
      <c r="S213" s="31"/>
      <c r="T213" s="32"/>
      <c r="U213" s="33"/>
      <c r="V213" s="34"/>
      <c r="W213" s="35"/>
      <c r="X213" s="35"/>
      <c r="Y213" s="35"/>
      <c r="Z213" s="36"/>
      <c r="AA213" s="37"/>
      <c r="AB213" s="38"/>
      <c r="AC213" s="39"/>
      <c r="AD213" s="40"/>
      <c r="AE213" s="41"/>
    </row>
    <row r="214" spans="1:31" ht="19.5" x14ac:dyDescent="0.25">
      <c r="A214" s="22"/>
      <c r="B214" s="22"/>
      <c r="C214" s="22"/>
      <c r="D214" s="23"/>
      <c r="E214" s="24"/>
      <c r="F214" s="25"/>
      <c r="G214" s="26"/>
      <c r="H214" s="44"/>
      <c r="I214" s="43"/>
      <c r="J214" s="43"/>
      <c r="K214" s="28"/>
      <c r="L214" s="43"/>
      <c r="M214" s="28"/>
      <c r="N214" s="28"/>
      <c r="O214" s="28"/>
      <c r="P214" s="29"/>
      <c r="Q214" s="30"/>
      <c r="R214" s="30"/>
      <c r="S214" s="31"/>
      <c r="T214" s="32"/>
      <c r="U214" s="33"/>
      <c r="V214" s="34"/>
      <c r="W214" s="35"/>
      <c r="X214" s="35"/>
      <c r="Y214" s="35"/>
      <c r="Z214" s="36"/>
      <c r="AA214" s="37"/>
      <c r="AB214" s="38"/>
      <c r="AC214" s="39"/>
      <c r="AD214" s="40"/>
      <c r="AE214" s="41"/>
    </row>
    <row r="215" spans="1:31" ht="19.5" x14ac:dyDescent="0.25">
      <c r="A215" s="22"/>
      <c r="B215" s="22"/>
      <c r="C215" s="22"/>
      <c r="D215" s="23"/>
      <c r="E215" s="24"/>
      <c r="F215" s="25"/>
      <c r="G215" s="26"/>
      <c r="H215" s="27"/>
      <c r="I215" s="43"/>
      <c r="J215" s="43"/>
      <c r="K215" s="28"/>
      <c r="L215" s="43"/>
      <c r="M215" s="28"/>
      <c r="N215" s="28"/>
      <c r="O215" s="28"/>
      <c r="P215" s="29"/>
      <c r="Q215" s="30"/>
      <c r="R215" s="30"/>
      <c r="S215" s="31"/>
      <c r="T215" s="32"/>
      <c r="U215" s="33"/>
      <c r="V215" s="34"/>
      <c r="W215" s="35"/>
      <c r="X215" s="35"/>
      <c r="Y215" s="35"/>
      <c r="Z215" s="36"/>
      <c r="AA215" s="37"/>
      <c r="AB215" s="38"/>
      <c r="AC215" s="39"/>
      <c r="AD215" s="40"/>
      <c r="AE215" s="41"/>
    </row>
    <row r="216" spans="1:31" ht="19.5" x14ac:dyDescent="0.25">
      <c r="A216" s="22"/>
      <c r="B216" s="22"/>
      <c r="C216" s="22"/>
      <c r="D216" s="23"/>
      <c r="E216" s="24"/>
      <c r="F216" s="25"/>
      <c r="G216" s="26"/>
      <c r="H216" s="27"/>
      <c r="I216" s="28"/>
      <c r="J216" s="28"/>
      <c r="K216" s="28"/>
      <c r="L216" s="43"/>
      <c r="M216" s="28"/>
      <c r="N216" s="28"/>
      <c r="O216" s="28"/>
      <c r="P216" s="29"/>
      <c r="Q216" s="30"/>
      <c r="R216" s="30"/>
      <c r="S216" s="31"/>
      <c r="T216" s="32"/>
      <c r="U216" s="33"/>
      <c r="V216" s="34"/>
      <c r="W216" s="35"/>
      <c r="X216" s="35"/>
      <c r="Y216" s="35"/>
      <c r="Z216" s="36"/>
      <c r="AA216" s="37"/>
      <c r="AB216" s="38"/>
      <c r="AC216" s="39"/>
      <c r="AD216" s="40"/>
      <c r="AE216" s="41"/>
    </row>
    <row r="217" spans="1:31" ht="19.5" x14ac:dyDescent="0.25">
      <c r="A217" s="22"/>
      <c r="B217" s="22"/>
      <c r="C217" s="22"/>
      <c r="D217" s="23"/>
      <c r="E217" s="24"/>
      <c r="F217" s="25"/>
      <c r="G217" s="26"/>
      <c r="H217" s="27"/>
      <c r="I217" s="28"/>
      <c r="J217" s="28"/>
      <c r="K217" s="28"/>
      <c r="L217" s="43"/>
      <c r="M217" s="28"/>
      <c r="N217" s="28"/>
      <c r="O217" s="28"/>
      <c r="P217" s="29"/>
      <c r="Q217" s="30"/>
      <c r="R217" s="30"/>
      <c r="S217" s="31"/>
      <c r="T217" s="32"/>
      <c r="U217" s="33"/>
      <c r="V217" s="34"/>
      <c r="W217" s="35"/>
      <c r="X217" s="35"/>
      <c r="Y217" s="35"/>
      <c r="Z217" s="36"/>
      <c r="AA217" s="37"/>
      <c r="AB217" s="38"/>
      <c r="AC217" s="39"/>
      <c r="AD217" s="40"/>
      <c r="AE217" s="41"/>
    </row>
    <row r="218" spans="1:31" ht="19.5" x14ac:dyDescent="0.25">
      <c r="A218" s="22"/>
      <c r="B218" s="22"/>
      <c r="C218" s="22"/>
      <c r="D218" s="23"/>
      <c r="E218" s="24"/>
      <c r="F218" s="25"/>
      <c r="G218" s="26"/>
      <c r="H218" s="27"/>
      <c r="I218" s="28"/>
      <c r="J218" s="28"/>
      <c r="K218" s="28"/>
      <c r="L218" s="43"/>
      <c r="M218" s="28"/>
      <c r="N218" s="28"/>
      <c r="O218" s="28"/>
      <c r="P218" s="29"/>
      <c r="Q218" s="30"/>
      <c r="R218" s="30"/>
      <c r="S218" s="31"/>
      <c r="T218" s="32"/>
      <c r="U218" s="33"/>
      <c r="V218" s="34"/>
      <c r="W218" s="35"/>
      <c r="X218" s="35"/>
      <c r="Y218" s="35"/>
      <c r="Z218" s="36"/>
      <c r="AA218" s="37"/>
      <c r="AB218" s="38"/>
      <c r="AC218" s="39"/>
      <c r="AD218" s="40"/>
      <c r="AE218" s="41"/>
    </row>
    <row r="219" spans="1:31" ht="19.5" x14ac:dyDescent="0.25">
      <c r="A219" s="22"/>
      <c r="B219" s="22"/>
      <c r="C219" s="22"/>
      <c r="D219" s="23"/>
      <c r="E219" s="24"/>
      <c r="F219" s="25"/>
      <c r="G219" s="26"/>
      <c r="H219" s="27"/>
      <c r="I219" s="28"/>
      <c r="J219" s="28"/>
      <c r="K219" s="28"/>
      <c r="L219" s="43"/>
      <c r="M219" s="28"/>
      <c r="N219" s="28"/>
      <c r="O219" s="28"/>
      <c r="P219" s="29"/>
      <c r="Q219" s="30"/>
      <c r="R219" s="30"/>
      <c r="S219" s="31"/>
      <c r="T219" s="32"/>
      <c r="U219" s="33"/>
      <c r="V219" s="34"/>
      <c r="W219" s="35"/>
      <c r="X219" s="35"/>
      <c r="Y219" s="35"/>
      <c r="Z219" s="36"/>
      <c r="AA219" s="37"/>
      <c r="AB219" s="38"/>
      <c r="AC219" s="39"/>
      <c r="AD219" s="40"/>
      <c r="AE219" s="41"/>
    </row>
    <row r="220" spans="1:31" ht="19.5" x14ac:dyDescent="0.25">
      <c r="A220" s="22"/>
      <c r="B220" s="22"/>
      <c r="C220" s="22"/>
      <c r="D220" s="23"/>
      <c r="E220" s="24"/>
      <c r="F220" s="25"/>
      <c r="G220" s="26"/>
      <c r="H220" s="27"/>
      <c r="I220" s="28"/>
      <c r="J220" s="28"/>
      <c r="K220" s="28"/>
      <c r="L220" s="28"/>
      <c r="M220" s="28"/>
      <c r="N220" s="28"/>
      <c r="O220" s="28"/>
      <c r="P220" s="29"/>
      <c r="Q220" s="30"/>
      <c r="R220" s="30"/>
      <c r="S220" s="31"/>
      <c r="T220" s="32"/>
      <c r="U220" s="33"/>
      <c r="V220" s="34"/>
      <c r="W220" s="35"/>
      <c r="X220" s="35"/>
      <c r="Y220" s="35"/>
      <c r="Z220" s="36"/>
      <c r="AA220" s="37"/>
      <c r="AB220" s="38"/>
      <c r="AC220" s="39"/>
      <c r="AD220" s="40"/>
      <c r="AE220" s="41"/>
    </row>
    <row r="221" spans="1:31" ht="19.5" x14ac:dyDescent="0.25">
      <c r="A221" s="22"/>
      <c r="B221" s="22"/>
      <c r="C221" s="22"/>
      <c r="D221" s="23"/>
      <c r="E221" s="24"/>
      <c r="F221" s="25"/>
      <c r="G221" s="26"/>
      <c r="H221" s="27"/>
      <c r="I221" s="28"/>
      <c r="J221" s="28"/>
      <c r="K221" s="28"/>
      <c r="L221" s="28"/>
      <c r="M221" s="28"/>
      <c r="N221" s="28"/>
      <c r="O221" s="28"/>
      <c r="P221" s="29"/>
      <c r="Q221" s="30"/>
      <c r="R221" s="30"/>
      <c r="S221" s="31"/>
      <c r="T221" s="32"/>
      <c r="U221" s="33"/>
      <c r="V221" s="34"/>
      <c r="W221" s="35"/>
      <c r="X221" s="35"/>
      <c r="Y221" s="35"/>
      <c r="Z221" s="36"/>
      <c r="AA221" s="37"/>
      <c r="AB221" s="38"/>
      <c r="AC221" s="39"/>
      <c r="AD221" s="40"/>
      <c r="AE221" s="41"/>
    </row>
    <row r="222" spans="1:31" ht="19.5" x14ac:dyDescent="0.25">
      <c r="A222" s="22"/>
      <c r="B222" s="22"/>
      <c r="C222" s="22"/>
      <c r="D222" s="23"/>
      <c r="E222" s="24"/>
      <c r="F222" s="25"/>
      <c r="G222" s="26"/>
      <c r="H222" s="27"/>
      <c r="I222" s="28"/>
      <c r="J222" s="28"/>
      <c r="K222" s="28"/>
      <c r="L222" s="28"/>
      <c r="M222" s="28"/>
      <c r="N222" s="28"/>
      <c r="O222" s="28"/>
      <c r="P222" s="29"/>
      <c r="Q222" s="30"/>
      <c r="R222" s="30"/>
      <c r="S222" s="31"/>
      <c r="T222" s="32"/>
      <c r="U222" s="33"/>
      <c r="V222" s="34"/>
      <c r="W222" s="35"/>
      <c r="X222" s="35"/>
      <c r="Y222" s="35"/>
      <c r="Z222" s="36"/>
      <c r="AA222" s="37"/>
      <c r="AB222" s="38"/>
      <c r="AC222" s="39"/>
      <c r="AD222" s="40"/>
      <c r="AE222" s="41"/>
    </row>
    <row r="223" spans="1:31" ht="19.5" x14ac:dyDescent="0.25">
      <c r="A223" s="22"/>
      <c r="B223" s="22"/>
      <c r="C223" s="22"/>
      <c r="D223" s="23"/>
      <c r="E223" s="24"/>
      <c r="F223" s="25"/>
      <c r="G223" s="26"/>
      <c r="H223" s="27"/>
      <c r="I223" s="28"/>
      <c r="J223" s="28"/>
      <c r="K223" s="28"/>
      <c r="L223" s="28"/>
      <c r="M223" s="28"/>
      <c r="N223" s="28"/>
      <c r="O223" s="28"/>
      <c r="P223" s="29"/>
      <c r="Q223" s="30"/>
      <c r="R223" s="30"/>
      <c r="S223" s="31"/>
      <c r="T223" s="32"/>
      <c r="U223" s="33"/>
      <c r="V223" s="34"/>
      <c r="W223" s="35"/>
      <c r="X223" s="35"/>
      <c r="Y223" s="35"/>
      <c r="Z223" s="36"/>
      <c r="AA223" s="37"/>
      <c r="AB223" s="38"/>
      <c r="AC223" s="39"/>
      <c r="AD223" s="40"/>
      <c r="AE223" s="41"/>
    </row>
    <row r="224" spans="1:31" ht="19.5" x14ac:dyDescent="0.25">
      <c r="A224" s="22"/>
      <c r="B224" s="22"/>
      <c r="C224" s="22"/>
      <c r="D224" s="23"/>
      <c r="E224" s="24"/>
      <c r="F224" s="25"/>
      <c r="G224" s="26"/>
      <c r="H224" s="27"/>
      <c r="I224" s="28"/>
      <c r="J224" s="28"/>
      <c r="K224" s="28"/>
      <c r="L224" s="28"/>
      <c r="M224" s="28"/>
      <c r="N224" s="28"/>
      <c r="O224" s="28"/>
      <c r="P224" s="29"/>
      <c r="Q224" s="30"/>
      <c r="R224" s="30"/>
      <c r="S224" s="31"/>
      <c r="T224" s="32"/>
      <c r="U224" s="33"/>
      <c r="V224" s="34"/>
      <c r="W224" s="35"/>
      <c r="X224" s="35"/>
      <c r="Y224" s="35"/>
      <c r="Z224" s="36"/>
      <c r="AA224" s="37"/>
      <c r="AB224" s="38"/>
      <c r="AC224" s="39"/>
      <c r="AD224" s="40"/>
      <c r="AE224" s="41"/>
    </row>
    <row r="225" spans="1:31" ht="19.5" x14ac:dyDescent="0.25">
      <c r="A225" s="22"/>
      <c r="B225" s="22"/>
      <c r="C225" s="22"/>
      <c r="D225" s="23"/>
      <c r="E225" s="24"/>
      <c r="F225" s="25"/>
      <c r="G225" s="26"/>
      <c r="H225" s="27"/>
      <c r="I225" s="28"/>
      <c r="J225" s="28"/>
      <c r="K225" s="28"/>
      <c r="L225" s="28"/>
      <c r="M225" s="28"/>
      <c r="N225" s="28"/>
      <c r="O225" s="28"/>
      <c r="P225" s="29"/>
      <c r="Q225" s="30"/>
      <c r="R225" s="30"/>
      <c r="S225" s="31"/>
      <c r="T225" s="32"/>
      <c r="U225" s="33"/>
      <c r="V225" s="34"/>
      <c r="W225" s="35"/>
      <c r="X225" s="35"/>
      <c r="Y225" s="35"/>
      <c r="Z225" s="36"/>
      <c r="AA225" s="37"/>
      <c r="AB225" s="38"/>
      <c r="AC225" s="39"/>
      <c r="AD225" s="40"/>
      <c r="AE225" s="41"/>
    </row>
    <row r="226" spans="1:31" ht="19.5" x14ac:dyDescent="0.25">
      <c r="A226" s="22"/>
      <c r="B226" s="22"/>
      <c r="C226" s="22"/>
      <c r="D226" s="23"/>
      <c r="E226" s="24"/>
      <c r="F226" s="25"/>
      <c r="G226" s="26"/>
      <c r="H226" s="27"/>
      <c r="I226" s="28"/>
      <c r="J226" s="28"/>
      <c r="K226" s="28"/>
      <c r="L226" s="28"/>
      <c r="M226" s="28"/>
      <c r="N226" s="28"/>
      <c r="O226" s="28"/>
      <c r="P226" s="29"/>
      <c r="Q226" s="30"/>
      <c r="R226" s="30"/>
      <c r="S226" s="31"/>
      <c r="T226" s="32"/>
      <c r="U226" s="33"/>
      <c r="V226" s="34"/>
      <c r="W226" s="35"/>
      <c r="X226" s="35"/>
      <c r="Y226" s="35"/>
      <c r="Z226" s="36"/>
      <c r="AA226" s="37"/>
      <c r="AB226" s="38"/>
      <c r="AC226" s="39"/>
      <c r="AD226" s="40"/>
      <c r="AE226" s="41"/>
    </row>
    <row r="227" spans="1:31" ht="19.5" x14ac:dyDescent="0.25">
      <c r="A227" s="22"/>
      <c r="B227" s="22"/>
      <c r="C227" s="22"/>
      <c r="D227" s="23"/>
      <c r="E227" s="24"/>
      <c r="F227" s="25"/>
      <c r="G227" s="26"/>
      <c r="H227" s="27"/>
      <c r="I227" s="28"/>
      <c r="J227" s="28"/>
      <c r="K227" s="28"/>
      <c r="L227" s="43"/>
      <c r="M227" s="28"/>
      <c r="N227" s="28"/>
      <c r="O227" s="28"/>
      <c r="P227" s="29"/>
      <c r="Q227" s="30"/>
      <c r="R227" s="30"/>
      <c r="S227" s="31"/>
      <c r="T227" s="32"/>
      <c r="U227" s="33"/>
      <c r="V227" s="34"/>
      <c r="W227" s="35"/>
      <c r="X227" s="35"/>
      <c r="Y227" s="35"/>
      <c r="Z227" s="36"/>
      <c r="AA227" s="37"/>
      <c r="AB227" s="38"/>
      <c r="AC227" s="39"/>
      <c r="AD227" s="40"/>
      <c r="AE227" s="41"/>
    </row>
    <row r="228" spans="1:31" ht="19.5" x14ac:dyDescent="0.25">
      <c r="A228" s="22"/>
      <c r="B228" s="22"/>
      <c r="C228" s="22"/>
      <c r="D228" s="23"/>
      <c r="E228" s="24"/>
      <c r="F228" s="25"/>
      <c r="G228" s="26"/>
      <c r="H228" s="27"/>
      <c r="I228" s="28"/>
      <c r="J228" s="43"/>
      <c r="K228" s="43"/>
      <c r="L228" s="43"/>
      <c r="M228" s="28"/>
      <c r="N228" s="28"/>
      <c r="O228" s="28"/>
      <c r="P228" s="29"/>
      <c r="Q228" s="30"/>
      <c r="R228" s="30"/>
      <c r="S228" s="31"/>
      <c r="T228" s="32"/>
      <c r="U228" s="33"/>
      <c r="V228" s="34"/>
      <c r="W228" s="35"/>
      <c r="X228" s="35"/>
      <c r="Y228" s="35"/>
      <c r="Z228" s="36"/>
      <c r="AA228" s="37"/>
      <c r="AB228" s="38"/>
      <c r="AC228" s="39"/>
      <c r="AD228" s="40"/>
      <c r="AE228" s="41"/>
    </row>
    <row r="229" spans="1:31" ht="19.5" x14ac:dyDescent="0.25">
      <c r="A229" s="22"/>
      <c r="B229" s="22"/>
      <c r="C229" s="22"/>
      <c r="D229" s="23"/>
      <c r="E229" s="24"/>
      <c r="F229" s="25"/>
      <c r="G229" s="26"/>
      <c r="H229" s="27"/>
      <c r="I229" s="28"/>
      <c r="J229" s="28"/>
      <c r="K229" s="28"/>
      <c r="L229" s="43"/>
      <c r="M229" s="28"/>
      <c r="N229" s="28"/>
      <c r="O229" s="28"/>
      <c r="P229" s="29"/>
      <c r="Q229" s="30"/>
      <c r="R229" s="30"/>
      <c r="S229" s="31"/>
      <c r="T229" s="32"/>
      <c r="U229" s="33"/>
      <c r="V229" s="34"/>
      <c r="W229" s="35"/>
      <c r="X229" s="35"/>
      <c r="Y229" s="35"/>
      <c r="Z229" s="36"/>
      <c r="AA229" s="37"/>
      <c r="AB229" s="38"/>
      <c r="AC229" s="39"/>
      <c r="AD229" s="40"/>
      <c r="AE229" s="41"/>
    </row>
    <row r="230" spans="1:31" ht="19.5" x14ac:dyDescent="0.25">
      <c r="A230" s="22"/>
      <c r="B230" s="22"/>
      <c r="C230" s="22"/>
      <c r="D230" s="23"/>
      <c r="E230" s="24"/>
      <c r="F230" s="25"/>
      <c r="G230" s="26"/>
      <c r="H230" s="58"/>
      <c r="I230" s="28"/>
      <c r="J230" s="28"/>
      <c r="K230" s="28"/>
      <c r="L230" s="43"/>
      <c r="M230" s="28"/>
      <c r="N230" s="28"/>
      <c r="O230" s="28"/>
      <c r="P230" s="29"/>
      <c r="Q230" s="30"/>
      <c r="R230" s="30"/>
      <c r="S230" s="31"/>
      <c r="T230" s="32"/>
      <c r="U230" s="33"/>
      <c r="V230" s="34"/>
      <c r="W230" s="35"/>
      <c r="X230" s="35"/>
      <c r="Y230" s="35"/>
      <c r="Z230" s="36"/>
      <c r="AA230" s="37"/>
      <c r="AB230" s="38"/>
      <c r="AC230" s="39"/>
      <c r="AD230" s="40"/>
      <c r="AE230" s="41"/>
    </row>
    <row r="231" spans="1:31" ht="19.5" x14ac:dyDescent="0.25">
      <c r="A231" s="22"/>
      <c r="B231" s="22"/>
      <c r="C231" s="22"/>
      <c r="D231" s="23"/>
      <c r="E231" s="24"/>
      <c r="F231" s="25"/>
      <c r="G231" s="26"/>
      <c r="H231" s="28"/>
      <c r="J231" s="28"/>
      <c r="K231" s="28"/>
      <c r="L231" s="43"/>
      <c r="M231" s="28"/>
      <c r="N231" s="28"/>
      <c r="O231" s="28"/>
      <c r="P231" s="29"/>
      <c r="Q231" s="30"/>
      <c r="R231" s="30"/>
      <c r="S231" s="31"/>
      <c r="T231" s="32"/>
      <c r="U231" s="33"/>
      <c r="V231" s="34"/>
      <c r="W231" s="35"/>
      <c r="X231" s="35"/>
      <c r="Y231" s="35"/>
      <c r="Z231" s="36"/>
      <c r="AA231" s="37"/>
      <c r="AB231" s="38"/>
      <c r="AC231" s="39"/>
      <c r="AD231" s="40"/>
      <c r="AE231" s="41"/>
    </row>
    <row r="232" spans="1:31" ht="19.5" x14ac:dyDescent="0.25">
      <c r="A232" s="22"/>
      <c r="B232" s="22"/>
      <c r="C232" s="22"/>
      <c r="D232" s="23"/>
      <c r="E232" s="24"/>
      <c r="F232" s="25"/>
      <c r="G232" s="26"/>
      <c r="H232" s="28"/>
      <c r="I232" s="28"/>
      <c r="J232" s="28"/>
      <c r="K232" s="28"/>
      <c r="L232" s="43"/>
      <c r="M232" s="28"/>
      <c r="N232" s="28"/>
      <c r="O232" s="28"/>
      <c r="P232" s="29"/>
      <c r="Q232" s="30"/>
      <c r="R232" s="30"/>
      <c r="S232" s="31"/>
      <c r="T232" s="32"/>
      <c r="U232" s="33"/>
      <c r="V232" s="34"/>
      <c r="W232" s="35"/>
      <c r="X232" s="35"/>
      <c r="Y232" s="35"/>
      <c r="Z232" s="36"/>
      <c r="AA232" s="37"/>
      <c r="AB232" s="38"/>
      <c r="AC232" s="39"/>
      <c r="AD232" s="40"/>
      <c r="AE232" s="41"/>
    </row>
    <row r="233" spans="1:31" ht="19.5" x14ac:dyDescent="0.25">
      <c r="A233" s="22"/>
      <c r="B233" s="22"/>
      <c r="C233" s="22"/>
      <c r="D233" s="23"/>
      <c r="E233" s="24"/>
      <c r="F233" s="25"/>
      <c r="G233" s="26"/>
      <c r="H233" s="44"/>
      <c r="I233" s="28"/>
      <c r="J233" s="43"/>
      <c r="K233" s="43"/>
      <c r="L233" s="43"/>
      <c r="M233" s="28"/>
      <c r="N233" s="28"/>
      <c r="O233" s="28"/>
      <c r="P233" s="29"/>
      <c r="Q233" s="30"/>
      <c r="R233" s="30"/>
      <c r="S233" s="31"/>
      <c r="T233" s="32"/>
      <c r="U233" s="33"/>
      <c r="V233" s="34"/>
      <c r="W233" s="35"/>
      <c r="X233" s="35"/>
      <c r="Y233" s="35"/>
      <c r="Z233" s="36"/>
      <c r="AA233" s="37"/>
      <c r="AB233" s="38"/>
      <c r="AC233" s="39"/>
      <c r="AD233" s="40"/>
      <c r="AE233" s="41"/>
    </row>
    <row r="234" spans="1:31" ht="19.5" x14ac:dyDescent="0.25">
      <c r="A234" s="22"/>
      <c r="B234" s="22"/>
      <c r="C234" s="22"/>
      <c r="D234" s="23"/>
      <c r="E234" s="24"/>
      <c r="F234" s="25"/>
      <c r="G234" s="26"/>
      <c r="H234" s="44"/>
      <c r="I234" s="28"/>
      <c r="J234" s="43"/>
      <c r="K234" s="43"/>
      <c r="L234" s="43"/>
      <c r="M234" s="28"/>
      <c r="N234" s="28"/>
      <c r="O234" s="28"/>
      <c r="P234" s="29"/>
      <c r="Q234" s="30"/>
      <c r="R234" s="30"/>
      <c r="S234" s="31"/>
      <c r="T234" s="32"/>
      <c r="U234" s="33"/>
      <c r="V234" s="34"/>
      <c r="W234" s="35"/>
      <c r="X234" s="35"/>
      <c r="Y234" s="35"/>
      <c r="Z234" s="36"/>
      <c r="AA234" s="37"/>
      <c r="AB234" s="38"/>
      <c r="AC234" s="39"/>
      <c r="AD234" s="40"/>
      <c r="AE234" s="41"/>
    </row>
    <row r="235" spans="1:31" ht="19.5" x14ac:dyDescent="0.25">
      <c r="A235" s="22"/>
      <c r="B235" s="22"/>
      <c r="C235" s="22"/>
      <c r="D235" s="23"/>
      <c r="E235" s="24"/>
      <c r="F235" s="25"/>
      <c r="G235" s="26"/>
      <c r="H235" s="44"/>
      <c r="I235" s="28"/>
      <c r="J235" s="43"/>
      <c r="K235" s="43"/>
      <c r="L235" s="43"/>
      <c r="M235" s="28"/>
      <c r="N235" s="28"/>
      <c r="O235" s="28"/>
      <c r="P235" s="29"/>
      <c r="Q235" s="30"/>
      <c r="R235" s="30"/>
      <c r="S235" s="31"/>
      <c r="T235" s="32"/>
      <c r="U235" s="33"/>
      <c r="V235" s="34"/>
      <c r="W235" s="35"/>
      <c r="X235" s="35"/>
      <c r="Y235" s="35"/>
      <c r="Z235" s="36"/>
      <c r="AA235" s="37"/>
      <c r="AB235" s="38"/>
      <c r="AC235" s="39"/>
      <c r="AD235" s="40"/>
      <c r="AE235" s="41"/>
    </row>
    <row r="236" spans="1:31" ht="19.5" x14ac:dyDescent="0.25">
      <c r="A236" s="22"/>
      <c r="B236" s="22"/>
      <c r="C236" s="22"/>
      <c r="D236" s="23"/>
      <c r="E236" s="24"/>
      <c r="F236" s="25"/>
      <c r="G236" s="26"/>
      <c r="H236" s="44"/>
      <c r="I236" s="28"/>
      <c r="J236" s="43"/>
      <c r="K236" s="43"/>
      <c r="L236" s="43"/>
      <c r="M236" s="28"/>
      <c r="N236" s="28"/>
      <c r="O236" s="28"/>
      <c r="P236" s="29"/>
      <c r="Q236" s="30"/>
      <c r="R236" s="30"/>
      <c r="S236" s="31"/>
      <c r="T236" s="32"/>
      <c r="U236" s="33"/>
      <c r="V236" s="34"/>
      <c r="W236" s="35"/>
      <c r="X236" s="35"/>
      <c r="Y236" s="35"/>
      <c r="Z236" s="36"/>
      <c r="AA236" s="37"/>
      <c r="AB236" s="38"/>
      <c r="AC236" s="39"/>
      <c r="AD236" s="40"/>
      <c r="AE236" s="41"/>
    </row>
    <row r="237" spans="1:31" ht="19.5" x14ac:dyDescent="0.25">
      <c r="A237" s="22"/>
      <c r="B237" s="22"/>
      <c r="C237" s="22"/>
      <c r="D237" s="23"/>
      <c r="E237" s="24"/>
      <c r="F237" s="25"/>
      <c r="G237" s="26"/>
      <c r="H237" s="44"/>
      <c r="I237" s="28"/>
      <c r="J237" s="43"/>
      <c r="K237" s="43"/>
      <c r="L237" s="43"/>
      <c r="M237" s="28"/>
      <c r="N237" s="28"/>
      <c r="O237" s="28"/>
      <c r="P237" s="29"/>
      <c r="Q237" s="30"/>
      <c r="R237" s="30"/>
      <c r="S237" s="31"/>
      <c r="T237" s="32"/>
      <c r="U237" s="33"/>
      <c r="V237" s="34"/>
      <c r="W237" s="35"/>
      <c r="X237" s="35"/>
      <c r="Y237" s="35"/>
      <c r="Z237" s="36"/>
      <c r="AA237" s="37"/>
      <c r="AB237" s="38"/>
      <c r="AC237" s="39"/>
      <c r="AD237" s="40"/>
      <c r="AE237" s="41"/>
    </row>
    <row r="238" spans="1:31" ht="19.5" x14ac:dyDescent="0.25">
      <c r="A238" s="22"/>
      <c r="B238" s="22"/>
      <c r="C238" s="22"/>
      <c r="D238" s="23"/>
      <c r="E238" s="24"/>
      <c r="F238" s="25"/>
      <c r="G238" s="26"/>
      <c r="H238" s="44"/>
      <c r="I238" s="28"/>
      <c r="J238" s="28"/>
      <c r="K238" s="28"/>
      <c r="L238" s="43"/>
      <c r="M238" s="28"/>
      <c r="N238" s="28"/>
      <c r="O238" s="28"/>
      <c r="P238" s="29"/>
      <c r="Q238" s="30"/>
      <c r="R238" s="30"/>
      <c r="S238" s="31"/>
      <c r="T238" s="32"/>
      <c r="U238" s="33"/>
      <c r="V238" s="34"/>
      <c r="W238" s="35"/>
      <c r="X238" s="35"/>
      <c r="Y238" s="35"/>
      <c r="Z238" s="36"/>
      <c r="AA238" s="37"/>
      <c r="AB238" s="38"/>
      <c r="AC238" s="39"/>
      <c r="AD238" s="40"/>
      <c r="AE238" s="41"/>
    </row>
    <row r="239" spans="1:31" ht="19.5" x14ac:dyDescent="0.25">
      <c r="A239" s="22"/>
      <c r="B239" s="22"/>
      <c r="C239" s="22"/>
      <c r="D239" s="23"/>
      <c r="E239" s="24"/>
      <c r="F239" s="25"/>
      <c r="G239" s="26"/>
      <c r="H239" s="44"/>
      <c r="I239" s="28"/>
      <c r="J239" s="28"/>
      <c r="K239" s="28"/>
      <c r="L239" s="43"/>
      <c r="M239" s="28"/>
      <c r="N239" s="28"/>
      <c r="O239" s="28"/>
      <c r="P239" s="29"/>
      <c r="Q239" s="30"/>
      <c r="R239" s="30"/>
      <c r="S239" s="31"/>
      <c r="T239" s="32"/>
      <c r="U239" s="33"/>
      <c r="V239" s="34"/>
      <c r="W239" s="35"/>
      <c r="X239" s="35"/>
      <c r="Y239" s="35"/>
      <c r="Z239" s="36"/>
      <c r="AA239" s="37"/>
      <c r="AB239" s="38"/>
      <c r="AC239" s="39"/>
      <c r="AD239" s="40"/>
      <c r="AE239" s="41"/>
    </row>
    <row r="240" spans="1:31" ht="19.5" x14ac:dyDescent="0.25">
      <c r="A240" s="22"/>
      <c r="B240" s="22"/>
      <c r="C240" s="22"/>
      <c r="D240" s="23"/>
      <c r="E240" s="24"/>
      <c r="F240" s="25"/>
      <c r="G240" s="26"/>
      <c r="H240" s="44"/>
      <c r="I240" s="28"/>
      <c r="J240" s="28"/>
      <c r="K240" s="28"/>
      <c r="L240" s="43"/>
      <c r="M240" s="28"/>
      <c r="N240" s="28"/>
      <c r="O240" s="28"/>
      <c r="P240" s="29"/>
      <c r="Q240" s="30"/>
      <c r="R240" s="30"/>
      <c r="S240" s="31"/>
      <c r="T240" s="32"/>
      <c r="U240" s="33"/>
      <c r="V240" s="34"/>
      <c r="W240" s="35"/>
      <c r="X240" s="35"/>
      <c r="Y240" s="35"/>
      <c r="Z240" s="36"/>
      <c r="AA240" s="37"/>
      <c r="AB240" s="38"/>
      <c r="AC240" s="39"/>
      <c r="AD240" s="40"/>
      <c r="AE240" s="41"/>
    </row>
    <row r="241" spans="1:31" ht="19.5" x14ac:dyDescent="0.25">
      <c r="A241" s="22"/>
      <c r="B241" s="22"/>
      <c r="C241" s="22"/>
      <c r="D241" s="23"/>
      <c r="E241" s="24"/>
      <c r="F241" s="25"/>
      <c r="G241" s="26"/>
      <c r="H241" s="44"/>
      <c r="I241" s="28"/>
      <c r="J241" s="28"/>
      <c r="K241" s="28"/>
      <c r="L241" s="43"/>
      <c r="M241" s="28"/>
      <c r="N241" s="28"/>
      <c r="O241" s="28"/>
      <c r="P241" s="29"/>
      <c r="Q241" s="30"/>
      <c r="R241" s="30"/>
      <c r="S241" s="31"/>
      <c r="T241" s="32"/>
      <c r="U241" s="33"/>
      <c r="V241" s="34"/>
      <c r="W241" s="35"/>
      <c r="X241" s="35"/>
      <c r="Y241" s="35"/>
      <c r="Z241" s="36"/>
      <c r="AA241" s="37"/>
      <c r="AB241" s="38"/>
      <c r="AC241" s="39"/>
      <c r="AD241" s="40"/>
      <c r="AE241" s="41"/>
    </row>
    <row r="242" spans="1:31" ht="19.5" x14ac:dyDescent="0.25">
      <c r="A242" s="22"/>
      <c r="B242" s="22"/>
      <c r="C242" s="22"/>
      <c r="D242" s="23"/>
      <c r="E242" s="24"/>
      <c r="F242" s="25"/>
      <c r="G242" s="26"/>
      <c r="H242" s="44"/>
      <c r="I242" s="28"/>
      <c r="J242" s="43"/>
      <c r="K242" s="43"/>
      <c r="L242" s="43"/>
      <c r="M242" s="28"/>
      <c r="N242" s="28"/>
      <c r="O242" s="28"/>
      <c r="P242" s="29"/>
      <c r="Q242" s="30"/>
      <c r="R242" s="30"/>
      <c r="S242" s="31"/>
      <c r="T242" s="32"/>
      <c r="U242" s="33"/>
      <c r="V242" s="34"/>
      <c r="W242" s="35"/>
      <c r="X242" s="35"/>
      <c r="Y242" s="35"/>
      <c r="Z242" s="36"/>
      <c r="AA242" s="37"/>
      <c r="AB242" s="38"/>
      <c r="AC242" s="39"/>
      <c r="AD242" s="40"/>
      <c r="AE242" s="41"/>
    </row>
    <row r="243" spans="1:31" ht="19.5" x14ac:dyDescent="0.25">
      <c r="A243" s="22"/>
      <c r="B243" s="22"/>
      <c r="C243" s="22"/>
      <c r="D243" s="23"/>
      <c r="E243" s="24"/>
      <c r="F243" s="25"/>
      <c r="G243" s="26"/>
      <c r="H243" s="27"/>
      <c r="I243" s="28"/>
      <c r="J243" s="28"/>
      <c r="K243" s="28"/>
      <c r="L243" s="43"/>
      <c r="M243" s="28"/>
      <c r="N243" s="28"/>
      <c r="O243" s="28"/>
      <c r="P243" s="29"/>
      <c r="Q243" s="30"/>
      <c r="R243" s="30"/>
      <c r="S243" s="31"/>
      <c r="T243" s="32"/>
      <c r="U243" s="33"/>
      <c r="V243" s="34"/>
      <c r="W243" s="35"/>
      <c r="X243" s="35"/>
      <c r="Y243" s="35"/>
      <c r="Z243" s="36"/>
      <c r="AA243" s="37"/>
      <c r="AB243" s="38"/>
      <c r="AC243" s="39"/>
      <c r="AD243" s="40"/>
      <c r="AE243" s="41"/>
    </row>
    <row r="244" spans="1:31" ht="19.5" x14ac:dyDescent="0.25">
      <c r="A244" s="22"/>
      <c r="B244" s="22"/>
      <c r="C244" s="22"/>
      <c r="D244" s="23"/>
      <c r="E244" s="24"/>
      <c r="F244" s="25"/>
      <c r="G244" s="26"/>
      <c r="H244" s="27"/>
      <c r="I244" s="28"/>
      <c r="J244" s="28"/>
      <c r="K244" s="28"/>
      <c r="L244" s="43"/>
      <c r="M244" s="28"/>
      <c r="N244" s="28"/>
      <c r="O244" s="28"/>
      <c r="P244" s="29"/>
      <c r="Q244" s="30"/>
      <c r="R244" s="30"/>
      <c r="S244" s="31"/>
      <c r="T244" s="32"/>
      <c r="U244" s="33"/>
      <c r="V244" s="34"/>
      <c r="W244" s="35"/>
      <c r="X244" s="35"/>
      <c r="Y244" s="35"/>
      <c r="Z244" s="36"/>
      <c r="AA244" s="37"/>
      <c r="AB244" s="38"/>
      <c r="AC244" s="39"/>
      <c r="AD244" s="40"/>
      <c r="AE244" s="41"/>
    </row>
    <row r="245" spans="1:31" ht="19.5" x14ac:dyDescent="0.25">
      <c r="A245" s="22"/>
      <c r="B245" s="22"/>
      <c r="C245" s="22"/>
      <c r="D245" s="23"/>
      <c r="E245" s="24"/>
      <c r="F245" s="25"/>
      <c r="G245" s="26"/>
      <c r="J245" s="28"/>
      <c r="K245" s="28"/>
      <c r="L245" s="43"/>
      <c r="M245" s="28"/>
      <c r="N245" s="28"/>
      <c r="O245" s="28"/>
      <c r="P245" s="29"/>
      <c r="Q245" s="30"/>
      <c r="R245" s="30"/>
      <c r="S245" s="31"/>
      <c r="T245" s="32"/>
      <c r="U245" s="33"/>
      <c r="V245" s="34"/>
      <c r="W245" s="35"/>
      <c r="X245" s="35"/>
      <c r="Y245" s="35"/>
      <c r="Z245" s="36"/>
      <c r="AA245" s="37"/>
      <c r="AB245" s="38"/>
      <c r="AC245" s="39"/>
      <c r="AD245" s="40"/>
      <c r="AE245" s="41"/>
    </row>
    <row r="246" spans="1:31" ht="19.5" x14ac:dyDescent="0.25">
      <c r="A246" s="22"/>
      <c r="B246" s="22"/>
      <c r="C246" s="22"/>
      <c r="D246" s="23"/>
      <c r="E246" s="24"/>
      <c r="F246" s="25"/>
      <c r="G246" s="26"/>
      <c r="H246" s="27"/>
      <c r="I246" s="28"/>
      <c r="J246" s="28"/>
      <c r="K246" s="28"/>
      <c r="L246" s="28"/>
      <c r="M246" s="28"/>
      <c r="N246" s="28"/>
      <c r="O246" s="28"/>
      <c r="P246" s="29"/>
      <c r="Q246" s="30"/>
      <c r="R246" s="30"/>
      <c r="S246" s="31"/>
      <c r="T246" s="32"/>
      <c r="U246" s="33"/>
      <c r="V246" s="34"/>
      <c r="W246" s="35"/>
      <c r="X246" s="35"/>
      <c r="Y246" s="35"/>
      <c r="Z246" s="36"/>
      <c r="AA246" s="37"/>
      <c r="AB246" s="38"/>
      <c r="AC246" s="39"/>
      <c r="AD246" s="40"/>
      <c r="AE246" s="41"/>
    </row>
    <row r="247" spans="1:31" ht="19.5" x14ac:dyDescent="0.25">
      <c r="A247" s="22"/>
      <c r="B247" s="22"/>
      <c r="C247" s="22"/>
      <c r="D247" s="23"/>
      <c r="E247" s="24"/>
      <c r="F247" s="25"/>
      <c r="G247" s="26"/>
      <c r="H247" s="27"/>
      <c r="I247" s="28"/>
      <c r="J247" s="28"/>
      <c r="K247" s="28"/>
      <c r="L247" s="28"/>
      <c r="M247" s="28"/>
      <c r="N247" s="28"/>
      <c r="O247" s="28"/>
      <c r="P247" s="29"/>
      <c r="Q247" s="30"/>
      <c r="R247" s="30"/>
      <c r="S247" s="31"/>
      <c r="T247" s="32"/>
      <c r="U247" s="33"/>
      <c r="V247" s="34"/>
      <c r="W247" s="35"/>
      <c r="X247" s="35"/>
      <c r="Y247" s="35"/>
      <c r="Z247" s="36"/>
      <c r="AA247" s="37"/>
      <c r="AB247" s="38"/>
      <c r="AC247" s="39"/>
      <c r="AD247" s="40"/>
      <c r="AE247" s="41"/>
    </row>
    <row r="248" spans="1:31" ht="19.5" x14ac:dyDescent="0.25">
      <c r="A248" s="22"/>
      <c r="B248" s="22"/>
      <c r="C248" s="22"/>
      <c r="D248" s="23"/>
      <c r="E248" s="24"/>
      <c r="F248" s="25"/>
      <c r="G248" s="26"/>
      <c r="H248" s="27"/>
      <c r="I248" s="28"/>
      <c r="J248" s="28"/>
      <c r="K248" s="28"/>
      <c r="L248" s="28"/>
      <c r="M248" s="28"/>
      <c r="N248" s="28"/>
      <c r="O248" s="28"/>
      <c r="P248" s="29"/>
      <c r="Q248" s="30"/>
      <c r="R248" s="30"/>
      <c r="S248" s="31"/>
      <c r="T248" s="32"/>
      <c r="U248" s="33"/>
      <c r="V248" s="34"/>
      <c r="W248" s="35"/>
      <c r="X248" s="35"/>
      <c r="Y248" s="35"/>
      <c r="Z248" s="36"/>
      <c r="AA248" s="37"/>
      <c r="AB248" s="38"/>
      <c r="AC248" s="39"/>
      <c r="AD248" s="40"/>
      <c r="AE248" s="41"/>
    </row>
    <row r="249" spans="1:31" ht="19.5" x14ac:dyDescent="0.25">
      <c r="A249" s="22"/>
      <c r="B249" s="22"/>
      <c r="C249" s="22"/>
      <c r="D249" s="23"/>
      <c r="E249" s="24"/>
      <c r="F249" s="25"/>
      <c r="G249" s="26"/>
      <c r="H249" s="27"/>
      <c r="I249" s="28"/>
      <c r="J249" s="28"/>
      <c r="K249" s="28"/>
      <c r="L249" s="28"/>
      <c r="M249" s="28"/>
      <c r="N249" s="28"/>
      <c r="O249" s="28"/>
      <c r="P249" s="29"/>
      <c r="Q249" s="30"/>
      <c r="R249" s="30"/>
      <c r="S249" s="31"/>
      <c r="T249" s="32"/>
      <c r="U249" s="33"/>
      <c r="V249" s="34"/>
      <c r="W249" s="35"/>
      <c r="X249" s="35"/>
      <c r="Y249" s="35"/>
      <c r="Z249" s="36"/>
      <c r="AA249" s="37"/>
      <c r="AB249" s="38"/>
      <c r="AC249" s="39"/>
      <c r="AD249" s="40"/>
      <c r="AE249" s="41"/>
    </row>
    <row r="250" spans="1:31" ht="19.5" x14ac:dyDescent="0.25">
      <c r="A250" s="22"/>
      <c r="B250" s="22"/>
      <c r="C250" s="22"/>
      <c r="D250" s="23"/>
      <c r="E250" s="24"/>
      <c r="F250" s="25"/>
      <c r="G250" s="26"/>
      <c r="H250" s="27"/>
      <c r="I250" s="28"/>
      <c r="J250" s="28"/>
      <c r="K250" s="28"/>
      <c r="L250" s="28"/>
      <c r="M250" s="28"/>
      <c r="N250" s="28"/>
      <c r="O250" s="28"/>
      <c r="P250" s="29"/>
      <c r="Q250" s="30"/>
      <c r="R250" s="30"/>
      <c r="S250" s="31"/>
      <c r="T250" s="32"/>
      <c r="U250" s="33"/>
      <c r="V250" s="34"/>
      <c r="W250" s="35"/>
      <c r="X250" s="35"/>
      <c r="Y250" s="35"/>
      <c r="Z250" s="36"/>
      <c r="AA250" s="37"/>
      <c r="AB250" s="38"/>
      <c r="AC250" s="39"/>
      <c r="AD250" s="40"/>
      <c r="AE250" s="41"/>
    </row>
    <row r="251" spans="1:31" ht="19.5" x14ac:dyDescent="0.25">
      <c r="A251" s="22"/>
      <c r="B251" s="22"/>
      <c r="C251" s="22"/>
      <c r="D251" s="23"/>
      <c r="E251" s="24"/>
      <c r="F251" s="25"/>
      <c r="G251" s="26"/>
      <c r="H251" s="27"/>
      <c r="I251" s="28"/>
      <c r="J251" s="28"/>
      <c r="K251" s="28"/>
      <c r="L251" s="28"/>
      <c r="M251" s="28"/>
      <c r="N251" s="28"/>
      <c r="O251" s="28"/>
      <c r="P251" s="29"/>
      <c r="Q251" s="30"/>
      <c r="R251" s="30"/>
      <c r="S251" s="31"/>
      <c r="T251" s="32"/>
      <c r="U251" s="33"/>
      <c r="V251" s="34"/>
      <c r="W251" s="35"/>
      <c r="X251" s="35"/>
      <c r="Y251" s="35"/>
      <c r="Z251" s="36"/>
      <c r="AA251" s="37"/>
      <c r="AB251" s="38"/>
      <c r="AC251" s="39"/>
      <c r="AD251" s="40"/>
      <c r="AE251" s="41"/>
    </row>
    <row r="252" spans="1:31" ht="19.5" x14ac:dyDescent="0.25">
      <c r="A252" s="22"/>
      <c r="B252" s="22"/>
      <c r="C252" s="22"/>
      <c r="D252" s="23"/>
      <c r="E252" s="24"/>
      <c r="F252" s="25"/>
      <c r="G252" s="26"/>
      <c r="H252" s="27"/>
      <c r="I252" s="28"/>
      <c r="J252" s="28"/>
      <c r="K252" s="28"/>
      <c r="L252" s="28"/>
      <c r="M252" s="28"/>
      <c r="N252" s="28"/>
      <c r="O252" s="28"/>
      <c r="P252" s="29"/>
      <c r="Q252" s="30"/>
      <c r="R252" s="30"/>
      <c r="S252" s="31"/>
      <c r="T252" s="32"/>
      <c r="U252" s="33"/>
      <c r="V252" s="34"/>
      <c r="W252" s="35"/>
      <c r="X252" s="35"/>
      <c r="Y252" s="35"/>
      <c r="Z252" s="36"/>
      <c r="AA252" s="37"/>
      <c r="AB252" s="38"/>
      <c r="AC252" s="39"/>
      <c r="AD252" s="40"/>
      <c r="AE252" s="41"/>
    </row>
    <row r="253" spans="1:31" ht="19.5" x14ac:dyDescent="0.25">
      <c r="A253" s="22"/>
      <c r="B253" s="22"/>
      <c r="C253" s="22"/>
      <c r="D253" s="23"/>
      <c r="E253" s="24"/>
      <c r="F253" s="25"/>
      <c r="G253" s="26"/>
      <c r="H253" s="27"/>
      <c r="I253" s="28"/>
      <c r="J253" s="28"/>
      <c r="K253" s="28"/>
      <c r="L253" s="43"/>
      <c r="M253" s="28"/>
      <c r="N253" s="28"/>
      <c r="O253" s="28"/>
      <c r="P253" s="29"/>
      <c r="Q253" s="30"/>
      <c r="R253" s="30"/>
      <c r="S253" s="31"/>
      <c r="T253" s="32"/>
      <c r="U253" s="33"/>
      <c r="V253" s="34"/>
      <c r="W253" s="35"/>
      <c r="X253" s="35"/>
      <c r="Y253" s="35"/>
      <c r="Z253" s="36"/>
      <c r="AA253" s="37"/>
      <c r="AB253" s="38"/>
      <c r="AC253" s="39"/>
      <c r="AD253" s="40"/>
      <c r="AE253" s="41"/>
    </row>
    <row r="254" spans="1:31" ht="19.5" x14ac:dyDescent="0.25">
      <c r="A254" s="22"/>
      <c r="B254" s="22"/>
      <c r="C254" s="22"/>
      <c r="D254" s="23"/>
      <c r="E254" s="24"/>
      <c r="F254" s="25"/>
      <c r="G254" s="26"/>
      <c r="H254" s="44"/>
      <c r="I254" s="28"/>
      <c r="J254" s="28"/>
      <c r="K254" s="28"/>
      <c r="L254" s="43"/>
      <c r="M254" s="28"/>
      <c r="N254" s="28"/>
      <c r="O254" s="28"/>
      <c r="P254" s="29"/>
      <c r="Q254" s="30"/>
      <c r="R254" s="30"/>
      <c r="S254" s="31"/>
      <c r="T254" s="32"/>
      <c r="U254" s="33"/>
      <c r="V254" s="34"/>
      <c r="W254" s="35"/>
      <c r="X254" s="35"/>
      <c r="Y254" s="35"/>
      <c r="Z254" s="36"/>
      <c r="AA254" s="37"/>
      <c r="AB254" s="38"/>
      <c r="AC254" s="39"/>
      <c r="AD254" s="40"/>
      <c r="AE254" s="41"/>
    </row>
    <row r="255" spans="1:31" ht="19.5" x14ac:dyDescent="0.25">
      <c r="A255" s="22"/>
      <c r="B255" s="22"/>
      <c r="C255" s="22"/>
      <c r="D255" s="23"/>
      <c r="E255" s="24"/>
      <c r="F255" s="25"/>
      <c r="G255" s="26"/>
      <c r="H255" s="44"/>
      <c r="I255" s="28"/>
      <c r="J255" s="28"/>
      <c r="K255" s="28"/>
      <c r="L255" s="43"/>
      <c r="M255" s="28"/>
      <c r="N255" s="28"/>
      <c r="O255" s="28"/>
      <c r="P255" s="29"/>
      <c r="Q255" s="30"/>
      <c r="R255" s="30"/>
      <c r="S255" s="31"/>
      <c r="T255" s="32"/>
      <c r="U255" s="33"/>
      <c r="V255" s="34"/>
      <c r="W255" s="35"/>
      <c r="X255" s="35"/>
      <c r="Y255" s="35"/>
      <c r="Z255" s="36"/>
      <c r="AA255" s="37"/>
      <c r="AB255" s="38"/>
      <c r="AC255" s="39"/>
      <c r="AD255" s="40"/>
      <c r="AE255" s="41"/>
    </row>
    <row r="256" spans="1:31" ht="19.5" x14ac:dyDescent="0.25">
      <c r="A256" s="22"/>
      <c r="B256" s="22"/>
      <c r="C256" s="22"/>
      <c r="D256" s="23"/>
      <c r="E256" s="24"/>
      <c r="F256" s="25"/>
      <c r="G256" s="26"/>
      <c r="H256" s="44"/>
      <c r="I256" s="28"/>
      <c r="J256" s="28"/>
      <c r="K256" s="28"/>
      <c r="L256" s="43"/>
      <c r="M256" s="28"/>
      <c r="N256" s="28"/>
      <c r="O256" s="28"/>
      <c r="P256" s="29"/>
      <c r="Q256" s="30"/>
      <c r="R256" s="30"/>
      <c r="S256" s="31"/>
      <c r="T256" s="32"/>
      <c r="U256" s="33"/>
      <c r="V256" s="34"/>
      <c r="W256" s="35"/>
      <c r="X256" s="35"/>
      <c r="Y256" s="35"/>
      <c r="Z256" s="36"/>
      <c r="AA256" s="37"/>
      <c r="AB256" s="38"/>
      <c r="AC256" s="39"/>
      <c r="AD256" s="40"/>
      <c r="AE256" s="41"/>
    </row>
    <row r="257" spans="1:31" ht="19.5" x14ac:dyDescent="0.25">
      <c r="A257" s="22"/>
      <c r="B257" s="22"/>
      <c r="C257" s="22"/>
      <c r="D257" s="23"/>
      <c r="E257" s="24"/>
      <c r="F257" s="25"/>
      <c r="G257" s="26"/>
      <c r="H257" s="44"/>
      <c r="I257" s="28"/>
      <c r="J257" s="28"/>
      <c r="K257" s="28"/>
      <c r="L257" s="43"/>
      <c r="M257" s="28"/>
      <c r="N257" s="28"/>
      <c r="O257" s="28"/>
      <c r="P257" s="29"/>
      <c r="Q257" s="30"/>
      <c r="R257" s="30"/>
      <c r="S257" s="31"/>
      <c r="T257" s="32"/>
      <c r="U257" s="33"/>
      <c r="V257" s="34"/>
      <c r="W257" s="35"/>
      <c r="X257" s="35"/>
      <c r="Y257" s="35"/>
      <c r="Z257" s="36"/>
      <c r="AA257" s="37"/>
      <c r="AB257" s="38"/>
      <c r="AC257" s="39"/>
      <c r="AD257" s="40"/>
      <c r="AE257" s="41"/>
    </row>
    <row r="258" spans="1:31" ht="19.5" x14ac:dyDescent="0.25">
      <c r="A258" s="22"/>
      <c r="B258" s="22"/>
      <c r="C258" s="22"/>
      <c r="D258" s="23"/>
      <c r="E258" s="24"/>
      <c r="F258" s="25"/>
      <c r="G258" s="26"/>
      <c r="H258" s="44"/>
      <c r="I258" s="28"/>
      <c r="J258" s="43"/>
      <c r="K258" s="43"/>
      <c r="L258" s="43"/>
      <c r="M258" s="28"/>
      <c r="N258" s="28"/>
      <c r="O258" s="28"/>
      <c r="P258" s="29"/>
      <c r="Q258" s="30"/>
      <c r="R258" s="30"/>
      <c r="S258" s="31"/>
      <c r="T258" s="32"/>
      <c r="U258" s="33"/>
      <c r="V258" s="34"/>
      <c r="W258" s="35"/>
      <c r="X258" s="35"/>
      <c r="Y258" s="35"/>
      <c r="Z258" s="36"/>
      <c r="AA258" s="37"/>
      <c r="AB258" s="38"/>
      <c r="AC258" s="39"/>
      <c r="AD258" s="40"/>
      <c r="AE258" s="41"/>
    </row>
    <row r="259" spans="1:31" ht="19.5" x14ac:dyDescent="0.25">
      <c r="A259" s="22"/>
      <c r="B259" s="22"/>
      <c r="C259" s="22"/>
      <c r="D259" s="23"/>
      <c r="E259" s="24"/>
      <c r="F259" s="25"/>
      <c r="G259" s="26"/>
      <c r="H259" s="44"/>
      <c r="I259" s="28"/>
      <c r="J259" s="43"/>
      <c r="K259" s="43"/>
      <c r="L259" s="43"/>
      <c r="M259" s="28"/>
      <c r="N259" s="28"/>
      <c r="O259" s="28"/>
      <c r="P259" s="29"/>
      <c r="Q259" s="30"/>
      <c r="R259" s="30"/>
      <c r="S259" s="31"/>
      <c r="T259" s="32"/>
      <c r="U259" s="33"/>
      <c r="V259" s="34"/>
      <c r="W259" s="35"/>
      <c r="X259" s="35"/>
      <c r="Y259" s="35"/>
      <c r="Z259" s="36"/>
      <c r="AA259" s="37"/>
      <c r="AB259" s="38"/>
      <c r="AC259" s="39"/>
      <c r="AD259" s="40"/>
      <c r="AE259" s="41"/>
    </row>
    <row r="260" spans="1:31" ht="19.5" x14ac:dyDescent="0.25">
      <c r="A260" s="22"/>
      <c r="B260" s="22"/>
      <c r="C260" s="22"/>
      <c r="D260" s="23"/>
      <c r="E260" s="24"/>
      <c r="F260" s="25"/>
      <c r="G260" s="26"/>
      <c r="H260" s="44"/>
      <c r="I260" s="28"/>
      <c r="J260" s="28"/>
      <c r="K260" s="28"/>
      <c r="L260" s="43"/>
      <c r="M260" s="28"/>
      <c r="N260" s="28"/>
      <c r="O260" s="28"/>
      <c r="P260" s="29"/>
      <c r="Q260" s="30"/>
      <c r="R260" s="30"/>
      <c r="S260" s="31"/>
      <c r="T260" s="32"/>
      <c r="U260" s="33"/>
      <c r="V260" s="34"/>
      <c r="W260" s="35"/>
      <c r="X260" s="35"/>
      <c r="Y260" s="35"/>
      <c r="Z260" s="36"/>
      <c r="AA260" s="37"/>
      <c r="AB260" s="38"/>
      <c r="AC260" s="39"/>
      <c r="AD260" s="40"/>
      <c r="AE260" s="41"/>
    </row>
    <row r="261" spans="1:31" ht="19.5" x14ac:dyDescent="0.25">
      <c r="A261" s="22"/>
      <c r="B261" s="22"/>
      <c r="C261" s="22"/>
      <c r="D261" s="23"/>
      <c r="E261" s="24"/>
      <c r="F261" s="25"/>
      <c r="G261" s="26"/>
      <c r="H261" s="44"/>
      <c r="I261" s="28"/>
      <c r="J261" s="28"/>
      <c r="K261" s="28"/>
      <c r="L261" s="43"/>
      <c r="M261" s="28"/>
      <c r="N261" s="28"/>
      <c r="O261" s="28"/>
      <c r="P261" s="29"/>
      <c r="Q261" s="30"/>
      <c r="R261" s="30"/>
      <c r="S261" s="31"/>
      <c r="T261" s="32"/>
      <c r="U261" s="33"/>
      <c r="V261" s="34"/>
      <c r="W261" s="35"/>
      <c r="X261" s="35"/>
      <c r="Y261" s="35"/>
      <c r="Z261" s="36"/>
      <c r="AA261" s="37"/>
      <c r="AB261" s="38"/>
      <c r="AC261" s="39"/>
      <c r="AD261" s="40"/>
      <c r="AE261" s="41"/>
    </row>
    <row r="262" spans="1:31" ht="19.5" x14ac:dyDescent="0.25">
      <c r="A262" s="22"/>
      <c r="B262" s="22"/>
      <c r="C262" s="22"/>
      <c r="D262" s="23"/>
      <c r="E262" s="24"/>
      <c r="F262" s="25"/>
      <c r="G262" s="26"/>
      <c r="H262" s="44"/>
      <c r="I262" s="28"/>
      <c r="J262" s="28"/>
      <c r="K262" s="28"/>
      <c r="L262" s="43"/>
      <c r="M262" s="28"/>
      <c r="N262" s="28"/>
      <c r="O262" s="28"/>
      <c r="P262" s="29"/>
      <c r="Q262" s="30"/>
      <c r="R262" s="30"/>
      <c r="S262" s="31"/>
      <c r="T262" s="32"/>
      <c r="U262" s="33"/>
      <c r="V262" s="34"/>
      <c r="W262" s="35"/>
      <c r="X262" s="35"/>
      <c r="Y262" s="35"/>
      <c r="Z262" s="36"/>
      <c r="AA262" s="37"/>
      <c r="AB262" s="38"/>
      <c r="AC262" s="39"/>
      <c r="AD262" s="40"/>
      <c r="AE262" s="41"/>
    </row>
    <row r="263" spans="1:31" ht="19.5" x14ac:dyDescent="0.25">
      <c r="A263" s="22"/>
      <c r="B263" s="22"/>
      <c r="C263" s="22"/>
      <c r="D263" s="23"/>
      <c r="E263" s="24"/>
      <c r="F263" s="25"/>
      <c r="G263" s="26"/>
      <c r="H263" s="44"/>
      <c r="I263" s="28"/>
      <c r="J263" s="28"/>
      <c r="K263" s="28"/>
      <c r="L263" s="43"/>
      <c r="M263" s="28"/>
      <c r="N263" s="28"/>
      <c r="O263" s="28"/>
      <c r="P263" s="29"/>
      <c r="Q263" s="30"/>
      <c r="R263" s="30"/>
      <c r="S263" s="31"/>
      <c r="T263" s="32"/>
      <c r="U263" s="33"/>
      <c r="V263" s="34"/>
      <c r="W263" s="35"/>
      <c r="X263" s="35"/>
      <c r="Y263" s="35"/>
      <c r="Z263" s="36"/>
      <c r="AA263" s="37"/>
      <c r="AB263" s="38"/>
      <c r="AC263" s="39"/>
      <c r="AD263" s="40"/>
      <c r="AE263" s="41"/>
    </row>
    <row r="264" spans="1:31" ht="19.5" x14ac:dyDescent="0.25">
      <c r="A264" s="22"/>
      <c r="B264" s="22"/>
      <c r="C264" s="22"/>
      <c r="D264" s="23"/>
      <c r="E264" s="24"/>
      <c r="F264" s="25"/>
      <c r="G264" s="26"/>
      <c r="H264" s="44"/>
      <c r="I264" s="28"/>
      <c r="J264" s="28"/>
      <c r="K264" s="28"/>
      <c r="L264" s="43"/>
      <c r="M264" s="28"/>
      <c r="N264" s="28"/>
      <c r="O264" s="28"/>
      <c r="P264" s="29"/>
      <c r="Q264" s="30"/>
      <c r="R264" s="30"/>
      <c r="S264" s="31"/>
      <c r="T264" s="32"/>
      <c r="U264" s="33"/>
      <c r="V264" s="34"/>
      <c r="W264" s="35"/>
      <c r="X264" s="35"/>
      <c r="Y264" s="35"/>
      <c r="Z264" s="36"/>
      <c r="AA264" s="37"/>
      <c r="AB264" s="38"/>
      <c r="AC264" s="39"/>
      <c r="AD264" s="40"/>
      <c r="AE264" s="41"/>
    </row>
    <row r="265" spans="1:31" ht="19.5" x14ac:dyDescent="0.25">
      <c r="A265" s="22"/>
      <c r="B265" s="22"/>
      <c r="C265" s="22"/>
      <c r="D265" s="23"/>
      <c r="E265" s="24"/>
      <c r="F265" s="25"/>
      <c r="G265" s="26"/>
      <c r="H265" s="44"/>
      <c r="I265" s="28"/>
      <c r="J265" s="28"/>
      <c r="K265" s="28"/>
      <c r="L265" s="43"/>
      <c r="M265" s="28"/>
      <c r="N265" s="28"/>
      <c r="O265" s="28"/>
      <c r="P265" s="29"/>
      <c r="Q265" s="30"/>
      <c r="R265" s="30"/>
      <c r="S265" s="31"/>
      <c r="T265" s="32"/>
      <c r="U265" s="33"/>
      <c r="V265" s="34"/>
      <c r="W265" s="35"/>
      <c r="X265" s="35"/>
      <c r="Y265" s="35"/>
      <c r="Z265" s="36"/>
      <c r="AA265" s="37"/>
      <c r="AB265" s="38"/>
      <c r="AC265" s="39"/>
      <c r="AD265" s="40"/>
      <c r="AE265" s="41"/>
    </row>
    <row r="266" spans="1:31" ht="19.5" x14ac:dyDescent="0.25">
      <c r="A266" s="22"/>
      <c r="B266" s="22"/>
      <c r="C266" s="22"/>
      <c r="D266" s="23"/>
      <c r="E266" s="24"/>
      <c r="F266" s="25"/>
      <c r="G266" s="26"/>
      <c r="H266" s="27"/>
      <c r="I266" s="28"/>
      <c r="J266" s="28"/>
      <c r="K266" s="28"/>
      <c r="L266" s="43"/>
      <c r="M266" s="28"/>
      <c r="N266" s="28"/>
      <c r="O266" s="28"/>
      <c r="P266" s="29"/>
      <c r="Q266" s="30"/>
      <c r="R266" s="30"/>
      <c r="S266" s="31"/>
      <c r="T266" s="32"/>
      <c r="U266" s="33"/>
      <c r="V266" s="34"/>
      <c r="W266" s="35"/>
      <c r="X266" s="35"/>
      <c r="Y266" s="35"/>
      <c r="Z266" s="36"/>
      <c r="AA266" s="37"/>
      <c r="AB266" s="38"/>
      <c r="AC266" s="39"/>
      <c r="AD266" s="40"/>
      <c r="AE266" s="41"/>
    </row>
    <row r="267" spans="1:31" ht="19.5" x14ac:dyDescent="0.25">
      <c r="A267" s="22"/>
      <c r="B267" s="22"/>
      <c r="C267" s="22"/>
      <c r="D267" s="23"/>
      <c r="E267" s="24"/>
      <c r="F267" s="25"/>
      <c r="G267" s="26"/>
      <c r="H267" s="27"/>
      <c r="I267" s="28"/>
      <c r="J267" s="28"/>
      <c r="K267" s="28"/>
      <c r="L267" s="43"/>
      <c r="M267" s="28"/>
      <c r="N267" s="28"/>
      <c r="O267" s="28"/>
      <c r="P267" s="29"/>
      <c r="Q267" s="30"/>
      <c r="R267" s="30"/>
      <c r="S267" s="31"/>
      <c r="T267" s="32"/>
      <c r="U267" s="33"/>
      <c r="V267" s="34"/>
      <c r="W267" s="35"/>
      <c r="X267" s="35"/>
      <c r="Y267" s="35"/>
      <c r="Z267" s="36"/>
      <c r="AA267" s="37"/>
      <c r="AB267" s="38"/>
      <c r="AC267" s="39"/>
      <c r="AD267" s="40"/>
      <c r="AE267" s="41"/>
    </row>
    <row r="268" spans="1:31" ht="19.5" x14ac:dyDescent="0.25">
      <c r="A268" s="22"/>
      <c r="B268" s="22"/>
      <c r="C268" s="22"/>
      <c r="D268" s="23"/>
      <c r="E268" s="24"/>
      <c r="F268" s="25"/>
      <c r="G268" s="26"/>
      <c r="H268" s="27"/>
      <c r="I268" s="28"/>
      <c r="J268" s="28"/>
      <c r="K268" s="28"/>
      <c r="L268" s="43"/>
      <c r="M268" s="28"/>
      <c r="N268" s="28"/>
      <c r="O268" s="28"/>
      <c r="P268" s="29"/>
      <c r="Q268" s="30"/>
      <c r="R268" s="30"/>
      <c r="S268" s="31"/>
      <c r="T268" s="32"/>
      <c r="U268" s="33"/>
      <c r="V268" s="34"/>
      <c r="W268" s="35"/>
      <c r="X268" s="35"/>
      <c r="Y268" s="35"/>
      <c r="Z268" s="36"/>
      <c r="AA268" s="37"/>
      <c r="AB268" s="38"/>
      <c r="AC268" s="39"/>
      <c r="AD268" s="40"/>
      <c r="AE268" s="41"/>
    </row>
    <row r="269" spans="1:31" ht="19.5" x14ac:dyDescent="0.25">
      <c r="A269" s="22"/>
      <c r="B269" s="22"/>
      <c r="C269" s="22"/>
      <c r="D269" s="23"/>
      <c r="E269" s="24"/>
      <c r="F269" s="25"/>
      <c r="G269" s="26"/>
      <c r="H269" s="27"/>
      <c r="I269" s="28"/>
      <c r="J269" s="28"/>
      <c r="K269" s="28"/>
      <c r="L269" s="43"/>
      <c r="M269" s="28"/>
      <c r="N269" s="28"/>
      <c r="O269" s="28"/>
      <c r="P269" s="29"/>
      <c r="Q269" s="30"/>
      <c r="R269" s="30"/>
      <c r="S269" s="31"/>
      <c r="T269" s="32"/>
      <c r="U269" s="33"/>
      <c r="V269" s="34"/>
      <c r="W269" s="35"/>
      <c r="X269" s="35"/>
      <c r="Y269" s="35"/>
      <c r="Z269" s="36"/>
      <c r="AA269" s="37"/>
      <c r="AB269" s="38"/>
      <c r="AC269" s="39"/>
      <c r="AD269" s="40"/>
      <c r="AE269" s="41"/>
    </row>
    <row r="270" spans="1:31" ht="19.5" x14ac:dyDescent="0.25">
      <c r="A270" s="22"/>
      <c r="B270" s="22"/>
      <c r="C270" s="22"/>
      <c r="D270" s="23"/>
      <c r="E270" s="24"/>
      <c r="F270" s="25"/>
      <c r="G270" s="26"/>
      <c r="H270" s="44"/>
      <c r="I270" s="28"/>
      <c r="J270" s="28"/>
      <c r="K270" s="28"/>
      <c r="L270" s="43"/>
      <c r="M270" s="28"/>
      <c r="N270" s="28"/>
      <c r="O270" s="28"/>
      <c r="P270" s="29"/>
      <c r="Q270" s="30"/>
      <c r="R270" s="30"/>
      <c r="S270" s="31"/>
      <c r="T270" s="32"/>
      <c r="U270" s="33"/>
      <c r="V270" s="34"/>
      <c r="W270" s="35"/>
      <c r="X270" s="35"/>
      <c r="Y270" s="35"/>
      <c r="Z270" s="36"/>
      <c r="AA270" s="37"/>
      <c r="AB270" s="38"/>
      <c r="AC270" s="39"/>
      <c r="AD270" s="40"/>
      <c r="AE270" s="41"/>
    </row>
    <row r="271" spans="1:31" ht="19.5" x14ac:dyDescent="0.25">
      <c r="A271" s="22"/>
      <c r="B271" s="22"/>
      <c r="C271" s="22"/>
      <c r="D271" s="23"/>
      <c r="E271" s="24"/>
      <c r="F271" s="25"/>
      <c r="G271" s="26"/>
      <c r="H271" s="44"/>
      <c r="I271" s="28"/>
      <c r="J271" s="28"/>
      <c r="K271" s="28"/>
      <c r="L271" s="43"/>
      <c r="M271" s="28"/>
      <c r="N271" s="28"/>
      <c r="O271" s="28"/>
      <c r="P271" s="29"/>
      <c r="Q271" s="30"/>
      <c r="R271" s="30"/>
      <c r="S271" s="31"/>
      <c r="T271" s="32"/>
      <c r="U271" s="33"/>
      <c r="V271" s="34"/>
      <c r="W271" s="35"/>
      <c r="X271" s="35"/>
      <c r="Y271" s="35"/>
      <c r="Z271" s="36"/>
      <c r="AA271" s="37"/>
      <c r="AB271" s="38"/>
      <c r="AC271" s="39"/>
      <c r="AD271" s="40"/>
      <c r="AE271" s="41"/>
    </row>
    <row r="272" spans="1:31" ht="19.5" x14ac:dyDescent="0.25">
      <c r="A272" s="22"/>
      <c r="B272" s="22"/>
      <c r="C272" s="22"/>
      <c r="D272" s="23"/>
      <c r="E272" s="24"/>
      <c r="F272" s="25"/>
      <c r="G272" s="26"/>
      <c r="H272" s="44"/>
      <c r="I272" s="28"/>
      <c r="J272" s="28"/>
      <c r="K272" s="28"/>
      <c r="L272" s="43"/>
      <c r="M272" s="28"/>
      <c r="N272" s="28"/>
      <c r="O272" s="28"/>
      <c r="P272" s="29"/>
      <c r="Q272" s="30"/>
      <c r="R272" s="30"/>
      <c r="S272" s="31"/>
      <c r="T272" s="32"/>
      <c r="U272" s="33"/>
      <c r="V272" s="34"/>
      <c r="W272" s="35"/>
      <c r="X272" s="35"/>
      <c r="Y272" s="35"/>
      <c r="Z272" s="36"/>
      <c r="AA272" s="37"/>
      <c r="AB272" s="38"/>
      <c r="AC272" s="39"/>
      <c r="AD272" s="40"/>
      <c r="AE272" s="41"/>
    </row>
    <row r="273" spans="1:31" ht="19.5" x14ac:dyDescent="0.25">
      <c r="A273" s="22"/>
      <c r="B273" s="22"/>
      <c r="C273" s="22"/>
      <c r="D273" s="23"/>
      <c r="E273" s="24"/>
      <c r="F273" s="25"/>
      <c r="G273" s="26"/>
      <c r="H273" s="44"/>
      <c r="I273" s="28"/>
      <c r="J273" s="28"/>
      <c r="K273" s="28"/>
      <c r="L273" s="43"/>
      <c r="M273" s="28"/>
      <c r="N273" s="28"/>
      <c r="O273" s="28"/>
      <c r="P273" s="29"/>
      <c r="Q273" s="30"/>
      <c r="R273" s="30"/>
      <c r="S273" s="31"/>
      <c r="T273" s="32"/>
      <c r="U273" s="33"/>
      <c r="V273" s="34"/>
      <c r="W273" s="35"/>
      <c r="X273" s="35"/>
      <c r="Y273" s="35"/>
      <c r="Z273" s="36"/>
      <c r="AA273" s="37"/>
      <c r="AB273" s="38"/>
      <c r="AC273" s="39"/>
      <c r="AD273" s="40"/>
      <c r="AE273" s="41"/>
    </row>
    <row r="274" spans="1:31" ht="19.5" x14ac:dyDescent="0.25">
      <c r="A274" s="22"/>
      <c r="B274" s="22"/>
      <c r="C274" s="22"/>
      <c r="D274" s="23"/>
      <c r="E274" s="24"/>
      <c r="F274" s="25"/>
      <c r="G274" s="26"/>
      <c r="H274" s="44"/>
      <c r="I274" s="28"/>
      <c r="J274" s="28"/>
      <c r="K274" s="28"/>
      <c r="L274" s="43"/>
      <c r="M274" s="28"/>
      <c r="N274" s="28"/>
      <c r="O274" s="28"/>
      <c r="P274" s="29"/>
      <c r="Q274" s="30"/>
      <c r="R274" s="30"/>
      <c r="S274" s="31"/>
      <c r="T274" s="32"/>
      <c r="U274" s="33"/>
      <c r="V274" s="34"/>
      <c r="W274" s="35"/>
      <c r="X274" s="35"/>
      <c r="Y274" s="35"/>
      <c r="Z274" s="36"/>
      <c r="AA274" s="37"/>
      <c r="AB274" s="38"/>
      <c r="AC274" s="39"/>
      <c r="AD274" s="40"/>
      <c r="AE274" s="41"/>
    </row>
    <row r="275" spans="1:31" ht="19.5" x14ac:dyDescent="0.25">
      <c r="A275" s="22"/>
      <c r="B275" s="22"/>
      <c r="C275" s="22"/>
      <c r="D275" s="23"/>
      <c r="E275" s="24"/>
      <c r="F275" s="25"/>
      <c r="G275" s="26"/>
      <c r="H275" s="44"/>
      <c r="I275" s="28"/>
      <c r="J275" s="28"/>
      <c r="K275" s="28"/>
      <c r="L275" s="43"/>
      <c r="M275" s="28"/>
      <c r="N275" s="28"/>
      <c r="O275" s="28"/>
      <c r="P275" s="29"/>
      <c r="Q275" s="30"/>
      <c r="R275" s="30"/>
      <c r="S275" s="31"/>
      <c r="T275" s="32"/>
      <c r="U275" s="33"/>
      <c r="V275" s="34"/>
      <c r="W275" s="35"/>
      <c r="X275" s="35"/>
      <c r="Y275" s="35"/>
      <c r="Z275" s="36"/>
      <c r="AA275" s="37"/>
      <c r="AB275" s="38"/>
      <c r="AC275" s="39"/>
      <c r="AD275" s="40"/>
      <c r="AE275" s="41"/>
    </row>
    <row r="276" spans="1:31" ht="19.5" x14ac:dyDescent="0.25">
      <c r="A276" s="22"/>
      <c r="B276" s="22"/>
      <c r="C276" s="22"/>
      <c r="D276" s="23"/>
      <c r="E276" s="24"/>
      <c r="F276" s="25"/>
      <c r="G276" s="26"/>
      <c r="I276" s="28"/>
      <c r="J276" s="28"/>
      <c r="K276" s="28"/>
      <c r="L276" s="43"/>
      <c r="M276" s="28"/>
      <c r="N276" s="28"/>
      <c r="O276" s="28"/>
      <c r="P276" s="29"/>
      <c r="Q276" s="30"/>
      <c r="R276" s="30"/>
      <c r="S276" s="31"/>
      <c r="T276" s="32"/>
      <c r="U276" s="33"/>
      <c r="V276" s="34"/>
      <c r="W276" s="35"/>
      <c r="X276" s="35"/>
      <c r="Y276" s="35"/>
      <c r="Z276" s="36"/>
      <c r="AA276" s="37"/>
      <c r="AB276" s="38"/>
      <c r="AC276" s="39"/>
      <c r="AD276" s="40"/>
      <c r="AE276" s="41"/>
    </row>
    <row r="277" spans="1:31" ht="19.5" x14ac:dyDescent="0.25">
      <c r="A277" s="22"/>
      <c r="B277" s="22"/>
      <c r="C277" s="22"/>
      <c r="D277" s="23"/>
      <c r="E277" s="24"/>
      <c r="F277" s="25"/>
      <c r="G277" s="26"/>
      <c r="H277" s="27"/>
      <c r="I277" s="28"/>
      <c r="J277" s="28"/>
      <c r="K277" s="28"/>
      <c r="L277" s="43"/>
      <c r="M277" s="28"/>
      <c r="N277" s="28"/>
      <c r="O277" s="28"/>
      <c r="P277" s="29"/>
      <c r="Q277" s="30"/>
      <c r="R277" s="30"/>
      <c r="S277" s="31"/>
      <c r="T277" s="32"/>
      <c r="U277" s="33"/>
      <c r="V277" s="34"/>
      <c r="W277" s="35"/>
      <c r="X277" s="35"/>
      <c r="Y277" s="35"/>
      <c r="Z277" s="36"/>
      <c r="AA277" s="37"/>
      <c r="AB277" s="38"/>
      <c r="AC277" s="39"/>
      <c r="AD277" s="40"/>
      <c r="AE277" s="41"/>
    </row>
    <row r="278" spans="1:31" ht="19.5" x14ac:dyDescent="0.25">
      <c r="A278" s="22"/>
      <c r="B278" s="22"/>
      <c r="C278" s="22"/>
      <c r="D278" s="23"/>
      <c r="E278" s="24"/>
      <c r="F278" s="25"/>
      <c r="G278" s="26"/>
      <c r="J278" s="28"/>
      <c r="K278" s="28"/>
      <c r="L278" s="43"/>
      <c r="M278" s="28"/>
      <c r="N278" s="28"/>
      <c r="O278" s="28"/>
      <c r="P278" s="29"/>
      <c r="Q278" s="30"/>
      <c r="R278" s="30"/>
      <c r="S278" s="31"/>
      <c r="T278" s="32"/>
      <c r="U278" s="33"/>
      <c r="V278" s="34"/>
      <c r="W278" s="35"/>
      <c r="X278" s="35"/>
      <c r="Y278" s="35"/>
      <c r="Z278" s="36"/>
      <c r="AA278" s="37"/>
      <c r="AB278" s="38"/>
      <c r="AC278" s="39"/>
      <c r="AD278" s="40"/>
      <c r="AE278" s="41"/>
    </row>
    <row r="279" spans="1:31" ht="19.5" x14ac:dyDescent="0.25">
      <c r="A279" s="22"/>
      <c r="B279" s="22"/>
      <c r="C279" s="22"/>
      <c r="D279" s="23"/>
      <c r="E279" s="24"/>
      <c r="F279" s="25"/>
      <c r="G279" s="26"/>
      <c r="H279" s="27"/>
      <c r="I279" s="28"/>
      <c r="J279" s="28"/>
      <c r="K279" s="28"/>
      <c r="L279" s="43"/>
      <c r="M279" s="28"/>
      <c r="N279" s="28"/>
      <c r="O279" s="28"/>
      <c r="P279" s="29"/>
      <c r="Q279" s="30"/>
      <c r="R279" s="30"/>
      <c r="S279" s="31"/>
      <c r="T279" s="32"/>
      <c r="U279" s="33"/>
      <c r="V279" s="34"/>
      <c r="W279" s="35"/>
      <c r="X279" s="35"/>
      <c r="Y279" s="35"/>
      <c r="Z279" s="36"/>
      <c r="AA279" s="37"/>
      <c r="AB279" s="38"/>
      <c r="AC279" s="39"/>
      <c r="AD279" s="40"/>
      <c r="AE279" s="41"/>
    </row>
    <row r="280" spans="1:31" ht="19.5" x14ac:dyDescent="0.25">
      <c r="A280" s="22"/>
      <c r="B280" s="22"/>
      <c r="C280" s="22"/>
      <c r="D280" s="23"/>
      <c r="E280" s="24"/>
      <c r="F280" s="25"/>
      <c r="G280" s="26"/>
      <c r="H280" s="27"/>
      <c r="I280" s="28"/>
      <c r="J280" s="28"/>
      <c r="K280" s="28"/>
      <c r="L280" s="43"/>
      <c r="M280" s="28"/>
      <c r="N280" s="28"/>
      <c r="O280" s="28"/>
      <c r="P280" s="29"/>
      <c r="Q280" s="30"/>
      <c r="R280" s="30"/>
      <c r="S280" s="31"/>
      <c r="T280" s="32"/>
      <c r="U280" s="33"/>
      <c r="V280" s="34"/>
      <c r="W280" s="35"/>
      <c r="X280" s="35"/>
      <c r="Y280" s="35"/>
      <c r="Z280" s="36"/>
      <c r="AA280" s="37"/>
      <c r="AB280" s="38"/>
      <c r="AC280" s="39"/>
      <c r="AD280" s="40"/>
      <c r="AE280" s="41"/>
    </row>
    <row r="281" spans="1:31" ht="19.5" x14ac:dyDescent="0.25">
      <c r="A281" s="22"/>
      <c r="B281" s="22"/>
      <c r="C281" s="22"/>
      <c r="D281" s="23"/>
      <c r="E281" s="24"/>
      <c r="F281" s="25"/>
      <c r="G281" s="26"/>
      <c r="H281" s="27"/>
      <c r="I281" s="28"/>
      <c r="J281" s="28"/>
      <c r="K281" s="28"/>
      <c r="L281" s="28"/>
      <c r="M281" s="28"/>
      <c r="N281" s="28"/>
      <c r="O281" s="28"/>
      <c r="P281" s="29"/>
      <c r="Q281" s="30"/>
      <c r="R281" s="30"/>
      <c r="S281" s="31"/>
      <c r="T281" s="32"/>
      <c r="U281" s="33"/>
      <c r="V281" s="34"/>
      <c r="W281" s="35"/>
      <c r="X281" s="35"/>
      <c r="Y281" s="35"/>
      <c r="Z281" s="36"/>
      <c r="AA281" s="37"/>
      <c r="AB281" s="38"/>
      <c r="AC281" s="39"/>
      <c r="AD281" s="40"/>
      <c r="AE281" s="41"/>
    </row>
    <row r="282" spans="1:31" ht="19.5" x14ac:dyDescent="0.25">
      <c r="A282" s="22"/>
      <c r="B282" s="22"/>
      <c r="C282" s="22"/>
      <c r="D282" s="23"/>
      <c r="E282" s="24"/>
      <c r="F282" s="25"/>
      <c r="G282" s="26"/>
      <c r="H282" s="27"/>
      <c r="I282" s="28"/>
      <c r="J282" s="28"/>
      <c r="K282" s="28"/>
      <c r="L282" s="28"/>
      <c r="M282" s="28"/>
      <c r="N282" s="28"/>
      <c r="O282" s="28"/>
      <c r="P282" s="29"/>
      <c r="Q282" s="30"/>
      <c r="R282" s="30"/>
      <c r="S282" s="31"/>
      <c r="T282" s="32"/>
      <c r="U282" s="33"/>
      <c r="V282" s="34"/>
      <c r="W282" s="35"/>
      <c r="X282" s="35"/>
      <c r="Y282" s="35"/>
      <c r="Z282" s="36"/>
      <c r="AA282" s="37"/>
      <c r="AB282" s="38"/>
      <c r="AC282" s="39"/>
      <c r="AD282" s="40"/>
      <c r="AE282" s="41"/>
    </row>
    <row r="283" spans="1:31" ht="19.5" x14ac:dyDescent="0.25">
      <c r="A283" s="22"/>
      <c r="B283" s="22"/>
      <c r="C283" s="22"/>
      <c r="D283" s="23"/>
      <c r="E283" s="24"/>
      <c r="F283" s="25"/>
      <c r="G283" s="26"/>
      <c r="H283" s="27"/>
      <c r="I283" s="28"/>
      <c r="J283" s="28"/>
      <c r="K283" s="28"/>
      <c r="L283" s="28"/>
      <c r="M283" s="28"/>
      <c r="N283" s="28"/>
      <c r="O283" s="28"/>
      <c r="P283" s="29"/>
      <c r="Q283" s="30"/>
      <c r="R283" s="30"/>
      <c r="S283" s="31"/>
      <c r="T283" s="32"/>
      <c r="U283" s="33"/>
      <c r="V283" s="34"/>
      <c r="W283" s="35"/>
      <c r="X283" s="35"/>
      <c r="Y283" s="35"/>
      <c r="Z283" s="36"/>
      <c r="AA283" s="37"/>
      <c r="AB283" s="38"/>
      <c r="AC283" s="39"/>
      <c r="AD283" s="40"/>
      <c r="AE283" s="41"/>
    </row>
    <row r="284" spans="1:31" ht="19.5" x14ac:dyDescent="0.25">
      <c r="A284" s="22"/>
      <c r="B284" s="22"/>
      <c r="C284" s="22"/>
      <c r="D284" s="23"/>
      <c r="E284" s="24"/>
      <c r="F284" s="25"/>
      <c r="G284" s="26"/>
      <c r="H284" s="27"/>
      <c r="I284" s="28"/>
      <c r="J284" s="28"/>
      <c r="K284" s="28"/>
      <c r="L284" s="28"/>
      <c r="M284" s="28"/>
      <c r="N284" s="28"/>
      <c r="O284" s="28"/>
      <c r="P284" s="29"/>
      <c r="Q284" s="30"/>
      <c r="R284" s="30"/>
      <c r="S284" s="31"/>
      <c r="T284" s="32"/>
      <c r="U284" s="33"/>
      <c r="V284" s="34"/>
      <c r="W284" s="35"/>
      <c r="X284" s="35"/>
      <c r="Y284" s="35"/>
      <c r="Z284" s="36"/>
      <c r="AA284" s="37"/>
      <c r="AB284" s="38"/>
      <c r="AC284" s="39"/>
      <c r="AD284" s="40"/>
      <c r="AE284" s="41"/>
    </row>
    <row r="285" spans="1:31" ht="19.5" x14ac:dyDescent="0.25">
      <c r="A285" s="22"/>
      <c r="B285" s="22"/>
      <c r="C285" s="22"/>
      <c r="D285" s="23"/>
      <c r="E285" s="24"/>
      <c r="F285" s="25"/>
      <c r="G285" s="26"/>
      <c r="H285" s="27"/>
      <c r="I285" s="28"/>
      <c r="J285" s="28"/>
      <c r="K285" s="28"/>
      <c r="L285" s="28"/>
      <c r="M285" s="28"/>
      <c r="N285" s="28"/>
      <c r="O285" s="28"/>
      <c r="P285" s="29"/>
      <c r="Q285" s="30"/>
      <c r="R285" s="30"/>
      <c r="S285" s="31"/>
      <c r="T285" s="32"/>
      <c r="U285" s="33"/>
      <c r="V285" s="34"/>
      <c r="W285" s="35"/>
      <c r="X285" s="35"/>
      <c r="Y285" s="35"/>
      <c r="Z285" s="36"/>
      <c r="AA285" s="37"/>
      <c r="AB285" s="38"/>
      <c r="AC285" s="39"/>
      <c r="AD285" s="40"/>
      <c r="AE285" s="41"/>
    </row>
    <row r="286" spans="1:31" ht="19.5" x14ac:dyDescent="0.25">
      <c r="A286" s="22"/>
      <c r="B286" s="22"/>
      <c r="C286" s="22"/>
      <c r="D286" s="23"/>
      <c r="E286" s="24"/>
      <c r="F286" s="25"/>
      <c r="G286" s="26"/>
      <c r="H286" s="27"/>
      <c r="I286" s="28"/>
      <c r="J286" s="28"/>
      <c r="K286" s="28"/>
      <c r="L286" s="28"/>
      <c r="M286" s="28"/>
      <c r="N286" s="28"/>
      <c r="O286" s="28"/>
      <c r="P286" s="29"/>
      <c r="Q286" s="30"/>
      <c r="R286" s="30"/>
      <c r="S286" s="31"/>
      <c r="T286" s="32"/>
      <c r="U286" s="33"/>
      <c r="V286" s="34"/>
      <c r="W286" s="35"/>
      <c r="X286" s="35"/>
      <c r="Y286" s="35"/>
      <c r="Z286" s="36"/>
      <c r="AA286" s="37"/>
      <c r="AB286" s="38"/>
      <c r="AC286" s="39"/>
      <c r="AD286" s="40"/>
      <c r="AE286" s="41"/>
    </row>
    <row r="287" spans="1:31" ht="19.5" x14ac:dyDescent="0.25">
      <c r="A287" s="22"/>
      <c r="B287" s="22"/>
      <c r="C287" s="22"/>
      <c r="D287" s="23"/>
      <c r="E287" s="24"/>
      <c r="F287" s="25"/>
      <c r="G287" s="26"/>
      <c r="H287" s="27"/>
      <c r="I287" s="28"/>
      <c r="J287" s="28"/>
      <c r="K287" s="28"/>
      <c r="L287" s="28"/>
      <c r="M287" s="28"/>
      <c r="N287" s="28"/>
      <c r="O287" s="28"/>
      <c r="P287" s="29"/>
      <c r="Q287" s="30"/>
      <c r="R287" s="30"/>
      <c r="S287" s="31"/>
      <c r="T287" s="32"/>
      <c r="U287" s="33"/>
      <c r="V287" s="34"/>
      <c r="W287" s="35"/>
      <c r="X287" s="35"/>
      <c r="Y287" s="35"/>
      <c r="Z287" s="36"/>
      <c r="AA287" s="37"/>
      <c r="AB287" s="38"/>
      <c r="AC287" s="39"/>
      <c r="AD287" s="40"/>
      <c r="AE287" s="41"/>
    </row>
    <row r="288" spans="1:31" ht="19.5" x14ac:dyDescent="0.25">
      <c r="A288" s="22"/>
      <c r="B288" s="22"/>
      <c r="C288" s="22"/>
      <c r="D288" s="23"/>
      <c r="E288" s="24"/>
      <c r="F288" s="25"/>
      <c r="G288" s="26"/>
      <c r="H288" s="27"/>
      <c r="I288" s="28"/>
      <c r="J288" s="28"/>
      <c r="K288" s="28"/>
      <c r="L288" s="43"/>
      <c r="M288" s="28"/>
      <c r="N288" s="28"/>
      <c r="O288" s="28"/>
      <c r="P288" s="29"/>
      <c r="Q288" s="30"/>
      <c r="R288" s="30"/>
      <c r="S288" s="31"/>
      <c r="T288" s="32"/>
      <c r="U288" s="33"/>
      <c r="V288" s="34"/>
      <c r="W288" s="35"/>
      <c r="X288" s="35"/>
      <c r="Y288" s="35"/>
      <c r="Z288" s="36"/>
      <c r="AA288" s="37"/>
      <c r="AB288" s="38"/>
      <c r="AC288" s="39"/>
      <c r="AD288" s="40"/>
      <c r="AE288" s="41"/>
    </row>
    <row r="289" spans="1:31" ht="19.5" x14ac:dyDescent="0.25">
      <c r="A289" s="22"/>
      <c r="B289" s="22"/>
      <c r="C289" s="22"/>
      <c r="D289" s="23"/>
      <c r="E289" s="24"/>
      <c r="F289" s="25"/>
      <c r="G289" s="26"/>
      <c r="H289" s="27"/>
      <c r="I289" s="28"/>
      <c r="J289" s="28"/>
      <c r="K289" s="28"/>
      <c r="L289" s="43"/>
      <c r="M289" s="28"/>
      <c r="N289" s="28"/>
      <c r="O289" s="28"/>
      <c r="P289" s="29"/>
      <c r="Q289" s="30"/>
      <c r="R289" s="30"/>
      <c r="S289" s="31"/>
      <c r="T289" s="32"/>
      <c r="U289" s="33"/>
      <c r="V289" s="34"/>
      <c r="W289" s="35"/>
      <c r="X289" s="35"/>
      <c r="Y289" s="35"/>
      <c r="Z289" s="36"/>
      <c r="AA289" s="37"/>
      <c r="AB289" s="38"/>
      <c r="AC289" s="39"/>
      <c r="AD289" s="40"/>
      <c r="AE289" s="41"/>
    </row>
    <row r="290" spans="1:31" ht="19.5" x14ac:dyDescent="0.25">
      <c r="A290" s="22"/>
      <c r="B290" s="22"/>
      <c r="C290" s="22"/>
      <c r="D290" s="23"/>
      <c r="E290" s="24"/>
      <c r="F290" s="25"/>
      <c r="G290" s="26"/>
      <c r="H290" s="27"/>
      <c r="I290" s="28"/>
      <c r="J290" s="28"/>
      <c r="K290" s="28"/>
      <c r="L290" s="43"/>
      <c r="M290" s="28"/>
      <c r="N290" s="28"/>
      <c r="O290" s="28"/>
      <c r="P290" s="29"/>
      <c r="Q290" s="30"/>
      <c r="R290" s="30"/>
      <c r="S290" s="31"/>
      <c r="T290" s="32"/>
      <c r="U290" s="33"/>
      <c r="V290" s="34"/>
      <c r="W290" s="35"/>
      <c r="X290" s="35"/>
      <c r="Y290" s="35"/>
      <c r="Z290" s="36"/>
      <c r="AA290" s="37"/>
      <c r="AB290" s="38"/>
      <c r="AC290" s="39"/>
      <c r="AD290" s="40"/>
      <c r="AE290" s="41"/>
    </row>
    <row r="291" spans="1:31" ht="19.5" x14ac:dyDescent="0.25">
      <c r="A291" s="22"/>
      <c r="B291" s="22"/>
      <c r="C291" s="22"/>
      <c r="D291" s="23"/>
      <c r="E291" s="24"/>
      <c r="F291" s="25"/>
      <c r="G291" s="26"/>
      <c r="H291" s="27"/>
      <c r="I291" s="28"/>
      <c r="J291" s="28"/>
      <c r="K291" s="28"/>
      <c r="L291" s="43"/>
      <c r="M291" s="28"/>
      <c r="N291" s="28"/>
      <c r="O291" s="28"/>
      <c r="P291" s="29"/>
      <c r="Q291" s="30"/>
      <c r="R291" s="30"/>
      <c r="S291" s="31"/>
      <c r="T291" s="32"/>
      <c r="U291" s="33"/>
      <c r="V291" s="34"/>
      <c r="W291" s="35"/>
      <c r="X291" s="35"/>
      <c r="Y291" s="35"/>
      <c r="Z291" s="36"/>
      <c r="AA291" s="37"/>
      <c r="AB291" s="38"/>
      <c r="AC291" s="39"/>
      <c r="AD291" s="40"/>
      <c r="AE291" s="41"/>
    </row>
    <row r="292" spans="1:31" ht="19.5" x14ac:dyDescent="0.25">
      <c r="A292" s="22"/>
      <c r="B292" s="22"/>
      <c r="C292" s="22"/>
      <c r="D292" s="23"/>
      <c r="E292" s="24"/>
      <c r="F292" s="25"/>
      <c r="G292" s="26"/>
      <c r="H292" s="27"/>
      <c r="I292" s="28"/>
      <c r="J292" s="28"/>
      <c r="K292" s="28"/>
      <c r="L292" s="43"/>
      <c r="M292" s="28"/>
      <c r="N292" s="28"/>
      <c r="O292" s="28"/>
      <c r="P292" s="29"/>
      <c r="Q292" s="30"/>
      <c r="R292" s="30"/>
      <c r="S292" s="31"/>
      <c r="T292" s="32"/>
      <c r="U292" s="33"/>
      <c r="V292" s="34"/>
      <c r="W292" s="35"/>
      <c r="X292" s="35"/>
      <c r="Y292" s="35"/>
      <c r="Z292" s="36"/>
      <c r="AA292" s="37"/>
      <c r="AB292" s="38"/>
      <c r="AC292" s="39"/>
      <c r="AD292" s="40"/>
      <c r="AE292" s="41"/>
    </row>
    <row r="293" spans="1:31" ht="19.5" x14ac:dyDescent="0.25">
      <c r="A293" s="22"/>
      <c r="B293" s="22"/>
      <c r="C293" s="22"/>
      <c r="D293" s="23"/>
      <c r="E293" s="24"/>
      <c r="F293" s="25"/>
      <c r="G293" s="26"/>
      <c r="H293" s="27"/>
      <c r="I293" s="28"/>
      <c r="J293" s="28"/>
      <c r="K293" s="28"/>
      <c r="L293" s="43"/>
      <c r="M293" s="28"/>
      <c r="N293" s="28"/>
      <c r="O293" s="28"/>
      <c r="P293" s="29"/>
      <c r="Q293" s="30"/>
      <c r="R293" s="30"/>
      <c r="S293" s="31"/>
      <c r="T293" s="32"/>
      <c r="U293" s="33"/>
      <c r="V293" s="34"/>
      <c r="W293" s="35"/>
      <c r="X293" s="35"/>
      <c r="Y293" s="35"/>
      <c r="Z293" s="36"/>
      <c r="AA293" s="37"/>
      <c r="AB293" s="38"/>
      <c r="AC293" s="39"/>
      <c r="AD293" s="40"/>
      <c r="AE293" s="41"/>
    </row>
    <row r="294" spans="1:31" ht="19.5" x14ac:dyDescent="0.25">
      <c r="A294" s="22"/>
      <c r="B294" s="22"/>
      <c r="C294" s="22"/>
      <c r="D294" s="23"/>
      <c r="E294" s="24"/>
      <c r="F294" s="25"/>
      <c r="G294" s="26"/>
      <c r="H294" s="27"/>
      <c r="I294" s="28"/>
      <c r="J294" s="28"/>
      <c r="K294" s="28"/>
      <c r="L294" s="43"/>
      <c r="M294" s="28"/>
      <c r="N294" s="28"/>
      <c r="O294" s="28"/>
      <c r="P294" s="29"/>
      <c r="Q294" s="30"/>
      <c r="R294" s="30"/>
      <c r="S294" s="31"/>
      <c r="T294" s="32"/>
      <c r="U294" s="33"/>
      <c r="V294" s="34"/>
      <c r="W294" s="35"/>
      <c r="X294" s="35"/>
      <c r="Y294" s="35"/>
      <c r="Z294" s="36"/>
      <c r="AA294" s="37"/>
      <c r="AB294" s="38"/>
      <c r="AC294" s="39"/>
      <c r="AD294" s="40"/>
      <c r="AE294" s="41"/>
    </row>
    <row r="295" spans="1:31" ht="19.5" x14ac:dyDescent="0.25">
      <c r="A295" s="22"/>
      <c r="B295" s="22"/>
      <c r="C295" s="22"/>
      <c r="D295" s="23"/>
      <c r="E295" s="24"/>
      <c r="F295" s="25"/>
      <c r="G295" s="26"/>
      <c r="H295" s="27"/>
      <c r="I295" s="28"/>
      <c r="J295" s="28"/>
      <c r="K295" s="28"/>
      <c r="L295" s="43"/>
      <c r="M295" s="28"/>
      <c r="N295" s="28"/>
      <c r="O295" s="28"/>
      <c r="P295" s="29"/>
      <c r="Q295" s="30"/>
      <c r="R295" s="30"/>
      <c r="S295" s="31"/>
      <c r="T295" s="32"/>
      <c r="U295" s="33"/>
      <c r="V295" s="34"/>
      <c r="W295" s="35"/>
      <c r="X295" s="35"/>
      <c r="Y295" s="35"/>
      <c r="Z295" s="36"/>
      <c r="AA295" s="37"/>
      <c r="AB295" s="38"/>
      <c r="AC295" s="39"/>
      <c r="AD295" s="40"/>
      <c r="AE295" s="41"/>
    </row>
    <row r="296" spans="1:31" ht="19.5" x14ac:dyDescent="0.25">
      <c r="A296" s="22"/>
      <c r="B296" s="22"/>
      <c r="C296" s="22"/>
      <c r="D296" s="23"/>
      <c r="E296" s="24"/>
      <c r="F296" s="25"/>
      <c r="G296" s="26"/>
      <c r="H296" s="27"/>
      <c r="I296" s="28"/>
      <c r="J296" s="28"/>
      <c r="K296" s="28"/>
      <c r="L296" s="43"/>
      <c r="M296" s="28"/>
      <c r="N296" s="28"/>
      <c r="O296" s="28"/>
      <c r="P296" s="29"/>
      <c r="Q296" s="30"/>
      <c r="R296" s="30"/>
      <c r="S296" s="31"/>
      <c r="T296" s="32"/>
      <c r="U296" s="33"/>
      <c r="V296" s="34"/>
      <c r="W296" s="35"/>
      <c r="X296" s="35"/>
      <c r="Y296" s="35"/>
      <c r="Z296" s="36"/>
      <c r="AA296" s="37"/>
      <c r="AB296" s="38"/>
      <c r="AC296" s="39"/>
      <c r="AD296" s="40"/>
      <c r="AE296" s="41"/>
    </row>
    <row r="297" spans="1:31" ht="19.5" x14ac:dyDescent="0.25">
      <c r="A297" s="22"/>
      <c r="B297" s="22"/>
      <c r="C297" s="22"/>
      <c r="D297" s="23"/>
      <c r="E297" s="24"/>
      <c r="F297" s="25"/>
      <c r="G297" s="26"/>
      <c r="H297" s="27"/>
      <c r="I297" s="28"/>
      <c r="J297" s="28"/>
      <c r="K297" s="28"/>
      <c r="L297" s="43"/>
      <c r="M297" s="28"/>
      <c r="N297" s="28"/>
      <c r="O297" s="28"/>
      <c r="P297" s="29"/>
      <c r="Q297" s="30"/>
      <c r="R297" s="30"/>
      <c r="S297" s="31"/>
      <c r="T297" s="32"/>
      <c r="U297" s="33"/>
      <c r="V297" s="34"/>
      <c r="W297" s="35"/>
      <c r="X297" s="35"/>
      <c r="Y297" s="35"/>
      <c r="Z297" s="36"/>
      <c r="AA297" s="37"/>
      <c r="AB297" s="38"/>
      <c r="AC297" s="39"/>
      <c r="AD297" s="40"/>
      <c r="AE297" s="41"/>
    </row>
    <row r="298" spans="1:31" ht="19.5" x14ac:dyDescent="0.25">
      <c r="A298" s="22"/>
      <c r="B298" s="22"/>
      <c r="C298" s="22"/>
      <c r="D298" s="23"/>
      <c r="E298" s="24"/>
      <c r="F298" s="25"/>
      <c r="G298" s="26"/>
      <c r="H298" s="27"/>
      <c r="I298" s="28"/>
      <c r="J298" s="28"/>
      <c r="K298" s="28"/>
      <c r="L298" s="43"/>
      <c r="M298" s="28"/>
      <c r="N298" s="28"/>
      <c r="O298" s="28"/>
      <c r="P298" s="29"/>
      <c r="Q298" s="30"/>
      <c r="R298" s="30"/>
      <c r="S298" s="31"/>
      <c r="T298" s="32"/>
      <c r="U298" s="33"/>
      <c r="V298" s="34"/>
      <c r="W298" s="35"/>
      <c r="X298" s="35"/>
      <c r="Y298" s="35"/>
      <c r="Z298" s="36"/>
      <c r="AA298" s="37"/>
      <c r="AB298" s="38"/>
      <c r="AC298" s="39"/>
      <c r="AD298" s="40"/>
      <c r="AE298" s="41"/>
    </row>
    <row r="299" spans="1:31" ht="19.5" x14ac:dyDescent="0.25">
      <c r="A299" s="22"/>
      <c r="B299" s="22"/>
      <c r="C299" s="22"/>
      <c r="D299" s="23"/>
      <c r="E299" s="24"/>
      <c r="F299" s="25"/>
      <c r="G299" s="26"/>
      <c r="H299" s="27"/>
      <c r="I299" s="28"/>
      <c r="J299" s="28"/>
      <c r="K299" s="28"/>
      <c r="L299" s="43"/>
      <c r="M299" s="28"/>
      <c r="N299" s="28"/>
      <c r="O299" s="28"/>
      <c r="P299" s="29"/>
      <c r="Q299" s="30"/>
      <c r="R299" s="30"/>
      <c r="S299" s="31"/>
      <c r="T299" s="32"/>
      <c r="U299" s="33"/>
      <c r="V299" s="34"/>
      <c r="W299" s="35"/>
      <c r="X299" s="35"/>
      <c r="Y299" s="35"/>
      <c r="Z299" s="36"/>
      <c r="AA299" s="37"/>
      <c r="AB299" s="38"/>
      <c r="AC299" s="39"/>
      <c r="AD299" s="40"/>
      <c r="AE299" s="41"/>
    </row>
    <row r="300" spans="1:31" ht="19.5" x14ac:dyDescent="0.25">
      <c r="A300" s="22"/>
      <c r="B300" s="22"/>
      <c r="C300" s="22"/>
      <c r="D300" s="23"/>
      <c r="E300" s="24"/>
      <c r="F300" s="25"/>
      <c r="G300" s="26"/>
      <c r="H300" s="27"/>
      <c r="I300" s="28"/>
      <c r="J300" s="28"/>
      <c r="K300" s="28"/>
      <c r="L300" s="43"/>
      <c r="M300" s="28"/>
      <c r="N300" s="28"/>
      <c r="O300" s="28"/>
      <c r="P300" s="29"/>
      <c r="Q300" s="30"/>
      <c r="R300" s="30"/>
      <c r="S300" s="31"/>
      <c r="T300" s="32"/>
      <c r="U300" s="33"/>
      <c r="V300" s="34"/>
      <c r="W300" s="35"/>
      <c r="X300" s="35"/>
      <c r="Y300" s="35"/>
      <c r="Z300" s="36"/>
      <c r="AA300" s="37"/>
      <c r="AB300" s="38"/>
      <c r="AC300" s="39"/>
      <c r="AD300" s="40"/>
      <c r="AE300" s="41"/>
    </row>
    <row r="301" spans="1:31" ht="19.5" x14ac:dyDescent="0.25">
      <c r="A301" s="22"/>
      <c r="B301" s="22"/>
      <c r="C301" s="22"/>
      <c r="D301" s="23"/>
      <c r="E301" s="24"/>
      <c r="F301" s="25"/>
      <c r="G301" s="26"/>
      <c r="H301" s="27"/>
      <c r="I301" s="28"/>
      <c r="J301" s="28"/>
      <c r="K301" s="28"/>
      <c r="L301" s="43"/>
      <c r="M301" s="28"/>
      <c r="N301" s="28"/>
      <c r="O301" s="28"/>
      <c r="P301" s="29"/>
      <c r="Q301" s="30"/>
      <c r="R301" s="30"/>
      <c r="S301" s="31"/>
      <c r="T301" s="32"/>
      <c r="U301" s="33"/>
      <c r="V301" s="34"/>
      <c r="W301" s="35"/>
      <c r="X301" s="35"/>
      <c r="Y301" s="35"/>
      <c r="Z301" s="36"/>
      <c r="AA301" s="37"/>
      <c r="AB301" s="38"/>
      <c r="AC301" s="39"/>
      <c r="AD301" s="40"/>
      <c r="AE301" s="41"/>
    </row>
    <row r="302" spans="1:31" ht="19.5" x14ac:dyDescent="0.25">
      <c r="A302" s="22"/>
      <c r="B302" s="22"/>
      <c r="C302" s="22"/>
      <c r="D302" s="23"/>
      <c r="E302" s="24"/>
      <c r="F302" s="25"/>
      <c r="G302" s="26"/>
      <c r="H302" s="44"/>
      <c r="I302" s="28"/>
      <c r="J302" s="43"/>
      <c r="K302" s="43"/>
      <c r="L302" s="43"/>
      <c r="M302" s="28"/>
      <c r="N302" s="28"/>
      <c r="O302" s="28"/>
      <c r="P302" s="29"/>
      <c r="Q302" s="30"/>
      <c r="R302" s="30"/>
      <c r="S302" s="31"/>
      <c r="T302" s="32"/>
      <c r="U302" s="33"/>
      <c r="V302" s="34"/>
      <c r="W302" s="35"/>
      <c r="X302" s="35"/>
      <c r="Y302" s="35"/>
      <c r="Z302" s="36"/>
      <c r="AA302" s="37"/>
      <c r="AB302" s="38"/>
      <c r="AC302" s="39"/>
      <c r="AD302" s="40"/>
      <c r="AE302" s="41"/>
    </row>
    <row r="303" spans="1:31" ht="19.5" x14ac:dyDescent="0.25">
      <c r="A303" s="22"/>
      <c r="B303" s="22"/>
      <c r="C303" s="22"/>
      <c r="D303" s="23"/>
      <c r="E303" s="24"/>
      <c r="F303" s="25"/>
      <c r="G303" s="26"/>
      <c r="H303" s="44"/>
      <c r="I303" s="28"/>
      <c r="J303" s="28"/>
      <c r="K303" s="43"/>
      <c r="L303" s="43"/>
      <c r="M303" s="28"/>
      <c r="N303" s="28"/>
      <c r="O303" s="28"/>
      <c r="P303" s="29"/>
      <c r="Q303" s="30"/>
      <c r="R303" s="30"/>
      <c r="S303" s="31"/>
      <c r="T303" s="32"/>
      <c r="U303" s="33"/>
      <c r="V303" s="34"/>
      <c r="W303" s="35"/>
      <c r="X303" s="35"/>
      <c r="Y303" s="35"/>
      <c r="Z303" s="36"/>
      <c r="AA303" s="37"/>
      <c r="AB303" s="38"/>
      <c r="AC303" s="39"/>
      <c r="AD303" s="40"/>
      <c r="AE303" s="41"/>
    </row>
    <row r="304" spans="1:31" ht="19.5" x14ac:dyDescent="0.25">
      <c r="A304" s="22"/>
      <c r="B304" s="22"/>
      <c r="C304" s="22"/>
      <c r="D304" s="23"/>
      <c r="E304" s="24"/>
      <c r="F304" s="25"/>
      <c r="G304" s="26"/>
      <c r="H304" s="27"/>
      <c r="I304" s="28"/>
      <c r="J304" s="28"/>
      <c r="K304" s="28"/>
      <c r="L304" s="43"/>
      <c r="M304" s="28"/>
      <c r="N304" s="28"/>
      <c r="O304" s="28"/>
      <c r="P304" s="29"/>
      <c r="Q304" s="30"/>
      <c r="R304" s="30"/>
      <c r="S304" s="31"/>
      <c r="T304" s="32"/>
      <c r="U304" s="33"/>
      <c r="V304" s="34"/>
      <c r="W304" s="35"/>
      <c r="X304" s="35"/>
      <c r="Y304" s="35"/>
      <c r="Z304" s="36"/>
      <c r="AA304" s="37"/>
      <c r="AB304" s="38"/>
      <c r="AC304" s="39"/>
      <c r="AD304" s="40"/>
      <c r="AE304" s="41"/>
    </row>
    <row r="305" spans="1:31" ht="19.5" x14ac:dyDescent="0.25">
      <c r="A305" s="22"/>
      <c r="B305" s="22"/>
      <c r="C305" s="22"/>
      <c r="D305" s="23"/>
      <c r="E305" s="24"/>
      <c r="F305" s="25"/>
      <c r="G305" s="26"/>
      <c r="H305" s="44"/>
      <c r="I305" s="28"/>
      <c r="J305" s="28"/>
      <c r="K305" s="28"/>
      <c r="L305" s="43"/>
      <c r="M305" s="28"/>
      <c r="N305" s="28"/>
      <c r="O305" s="28"/>
      <c r="P305" s="29"/>
      <c r="Q305" s="30"/>
      <c r="R305" s="30"/>
      <c r="S305" s="31"/>
      <c r="T305" s="32"/>
      <c r="U305" s="33"/>
      <c r="V305" s="34"/>
      <c r="W305" s="35"/>
      <c r="X305" s="35"/>
      <c r="Y305" s="35"/>
      <c r="Z305" s="36"/>
      <c r="AA305" s="37"/>
      <c r="AB305" s="38"/>
      <c r="AC305" s="39"/>
      <c r="AD305" s="40"/>
      <c r="AE305" s="41"/>
    </row>
    <row r="306" spans="1:31" ht="19.5" x14ac:dyDescent="0.25">
      <c r="A306" s="22"/>
      <c r="B306" s="22"/>
      <c r="C306" s="22"/>
      <c r="D306" s="23"/>
      <c r="E306" s="24"/>
      <c r="F306" s="25"/>
      <c r="G306" s="26"/>
      <c r="H306" s="27"/>
      <c r="I306" s="28"/>
      <c r="J306" s="28"/>
      <c r="K306" s="28"/>
      <c r="L306" s="43"/>
      <c r="M306" s="28"/>
      <c r="N306" s="28"/>
      <c r="O306" s="28"/>
      <c r="P306" s="29"/>
      <c r="Q306" s="30"/>
      <c r="R306" s="30"/>
      <c r="S306" s="31"/>
      <c r="T306" s="32"/>
      <c r="U306" s="33"/>
      <c r="V306" s="34"/>
      <c r="W306" s="35"/>
      <c r="X306" s="35"/>
      <c r="Y306" s="35"/>
      <c r="Z306" s="36"/>
      <c r="AA306" s="37"/>
      <c r="AB306" s="38"/>
      <c r="AC306" s="39"/>
      <c r="AD306" s="40"/>
      <c r="AE306" s="41"/>
    </row>
    <row r="307" spans="1:31" ht="19.5" x14ac:dyDescent="0.25">
      <c r="A307" s="22"/>
      <c r="B307" s="22"/>
      <c r="C307" s="22"/>
      <c r="D307" s="23"/>
      <c r="E307" s="24"/>
      <c r="F307" s="25"/>
      <c r="G307" s="26"/>
      <c r="H307" s="27"/>
      <c r="I307" s="28"/>
      <c r="J307" s="28"/>
      <c r="K307" s="28"/>
      <c r="L307" s="43"/>
      <c r="M307" s="28"/>
      <c r="N307" s="28"/>
      <c r="O307" s="28"/>
      <c r="P307" s="29"/>
      <c r="Q307" s="30"/>
      <c r="R307" s="30"/>
      <c r="S307" s="31"/>
      <c r="T307" s="32"/>
      <c r="U307" s="33"/>
      <c r="V307" s="34"/>
      <c r="W307" s="35"/>
      <c r="X307" s="35"/>
      <c r="Y307" s="35"/>
      <c r="Z307" s="36"/>
      <c r="AA307" s="37"/>
      <c r="AB307" s="38"/>
      <c r="AC307" s="39"/>
      <c r="AD307" s="40"/>
      <c r="AE307" s="41"/>
    </row>
    <row r="308" spans="1:31" ht="19.5" x14ac:dyDescent="0.25">
      <c r="A308" s="22"/>
      <c r="B308" s="22"/>
      <c r="C308" s="22"/>
      <c r="D308" s="23"/>
      <c r="E308" s="24"/>
      <c r="F308" s="25"/>
      <c r="G308" s="26"/>
      <c r="H308" s="27"/>
      <c r="I308" s="28"/>
      <c r="J308" s="28"/>
      <c r="K308" s="28"/>
      <c r="L308" s="43"/>
      <c r="M308" s="28"/>
      <c r="N308" s="28"/>
      <c r="O308" s="28"/>
      <c r="P308" s="29"/>
      <c r="Q308" s="30"/>
      <c r="R308" s="30"/>
      <c r="S308" s="31"/>
      <c r="T308" s="32"/>
      <c r="U308" s="33"/>
      <c r="V308" s="34"/>
      <c r="W308" s="35"/>
      <c r="X308" s="35"/>
      <c r="Y308" s="35"/>
      <c r="Z308" s="36"/>
      <c r="AA308" s="37"/>
      <c r="AB308" s="38"/>
      <c r="AC308" s="39"/>
      <c r="AD308" s="40"/>
      <c r="AE308" s="41"/>
    </row>
    <row r="309" spans="1:31" ht="19.5" x14ac:dyDescent="0.25">
      <c r="A309" s="22"/>
      <c r="B309" s="22"/>
      <c r="C309" s="22"/>
      <c r="D309" s="23"/>
      <c r="E309" s="24"/>
      <c r="F309" s="25"/>
      <c r="G309" s="26"/>
      <c r="H309" s="27"/>
      <c r="I309" s="28"/>
      <c r="J309" s="28"/>
      <c r="K309" s="28"/>
      <c r="L309" s="43"/>
      <c r="M309" s="28"/>
      <c r="N309" s="28"/>
      <c r="O309" s="28"/>
      <c r="P309" s="29"/>
      <c r="Q309" s="30"/>
      <c r="R309" s="30"/>
      <c r="S309" s="31"/>
      <c r="T309" s="32"/>
      <c r="U309" s="33"/>
      <c r="V309" s="34"/>
      <c r="W309" s="35"/>
      <c r="X309" s="35"/>
      <c r="Y309" s="35"/>
      <c r="Z309" s="36"/>
      <c r="AA309" s="37"/>
      <c r="AB309" s="38"/>
      <c r="AC309" s="39"/>
      <c r="AD309" s="40"/>
      <c r="AE309" s="41"/>
    </row>
    <row r="310" spans="1:31" ht="19.5" x14ac:dyDescent="0.25">
      <c r="A310" s="22"/>
      <c r="B310" s="22"/>
      <c r="C310" s="22"/>
      <c r="D310" s="23"/>
      <c r="E310" s="24"/>
      <c r="F310" s="25"/>
      <c r="G310" s="26"/>
      <c r="H310" s="27"/>
      <c r="I310" s="28"/>
      <c r="J310" s="28"/>
      <c r="K310" s="28"/>
      <c r="L310" s="43"/>
      <c r="M310" s="28"/>
      <c r="N310" s="28"/>
      <c r="O310" s="28"/>
      <c r="P310" s="29"/>
      <c r="Q310" s="30"/>
      <c r="R310" s="30"/>
      <c r="S310" s="31"/>
      <c r="T310" s="32"/>
      <c r="U310" s="33"/>
      <c r="V310" s="34"/>
      <c r="W310" s="35"/>
      <c r="X310" s="35"/>
      <c r="Y310" s="35"/>
      <c r="Z310" s="36"/>
      <c r="AA310" s="37"/>
      <c r="AB310" s="38"/>
      <c r="AC310" s="39"/>
      <c r="AD310" s="40"/>
      <c r="AE310" s="41"/>
    </row>
    <row r="311" spans="1:31" ht="19.5" x14ac:dyDescent="0.25">
      <c r="A311" s="22"/>
      <c r="B311" s="22"/>
      <c r="C311" s="22"/>
      <c r="D311" s="23"/>
      <c r="E311" s="24"/>
      <c r="F311" s="25"/>
      <c r="G311" s="26"/>
      <c r="H311" s="27"/>
      <c r="I311" s="28"/>
      <c r="J311" s="28"/>
      <c r="K311" s="28"/>
      <c r="L311" s="43"/>
      <c r="M311" s="28"/>
      <c r="N311" s="28"/>
      <c r="O311" s="28"/>
      <c r="P311" s="29"/>
      <c r="Q311" s="30"/>
      <c r="R311" s="30"/>
      <c r="S311" s="31"/>
      <c r="T311" s="32"/>
      <c r="U311" s="33"/>
      <c r="V311" s="34"/>
      <c r="W311" s="35"/>
      <c r="X311" s="35"/>
      <c r="Y311" s="35"/>
      <c r="Z311" s="36"/>
      <c r="AA311" s="37"/>
      <c r="AB311" s="38"/>
      <c r="AC311" s="39"/>
      <c r="AD311" s="40"/>
      <c r="AE311" s="41"/>
    </row>
    <row r="312" spans="1:31" ht="19.5" x14ac:dyDescent="0.25">
      <c r="A312" s="22"/>
      <c r="B312" s="22"/>
      <c r="C312" s="22"/>
      <c r="D312" s="23"/>
      <c r="E312" s="24"/>
      <c r="F312" s="25"/>
      <c r="G312" s="26"/>
      <c r="H312" s="27"/>
      <c r="I312" s="28"/>
      <c r="J312" s="28"/>
      <c r="K312" s="28"/>
      <c r="L312" s="43"/>
      <c r="M312" s="28"/>
      <c r="N312" s="28"/>
      <c r="O312" s="28"/>
      <c r="P312" s="29"/>
      <c r="Q312" s="30"/>
      <c r="R312" s="30"/>
      <c r="S312" s="31"/>
      <c r="T312" s="32"/>
      <c r="U312" s="33"/>
      <c r="V312" s="34"/>
      <c r="W312" s="35"/>
      <c r="X312" s="35"/>
      <c r="Y312" s="35"/>
      <c r="Z312" s="36"/>
      <c r="AA312" s="37"/>
      <c r="AB312" s="38"/>
      <c r="AC312" s="39"/>
      <c r="AD312" s="40"/>
      <c r="AE312" s="41"/>
    </row>
    <row r="313" spans="1:31" ht="19.5" x14ac:dyDescent="0.25">
      <c r="A313" s="22"/>
      <c r="B313" s="22"/>
      <c r="C313" s="22"/>
      <c r="D313" s="23"/>
      <c r="E313" s="24"/>
      <c r="F313" s="25"/>
      <c r="G313" s="26"/>
      <c r="H313" s="27"/>
      <c r="I313" s="28"/>
      <c r="J313" s="28"/>
      <c r="K313" s="28"/>
      <c r="L313" s="43"/>
      <c r="M313" s="28"/>
      <c r="N313" s="28"/>
      <c r="O313" s="28"/>
      <c r="P313" s="29"/>
      <c r="Q313" s="30"/>
      <c r="R313" s="30"/>
      <c r="S313" s="31"/>
      <c r="T313" s="32"/>
      <c r="U313" s="33"/>
      <c r="V313" s="34"/>
      <c r="W313" s="35"/>
      <c r="X313" s="35"/>
      <c r="Y313" s="35"/>
      <c r="Z313" s="36"/>
      <c r="AA313" s="37"/>
      <c r="AB313" s="38"/>
      <c r="AC313" s="39"/>
      <c r="AD313" s="40"/>
      <c r="AE313" s="41"/>
    </row>
    <row r="314" spans="1:31" ht="19.5" x14ac:dyDescent="0.25">
      <c r="A314" s="22"/>
      <c r="B314" s="22"/>
      <c r="C314" s="22"/>
      <c r="D314" s="23"/>
      <c r="E314" s="24"/>
      <c r="F314" s="25"/>
      <c r="G314" s="26"/>
      <c r="H314" s="27"/>
      <c r="I314" s="28"/>
      <c r="J314" s="28"/>
      <c r="K314" s="28"/>
      <c r="L314" s="43"/>
      <c r="M314" s="28"/>
      <c r="N314" s="28"/>
      <c r="O314" s="28"/>
      <c r="P314" s="29"/>
      <c r="Q314" s="30"/>
      <c r="R314" s="30"/>
      <c r="S314" s="31"/>
      <c r="T314" s="32"/>
      <c r="U314" s="33"/>
      <c r="V314" s="34"/>
      <c r="W314" s="35"/>
      <c r="X314" s="35"/>
      <c r="Y314" s="35"/>
      <c r="Z314" s="36"/>
      <c r="AA314" s="37"/>
      <c r="AB314" s="38"/>
      <c r="AC314" s="39"/>
      <c r="AD314" s="40"/>
      <c r="AE314" s="41"/>
    </row>
    <row r="315" spans="1:31" ht="19.5" x14ac:dyDescent="0.25">
      <c r="A315" s="22"/>
      <c r="B315" s="22"/>
      <c r="C315" s="22"/>
      <c r="D315" s="23"/>
      <c r="E315" s="24"/>
      <c r="F315" s="25"/>
      <c r="G315" s="26"/>
      <c r="H315" s="27"/>
      <c r="I315" s="28"/>
      <c r="J315" s="28"/>
      <c r="K315" s="28"/>
      <c r="L315" s="43"/>
      <c r="M315" s="28"/>
      <c r="N315" s="28"/>
      <c r="O315" s="28"/>
      <c r="P315" s="29"/>
      <c r="Q315" s="30"/>
      <c r="R315" s="30"/>
      <c r="S315" s="31"/>
      <c r="T315" s="32"/>
      <c r="U315" s="33"/>
      <c r="V315" s="34"/>
      <c r="W315" s="35"/>
      <c r="X315" s="35"/>
      <c r="Y315" s="35"/>
      <c r="Z315" s="36"/>
      <c r="AA315" s="37"/>
      <c r="AB315" s="38"/>
      <c r="AC315" s="39"/>
      <c r="AD315" s="40"/>
      <c r="AE315" s="41"/>
    </row>
    <row r="316" spans="1:31" ht="19.5" x14ac:dyDescent="0.25">
      <c r="A316" s="22"/>
      <c r="B316" s="22"/>
      <c r="C316" s="22"/>
      <c r="D316" s="23"/>
      <c r="E316" s="24"/>
      <c r="F316" s="25"/>
      <c r="G316" s="26"/>
      <c r="H316" s="27"/>
      <c r="I316" s="28"/>
      <c r="J316" s="28"/>
      <c r="K316" s="28"/>
      <c r="L316" s="43"/>
      <c r="M316" s="28"/>
      <c r="N316" s="28"/>
      <c r="O316" s="28"/>
      <c r="P316" s="29"/>
      <c r="Q316" s="30"/>
      <c r="R316" s="30"/>
      <c r="S316" s="31"/>
      <c r="T316" s="32"/>
      <c r="U316" s="33"/>
      <c r="V316" s="34"/>
      <c r="W316" s="35"/>
      <c r="X316" s="35"/>
      <c r="Y316" s="35"/>
      <c r="Z316" s="36"/>
      <c r="AA316" s="37"/>
      <c r="AB316" s="38"/>
      <c r="AC316" s="39"/>
      <c r="AD316" s="40"/>
      <c r="AE316" s="41"/>
    </row>
    <row r="317" spans="1:31" ht="19.5" x14ac:dyDescent="0.25">
      <c r="A317" s="22"/>
      <c r="B317" s="22"/>
      <c r="C317" s="22"/>
      <c r="D317" s="23"/>
      <c r="E317" s="24"/>
      <c r="F317" s="25"/>
      <c r="G317" s="26"/>
      <c r="H317" s="27"/>
      <c r="I317" s="28"/>
      <c r="J317" s="28"/>
      <c r="K317" s="28"/>
      <c r="L317" s="43"/>
      <c r="M317" s="28"/>
      <c r="N317" s="28"/>
      <c r="O317" s="28"/>
      <c r="P317" s="29"/>
      <c r="Q317" s="30"/>
      <c r="R317" s="30"/>
      <c r="S317" s="31"/>
      <c r="T317" s="32"/>
      <c r="U317" s="33"/>
      <c r="V317" s="34"/>
      <c r="W317" s="35"/>
      <c r="X317" s="35"/>
      <c r="Y317" s="35"/>
      <c r="Z317" s="36"/>
      <c r="AA317" s="37"/>
      <c r="AB317" s="38"/>
      <c r="AC317" s="39"/>
      <c r="AD317" s="40"/>
      <c r="AE317" s="41"/>
    </row>
    <row r="318" spans="1:31" ht="19.5" x14ac:dyDescent="0.25">
      <c r="A318" s="22"/>
      <c r="B318" s="22"/>
      <c r="C318" s="22"/>
      <c r="D318" s="23"/>
      <c r="E318" s="24"/>
      <c r="F318" s="25"/>
      <c r="G318" s="26"/>
      <c r="H318" s="27"/>
      <c r="I318" s="28"/>
      <c r="J318" s="28"/>
      <c r="K318" s="28"/>
      <c r="L318" s="43"/>
      <c r="M318" s="28"/>
      <c r="N318" s="28"/>
      <c r="O318" s="28"/>
      <c r="P318" s="29"/>
      <c r="Q318" s="30"/>
      <c r="R318" s="30"/>
      <c r="S318" s="31"/>
      <c r="T318" s="32"/>
      <c r="U318" s="33"/>
      <c r="V318" s="34"/>
      <c r="W318" s="35"/>
      <c r="X318" s="35"/>
      <c r="Y318" s="35"/>
      <c r="Z318" s="36"/>
      <c r="AA318" s="37"/>
      <c r="AB318" s="38"/>
      <c r="AC318" s="39"/>
      <c r="AD318" s="40"/>
      <c r="AE318" s="41"/>
    </row>
    <row r="319" spans="1:31" ht="19.5" x14ac:dyDescent="0.25">
      <c r="A319" s="22"/>
      <c r="B319" s="22"/>
      <c r="C319" s="22"/>
      <c r="D319" s="23"/>
      <c r="E319" s="24"/>
      <c r="F319" s="25"/>
      <c r="G319" s="26"/>
      <c r="H319" s="27"/>
      <c r="I319" s="28"/>
      <c r="J319" s="28"/>
      <c r="K319" s="28"/>
      <c r="L319" s="43"/>
      <c r="M319" s="28"/>
      <c r="N319" s="28"/>
      <c r="O319" s="28"/>
      <c r="P319" s="29"/>
      <c r="Q319" s="30"/>
      <c r="R319" s="30"/>
      <c r="S319" s="31"/>
      <c r="T319" s="32"/>
      <c r="U319" s="33"/>
      <c r="V319" s="34"/>
      <c r="W319" s="35"/>
      <c r="X319" s="35"/>
      <c r="Y319" s="35"/>
      <c r="Z319" s="36"/>
      <c r="AA319" s="37"/>
      <c r="AB319" s="38"/>
      <c r="AC319" s="39"/>
      <c r="AD319" s="40"/>
      <c r="AE319" s="41"/>
    </row>
    <row r="320" spans="1:31" ht="19.5" x14ac:dyDescent="0.25">
      <c r="A320" s="22"/>
      <c r="B320" s="22"/>
      <c r="C320" s="22"/>
      <c r="D320" s="23"/>
      <c r="E320" s="24"/>
      <c r="F320" s="25"/>
      <c r="G320" s="26"/>
      <c r="H320" s="27"/>
      <c r="I320" s="28"/>
      <c r="J320" s="28"/>
      <c r="K320" s="28"/>
      <c r="L320" s="43"/>
      <c r="M320" s="28"/>
      <c r="N320" s="28"/>
      <c r="O320" s="28"/>
      <c r="P320" s="29"/>
      <c r="Q320" s="30"/>
      <c r="R320" s="30"/>
      <c r="S320" s="31"/>
      <c r="T320" s="32"/>
      <c r="U320" s="33"/>
      <c r="V320" s="34"/>
      <c r="W320" s="35"/>
      <c r="X320" s="35"/>
      <c r="Y320" s="35"/>
      <c r="Z320" s="36"/>
      <c r="AA320" s="37"/>
      <c r="AB320" s="38"/>
      <c r="AC320" s="39"/>
      <c r="AD320" s="40"/>
      <c r="AE320" s="41"/>
    </row>
    <row r="321" spans="1:31" ht="19.5" x14ac:dyDescent="0.25">
      <c r="A321" s="22"/>
      <c r="B321" s="22"/>
      <c r="C321" s="22"/>
      <c r="D321" s="23"/>
      <c r="E321" s="24"/>
      <c r="F321" s="25"/>
      <c r="G321" s="26"/>
      <c r="H321" s="27"/>
      <c r="I321" s="28"/>
      <c r="J321" s="28"/>
      <c r="K321" s="28"/>
      <c r="L321" s="43"/>
      <c r="M321" s="28"/>
      <c r="N321" s="28"/>
      <c r="O321" s="28"/>
      <c r="P321" s="29"/>
      <c r="Q321" s="30"/>
      <c r="R321" s="30"/>
      <c r="S321" s="31"/>
      <c r="T321" s="32"/>
      <c r="U321" s="33"/>
      <c r="V321" s="34"/>
      <c r="W321" s="35"/>
      <c r="X321" s="35"/>
      <c r="Y321" s="35"/>
      <c r="Z321" s="36"/>
      <c r="AA321" s="37"/>
      <c r="AB321" s="38"/>
      <c r="AC321" s="39"/>
      <c r="AD321" s="40"/>
      <c r="AE321" s="41"/>
    </row>
    <row r="322" spans="1:31" ht="19.5" x14ac:dyDescent="0.25">
      <c r="A322" s="22"/>
      <c r="B322" s="22"/>
      <c r="C322" s="22"/>
      <c r="D322" s="23"/>
      <c r="E322" s="24"/>
      <c r="F322" s="25"/>
      <c r="G322" s="26"/>
      <c r="H322" s="27"/>
      <c r="I322" s="28"/>
      <c r="J322" s="28"/>
      <c r="K322" s="28"/>
      <c r="L322" s="43"/>
      <c r="M322" s="28"/>
      <c r="N322" s="28"/>
      <c r="O322" s="28"/>
      <c r="P322" s="29"/>
      <c r="Q322" s="30"/>
      <c r="R322" s="30"/>
      <c r="S322" s="31"/>
      <c r="T322" s="32"/>
      <c r="U322" s="33"/>
      <c r="V322" s="34"/>
      <c r="W322" s="35"/>
      <c r="X322" s="35"/>
      <c r="Y322" s="35"/>
      <c r="Z322" s="36"/>
      <c r="AA322" s="37"/>
      <c r="AB322" s="38"/>
      <c r="AC322" s="39"/>
      <c r="AD322" s="40"/>
      <c r="AE322" s="41"/>
    </row>
    <row r="323" spans="1:31" ht="19.5" x14ac:dyDescent="0.25">
      <c r="A323" s="22"/>
      <c r="B323" s="22"/>
      <c r="C323" s="22"/>
      <c r="D323" s="23"/>
      <c r="E323" s="24"/>
      <c r="F323" s="25"/>
      <c r="G323" s="26"/>
      <c r="H323" s="27"/>
      <c r="I323" s="28"/>
      <c r="J323" s="28"/>
      <c r="K323" s="28"/>
      <c r="L323" s="43"/>
      <c r="M323" s="28"/>
      <c r="N323" s="28"/>
      <c r="O323" s="28"/>
      <c r="P323" s="29"/>
      <c r="Q323" s="30"/>
      <c r="R323" s="30"/>
      <c r="S323" s="31"/>
      <c r="T323" s="32"/>
      <c r="U323" s="33"/>
      <c r="V323" s="34"/>
      <c r="W323" s="35"/>
      <c r="X323" s="35"/>
      <c r="Y323" s="35"/>
      <c r="Z323" s="36"/>
      <c r="AA323" s="37"/>
      <c r="AB323" s="38"/>
      <c r="AC323" s="39"/>
      <c r="AD323" s="40"/>
      <c r="AE323" s="41"/>
    </row>
    <row r="324" spans="1:31" ht="19.5" x14ac:dyDescent="0.25">
      <c r="A324" s="22"/>
      <c r="B324" s="22"/>
      <c r="C324" s="22"/>
      <c r="D324" s="23"/>
      <c r="E324" s="24"/>
      <c r="F324" s="25"/>
      <c r="G324" s="26"/>
      <c r="H324" s="27"/>
      <c r="I324" s="28"/>
      <c r="J324" s="28"/>
      <c r="K324" s="28"/>
      <c r="L324" s="43"/>
      <c r="M324" s="28"/>
      <c r="N324" s="28"/>
      <c r="O324" s="28"/>
      <c r="P324" s="29"/>
      <c r="Q324" s="30"/>
      <c r="R324" s="30"/>
      <c r="S324" s="31"/>
      <c r="T324" s="32"/>
      <c r="U324" s="33"/>
      <c r="V324" s="34"/>
      <c r="W324" s="35"/>
      <c r="X324" s="35"/>
      <c r="Y324" s="35"/>
      <c r="Z324" s="36"/>
      <c r="AA324" s="37"/>
      <c r="AB324" s="38"/>
      <c r="AC324" s="39"/>
      <c r="AD324" s="40"/>
      <c r="AE324" s="41"/>
    </row>
    <row r="325" spans="1:31" ht="19.5" x14ac:dyDescent="0.25">
      <c r="A325" s="22"/>
      <c r="B325" s="22"/>
      <c r="C325" s="22"/>
      <c r="D325" s="23"/>
      <c r="E325" s="24"/>
      <c r="F325" s="25"/>
      <c r="G325" s="26"/>
      <c r="H325" s="27"/>
      <c r="I325" s="28"/>
      <c r="J325" s="28"/>
      <c r="K325" s="28"/>
      <c r="L325" s="43"/>
      <c r="M325" s="28"/>
      <c r="N325" s="28"/>
      <c r="O325" s="28"/>
      <c r="P325" s="29"/>
      <c r="Q325" s="30"/>
      <c r="R325" s="30"/>
      <c r="S325" s="31"/>
      <c r="T325" s="32"/>
      <c r="U325" s="33"/>
      <c r="V325" s="34"/>
      <c r="W325" s="35"/>
      <c r="X325" s="35"/>
      <c r="Y325" s="35"/>
      <c r="Z325" s="36"/>
      <c r="AA325" s="37"/>
      <c r="AB325" s="38"/>
      <c r="AC325" s="39"/>
      <c r="AD325" s="40"/>
      <c r="AE325" s="41"/>
    </row>
    <row r="326" spans="1:31" ht="19.5" x14ac:dyDescent="0.25">
      <c r="A326" s="22"/>
      <c r="B326" s="22"/>
      <c r="C326" s="22"/>
      <c r="D326" s="23"/>
      <c r="E326" s="24"/>
      <c r="F326" s="25"/>
      <c r="G326" s="26"/>
      <c r="H326" s="27"/>
      <c r="I326" s="28"/>
      <c r="J326" s="28"/>
      <c r="K326" s="28"/>
      <c r="L326" s="43"/>
      <c r="M326" s="28"/>
      <c r="N326" s="28"/>
      <c r="O326" s="28"/>
      <c r="P326" s="29"/>
      <c r="Q326" s="30"/>
      <c r="R326" s="30"/>
      <c r="S326" s="31"/>
      <c r="T326" s="32"/>
      <c r="U326" s="33"/>
      <c r="V326" s="34"/>
      <c r="W326" s="35"/>
      <c r="X326" s="35"/>
      <c r="Y326" s="35"/>
      <c r="Z326" s="36"/>
      <c r="AA326" s="37"/>
      <c r="AB326" s="38"/>
      <c r="AC326" s="39"/>
      <c r="AD326" s="40"/>
      <c r="AE326" s="41"/>
    </row>
    <row r="327" spans="1:31" ht="19.5" x14ac:dyDescent="0.25">
      <c r="A327" s="22"/>
      <c r="B327" s="22"/>
      <c r="C327" s="22"/>
      <c r="D327" s="23"/>
      <c r="E327" s="24"/>
      <c r="F327" s="25"/>
      <c r="G327" s="26"/>
      <c r="H327" s="27"/>
      <c r="I327" s="28"/>
      <c r="J327" s="28"/>
      <c r="K327" s="28"/>
      <c r="L327" s="43"/>
      <c r="M327" s="28"/>
      <c r="N327" s="28"/>
      <c r="O327" s="28"/>
      <c r="P327" s="29"/>
      <c r="Q327" s="30"/>
      <c r="R327" s="30"/>
      <c r="S327" s="31"/>
      <c r="T327" s="32"/>
      <c r="U327" s="33"/>
      <c r="V327" s="34"/>
      <c r="W327" s="35"/>
      <c r="X327" s="35"/>
      <c r="Y327" s="35"/>
      <c r="Z327" s="36"/>
      <c r="AA327" s="37"/>
      <c r="AB327" s="38"/>
      <c r="AC327" s="39"/>
      <c r="AD327" s="40"/>
      <c r="AE327" s="41"/>
    </row>
    <row r="328" spans="1:31" ht="19.5" x14ac:dyDescent="0.25">
      <c r="A328" s="22"/>
      <c r="B328" s="22"/>
      <c r="C328" s="22"/>
      <c r="D328" s="23"/>
      <c r="E328" s="24"/>
      <c r="F328" s="25"/>
      <c r="G328" s="26"/>
      <c r="H328" s="27"/>
      <c r="I328" s="28"/>
      <c r="J328" s="28"/>
      <c r="K328" s="28"/>
      <c r="L328" s="43"/>
      <c r="M328" s="28"/>
      <c r="N328" s="28"/>
      <c r="O328" s="28"/>
      <c r="P328" s="29"/>
      <c r="Q328" s="30"/>
      <c r="R328" s="30"/>
      <c r="S328" s="31"/>
      <c r="T328" s="32"/>
      <c r="U328" s="33"/>
      <c r="V328" s="34"/>
      <c r="W328" s="35"/>
      <c r="X328" s="35"/>
      <c r="Y328" s="35"/>
      <c r="Z328" s="36"/>
      <c r="AA328" s="37"/>
      <c r="AB328" s="38"/>
      <c r="AC328" s="39"/>
      <c r="AD328" s="40"/>
      <c r="AE328" s="41"/>
    </row>
    <row r="329" spans="1:31" ht="19.5" x14ac:dyDescent="0.25">
      <c r="A329" s="22"/>
      <c r="B329" s="22"/>
      <c r="C329" s="22"/>
      <c r="D329" s="23"/>
      <c r="E329" s="24"/>
      <c r="F329" s="25"/>
      <c r="G329" s="26"/>
      <c r="H329" s="44"/>
      <c r="I329" s="28"/>
      <c r="J329" s="28"/>
      <c r="K329" s="28"/>
      <c r="L329" s="43"/>
      <c r="M329" s="28"/>
      <c r="N329" s="28"/>
      <c r="O329" s="43"/>
      <c r="P329" s="29"/>
      <c r="Q329" s="30"/>
      <c r="R329" s="30"/>
      <c r="S329" s="31"/>
      <c r="T329" s="32"/>
      <c r="U329" s="33"/>
      <c r="V329" s="34"/>
      <c r="W329" s="35"/>
      <c r="X329" s="35"/>
      <c r="Y329" s="35"/>
      <c r="Z329" s="36"/>
      <c r="AA329" s="37"/>
      <c r="AB329" s="38"/>
      <c r="AC329" s="39"/>
      <c r="AD329" s="40"/>
      <c r="AE329" s="41"/>
    </row>
    <row r="330" spans="1:31" ht="19.5" x14ac:dyDescent="0.25">
      <c r="A330" s="22"/>
      <c r="B330" s="22"/>
      <c r="C330" s="22"/>
      <c r="D330" s="23"/>
      <c r="E330" s="24"/>
      <c r="F330" s="25"/>
      <c r="G330" s="26"/>
      <c r="H330" s="44"/>
      <c r="I330" s="28"/>
      <c r="J330" s="28"/>
      <c r="K330" s="28"/>
      <c r="L330" s="43"/>
      <c r="M330" s="28"/>
      <c r="N330" s="28"/>
      <c r="O330" s="43"/>
      <c r="P330" s="29"/>
      <c r="Q330" s="30"/>
      <c r="R330" s="30"/>
      <c r="S330" s="31"/>
      <c r="T330" s="32"/>
      <c r="U330" s="33"/>
      <c r="V330" s="34"/>
      <c r="W330" s="35"/>
      <c r="X330" s="35"/>
      <c r="Y330" s="35"/>
      <c r="Z330" s="36"/>
      <c r="AA330" s="37"/>
      <c r="AB330" s="38"/>
      <c r="AC330" s="39"/>
      <c r="AD330" s="40"/>
      <c r="AE330" s="41"/>
    </row>
    <row r="331" spans="1:31" ht="19.5" x14ac:dyDescent="0.25">
      <c r="A331" s="22"/>
      <c r="B331" s="22"/>
      <c r="C331" s="22"/>
      <c r="D331" s="23"/>
      <c r="E331" s="24"/>
      <c r="F331" s="25"/>
      <c r="G331" s="26"/>
      <c r="H331" s="27"/>
      <c r="I331" s="28"/>
      <c r="J331" s="28"/>
      <c r="K331" s="28"/>
      <c r="L331" s="43"/>
      <c r="M331" s="28"/>
      <c r="N331" s="28"/>
      <c r="O331" s="28"/>
      <c r="P331" s="29"/>
      <c r="Q331" s="30"/>
      <c r="R331" s="30"/>
      <c r="S331" s="31"/>
      <c r="T331" s="32"/>
      <c r="U331" s="33"/>
      <c r="V331" s="34"/>
      <c r="W331" s="35"/>
      <c r="X331" s="35"/>
      <c r="Y331" s="35"/>
      <c r="Z331" s="36"/>
      <c r="AA331" s="37"/>
      <c r="AB331" s="38"/>
      <c r="AC331" s="39"/>
      <c r="AD331" s="40"/>
      <c r="AE331" s="41"/>
    </row>
    <row r="332" spans="1:31" ht="19.5" x14ac:dyDescent="0.25">
      <c r="A332" s="22"/>
      <c r="B332" s="22"/>
      <c r="C332" s="22"/>
      <c r="D332" s="23"/>
      <c r="E332" s="24"/>
      <c r="F332" s="25"/>
      <c r="G332" s="26"/>
      <c r="H332" s="27"/>
      <c r="I332" s="28"/>
      <c r="J332" s="28"/>
      <c r="K332" s="28"/>
      <c r="L332" s="43"/>
      <c r="M332" s="28"/>
      <c r="N332" s="28"/>
      <c r="O332" s="28"/>
      <c r="P332" s="29"/>
      <c r="Q332" s="30"/>
      <c r="R332" s="30"/>
      <c r="S332" s="31"/>
      <c r="T332" s="32"/>
      <c r="U332" s="33"/>
      <c r="V332" s="34"/>
      <c r="W332" s="35"/>
      <c r="X332" s="35"/>
      <c r="Y332" s="35"/>
      <c r="Z332" s="36"/>
      <c r="AA332" s="37"/>
      <c r="AB332" s="38"/>
      <c r="AC332" s="39"/>
      <c r="AD332" s="40"/>
      <c r="AE332" s="41"/>
    </row>
    <row r="333" spans="1:31" ht="19.5" x14ac:dyDescent="0.25">
      <c r="A333" s="22"/>
      <c r="B333" s="22"/>
      <c r="C333" s="22"/>
      <c r="D333" s="23"/>
      <c r="E333" s="24"/>
      <c r="F333" s="25"/>
      <c r="G333" s="26"/>
      <c r="H333" s="27"/>
      <c r="I333" s="28"/>
      <c r="J333" s="28"/>
      <c r="K333" s="28"/>
      <c r="L333" s="43"/>
      <c r="M333" s="28"/>
      <c r="N333" s="28"/>
      <c r="O333" s="28"/>
      <c r="P333" s="29"/>
      <c r="Q333" s="30"/>
      <c r="R333" s="30"/>
      <c r="S333" s="31"/>
      <c r="T333" s="32"/>
      <c r="U333" s="33"/>
      <c r="V333" s="34"/>
      <c r="W333" s="35"/>
      <c r="X333" s="35"/>
      <c r="Y333" s="35"/>
      <c r="Z333" s="36"/>
      <c r="AA333" s="37"/>
      <c r="AB333" s="38"/>
      <c r="AC333" s="39"/>
      <c r="AD333" s="40"/>
      <c r="AE333" s="41"/>
    </row>
    <row r="334" spans="1:31" ht="19.5" x14ac:dyDescent="0.25">
      <c r="A334" s="22"/>
      <c r="B334" s="22"/>
      <c r="C334" s="22"/>
      <c r="D334" s="23"/>
      <c r="E334" s="24"/>
      <c r="F334" s="25"/>
      <c r="G334" s="26"/>
      <c r="H334" s="27"/>
      <c r="I334" s="28"/>
      <c r="J334" s="28"/>
      <c r="K334" s="28"/>
      <c r="L334" s="43"/>
      <c r="M334" s="28"/>
      <c r="N334" s="28"/>
      <c r="O334" s="28"/>
      <c r="P334" s="29"/>
      <c r="Q334" s="30"/>
      <c r="R334" s="30"/>
      <c r="S334" s="31"/>
      <c r="T334" s="32"/>
      <c r="U334" s="33"/>
      <c r="V334" s="34"/>
      <c r="W334" s="35"/>
      <c r="X334" s="35"/>
      <c r="Y334" s="35"/>
      <c r="Z334" s="36"/>
      <c r="AA334" s="37"/>
      <c r="AB334" s="38"/>
      <c r="AC334" s="39"/>
      <c r="AD334" s="40"/>
      <c r="AE334" s="41"/>
    </row>
    <row r="335" spans="1:31" ht="19.5" x14ac:dyDescent="0.25">
      <c r="A335" s="22"/>
      <c r="B335" s="22"/>
      <c r="C335" s="22"/>
      <c r="D335" s="23"/>
      <c r="E335" s="24"/>
      <c r="F335" s="25"/>
      <c r="G335" s="26"/>
      <c r="H335" s="27"/>
      <c r="I335" s="28"/>
      <c r="J335" s="28"/>
      <c r="K335" s="28"/>
      <c r="L335" s="43"/>
      <c r="M335" s="28"/>
      <c r="N335" s="28"/>
      <c r="O335" s="43"/>
      <c r="P335" s="29"/>
      <c r="Q335" s="30"/>
      <c r="R335" s="30"/>
      <c r="S335" s="31"/>
      <c r="T335" s="32"/>
      <c r="U335" s="33"/>
      <c r="V335" s="34"/>
      <c r="W335" s="35"/>
      <c r="X335" s="35"/>
      <c r="Y335" s="35"/>
      <c r="Z335" s="36"/>
      <c r="AA335" s="37"/>
      <c r="AB335" s="38"/>
      <c r="AC335" s="39"/>
      <c r="AD335" s="40"/>
      <c r="AE335" s="41"/>
    </row>
    <row r="336" spans="1:31" ht="19.5" x14ac:dyDescent="0.25">
      <c r="A336" s="22"/>
      <c r="B336" s="22"/>
      <c r="C336" s="22"/>
      <c r="D336" s="23"/>
      <c r="E336" s="24"/>
      <c r="F336" s="25"/>
      <c r="G336" s="26"/>
      <c r="H336" s="27"/>
      <c r="I336" s="28"/>
      <c r="J336" s="28"/>
      <c r="K336" s="28"/>
      <c r="L336" s="43"/>
      <c r="M336" s="28"/>
      <c r="N336" s="28"/>
      <c r="O336" s="28"/>
      <c r="P336" s="29"/>
      <c r="Q336" s="30"/>
      <c r="R336" s="30"/>
      <c r="S336" s="31"/>
      <c r="T336" s="32"/>
      <c r="U336" s="33"/>
      <c r="V336" s="34"/>
      <c r="W336" s="35"/>
      <c r="X336" s="35"/>
      <c r="Y336" s="35"/>
      <c r="Z336" s="36"/>
      <c r="AA336" s="37"/>
      <c r="AB336" s="38"/>
      <c r="AC336" s="39"/>
      <c r="AD336" s="40"/>
      <c r="AE336" s="41"/>
    </row>
    <row r="337" spans="1:31" ht="19.5" x14ac:dyDescent="0.25">
      <c r="A337" s="22"/>
      <c r="B337" s="22"/>
      <c r="C337" s="22"/>
      <c r="D337" s="23"/>
      <c r="E337" s="24"/>
      <c r="F337" s="25"/>
      <c r="G337" s="26"/>
      <c r="H337" s="27"/>
      <c r="I337" s="28"/>
      <c r="J337" s="28"/>
      <c r="K337" s="28"/>
      <c r="L337" s="43"/>
      <c r="M337" s="28"/>
      <c r="N337" s="28"/>
      <c r="O337" s="28"/>
      <c r="P337" s="29"/>
      <c r="Q337" s="30"/>
      <c r="R337" s="30"/>
      <c r="S337" s="31"/>
      <c r="T337" s="32"/>
      <c r="U337" s="33"/>
      <c r="V337" s="34"/>
      <c r="W337" s="35"/>
      <c r="X337" s="35"/>
      <c r="Y337" s="35"/>
      <c r="Z337" s="36"/>
      <c r="AA337" s="37"/>
      <c r="AB337" s="38"/>
      <c r="AC337" s="39"/>
      <c r="AD337" s="40"/>
      <c r="AE337" s="41"/>
    </row>
    <row r="338" spans="1:31" ht="19.5" x14ac:dyDescent="0.25">
      <c r="A338" s="22"/>
      <c r="B338" s="22"/>
      <c r="C338" s="22"/>
      <c r="D338" s="23"/>
      <c r="E338" s="24"/>
      <c r="F338" s="25"/>
      <c r="G338" s="26"/>
      <c r="H338" s="44"/>
      <c r="I338" s="28"/>
      <c r="J338" s="28"/>
      <c r="K338" s="28"/>
      <c r="L338" s="43"/>
      <c r="M338" s="28"/>
      <c r="N338" s="28"/>
      <c r="O338" s="43"/>
      <c r="P338" s="29"/>
      <c r="Q338" s="30"/>
      <c r="R338" s="30"/>
      <c r="S338" s="31"/>
      <c r="T338" s="32"/>
      <c r="U338" s="33"/>
      <c r="V338" s="34"/>
      <c r="W338" s="35"/>
      <c r="X338" s="35"/>
      <c r="Y338" s="35"/>
      <c r="Z338" s="36"/>
      <c r="AA338" s="37"/>
      <c r="AB338" s="38"/>
      <c r="AC338" s="39"/>
      <c r="AD338" s="40"/>
      <c r="AE338" s="41"/>
    </row>
    <row r="339" spans="1:31" ht="19.5" x14ac:dyDescent="0.25">
      <c r="A339" s="22"/>
      <c r="B339" s="22"/>
      <c r="C339" s="22"/>
      <c r="D339" s="23"/>
      <c r="E339" s="24"/>
      <c r="F339" s="25"/>
      <c r="G339" s="26"/>
      <c r="H339" s="44"/>
      <c r="I339" s="28"/>
      <c r="J339" s="28"/>
      <c r="K339" s="28"/>
      <c r="L339" s="43"/>
      <c r="M339" s="28"/>
      <c r="N339" s="28"/>
      <c r="O339" s="43"/>
      <c r="P339" s="29"/>
      <c r="Q339" s="30"/>
      <c r="R339" s="30"/>
      <c r="S339" s="31"/>
      <c r="T339" s="32"/>
      <c r="U339" s="33"/>
      <c r="V339" s="34"/>
      <c r="W339" s="35"/>
      <c r="X339" s="35"/>
      <c r="Y339" s="35"/>
      <c r="Z339" s="36"/>
      <c r="AA339" s="37"/>
      <c r="AB339" s="38"/>
      <c r="AC339" s="39"/>
      <c r="AD339" s="40"/>
      <c r="AE339" s="41"/>
    </row>
    <row r="340" spans="1:31" ht="19.5" x14ac:dyDescent="0.25">
      <c r="A340" s="22"/>
      <c r="B340" s="22"/>
      <c r="C340" s="22"/>
      <c r="D340" s="23"/>
      <c r="E340" s="24"/>
      <c r="F340" s="25"/>
      <c r="G340" s="26"/>
      <c r="H340" s="27"/>
      <c r="I340" s="28"/>
      <c r="J340" s="28"/>
      <c r="K340" s="28"/>
      <c r="L340" s="43"/>
      <c r="M340" s="28"/>
      <c r="N340" s="28"/>
      <c r="O340" s="28"/>
      <c r="P340" s="29"/>
      <c r="Q340" s="30"/>
      <c r="R340" s="30"/>
      <c r="S340" s="31"/>
      <c r="T340" s="32"/>
      <c r="U340" s="33"/>
      <c r="V340" s="34"/>
      <c r="W340" s="35"/>
      <c r="X340" s="35"/>
      <c r="Y340" s="35"/>
      <c r="Z340" s="36"/>
      <c r="AA340" s="37"/>
      <c r="AB340" s="38"/>
      <c r="AC340" s="39"/>
      <c r="AD340" s="40"/>
      <c r="AE340" s="41"/>
    </row>
    <row r="341" spans="1:31" ht="19.5" x14ac:dyDescent="0.25">
      <c r="A341" s="22"/>
      <c r="B341" s="22"/>
      <c r="C341" s="22"/>
      <c r="D341" s="23"/>
      <c r="E341" s="24"/>
      <c r="F341" s="25"/>
      <c r="G341" s="26"/>
      <c r="H341" s="27"/>
      <c r="I341" s="28"/>
      <c r="J341" s="28"/>
      <c r="K341" s="28"/>
      <c r="L341" s="43"/>
      <c r="M341" s="28"/>
      <c r="N341" s="28"/>
      <c r="O341" s="28"/>
      <c r="P341" s="29"/>
      <c r="Q341" s="30"/>
      <c r="R341" s="30"/>
      <c r="S341" s="31"/>
      <c r="T341" s="32"/>
      <c r="U341" s="33"/>
      <c r="V341" s="34"/>
      <c r="W341" s="35"/>
      <c r="X341" s="35"/>
      <c r="Y341" s="35"/>
      <c r="Z341" s="36"/>
      <c r="AA341" s="37"/>
      <c r="AB341" s="38"/>
      <c r="AC341" s="39"/>
      <c r="AD341" s="40"/>
      <c r="AE341" s="41"/>
    </row>
    <row r="342" spans="1:31" ht="19.5" x14ac:dyDescent="0.25">
      <c r="A342" s="22"/>
      <c r="B342" s="22"/>
      <c r="C342" s="22"/>
      <c r="D342" s="23"/>
      <c r="E342" s="24"/>
      <c r="F342" s="25"/>
      <c r="G342" s="26"/>
      <c r="H342" s="44"/>
      <c r="I342" s="28"/>
      <c r="J342" s="28"/>
      <c r="K342" s="28"/>
      <c r="L342" s="43"/>
      <c r="M342" s="28"/>
      <c r="N342" s="28"/>
      <c r="O342" s="43"/>
      <c r="P342" s="29"/>
      <c r="Q342" s="30"/>
      <c r="R342" s="30"/>
      <c r="S342" s="31"/>
      <c r="T342" s="32"/>
      <c r="U342" s="33"/>
      <c r="V342" s="34"/>
      <c r="W342" s="35"/>
      <c r="X342" s="35"/>
      <c r="Y342" s="35"/>
      <c r="Z342" s="36"/>
      <c r="AA342" s="37"/>
      <c r="AB342" s="38"/>
      <c r="AC342" s="39"/>
      <c r="AD342" s="40"/>
      <c r="AE342" s="41"/>
    </row>
    <row r="343" spans="1:31" ht="19.5" x14ac:dyDescent="0.25">
      <c r="A343" s="22"/>
      <c r="B343" s="22"/>
      <c r="C343" s="22"/>
      <c r="D343" s="23"/>
      <c r="E343" s="24"/>
      <c r="F343" s="25"/>
      <c r="G343" s="26"/>
      <c r="H343" s="44"/>
      <c r="I343" s="28"/>
      <c r="J343" s="28"/>
      <c r="K343" s="28"/>
      <c r="L343" s="43"/>
      <c r="M343" s="28"/>
      <c r="N343" s="28"/>
      <c r="O343" s="43"/>
      <c r="P343" s="29"/>
      <c r="Q343" s="30"/>
      <c r="R343" s="30"/>
      <c r="S343" s="31"/>
      <c r="T343" s="32"/>
      <c r="U343" s="33"/>
      <c r="V343" s="34"/>
      <c r="W343" s="35"/>
      <c r="X343" s="35"/>
      <c r="Y343" s="35"/>
      <c r="Z343" s="36"/>
      <c r="AA343" s="37"/>
      <c r="AB343" s="38"/>
      <c r="AC343" s="39"/>
      <c r="AD343" s="40"/>
      <c r="AE343" s="41"/>
    </row>
    <row r="344" spans="1:31" ht="19.5" x14ac:dyDescent="0.25">
      <c r="A344" s="22"/>
      <c r="B344" s="22"/>
      <c r="C344" s="22"/>
      <c r="D344" s="23"/>
      <c r="E344" s="24"/>
      <c r="F344" s="25"/>
      <c r="G344" s="26"/>
      <c r="H344" s="44"/>
      <c r="I344" s="28"/>
      <c r="J344" s="28"/>
      <c r="K344" s="28"/>
      <c r="L344" s="43"/>
      <c r="M344" s="28"/>
      <c r="N344" s="28"/>
      <c r="O344" s="43"/>
      <c r="P344" s="29"/>
      <c r="Q344" s="30"/>
      <c r="R344" s="30"/>
      <c r="S344" s="31"/>
      <c r="T344" s="32"/>
      <c r="U344" s="33"/>
      <c r="V344" s="34"/>
      <c r="W344" s="35"/>
      <c r="X344" s="35"/>
      <c r="Y344" s="35"/>
      <c r="Z344" s="36"/>
      <c r="AA344" s="37"/>
      <c r="AB344" s="38"/>
      <c r="AC344" s="39"/>
      <c r="AD344" s="40"/>
      <c r="AE344" s="41"/>
    </row>
    <row r="345" spans="1:31" ht="19.5" x14ac:dyDescent="0.25">
      <c r="A345" s="22"/>
      <c r="B345" s="22"/>
      <c r="C345" s="22"/>
      <c r="D345" s="23"/>
      <c r="E345" s="24"/>
      <c r="F345" s="25"/>
      <c r="G345" s="26"/>
      <c r="H345" s="44"/>
      <c r="I345" s="28"/>
      <c r="J345" s="28"/>
      <c r="K345" s="28"/>
      <c r="L345" s="43"/>
      <c r="M345" s="28"/>
      <c r="N345" s="28"/>
      <c r="O345" s="43"/>
      <c r="P345" s="29"/>
      <c r="Q345" s="30"/>
      <c r="R345" s="30"/>
      <c r="S345" s="31"/>
      <c r="T345" s="32"/>
      <c r="U345" s="33"/>
      <c r="V345" s="34"/>
      <c r="W345" s="35"/>
      <c r="X345" s="35"/>
      <c r="Y345" s="35"/>
      <c r="Z345" s="36"/>
      <c r="AA345" s="37"/>
      <c r="AB345" s="38"/>
      <c r="AC345" s="39"/>
      <c r="AD345" s="40"/>
      <c r="AE345" s="41"/>
    </row>
    <row r="346" spans="1:31" ht="19.5" x14ac:dyDescent="0.25">
      <c r="A346" s="22"/>
      <c r="B346" s="22"/>
      <c r="C346" s="22"/>
      <c r="D346" s="23"/>
      <c r="E346" s="24"/>
      <c r="F346" s="25"/>
      <c r="G346" s="26"/>
      <c r="H346" s="44"/>
      <c r="I346" s="28"/>
      <c r="J346" s="28"/>
      <c r="K346" s="28"/>
      <c r="L346" s="43"/>
      <c r="M346" s="28"/>
      <c r="N346" s="28"/>
      <c r="O346" s="43"/>
      <c r="P346" s="29"/>
      <c r="Q346" s="30"/>
      <c r="R346" s="30"/>
      <c r="S346" s="31"/>
      <c r="T346" s="32"/>
      <c r="U346" s="33"/>
      <c r="V346" s="34"/>
      <c r="W346" s="35"/>
      <c r="X346" s="35"/>
      <c r="Y346" s="35"/>
      <c r="Z346" s="36"/>
      <c r="AA346" s="37"/>
      <c r="AB346" s="38"/>
      <c r="AC346" s="39"/>
      <c r="AD346" s="40"/>
      <c r="AE346" s="41"/>
    </row>
    <row r="347" spans="1:31" ht="19.5" x14ac:dyDescent="0.25">
      <c r="A347" s="22"/>
      <c r="B347" s="22"/>
      <c r="C347" s="22"/>
      <c r="D347" s="23"/>
      <c r="E347" s="24"/>
      <c r="F347" s="25"/>
      <c r="G347" s="26"/>
      <c r="H347" s="44"/>
      <c r="I347" s="28"/>
      <c r="J347" s="43"/>
      <c r="K347" s="28"/>
      <c r="L347" s="43"/>
      <c r="M347" s="28"/>
      <c r="N347" s="28"/>
      <c r="O347" s="43"/>
      <c r="P347" s="29"/>
      <c r="Q347" s="30"/>
      <c r="R347" s="30"/>
      <c r="S347" s="31"/>
      <c r="T347" s="32"/>
      <c r="U347" s="33"/>
      <c r="V347" s="34"/>
      <c r="W347" s="35"/>
      <c r="X347" s="35"/>
      <c r="Y347" s="35"/>
      <c r="Z347" s="36"/>
      <c r="AA347" s="37"/>
      <c r="AB347" s="38"/>
      <c r="AC347" s="39"/>
      <c r="AD347" s="40"/>
      <c r="AE347" s="41"/>
    </row>
    <row r="348" spans="1:31" ht="19.5" x14ac:dyDescent="0.25">
      <c r="A348" s="22"/>
      <c r="B348" s="22"/>
      <c r="C348" s="22"/>
      <c r="D348" s="23"/>
      <c r="E348" s="24"/>
      <c r="F348" s="25"/>
      <c r="G348" s="26"/>
      <c r="H348" s="44"/>
      <c r="I348" s="28"/>
      <c r="J348" s="43"/>
      <c r="K348" s="28"/>
      <c r="L348" s="43"/>
      <c r="M348" s="28"/>
      <c r="N348" s="28"/>
      <c r="O348" s="43"/>
      <c r="P348" s="29"/>
      <c r="Q348" s="30"/>
      <c r="R348" s="30"/>
      <c r="S348" s="31"/>
      <c r="T348" s="32"/>
      <c r="U348" s="33"/>
      <c r="V348" s="34"/>
      <c r="W348" s="35"/>
      <c r="X348" s="35"/>
      <c r="Y348" s="35"/>
      <c r="Z348" s="36"/>
      <c r="AA348" s="37"/>
      <c r="AB348" s="38"/>
      <c r="AC348" s="39"/>
      <c r="AD348" s="40"/>
      <c r="AE348" s="41"/>
    </row>
    <row r="349" spans="1:31" ht="19.5" x14ac:dyDescent="0.25">
      <c r="A349" s="22"/>
      <c r="B349" s="22"/>
      <c r="C349" s="22"/>
      <c r="D349" s="23"/>
      <c r="E349" s="24"/>
      <c r="F349" s="25"/>
      <c r="G349" s="26"/>
      <c r="H349" s="44"/>
      <c r="I349" s="28"/>
      <c r="J349" s="43"/>
      <c r="K349" s="28"/>
      <c r="L349" s="43"/>
      <c r="M349" s="28"/>
      <c r="N349" s="28"/>
      <c r="O349" s="43"/>
      <c r="P349" s="29"/>
      <c r="Q349" s="30"/>
      <c r="R349" s="30"/>
      <c r="S349" s="31"/>
      <c r="T349" s="32"/>
      <c r="U349" s="33"/>
      <c r="V349" s="34"/>
      <c r="W349" s="35"/>
      <c r="X349" s="35"/>
      <c r="Y349" s="35"/>
      <c r="Z349" s="36"/>
      <c r="AA349" s="37"/>
      <c r="AB349" s="38"/>
      <c r="AC349" s="39"/>
      <c r="AD349" s="40"/>
      <c r="AE349" s="41"/>
    </row>
    <row r="350" spans="1:31" ht="19.5" x14ac:dyDescent="0.25">
      <c r="A350" s="22"/>
      <c r="B350" s="22"/>
      <c r="C350" s="22"/>
      <c r="D350" s="23"/>
      <c r="E350" s="24"/>
      <c r="F350" s="25"/>
      <c r="G350" s="26"/>
      <c r="H350" s="27"/>
      <c r="I350" s="28"/>
      <c r="J350" s="28"/>
      <c r="K350" s="28"/>
      <c r="L350" s="43"/>
      <c r="M350" s="28"/>
      <c r="N350" s="28"/>
      <c r="O350" s="43"/>
      <c r="P350" s="29"/>
      <c r="Q350" s="30"/>
      <c r="R350" s="30"/>
      <c r="S350" s="31"/>
      <c r="T350" s="32"/>
      <c r="U350" s="33"/>
      <c r="V350" s="34"/>
      <c r="W350" s="35"/>
      <c r="X350" s="35"/>
      <c r="Y350" s="35"/>
      <c r="Z350" s="36"/>
      <c r="AA350" s="37"/>
      <c r="AB350" s="38"/>
      <c r="AC350" s="39"/>
      <c r="AD350" s="40"/>
      <c r="AE350" s="41"/>
    </row>
    <row r="351" spans="1:31" ht="19.5" x14ac:dyDescent="0.25">
      <c r="A351" s="22"/>
      <c r="B351" s="22"/>
      <c r="C351" s="22"/>
      <c r="D351" s="23"/>
      <c r="E351" s="24"/>
      <c r="F351" s="25"/>
      <c r="G351" s="26"/>
      <c r="H351" s="27"/>
      <c r="I351" s="28"/>
      <c r="J351" s="28"/>
      <c r="K351" s="28"/>
      <c r="L351" s="43"/>
      <c r="M351" s="28"/>
      <c r="N351" s="28"/>
      <c r="O351" s="28"/>
      <c r="P351" s="29"/>
      <c r="Q351" s="30"/>
      <c r="R351" s="30"/>
      <c r="S351" s="31"/>
      <c r="T351" s="32"/>
      <c r="U351" s="33"/>
      <c r="V351" s="34"/>
      <c r="W351" s="35"/>
      <c r="X351" s="35"/>
      <c r="Y351" s="35"/>
      <c r="Z351" s="36"/>
      <c r="AA351" s="37"/>
      <c r="AB351" s="38"/>
      <c r="AC351" s="39"/>
      <c r="AD351" s="40"/>
      <c r="AE351" s="41"/>
    </row>
    <row r="352" spans="1:31" ht="19.5" x14ac:dyDescent="0.25">
      <c r="A352" s="22"/>
      <c r="B352" s="22"/>
      <c r="C352" s="22"/>
      <c r="D352" s="23"/>
      <c r="E352" s="24"/>
      <c r="F352" s="25"/>
      <c r="G352" s="26"/>
      <c r="H352" s="27"/>
      <c r="I352" s="28"/>
      <c r="J352" s="28"/>
      <c r="K352" s="28"/>
      <c r="L352" s="43"/>
      <c r="M352" s="28"/>
      <c r="N352" s="28"/>
      <c r="O352" s="28"/>
      <c r="P352" s="29"/>
      <c r="Q352" s="30"/>
      <c r="R352" s="30"/>
      <c r="S352" s="31"/>
      <c r="T352" s="32"/>
      <c r="U352" s="33"/>
      <c r="V352" s="34"/>
      <c r="W352" s="35"/>
      <c r="X352" s="35"/>
      <c r="Y352" s="35"/>
      <c r="Z352" s="36"/>
      <c r="AA352" s="37"/>
      <c r="AB352" s="38"/>
      <c r="AC352" s="39"/>
      <c r="AD352" s="40"/>
      <c r="AE352" s="41"/>
    </row>
    <row r="353" spans="1:31" ht="19.5" x14ac:dyDescent="0.25">
      <c r="A353" s="22"/>
      <c r="B353" s="22"/>
      <c r="C353" s="22"/>
      <c r="D353" s="23"/>
      <c r="E353" s="24"/>
      <c r="F353" s="25"/>
      <c r="G353" s="26"/>
      <c r="H353" s="27"/>
      <c r="I353" s="28"/>
      <c r="J353" s="28"/>
      <c r="K353" s="28"/>
      <c r="L353" s="43"/>
      <c r="M353" s="28"/>
      <c r="N353" s="28"/>
      <c r="O353" s="28"/>
      <c r="P353" s="29"/>
      <c r="Q353" s="30"/>
      <c r="R353" s="30"/>
      <c r="S353" s="31"/>
      <c r="T353" s="32"/>
      <c r="U353" s="33"/>
      <c r="V353" s="34"/>
      <c r="W353" s="35"/>
      <c r="X353" s="35"/>
      <c r="Y353" s="35"/>
      <c r="Z353" s="36"/>
      <c r="AA353" s="37"/>
      <c r="AB353" s="38"/>
      <c r="AC353" s="39"/>
      <c r="AD353" s="40"/>
      <c r="AE353" s="41"/>
    </row>
    <row r="354" spans="1:31" ht="19.5" x14ac:dyDescent="0.25">
      <c r="A354" s="22"/>
      <c r="B354" s="22"/>
      <c r="C354" s="22"/>
      <c r="D354" s="23"/>
      <c r="E354" s="24"/>
      <c r="F354" s="25"/>
      <c r="G354" s="26"/>
      <c r="H354" s="27"/>
      <c r="I354" s="28"/>
      <c r="J354" s="28"/>
      <c r="K354" s="28"/>
      <c r="L354" s="43"/>
      <c r="M354" s="28"/>
      <c r="N354" s="28"/>
      <c r="O354" s="28"/>
      <c r="P354" s="29"/>
      <c r="Q354" s="30"/>
      <c r="R354" s="30"/>
      <c r="S354" s="31"/>
      <c r="T354" s="32"/>
      <c r="U354" s="33"/>
      <c r="V354" s="34"/>
      <c r="W354" s="35"/>
      <c r="X354" s="35"/>
      <c r="Y354" s="35"/>
      <c r="Z354" s="36"/>
      <c r="AA354" s="37"/>
      <c r="AB354" s="38"/>
      <c r="AC354" s="39"/>
      <c r="AD354" s="40"/>
      <c r="AE354" s="41"/>
    </row>
    <row r="355" spans="1:31" ht="19.5" x14ac:dyDescent="0.25">
      <c r="A355" s="22"/>
      <c r="B355" s="22"/>
      <c r="C355" s="22"/>
      <c r="D355" s="23"/>
      <c r="E355" s="24"/>
      <c r="F355" s="25"/>
      <c r="G355" s="26"/>
      <c r="H355" s="27"/>
      <c r="I355" s="28"/>
      <c r="J355" s="28"/>
      <c r="K355" s="28"/>
      <c r="L355" s="43"/>
      <c r="M355" s="28"/>
      <c r="N355" s="28"/>
      <c r="O355" s="28"/>
      <c r="P355" s="29"/>
      <c r="Q355" s="30"/>
      <c r="R355" s="30"/>
      <c r="S355" s="31"/>
      <c r="T355" s="32"/>
      <c r="U355" s="33"/>
      <c r="V355" s="34"/>
      <c r="W355" s="35"/>
      <c r="X355" s="35"/>
      <c r="Y355" s="35"/>
      <c r="Z355" s="36"/>
      <c r="AA355" s="37"/>
      <c r="AB355" s="38"/>
      <c r="AC355" s="39"/>
      <c r="AD355" s="40"/>
      <c r="AE355" s="41"/>
    </row>
    <row r="356" spans="1:31" ht="19.5" x14ac:dyDescent="0.25">
      <c r="A356" s="22"/>
      <c r="B356" s="22"/>
      <c r="C356" s="22"/>
      <c r="D356" s="23"/>
      <c r="E356" s="24"/>
      <c r="F356" s="25"/>
      <c r="G356" s="26"/>
      <c r="H356" s="27"/>
      <c r="I356" s="28"/>
      <c r="J356" s="28"/>
      <c r="K356" s="28"/>
      <c r="L356" s="43"/>
      <c r="M356" s="28"/>
      <c r="N356" s="28"/>
      <c r="O356" s="28"/>
      <c r="P356" s="29"/>
      <c r="Q356" s="30"/>
      <c r="R356" s="30"/>
      <c r="S356" s="31"/>
      <c r="T356" s="32"/>
      <c r="U356" s="33"/>
      <c r="V356" s="34"/>
      <c r="W356" s="35"/>
      <c r="X356" s="35"/>
      <c r="Y356" s="35"/>
      <c r="Z356" s="36"/>
      <c r="AA356" s="37"/>
      <c r="AB356" s="38"/>
      <c r="AC356" s="39"/>
      <c r="AD356" s="40"/>
      <c r="AE356" s="41"/>
    </row>
    <row r="357" spans="1:31" ht="19.5" x14ac:dyDescent="0.25">
      <c r="A357" s="22"/>
      <c r="B357" s="22"/>
      <c r="C357" s="22"/>
      <c r="D357" s="23"/>
      <c r="E357" s="24"/>
      <c r="F357" s="25"/>
      <c r="G357" s="26"/>
      <c r="H357" s="27"/>
      <c r="I357" s="28"/>
      <c r="J357" s="28"/>
      <c r="K357" s="28"/>
      <c r="L357" s="43"/>
      <c r="M357" s="28"/>
      <c r="N357" s="28"/>
      <c r="O357" s="28"/>
      <c r="P357" s="29"/>
      <c r="Q357" s="30"/>
      <c r="R357" s="30"/>
      <c r="S357" s="31"/>
      <c r="T357" s="32"/>
      <c r="U357" s="33"/>
      <c r="V357" s="34"/>
      <c r="W357" s="35"/>
      <c r="X357" s="35"/>
      <c r="Y357" s="35"/>
      <c r="Z357" s="36"/>
      <c r="AA357" s="37"/>
      <c r="AB357" s="38"/>
      <c r="AC357" s="39"/>
      <c r="AD357" s="40"/>
      <c r="AE357" s="41"/>
    </row>
    <row r="358" spans="1:31" ht="19.5" x14ac:dyDescent="0.25">
      <c r="A358" s="22"/>
      <c r="B358" s="22"/>
      <c r="C358" s="22"/>
      <c r="D358" s="23"/>
      <c r="E358" s="24"/>
      <c r="F358" s="25"/>
      <c r="G358" s="26"/>
      <c r="H358" s="27"/>
      <c r="I358" s="28"/>
      <c r="J358" s="28"/>
      <c r="K358" s="28"/>
      <c r="L358" s="43"/>
      <c r="M358" s="28"/>
      <c r="N358" s="28"/>
      <c r="O358" s="28"/>
      <c r="P358" s="29"/>
      <c r="Q358" s="30"/>
      <c r="R358" s="30"/>
      <c r="S358" s="31"/>
      <c r="T358" s="32"/>
      <c r="U358" s="33"/>
      <c r="V358" s="34"/>
      <c r="W358" s="35"/>
      <c r="X358" s="35"/>
      <c r="Y358" s="35"/>
      <c r="Z358" s="36"/>
      <c r="AA358" s="37"/>
      <c r="AB358" s="38"/>
      <c r="AC358" s="39"/>
      <c r="AD358" s="40"/>
      <c r="AE358" s="41"/>
    </row>
    <row r="359" spans="1:31" ht="19.5" x14ac:dyDescent="0.25">
      <c r="A359" s="22"/>
      <c r="B359" s="22"/>
      <c r="C359" s="22"/>
      <c r="D359" s="23"/>
      <c r="E359" s="24"/>
      <c r="F359" s="25"/>
      <c r="G359" s="26"/>
      <c r="H359" s="27"/>
      <c r="I359" s="28"/>
      <c r="J359" s="28"/>
      <c r="K359" s="28"/>
      <c r="L359" s="43"/>
      <c r="M359" s="28"/>
      <c r="N359" s="28"/>
      <c r="O359" s="28"/>
      <c r="P359" s="29"/>
      <c r="Q359" s="30"/>
      <c r="R359" s="30"/>
      <c r="S359" s="31"/>
      <c r="T359" s="32"/>
      <c r="U359" s="33"/>
      <c r="V359" s="34"/>
      <c r="W359" s="35"/>
      <c r="X359" s="35"/>
      <c r="Y359" s="35"/>
      <c r="Z359" s="36"/>
      <c r="AA359" s="37"/>
      <c r="AB359" s="38"/>
      <c r="AC359" s="39"/>
      <c r="AD359" s="40"/>
      <c r="AE359" s="41"/>
    </row>
    <row r="360" spans="1:31" ht="19.5" x14ac:dyDescent="0.25">
      <c r="A360" s="22"/>
      <c r="B360" s="22"/>
      <c r="C360" s="22"/>
      <c r="D360" s="23"/>
      <c r="E360" s="24"/>
      <c r="F360" s="25"/>
      <c r="G360" s="26"/>
      <c r="H360" s="27"/>
      <c r="I360" s="28"/>
      <c r="J360" s="28"/>
      <c r="K360" s="28"/>
      <c r="L360" s="43"/>
      <c r="M360" s="28"/>
      <c r="N360" s="28"/>
      <c r="O360" s="28"/>
      <c r="P360" s="29"/>
      <c r="Q360" s="30"/>
      <c r="R360" s="30"/>
      <c r="S360" s="31"/>
      <c r="T360" s="32"/>
      <c r="U360" s="33"/>
      <c r="V360" s="34"/>
      <c r="W360" s="35"/>
      <c r="X360" s="35"/>
      <c r="Y360" s="35"/>
      <c r="Z360" s="36"/>
      <c r="AA360" s="37"/>
      <c r="AB360" s="38"/>
      <c r="AC360" s="39"/>
      <c r="AD360" s="40"/>
      <c r="AE360" s="41"/>
    </row>
    <row r="361" spans="1:31" ht="19.5" x14ac:dyDescent="0.25">
      <c r="A361" s="22"/>
      <c r="B361" s="22"/>
      <c r="C361" s="22"/>
      <c r="D361" s="23"/>
      <c r="E361" s="24"/>
      <c r="F361" s="25"/>
      <c r="G361" s="26"/>
      <c r="H361" s="27"/>
      <c r="I361" s="28"/>
      <c r="J361" s="28"/>
      <c r="K361" s="28"/>
      <c r="L361" s="43"/>
      <c r="M361" s="28"/>
      <c r="N361" s="28"/>
      <c r="O361" s="28"/>
      <c r="P361" s="29"/>
      <c r="Q361" s="30"/>
      <c r="R361" s="30"/>
      <c r="S361" s="31"/>
      <c r="T361" s="32"/>
      <c r="U361" s="33"/>
      <c r="V361" s="34"/>
      <c r="W361" s="35"/>
      <c r="X361" s="35"/>
      <c r="Y361" s="35"/>
      <c r="Z361" s="36"/>
      <c r="AA361" s="37"/>
      <c r="AB361" s="38"/>
      <c r="AC361" s="39"/>
      <c r="AD361" s="40"/>
      <c r="AE361" s="41"/>
    </row>
    <row r="362" spans="1:31" ht="19.5" x14ac:dyDescent="0.25">
      <c r="A362" s="22"/>
      <c r="B362" s="22"/>
      <c r="C362" s="22"/>
      <c r="D362" s="23"/>
      <c r="E362" s="24"/>
      <c r="F362" s="25"/>
      <c r="G362" s="26"/>
      <c r="H362" s="27"/>
      <c r="I362" s="28"/>
      <c r="J362" s="28"/>
      <c r="K362" s="28"/>
      <c r="L362" s="43"/>
      <c r="M362" s="28"/>
      <c r="N362" s="28"/>
      <c r="O362" s="28"/>
      <c r="P362" s="29"/>
      <c r="Q362" s="30"/>
      <c r="R362" s="30"/>
      <c r="S362" s="31"/>
      <c r="T362" s="32"/>
      <c r="U362" s="33"/>
      <c r="V362" s="34"/>
      <c r="W362" s="35"/>
      <c r="X362" s="35"/>
      <c r="Y362" s="35"/>
      <c r="Z362" s="36"/>
      <c r="AA362" s="37"/>
      <c r="AB362" s="38"/>
      <c r="AC362" s="39"/>
      <c r="AD362" s="40"/>
      <c r="AE362" s="41"/>
    </row>
    <row r="363" spans="1:31" ht="19.5" x14ac:dyDescent="0.25">
      <c r="A363" s="22"/>
      <c r="B363" s="22"/>
      <c r="C363" s="22"/>
      <c r="D363" s="23"/>
      <c r="E363" s="24"/>
      <c r="F363" s="25"/>
      <c r="G363" s="26"/>
      <c r="H363" s="27"/>
      <c r="I363" s="28"/>
      <c r="J363" s="28"/>
      <c r="K363" s="28"/>
      <c r="L363" s="43"/>
      <c r="M363" s="28"/>
      <c r="N363" s="28"/>
      <c r="O363" s="28"/>
      <c r="P363" s="29"/>
      <c r="Q363" s="30"/>
      <c r="R363" s="30"/>
      <c r="S363" s="31"/>
      <c r="T363" s="32"/>
      <c r="U363" s="33"/>
      <c r="V363" s="34"/>
      <c r="W363" s="35"/>
      <c r="X363" s="35"/>
      <c r="Y363" s="35"/>
      <c r="Z363" s="36"/>
      <c r="AA363" s="37"/>
      <c r="AB363" s="38"/>
      <c r="AC363" s="39"/>
      <c r="AD363" s="40"/>
      <c r="AE363" s="41"/>
    </row>
    <row r="364" spans="1:31" ht="19.5" x14ac:dyDescent="0.25">
      <c r="A364" s="22"/>
      <c r="B364" s="22"/>
      <c r="C364" s="22"/>
      <c r="D364" s="23"/>
      <c r="E364" s="24"/>
      <c r="F364" s="25"/>
      <c r="G364" s="26"/>
      <c r="H364" s="27"/>
      <c r="I364" s="28"/>
      <c r="J364" s="28"/>
      <c r="K364" s="28"/>
      <c r="L364" s="43"/>
      <c r="M364" s="28"/>
      <c r="N364" s="28"/>
      <c r="O364" s="28"/>
      <c r="P364" s="29"/>
      <c r="Q364" s="30"/>
      <c r="R364" s="30"/>
      <c r="S364" s="31"/>
      <c r="T364" s="32"/>
      <c r="U364" s="33"/>
      <c r="V364" s="34"/>
      <c r="W364" s="35"/>
      <c r="X364" s="35"/>
      <c r="Y364" s="35"/>
      <c r="Z364" s="36"/>
      <c r="AA364" s="37"/>
      <c r="AB364" s="38"/>
      <c r="AC364" s="39"/>
      <c r="AD364" s="40"/>
      <c r="AE364" s="41"/>
    </row>
    <row r="365" spans="1:31" ht="19.5" x14ac:dyDescent="0.25">
      <c r="A365" s="22"/>
      <c r="B365" s="22"/>
      <c r="C365" s="22"/>
      <c r="D365" s="23"/>
      <c r="E365" s="24"/>
      <c r="F365" s="25"/>
      <c r="G365" s="26"/>
      <c r="H365" s="27"/>
      <c r="I365" s="28"/>
      <c r="J365" s="28"/>
      <c r="K365" s="28"/>
      <c r="L365" s="43"/>
      <c r="M365" s="28"/>
      <c r="N365" s="28"/>
      <c r="O365" s="28"/>
      <c r="P365" s="29"/>
      <c r="Q365" s="30"/>
      <c r="R365" s="30"/>
      <c r="S365" s="31"/>
      <c r="T365" s="32"/>
      <c r="U365" s="33"/>
      <c r="V365" s="34"/>
      <c r="W365" s="35"/>
      <c r="X365" s="35"/>
      <c r="Y365" s="35"/>
      <c r="Z365" s="36"/>
      <c r="AA365" s="37"/>
      <c r="AB365" s="38"/>
      <c r="AC365" s="39"/>
      <c r="AD365" s="40"/>
      <c r="AE365" s="41"/>
    </row>
    <row r="366" spans="1:31" ht="19.5" x14ac:dyDescent="0.25">
      <c r="A366" s="22"/>
      <c r="B366" s="22"/>
      <c r="C366" s="22"/>
      <c r="D366" s="23"/>
      <c r="E366" s="24"/>
      <c r="F366" s="25"/>
      <c r="G366" s="26"/>
      <c r="H366" s="44"/>
      <c r="I366" s="28"/>
      <c r="J366" s="43"/>
      <c r="K366" s="28"/>
      <c r="L366" s="43"/>
      <c r="M366" s="28"/>
      <c r="N366" s="28"/>
      <c r="O366" s="28"/>
      <c r="P366" s="29"/>
      <c r="Q366" s="30"/>
      <c r="R366" s="30"/>
      <c r="S366" s="31"/>
      <c r="T366" s="32"/>
      <c r="U366" s="33"/>
      <c r="V366" s="34"/>
      <c r="W366" s="35"/>
      <c r="X366" s="35"/>
      <c r="Y366" s="35"/>
      <c r="Z366" s="36"/>
      <c r="AA366" s="37"/>
      <c r="AB366" s="38"/>
      <c r="AC366" s="39"/>
      <c r="AD366" s="40"/>
      <c r="AE366" s="41"/>
    </row>
    <row r="367" spans="1:31" ht="19.5" x14ac:dyDescent="0.25">
      <c r="A367" s="22"/>
      <c r="B367" s="22"/>
      <c r="C367" s="22"/>
      <c r="D367" s="23"/>
      <c r="E367" s="24"/>
      <c r="F367" s="25"/>
      <c r="G367" s="26"/>
      <c r="H367" s="44"/>
      <c r="I367" s="28"/>
      <c r="J367" s="43"/>
      <c r="K367" s="28"/>
      <c r="L367" s="43"/>
      <c r="M367" s="28"/>
      <c r="N367" s="28"/>
      <c r="O367" s="28"/>
      <c r="P367" s="29"/>
      <c r="Q367" s="30"/>
      <c r="R367" s="30"/>
      <c r="S367" s="31"/>
      <c r="T367" s="32"/>
      <c r="U367" s="33"/>
      <c r="V367" s="34"/>
      <c r="W367" s="35"/>
      <c r="X367" s="35"/>
      <c r="Y367" s="35"/>
      <c r="Z367" s="36"/>
      <c r="AA367" s="37"/>
      <c r="AB367" s="38"/>
      <c r="AC367" s="39"/>
      <c r="AD367" s="40"/>
      <c r="AE367" s="41"/>
    </row>
    <row r="368" spans="1:31" ht="19.5" x14ac:dyDescent="0.25">
      <c r="A368" s="22"/>
      <c r="B368" s="22"/>
      <c r="C368" s="22"/>
      <c r="D368" s="23"/>
      <c r="E368" s="24"/>
      <c r="F368" s="25"/>
      <c r="G368" s="26"/>
      <c r="H368" s="44"/>
      <c r="I368" s="28"/>
      <c r="J368" s="43"/>
      <c r="K368" s="28"/>
      <c r="L368" s="43"/>
      <c r="M368" s="28"/>
      <c r="N368" s="28"/>
      <c r="O368" s="28"/>
      <c r="P368" s="29"/>
      <c r="Q368" s="30"/>
      <c r="R368" s="30"/>
      <c r="S368" s="31"/>
      <c r="T368" s="32"/>
      <c r="U368" s="33"/>
      <c r="V368" s="34"/>
      <c r="W368" s="35"/>
      <c r="X368" s="35"/>
      <c r="Y368" s="35"/>
      <c r="Z368" s="36"/>
      <c r="AA368" s="37"/>
      <c r="AB368" s="38"/>
      <c r="AC368" s="39"/>
      <c r="AD368" s="40"/>
      <c r="AE368" s="41"/>
    </row>
    <row r="369" spans="1:31" ht="19.5" x14ac:dyDescent="0.25">
      <c r="A369" s="22"/>
      <c r="B369" s="22"/>
      <c r="C369" s="22"/>
      <c r="D369" s="23"/>
      <c r="E369" s="24"/>
      <c r="F369" s="25"/>
      <c r="G369" s="26"/>
      <c r="H369" s="44"/>
      <c r="I369" s="28"/>
      <c r="J369" s="28"/>
      <c r="K369" s="28"/>
      <c r="L369" s="43"/>
      <c r="M369" s="28"/>
      <c r="N369" s="28"/>
      <c r="O369" s="28"/>
      <c r="P369" s="29"/>
      <c r="Q369" s="30"/>
      <c r="R369" s="30"/>
      <c r="S369" s="31"/>
      <c r="T369" s="32"/>
      <c r="U369" s="33"/>
      <c r="V369" s="34"/>
      <c r="W369" s="35"/>
      <c r="X369" s="35"/>
      <c r="Y369" s="35"/>
      <c r="Z369" s="36"/>
      <c r="AA369" s="37"/>
      <c r="AB369" s="38"/>
      <c r="AC369" s="39"/>
      <c r="AD369" s="40"/>
      <c r="AE369" s="41"/>
    </row>
    <row r="370" spans="1:31" ht="19.5" x14ac:dyDescent="0.25">
      <c r="A370" s="22"/>
      <c r="B370" s="22"/>
      <c r="C370" s="22"/>
      <c r="D370" s="23"/>
      <c r="E370" s="24"/>
      <c r="F370" s="25"/>
      <c r="G370" s="26"/>
      <c r="H370" s="44"/>
      <c r="I370" s="28"/>
      <c r="J370" s="28"/>
      <c r="K370" s="28"/>
      <c r="L370" s="43"/>
      <c r="M370" s="28"/>
      <c r="N370" s="28"/>
      <c r="O370" s="28"/>
      <c r="P370" s="29"/>
      <c r="Q370" s="30"/>
      <c r="R370" s="30"/>
      <c r="S370" s="31"/>
      <c r="T370" s="32"/>
      <c r="U370" s="33"/>
      <c r="V370" s="34"/>
      <c r="W370" s="35"/>
      <c r="X370" s="35"/>
      <c r="Y370" s="35"/>
      <c r="Z370" s="36"/>
      <c r="AA370" s="37"/>
      <c r="AB370" s="38"/>
      <c r="AC370" s="39"/>
      <c r="AD370" s="40"/>
      <c r="AE370" s="41"/>
    </row>
    <row r="371" spans="1:31" ht="19.5" x14ac:dyDescent="0.25">
      <c r="A371" s="22"/>
      <c r="B371" s="22"/>
      <c r="C371" s="22"/>
      <c r="D371" s="23"/>
      <c r="E371" s="24"/>
      <c r="F371" s="25"/>
      <c r="G371" s="26"/>
      <c r="J371" s="62"/>
      <c r="K371" s="63"/>
      <c r="L371" s="28"/>
      <c r="M371" s="28"/>
      <c r="N371" s="28"/>
      <c r="O371" s="28"/>
      <c r="P371" s="29"/>
      <c r="Q371" s="30"/>
      <c r="R371" s="30"/>
      <c r="S371" s="31"/>
      <c r="T371" s="32"/>
      <c r="U371" s="33"/>
      <c r="V371" s="34"/>
      <c r="W371" s="35"/>
      <c r="X371" s="35"/>
      <c r="Y371" s="35"/>
      <c r="Z371" s="36"/>
      <c r="AA371" s="37"/>
      <c r="AB371" s="38"/>
      <c r="AC371" s="39"/>
      <c r="AD371" s="40"/>
      <c r="AE371" s="41"/>
    </row>
    <row r="372" spans="1:31" ht="19.5" x14ac:dyDescent="0.25">
      <c r="A372" s="22"/>
      <c r="B372" s="22"/>
      <c r="C372" s="22"/>
      <c r="D372" s="23"/>
      <c r="E372" s="24"/>
      <c r="F372" s="25"/>
      <c r="G372" s="26"/>
      <c r="H372" s="27"/>
      <c r="I372" s="28"/>
      <c r="J372" s="63"/>
      <c r="K372" s="63"/>
      <c r="L372" s="28"/>
      <c r="M372" s="28"/>
      <c r="N372" s="28"/>
      <c r="O372" s="28"/>
      <c r="P372" s="29"/>
      <c r="Q372" s="30"/>
      <c r="R372" s="30"/>
      <c r="S372" s="31"/>
      <c r="T372" s="32"/>
      <c r="U372" s="33"/>
      <c r="V372" s="34"/>
      <c r="W372" s="35"/>
      <c r="X372" s="35"/>
      <c r="Y372" s="35"/>
      <c r="Z372" s="36"/>
      <c r="AA372" s="37"/>
      <c r="AB372" s="38"/>
      <c r="AC372" s="39"/>
      <c r="AD372" s="40"/>
      <c r="AE372" s="41"/>
    </row>
    <row r="373" spans="1:31" ht="19.5" x14ac:dyDescent="0.25">
      <c r="A373" s="22"/>
      <c r="B373" s="22"/>
      <c r="C373" s="22"/>
      <c r="D373" s="23"/>
      <c r="E373" s="24"/>
      <c r="F373" s="25"/>
      <c r="G373" s="26"/>
      <c r="H373" s="27"/>
      <c r="I373" s="28"/>
      <c r="J373" s="63"/>
      <c r="K373" s="63"/>
      <c r="L373" s="28"/>
      <c r="M373" s="28"/>
      <c r="N373" s="28"/>
      <c r="O373" s="28"/>
      <c r="P373" s="29"/>
      <c r="Q373" s="30"/>
      <c r="R373" s="30"/>
      <c r="S373" s="31"/>
      <c r="T373" s="32"/>
      <c r="U373" s="33"/>
      <c r="V373" s="34"/>
      <c r="W373" s="35"/>
      <c r="X373" s="35"/>
      <c r="Y373" s="35"/>
      <c r="Z373" s="36"/>
      <c r="AA373" s="37"/>
      <c r="AB373" s="38"/>
      <c r="AC373" s="39"/>
      <c r="AD373" s="40"/>
      <c r="AE373" s="41"/>
    </row>
    <row r="374" spans="1:31" ht="19.5" x14ac:dyDescent="0.25">
      <c r="A374" s="22"/>
      <c r="B374" s="22"/>
      <c r="C374" s="22"/>
      <c r="D374" s="23"/>
      <c r="E374" s="24"/>
      <c r="F374" s="25"/>
      <c r="G374" s="26"/>
      <c r="H374" s="27"/>
      <c r="I374" s="28"/>
      <c r="J374" s="63"/>
      <c r="K374" s="63"/>
      <c r="L374" s="28"/>
      <c r="M374" s="28"/>
      <c r="N374" s="28"/>
      <c r="O374" s="28"/>
      <c r="P374" s="29"/>
      <c r="Q374" s="30"/>
      <c r="R374" s="30"/>
      <c r="S374" s="31"/>
      <c r="T374" s="32"/>
      <c r="U374" s="33"/>
      <c r="V374" s="34"/>
      <c r="W374" s="35"/>
      <c r="X374" s="35"/>
      <c r="Y374" s="35"/>
      <c r="Z374" s="36"/>
      <c r="AA374" s="37"/>
      <c r="AB374" s="38"/>
      <c r="AC374" s="39"/>
      <c r="AD374" s="40"/>
      <c r="AE374" s="41"/>
    </row>
    <row r="375" spans="1:31" ht="19.5" x14ac:dyDescent="0.25">
      <c r="A375" s="22"/>
      <c r="B375" s="22"/>
      <c r="C375" s="22"/>
      <c r="D375" s="23"/>
      <c r="E375" s="24"/>
      <c r="F375" s="25"/>
      <c r="G375" s="26"/>
      <c r="H375" s="27"/>
      <c r="I375" s="28"/>
      <c r="J375" s="63"/>
      <c r="K375" s="63"/>
      <c r="L375" s="28"/>
      <c r="M375" s="28"/>
      <c r="N375" s="28"/>
      <c r="O375" s="28"/>
      <c r="P375" s="29"/>
      <c r="Q375" s="30"/>
      <c r="R375" s="30"/>
      <c r="S375" s="31"/>
      <c r="T375" s="32"/>
      <c r="U375" s="33"/>
      <c r="V375" s="34"/>
      <c r="W375" s="35"/>
      <c r="X375" s="35"/>
      <c r="Y375" s="35"/>
      <c r="Z375" s="36"/>
      <c r="AA375" s="37"/>
      <c r="AB375" s="38"/>
      <c r="AC375" s="39"/>
      <c r="AD375" s="40"/>
      <c r="AE375" s="41"/>
    </row>
    <row r="376" spans="1:31" ht="19.5" x14ac:dyDescent="0.25">
      <c r="A376" s="22"/>
      <c r="B376" s="22"/>
      <c r="C376" s="22"/>
      <c r="D376" s="23"/>
      <c r="E376" s="24"/>
      <c r="F376" s="25"/>
      <c r="G376" s="26"/>
      <c r="H376" s="27"/>
      <c r="I376" s="28"/>
      <c r="J376" s="63"/>
      <c r="K376" s="63"/>
      <c r="L376" s="28"/>
      <c r="M376" s="28"/>
      <c r="N376" s="28"/>
      <c r="O376" s="28"/>
      <c r="P376" s="29"/>
      <c r="Q376" s="30"/>
      <c r="R376" s="30"/>
      <c r="S376" s="31"/>
      <c r="T376" s="32"/>
      <c r="U376" s="33"/>
      <c r="V376" s="34"/>
      <c r="W376" s="35"/>
      <c r="X376" s="35"/>
      <c r="Y376" s="35"/>
      <c r="Z376" s="36"/>
      <c r="AA376" s="37"/>
      <c r="AB376" s="38"/>
      <c r="AC376" s="39"/>
      <c r="AD376" s="40"/>
      <c r="AE376" s="41"/>
    </row>
    <row r="377" spans="1:31" ht="19.5" x14ac:dyDescent="0.25">
      <c r="A377" s="22"/>
      <c r="B377" s="22"/>
      <c r="C377" s="22"/>
      <c r="D377" s="23"/>
      <c r="E377" s="24"/>
      <c r="F377" s="25"/>
      <c r="G377" s="26"/>
      <c r="H377" s="27"/>
      <c r="I377" s="28"/>
      <c r="J377" s="63"/>
      <c r="K377" s="63"/>
      <c r="L377" s="28"/>
      <c r="M377" s="28"/>
      <c r="N377" s="28"/>
      <c r="O377" s="28"/>
      <c r="P377" s="29"/>
      <c r="Q377" s="30"/>
      <c r="R377" s="30"/>
      <c r="S377" s="31"/>
      <c r="T377" s="32"/>
      <c r="U377" s="33"/>
      <c r="V377" s="34"/>
      <c r="W377" s="35"/>
      <c r="X377" s="35"/>
      <c r="Y377" s="35"/>
      <c r="Z377" s="36"/>
      <c r="AA377" s="37"/>
      <c r="AB377" s="38"/>
      <c r="AC377" s="39"/>
      <c r="AD377" s="40"/>
      <c r="AE377" s="41"/>
    </row>
    <row r="378" spans="1:31" ht="19.5" x14ac:dyDescent="0.25">
      <c r="A378" s="22"/>
      <c r="B378" s="22"/>
      <c r="C378" s="22"/>
      <c r="D378" s="23"/>
      <c r="E378" s="24"/>
      <c r="F378" s="25"/>
      <c r="G378" s="26"/>
      <c r="H378" s="27"/>
      <c r="I378" s="28"/>
      <c r="J378" s="28"/>
      <c r="K378" s="28"/>
      <c r="L378" s="28"/>
      <c r="M378" s="28"/>
      <c r="N378" s="28"/>
      <c r="O378" s="28"/>
      <c r="P378" s="29"/>
      <c r="Q378" s="30"/>
      <c r="R378" s="30"/>
      <c r="S378" s="31"/>
      <c r="T378" s="32"/>
      <c r="U378" s="33"/>
      <c r="V378" s="34"/>
      <c r="W378" s="35"/>
      <c r="X378" s="35"/>
      <c r="Y378" s="35"/>
      <c r="Z378" s="36"/>
      <c r="AA378" s="37"/>
      <c r="AB378" s="38"/>
      <c r="AC378" s="39"/>
      <c r="AD378" s="40"/>
      <c r="AE378" s="41"/>
    </row>
    <row r="379" spans="1:31" ht="19.5" x14ac:dyDescent="0.25">
      <c r="A379" s="22"/>
      <c r="B379" s="22"/>
      <c r="C379" s="22"/>
      <c r="D379" s="23"/>
      <c r="E379" s="24"/>
      <c r="F379" s="25"/>
      <c r="G379" s="26"/>
      <c r="H379" s="27"/>
      <c r="I379" s="28"/>
      <c r="J379" s="28"/>
      <c r="K379" s="28"/>
      <c r="L379" s="28"/>
      <c r="M379" s="28"/>
      <c r="N379" s="28"/>
      <c r="O379" s="28"/>
      <c r="P379" s="29"/>
      <c r="Q379" s="30"/>
      <c r="R379" s="30"/>
      <c r="S379" s="31"/>
      <c r="T379" s="32"/>
      <c r="U379" s="33"/>
      <c r="V379" s="34"/>
      <c r="W379" s="35"/>
      <c r="X379" s="35"/>
      <c r="Y379" s="35"/>
      <c r="Z379" s="36"/>
      <c r="AA379" s="37"/>
      <c r="AB379" s="38"/>
      <c r="AC379" s="39"/>
      <c r="AD379" s="40"/>
      <c r="AE379" s="41"/>
    </row>
    <row r="380" spans="1:31" ht="19.5" x14ac:dyDescent="0.25">
      <c r="A380" s="22"/>
      <c r="B380" s="22"/>
      <c r="C380" s="22"/>
      <c r="D380" s="23"/>
      <c r="E380" s="24"/>
      <c r="F380" s="25"/>
      <c r="G380" s="26"/>
      <c r="H380" s="27"/>
      <c r="I380" s="28"/>
      <c r="J380" s="28"/>
      <c r="K380" s="28"/>
      <c r="L380" s="43"/>
      <c r="M380" s="28"/>
      <c r="N380" s="28"/>
      <c r="O380" s="28"/>
      <c r="P380" s="29"/>
      <c r="Q380" s="30"/>
      <c r="R380" s="30"/>
      <c r="S380" s="31"/>
      <c r="T380" s="32"/>
      <c r="U380" s="33"/>
      <c r="V380" s="34"/>
      <c r="W380" s="35"/>
      <c r="X380" s="35"/>
      <c r="Y380" s="35"/>
      <c r="Z380" s="36"/>
      <c r="AA380" s="37"/>
      <c r="AB380" s="38"/>
      <c r="AC380" s="39"/>
      <c r="AD380" s="40"/>
      <c r="AE380" s="41"/>
    </row>
    <row r="381" spans="1:31" ht="19.5" x14ac:dyDescent="0.25">
      <c r="A381" s="22"/>
      <c r="B381" s="22"/>
      <c r="C381" s="22"/>
      <c r="D381" s="23"/>
      <c r="E381" s="24"/>
      <c r="F381" s="25"/>
      <c r="G381" s="26"/>
      <c r="H381" s="27"/>
      <c r="I381" s="28"/>
      <c r="J381" s="28"/>
      <c r="K381" s="28"/>
      <c r="L381" s="43"/>
      <c r="M381" s="28"/>
      <c r="N381" s="28"/>
      <c r="O381" s="28"/>
      <c r="P381" s="29"/>
      <c r="Q381" s="30"/>
      <c r="R381" s="30"/>
      <c r="S381" s="31"/>
      <c r="T381" s="32"/>
      <c r="U381" s="33"/>
      <c r="V381" s="34"/>
      <c r="W381" s="35"/>
      <c r="X381" s="35"/>
      <c r="Y381" s="35"/>
      <c r="Z381" s="36"/>
      <c r="AA381" s="37"/>
      <c r="AB381" s="38"/>
      <c r="AC381" s="39"/>
      <c r="AD381" s="40"/>
      <c r="AE381" s="41"/>
    </row>
    <row r="382" spans="1:31" ht="19.5" x14ac:dyDescent="0.25">
      <c r="A382" s="22"/>
      <c r="B382" s="22"/>
      <c r="C382" s="22"/>
      <c r="D382" s="23"/>
      <c r="E382" s="24"/>
      <c r="F382" s="25"/>
      <c r="G382" s="26"/>
      <c r="H382" s="44"/>
      <c r="I382" s="28"/>
      <c r="J382" s="43"/>
      <c r="K382" s="28"/>
      <c r="L382" s="43"/>
      <c r="M382" s="28"/>
      <c r="N382" s="28"/>
      <c r="O382" s="28"/>
      <c r="P382" s="29"/>
      <c r="Q382" s="30"/>
      <c r="R382" s="30"/>
      <c r="S382" s="31"/>
      <c r="T382" s="32"/>
      <c r="U382" s="33"/>
      <c r="V382" s="34"/>
      <c r="W382" s="64"/>
      <c r="X382" s="35"/>
      <c r="Y382" s="35"/>
      <c r="Z382" s="36"/>
      <c r="AA382" s="37"/>
      <c r="AB382" s="38"/>
      <c r="AC382" s="39"/>
      <c r="AD382" s="40"/>
      <c r="AE382" s="41"/>
    </row>
    <row r="383" spans="1:31" ht="19.5" x14ac:dyDescent="0.25">
      <c r="A383" s="22"/>
      <c r="B383" s="22"/>
      <c r="C383" s="22"/>
      <c r="D383" s="23"/>
      <c r="E383" s="24"/>
      <c r="F383" s="25"/>
      <c r="G383" s="26"/>
      <c r="I383" s="28"/>
      <c r="K383" s="28"/>
      <c r="L383" s="28"/>
      <c r="M383" s="28"/>
      <c r="N383" s="28"/>
      <c r="O383" s="28"/>
      <c r="P383" s="29"/>
      <c r="Q383" s="30"/>
      <c r="R383" s="30"/>
      <c r="S383" s="31"/>
      <c r="T383" s="32"/>
      <c r="U383" s="33"/>
      <c r="V383" s="34"/>
      <c r="W383" s="35"/>
      <c r="X383" s="35"/>
      <c r="Y383" s="35"/>
      <c r="Z383" s="36"/>
      <c r="AA383" s="37"/>
      <c r="AB383" s="38"/>
      <c r="AC383" s="39"/>
      <c r="AD383" s="40"/>
      <c r="AE383" s="41"/>
    </row>
    <row r="384" spans="1:31" ht="19.5" x14ac:dyDescent="0.25">
      <c r="A384" s="22"/>
      <c r="B384" s="22"/>
      <c r="C384" s="22"/>
      <c r="D384" s="23"/>
      <c r="E384" s="24"/>
      <c r="F384" s="25"/>
      <c r="G384" s="26"/>
      <c r="H384" s="27"/>
      <c r="I384" s="28"/>
      <c r="J384" s="28"/>
      <c r="K384" s="28"/>
      <c r="L384" s="28"/>
      <c r="M384" s="28"/>
      <c r="N384" s="28"/>
      <c r="O384" s="28"/>
      <c r="P384" s="29"/>
      <c r="Q384" s="30"/>
      <c r="R384" s="30"/>
      <c r="S384" s="31"/>
      <c r="T384" s="32"/>
      <c r="U384" s="33"/>
      <c r="V384" s="34"/>
      <c r="W384" s="35"/>
      <c r="X384" s="35"/>
      <c r="Y384" s="35"/>
      <c r="Z384" s="36"/>
      <c r="AA384" s="37"/>
      <c r="AB384" s="38"/>
      <c r="AC384" s="39"/>
      <c r="AD384" s="40"/>
      <c r="AE384" s="41"/>
    </row>
    <row r="385" spans="1:31" ht="19.5" x14ac:dyDescent="0.25">
      <c r="A385" s="22"/>
      <c r="B385" s="22"/>
      <c r="C385" s="22"/>
      <c r="D385" s="23"/>
      <c r="E385" s="24"/>
      <c r="F385" s="25"/>
      <c r="G385" s="26"/>
      <c r="H385" s="27"/>
      <c r="I385" s="28"/>
      <c r="J385" s="28"/>
      <c r="K385" s="28"/>
      <c r="L385" s="28"/>
      <c r="M385" s="28"/>
      <c r="N385" s="28"/>
      <c r="O385" s="28"/>
      <c r="P385" s="29"/>
      <c r="Q385" s="30"/>
      <c r="R385" s="30"/>
      <c r="S385" s="31"/>
      <c r="T385" s="32"/>
      <c r="U385" s="33"/>
      <c r="V385" s="34"/>
      <c r="W385" s="35"/>
      <c r="X385" s="35"/>
      <c r="Y385" s="35"/>
      <c r="Z385" s="36"/>
      <c r="AA385" s="37"/>
      <c r="AB385" s="38"/>
      <c r="AC385" s="39"/>
      <c r="AD385" s="40"/>
      <c r="AE385" s="41"/>
    </row>
    <row r="386" spans="1:31" ht="19.5" x14ac:dyDescent="0.25">
      <c r="A386" s="22"/>
      <c r="B386" s="22"/>
      <c r="C386" s="22"/>
      <c r="D386" s="23"/>
      <c r="E386" s="24"/>
      <c r="F386" s="25"/>
      <c r="G386" s="26"/>
      <c r="H386" s="27"/>
      <c r="I386" s="28"/>
      <c r="J386" s="28"/>
      <c r="K386" s="28"/>
      <c r="L386" s="28"/>
      <c r="M386" s="28"/>
      <c r="N386" s="28"/>
      <c r="O386" s="28"/>
      <c r="P386" s="29"/>
      <c r="Q386" s="30"/>
      <c r="R386" s="30"/>
      <c r="S386" s="31"/>
      <c r="T386" s="32"/>
      <c r="U386" s="33"/>
      <c r="V386" s="34"/>
      <c r="W386" s="35"/>
      <c r="X386" s="35"/>
      <c r="Y386" s="35"/>
      <c r="Z386" s="36"/>
      <c r="AA386" s="37"/>
      <c r="AB386" s="38"/>
      <c r="AC386" s="39"/>
      <c r="AD386" s="40"/>
      <c r="AE386" s="41"/>
    </row>
    <row r="387" spans="1:31" ht="19.5" x14ac:dyDescent="0.25">
      <c r="A387" s="22"/>
      <c r="B387" s="22"/>
      <c r="C387" s="22"/>
      <c r="D387" s="23"/>
      <c r="E387" s="24"/>
      <c r="F387" s="25"/>
      <c r="G387" s="26"/>
      <c r="H387" s="27"/>
      <c r="I387" s="28"/>
      <c r="J387" s="28"/>
      <c r="K387" s="28"/>
      <c r="L387" s="28"/>
      <c r="M387" s="28"/>
      <c r="N387" s="28"/>
      <c r="O387" s="28"/>
      <c r="P387" s="29"/>
      <c r="Q387" s="30"/>
      <c r="R387" s="30"/>
      <c r="S387" s="31"/>
      <c r="T387" s="32"/>
      <c r="U387" s="33"/>
      <c r="V387" s="34"/>
      <c r="W387" s="35"/>
      <c r="X387" s="35"/>
      <c r="Y387" s="35"/>
      <c r="Z387" s="36"/>
      <c r="AA387" s="37"/>
      <c r="AB387" s="38"/>
      <c r="AC387" s="39"/>
      <c r="AD387" s="40"/>
      <c r="AE387" s="41"/>
    </row>
    <row r="388" spans="1:31" ht="19.5" x14ac:dyDescent="0.25">
      <c r="A388" s="22"/>
      <c r="B388" s="22"/>
      <c r="C388" s="22"/>
      <c r="D388" s="23"/>
      <c r="E388" s="24"/>
      <c r="F388" s="25"/>
      <c r="G388" s="26"/>
      <c r="H388" s="27"/>
      <c r="I388" s="28"/>
      <c r="J388" s="28"/>
      <c r="K388" s="28"/>
      <c r="L388" s="28"/>
      <c r="M388" s="28"/>
      <c r="N388" s="28"/>
      <c r="O388" s="28"/>
      <c r="P388" s="29"/>
      <c r="Q388" s="30"/>
      <c r="R388" s="30"/>
      <c r="S388" s="31"/>
      <c r="T388" s="32"/>
      <c r="U388" s="33"/>
      <c r="V388" s="34"/>
      <c r="W388" s="35"/>
      <c r="X388" s="35"/>
      <c r="Y388" s="35"/>
      <c r="Z388" s="36"/>
      <c r="AA388" s="37"/>
      <c r="AB388" s="38"/>
      <c r="AC388" s="39"/>
      <c r="AD388" s="40"/>
      <c r="AE388" s="41"/>
    </row>
    <row r="389" spans="1:31" ht="19.5" x14ac:dyDescent="0.25">
      <c r="A389" s="22"/>
      <c r="B389" s="22"/>
      <c r="C389" s="22"/>
      <c r="D389" s="23"/>
      <c r="E389" s="24"/>
      <c r="F389" s="25"/>
      <c r="G389" s="26"/>
      <c r="H389" s="27"/>
      <c r="I389" s="28"/>
      <c r="J389" s="28"/>
      <c r="K389" s="28"/>
      <c r="L389" s="28"/>
      <c r="M389" s="28"/>
      <c r="N389" s="28"/>
      <c r="O389" s="28"/>
      <c r="P389" s="29"/>
      <c r="Q389" s="30"/>
      <c r="R389" s="30"/>
      <c r="S389" s="31"/>
      <c r="T389" s="32"/>
      <c r="U389" s="33"/>
      <c r="V389" s="34"/>
      <c r="W389" s="35"/>
      <c r="X389" s="35"/>
      <c r="Y389" s="35"/>
      <c r="Z389" s="36"/>
      <c r="AA389" s="37"/>
      <c r="AB389" s="38"/>
      <c r="AC389" s="39"/>
      <c r="AD389" s="40"/>
      <c r="AE389" s="41"/>
    </row>
    <row r="390" spans="1:31" ht="19.5" x14ac:dyDescent="0.25">
      <c r="A390" s="22"/>
      <c r="B390" s="22"/>
      <c r="C390" s="22"/>
      <c r="D390" s="23"/>
      <c r="E390" s="24"/>
      <c r="F390" s="25"/>
      <c r="G390" s="26"/>
      <c r="H390" s="27"/>
      <c r="I390" s="43"/>
      <c r="J390" s="43"/>
      <c r="K390" s="28"/>
      <c r="L390" s="28"/>
      <c r="M390" s="28"/>
      <c r="N390" s="28"/>
      <c r="O390" s="28"/>
      <c r="P390" s="29"/>
      <c r="Q390" s="30"/>
      <c r="R390" s="30"/>
      <c r="S390" s="31"/>
      <c r="T390" s="32"/>
      <c r="U390" s="33"/>
      <c r="V390" s="34"/>
      <c r="W390" s="35"/>
      <c r="X390" s="35"/>
      <c r="Y390" s="35"/>
      <c r="Z390" s="36"/>
      <c r="AA390" s="37"/>
      <c r="AB390" s="38"/>
      <c r="AC390" s="39"/>
      <c r="AD390" s="40"/>
      <c r="AE390" s="41"/>
    </row>
    <row r="391" spans="1:31" ht="19.5" x14ac:dyDescent="0.25">
      <c r="A391" s="22"/>
      <c r="B391" s="22"/>
      <c r="C391" s="22"/>
      <c r="D391" s="23"/>
      <c r="E391" s="24"/>
      <c r="F391" s="25"/>
      <c r="G391" s="26"/>
      <c r="H391" s="27"/>
      <c r="J391" s="65"/>
      <c r="K391" s="28"/>
      <c r="M391" s="28"/>
      <c r="N391" s="28"/>
      <c r="O391" s="28"/>
      <c r="P391" s="29"/>
      <c r="Q391" s="30"/>
      <c r="R391" s="30"/>
      <c r="S391" s="31"/>
      <c r="T391" s="32"/>
      <c r="U391" s="33"/>
      <c r="V391" s="34"/>
      <c r="W391" s="35"/>
      <c r="X391" s="35"/>
      <c r="Y391" s="35"/>
      <c r="Z391" s="36"/>
      <c r="AA391" s="37"/>
      <c r="AB391" s="38"/>
      <c r="AC391" s="39"/>
      <c r="AD391" s="40"/>
      <c r="AE391" s="41"/>
    </row>
    <row r="392" spans="1:31" ht="19.5" x14ac:dyDescent="0.25">
      <c r="A392" s="22"/>
      <c r="B392" s="22"/>
      <c r="C392" s="22"/>
      <c r="D392" s="23"/>
      <c r="E392" s="24"/>
      <c r="F392" s="25"/>
      <c r="G392" s="26"/>
      <c r="H392" s="27"/>
      <c r="I392" s="28"/>
      <c r="K392" s="28"/>
      <c r="L392" s="28"/>
      <c r="M392" s="28"/>
      <c r="N392" s="28"/>
      <c r="O392" s="28"/>
      <c r="P392" s="29"/>
      <c r="Q392" s="30"/>
      <c r="R392" s="30"/>
      <c r="S392" s="31"/>
      <c r="T392" s="32"/>
      <c r="U392" s="33"/>
      <c r="V392" s="34"/>
      <c r="W392" s="35"/>
      <c r="X392" s="35"/>
      <c r="Y392" s="35"/>
      <c r="Z392" s="36"/>
      <c r="AA392" s="37"/>
      <c r="AB392" s="38"/>
      <c r="AC392" s="39"/>
      <c r="AD392" s="40"/>
      <c r="AE392" s="41"/>
    </row>
    <row r="393" spans="1:31" ht="19.5" x14ac:dyDescent="0.25">
      <c r="A393" s="22"/>
      <c r="B393" s="22"/>
      <c r="C393" s="22"/>
      <c r="D393" s="23"/>
      <c r="E393" s="24"/>
      <c r="F393" s="25"/>
      <c r="G393" s="26"/>
      <c r="H393" s="27"/>
      <c r="I393" s="28"/>
      <c r="J393" s="28"/>
      <c r="K393" s="28"/>
      <c r="L393" s="28"/>
      <c r="M393" s="28"/>
      <c r="N393" s="28"/>
      <c r="O393" s="28"/>
      <c r="P393" s="29"/>
      <c r="Q393" s="30"/>
      <c r="R393" s="30"/>
      <c r="S393" s="31"/>
      <c r="T393" s="32"/>
      <c r="U393" s="33"/>
      <c r="V393" s="34"/>
      <c r="W393" s="35"/>
      <c r="X393" s="35"/>
      <c r="Y393" s="35"/>
      <c r="Z393" s="36"/>
      <c r="AA393" s="37"/>
      <c r="AB393" s="38"/>
      <c r="AC393" s="39"/>
      <c r="AD393" s="40"/>
      <c r="AE393" s="41"/>
    </row>
    <row r="394" spans="1:31" ht="19.5" x14ac:dyDescent="0.25">
      <c r="A394" s="22"/>
      <c r="B394" s="22"/>
      <c r="C394" s="22"/>
      <c r="D394" s="23"/>
      <c r="E394" s="24"/>
      <c r="F394" s="25"/>
      <c r="G394" s="26"/>
      <c r="H394" s="27"/>
      <c r="I394" s="28"/>
      <c r="J394" s="43"/>
      <c r="K394" s="28"/>
      <c r="L394" s="28"/>
      <c r="M394" s="28"/>
      <c r="N394" s="28"/>
      <c r="O394" s="28"/>
      <c r="P394" s="29"/>
      <c r="Q394" s="30"/>
      <c r="R394" s="30"/>
      <c r="S394" s="31"/>
      <c r="T394" s="32"/>
      <c r="U394" s="33"/>
      <c r="V394" s="34"/>
      <c r="W394" s="35"/>
      <c r="X394" s="35"/>
      <c r="Y394" s="35"/>
      <c r="Z394" s="36"/>
      <c r="AA394" s="37"/>
      <c r="AB394" s="38"/>
      <c r="AC394" s="39"/>
      <c r="AD394" s="40"/>
      <c r="AE394" s="41"/>
    </row>
    <row r="395" spans="1:31" ht="19.5" x14ac:dyDescent="0.25">
      <c r="A395" s="22"/>
      <c r="B395" s="22"/>
      <c r="C395" s="22"/>
      <c r="D395" s="23"/>
      <c r="E395" s="24"/>
      <c r="F395" s="25"/>
      <c r="G395" s="26"/>
      <c r="H395" s="27"/>
      <c r="I395" s="28"/>
      <c r="J395" s="43"/>
      <c r="K395" s="28"/>
      <c r="L395" s="28"/>
      <c r="M395" s="28"/>
      <c r="N395" s="28"/>
      <c r="O395" s="28"/>
      <c r="P395" s="29"/>
      <c r="Q395" s="30"/>
      <c r="R395" s="30"/>
      <c r="S395" s="31"/>
      <c r="T395" s="32"/>
      <c r="U395" s="33"/>
      <c r="V395" s="34"/>
      <c r="W395" s="35"/>
      <c r="X395" s="35"/>
      <c r="Y395" s="35"/>
      <c r="Z395" s="36"/>
      <c r="AA395" s="37"/>
      <c r="AB395" s="38"/>
      <c r="AC395" s="39"/>
      <c r="AD395" s="40"/>
      <c r="AE395" s="41"/>
    </row>
    <row r="396" spans="1:31" ht="19.5" x14ac:dyDescent="0.25">
      <c r="A396" s="22"/>
      <c r="B396" s="22"/>
      <c r="C396" s="22"/>
      <c r="D396" s="23"/>
      <c r="E396" s="24"/>
      <c r="F396" s="25"/>
      <c r="G396" s="26"/>
      <c r="H396" s="27"/>
      <c r="I396" s="28"/>
      <c r="J396" s="43"/>
      <c r="K396" s="28"/>
      <c r="L396" s="28"/>
      <c r="M396" s="28"/>
      <c r="N396" s="28"/>
      <c r="O396" s="28"/>
      <c r="P396" s="29"/>
      <c r="Q396" s="30"/>
      <c r="R396" s="30"/>
      <c r="S396" s="31"/>
      <c r="T396" s="32"/>
      <c r="U396" s="33"/>
      <c r="V396" s="34"/>
      <c r="W396" s="35"/>
      <c r="X396" s="35"/>
      <c r="Y396" s="35"/>
      <c r="Z396" s="36"/>
      <c r="AA396" s="37"/>
      <c r="AB396" s="38"/>
      <c r="AC396" s="39"/>
      <c r="AD396" s="40"/>
      <c r="AE396" s="41"/>
    </row>
    <row r="397" spans="1:31" ht="19.5" x14ac:dyDescent="0.25">
      <c r="A397" s="22"/>
      <c r="B397" s="22"/>
      <c r="C397" s="22"/>
      <c r="D397" s="23"/>
      <c r="E397" s="24"/>
      <c r="F397" s="25"/>
      <c r="G397" s="26"/>
      <c r="H397" s="27"/>
      <c r="I397" s="28"/>
      <c r="J397" s="43"/>
      <c r="K397" s="28"/>
      <c r="L397" s="28"/>
      <c r="M397" s="28"/>
      <c r="N397" s="28"/>
      <c r="O397" s="28"/>
      <c r="P397" s="29"/>
      <c r="Q397" s="30"/>
      <c r="R397" s="30"/>
      <c r="S397" s="31"/>
      <c r="T397" s="32"/>
      <c r="U397" s="33"/>
      <c r="V397" s="34"/>
      <c r="W397" s="35"/>
      <c r="X397" s="35"/>
      <c r="Y397" s="35"/>
      <c r="Z397" s="36"/>
      <c r="AA397" s="37"/>
      <c r="AB397" s="38"/>
      <c r="AC397" s="39"/>
      <c r="AD397" s="40"/>
      <c r="AE397" s="41"/>
    </row>
    <row r="398" spans="1:31" ht="19.5" x14ac:dyDescent="0.25">
      <c r="A398" s="22"/>
      <c r="B398" s="22"/>
      <c r="C398" s="22"/>
      <c r="D398" s="23"/>
      <c r="E398" s="24"/>
      <c r="F398" s="25"/>
      <c r="G398" s="26"/>
      <c r="H398" s="44"/>
      <c r="I398" s="28"/>
      <c r="J398" s="43"/>
      <c r="K398" s="28"/>
      <c r="L398" s="28"/>
      <c r="M398" s="28"/>
      <c r="N398" s="28"/>
      <c r="O398" s="28"/>
      <c r="P398" s="29"/>
      <c r="Q398" s="30"/>
      <c r="R398" s="30"/>
      <c r="S398" s="31"/>
      <c r="T398" s="32"/>
      <c r="U398" s="33"/>
      <c r="V398" s="34"/>
      <c r="W398" s="35"/>
      <c r="X398" s="35"/>
      <c r="Y398" s="35"/>
      <c r="Z398" s="36"/>
      <c r="AA398" s="37"/>
      <c r="AB398" s="38"/>
      <c r="AC398" s="39"/>
      <c r="AD398" s="40"/>
      <c r="AE398" s="41"/>
    </row>
    <row r="399" spans="1:31" ht="19.5" x14ac:dyDescent="0.25">
      <c r="A399" s="22"/>
      <c r="B399" s="22"/>
      <c r="C399" s="22"/>
      <c r="D399" s="23"/>
      <c r="E399" s="24"/>
      <c r="F399" s="25"/>
      <c r="G399" s="26"/>
      <c r="H399" s="44"/>
      <c r="I399" s="28"/>
      <c r="J399" s="43"/>
      <c r="K399" s="28"/>
      <c r="L399" s="28"/>
      <c r="M399" s="28"/>
      <c r="N399" s="28"/>
      <c r="O399" s="28"/>
      <c r="P399" s="29"/>
      <c r="Q399" s="30"/>
      <c r="R399" s="30"/>
      <c r="S399" s="31"/>
      <c r="T399" s="32"/>
      <c r="U399" s="33"/>
      <c r="V399" s="34"/>
      <c r="W399" s="35"/>
      <c r="X399" s="35"/>
      <c r="Y399" s="35"/>
      <c r="Z399" s="36"/>
      <c r="AA399" s="37"/>
      <c r="AB399" s="38"/>
      <c r="AC399" s="39"/>
      <c r="AD399" s="40"/>
      <c r="AE399" s="41"/>
    </row>
    <row r="400" spans="1:31" ht="19.5" x14ac:dyDescent="0.25">
      <c r="A400" s="22"/>
      <c r="B400" s="22"/>
      <c r="C400" s="22"/>
      <c r="D400" s="23"/>
      <c r="E400" s="24"/>
      <c r="F400" s="25"/>
      <c r="G400" s="26"/>
      <c r="H400" s="27"/>
      <c r="I400" s="28"/>
      <c r="J400" s="43"/>
      <c r="K400" s="28"/>
      <c r="L400" s="28"/>
      <c r="M400" s="28"/>
      <c r="N400" s="28"/>
      <c r="O400" s="28"/>
      <c r="P400" s="29"/>
      <c r="Q400" s="30"/>
      <c r="R400" s="30"/>
      <c r="S400" s="31"/>
      <c r="T400" s="32"/>
      <c r="U400" s="33"/>
      <c r="V400" s="34"/>
      <c r="W400" s="35"/>
      <c r="X400" s="35"/>
      <c r="Y400" s="35"/>
      <c r="Z400" s="36"/>
      <c r="AA400" s="37"/>
      <c r="AB400" s="38"/>
      <c r="AC400" s="39"/>
      <c r="AD400" s="40"/>
      <c r="AE400" s="41"/>
    </row>
    <row r="401" spans="1:31" ht="19.5" x14ac:dyDescent="0.25">
      <c r="A401" s="22"/>
      <c r="B401" s="22"/>
      <c r="C401" s="22"/>
      <c r="D401" s="23"/>
      <c r="E401" s="24"/>
      <c r="F401" s="25"/>
      <c r="G401" s="26"/>
      <c r="H401" s="27"/>
      <c r="I401" s="28"/>
      <c r="J401" s="43"/>
      <c r="K401" s="28"/>
      <c r="L401" s="28"/>
      <c r="M401" s="28"/>
      <c r="N401" s="28"/>
      <c r="O401" s="28"/>
      <c r="P401" s="29"/>
      <c r="Q401" s="30"/>
      <c r="R401" s="30"/>
      <c r="S401" s="31"/>
      <c r="T401" s="32"/>
      <c r="U401" s="33"/>
      <c r="V401" s="34"/>
      <c r="W401" s="35"/>
      <c r="X401" s="35"/>
      <c r="Y401" s="35"/>
      <c r="Z401" s="36"/>
      <c r="AA401" s="37"/>
      <c r="AB401" s="38"/>
      <c r="AC401" s="39"/>
      <c r="AD401" s="40"/>
      <c r="AE401" s="41"/>
    </row>
    <row r="402" spans="1:31" ht="19.5" x14ac:dyDescent="0.25">
      <c r="A402" s="22"/>
      <c r="B402" s="22"/>
      <c r="C402" s="22"/>
      <c r="D402" s="23"/>
      <c r="E402" s="24"/>
      <c r="F402" s="25"/>
      <c r="G402" s="26"/>
      <c r="H402" s="27"/>
      <c r="I402" s="28"/>
      <c r="J402" s="43"/>
      <c r="K402" s="28"/>
      <c r="L402" s="28"/>
      <c r="M402" s="28"/>
      <c r="N402" s="28"/>
      <c r="O402" s="28"/>
      <c r="P402" s="29"/>
      <c r="Q402" s="30"/>
      <c r="R402" s="30"/>
      <c r="S402" s="31"/>
      <c r="T402" s="32"/>
      <c r="U402" s="33"/>
      <c r="V402" s="34"/>
      <c r="W402" s="35"/>
      <c r="X402" s="35"/>
      <c r="Y402" s="35"/>
      <c r="Z402" s="36"/>
      <c r="AA402" s="37"/>
      <c r="AB402" s="38"/>
      <c r="AC402" s="39"/>
      <c r="AD402" s="40"/>
      <c r="AE402" s="41"/>
    </row>
    <row r="403" spans="1:31" ht="19.5" x14ac:dyDescent="0.25">
      <c r="A403" s="22"/>
      <c r="B403" s="22"/>
      <c r="C403" s="22"/>
      <c r="D403" s="23"/>
      <c r="E403" s="24"/>
      <c r="F403" s="25"/>
      <c r="G403" s="26"/>
      <c r="H403" s="27"/>
      <c r="I403" s="28"/>
      <c r="J403" s="43"/>
      <c r="K403" s="28"/>
      <c r="L403" s="28"/>
      <c r="M403" s="28"/>
      <c r="N403" s="28"/>
      <c r="O403" s="28"/>
      <c r="P403" s="29"/>
      <c r="Q403" s="30"/>
      <c r="R403" s="30"/>
      <c r="S403" s="31"/>
      <c r="T403" s="32"/>
      <c r="U403" s="33"/>
      <c r="V403" s="34"/>
      <c r="W403" s="35"/>
      <c r="X403" s="35"/>
      <c r="Y403" s="35"/>
      <c r="Z403" s="36"/>
      <c r="AA403" s="37"/>
      <c r="AB403" s="38"/>
      <c r="AC403" s="39"/>
      <c r="AD403" s="40"/>
      <c r="AE403" s="41"/>
    </row>
    <row r="404" spans="1:31" ht="19.5" x14ac:dyDescent="0.25">
      <c r="A404" s="22"/>
      <c r="B404" s="22"/>
      <c r="C404" s="22"/>
      <c r="D404" s="23"/>
      <c r="E404" s="24"/>
      <c r="F404" s="25"/>
      <c r="G404" s="26"/>
      <c r="H404" s="27"/>
      <c r="I404" s="28"/>
      <c r="J404" s="66"/>
      <c r="K404" s="28"/>
      <c r="L404" s="28"/>
      <c r="M404" s="28"/>
      <c r="N404" s="28"/>
      <c r="O404" s="28"/>
      <c r="P404" s="29"/>
      <c r="Q404" s="30"/>
      <c r="R404" s="30"/>
      <c r="S404" s="31"/>
      <c r="T404" s="32"/>
      <c r="U404" s="33"/>
      <c r="V404" s="34"/>
      <c r="W404" s="35"/>
      <c r="X404" s="35"/>
      <c r="Y404" s="35"/>
      <c r="Z404" s="36"/>
      <c r="AA404" s="37"/>
      <c r="AB404" s="38"/>
      <c r="AC404" s="39"/>
      <c r="AD404" s="40"/>
      <c r="AE404" s="41"/>
    </row>
    <row r="405" spans="1:31" ht="19.5" x14ac:dyDescent="0.25">
      <c r="A405" s="22"/>
      <c r="B405" s="22"/>
      <c r="C405" s="22"/>
      <c r="D405" s="23"/>
      <c r="E405" s="24"/>
      <c r="F405" s="25"/>
      <c r="G405" s="26"/>
      <c r="H405" s="27"/>
      <c r="I405" s="28"/>
      <c r="J405" s="43"/>
      <c r="K405" s="28"/>
      <c r="L405" s="28"/>
      <c r="M405" s="28"/>
      <c r="N405" s="28"/>
      <c r="O405" s="28"/>
      <c r="P405" s="29"/>
      <c r="Q405" s="30"/>
      <c r="R405" s="30"/>
      <c r="S405" s="31"/>
      <c r="T405" s="32"/>
      <c r="U405" s="33"/>
      <c r="V405" s="34"/>
      <c r="W405" s="35"/>
      <c r="X405" s="35"/>
      <c r="Y405" s="35"/>
      <c r="Z405" s="36"/>
      <c r="AA405" s="37"/>
      <c r="AB405" s="38"/>
      <c r="AC405" s="39"/>
      <c r="AD405" s="40"/>
      <c r="AE405" s="41"/>
    </row>
    <row r="406" spans="1:31" ht="19.5" x14ac:dyDescent="0.25">
      <c r="A406" s="22"/>
      <c r="B406" s="22"/>
      <c r="C406" s="22"/>
      <c r="D406" s="23"/>
      <c r="E406" s="24"/>
      <c r="F406" s="25"/>
      <c r="G406" s="26"/>
      <c r="H406" s="27"/>
      <c r="I406" s="28"/>
      <c r="J406" s="43"/>
      <c r="K406" s="28"/>
      <c r="L406" s="28"/>
      <c r="M406" s="28"/>
      <c r="N406" s="28"/>
      <c r="O406" s="28"/>
      <c r="P406" s="29"/>
      <c r="Q406" s="30"/>
      <c r="R406" s="30"/>
      <c r="S406" s="31"/>
      <c r="T406" s="32"/>
      <c r="U406" s="33"/>
      <c r="V406" s="34"/>
      <c r="W406" s="35"/>
      <c r="X406" s="35"/>
      <c r="Y406" s="35"/>
      <c r="Z406" s="36"/>
      <c r="AA406" s="37"/>
      <c r="AB406" s="38"/>
      <c r="AC406" s="39"/>
      <c r="AD406" s="40"/>
      <c r="AE406" s="41"/>
    </row>
    <row r="407" spans="1:31" ht="19.5" x14ac:dyDescent="0.25">
      <c r="A407" s="22"/>
      <c r="B407" s="22"/>
      <c r="C407" s="22"/>
      <c r="D407" s="23"/>
      <c r="E407" s="24"/>
      <c r="F407" s="25"/>
      <c r="G407" s="26"/>
      <c r="H407" s="27"/>
      <c r="I407" s="28"/>
      <c r="J407" s="43"/>
      <c r="K407" s="28"/>
      <c r="L407" s="28"/>
      <c r="M407" s="28"/>
      <c r="N407" s="28"/>
      <c r="O407" s="28"/>
      <c r="P407" s="29"/>
      <c r="Q407" s="30"/>
      <c r="R407" s="30"/>
      <c r="S407" s="31"/>
      <c r="T407" s="32"/>
      <c r="U407" s="33"/>
      <c r="V407" s="34"/>
      <c r="W407" s="35"/>
      <c r="X407" s="35"/>
      <c r="Y407" s="35"/>
      <c r="Z407" s="36"/>
      <c r="AA407" s="37"/>
      <c r="AB407" s="38"/>
      <c r="AC407" s="39"/>
      <c r="AD407" s="40"/>
      <c r="AE407" s="41"/>
    </row>
    <row r="408" spans="1:31" ht="19.5" x14ac:dyDescent="0.25">
      <c r="A408" s="22"/>
      <c r="B408" s="22"/>
      <c r="C408" s="22"/>
      <c r="D408" s="23"/>
      <c r="E408" s="24"/>
      <c r="F408" s="25"/>
      <c r="G408" s="26"/>
      <c r="H408" s="27"/>
      <c r="I408" s="28"/>
      <c r="J408" s="43"/>
      <c r="K408" s="28"/>
      <c r="L408" s="28"/>
      <c r="M408" s="28"/>
      <c r="N408" s="28"/>
      <c r="O408" s="28"/>
      <c r="P408" s="29"/>
      <c r="Q408" s="30"/>
      <c r="R408" s="30"/>
      <c r="S408" s="31"/>
      <c r="T408" s="32"/>
      <c r="U408" s="33"/>
      <c r="V408" s="34"/>
      <c r="W408" s="35"/>
      <c r="X408" s="35"/>
      <c r="Y408" s="35"/>
      <c r="Z408" s="36"/>
      <c r="AA408" s="37"/>
      <c r="AB408" s="38"/>
      <c r="AC408" s="39"/>
      <c r="AD408" s="40"/>
      <c r="AE408" s="41"/>
    </row>
    <row r="409" spans="1:31" ht="19.5" x14ac:dyDescent="0.25">
      <c r="A409" s="22"/>
      <c r="B409" s="22"/>
      <c r="C409" s="22"/>
      <c r="D409" s="23"/>
      <c r="E409" s="24"/>
      <c r="F409" s="25"/>
      <c r="G409" s="26"/>
      <c r="H409" s="27"/>
      <c r="I409" s="28"/>
      <c r="J409" s="43"/>
      <c r="K409" s="28"/>
      <c r="L409" s="28"/>
      <c r="M409" s="28"/>
      <c r="N409" s="28"/>
      <c r="O409" s="28"/>
      <c r="P409" s="29"/>
      <c r="Q409" s="30"/>
      <c r="R409" s="30"/>
      <c r="S409" s="31"/>
      <c r="T409" s="32"/>
      <c r="U409" s="33"/>
      <c r="V409" s="34"/>
      <c r="W409" s="35"/>
      <c r="X409" s="35"/>
      <c r="Y409" s="35"/>
      <c r="Z409" s="36"/>
      <c r="AA409" s="37"/>
      <c r="AB409" s="38"/>
      <c r="AC409" s="39"/>
      <c r="AD409" s="40"/>
      <c r="AE409" s="41"/>
    </row>
    <row r="410" spans="1:31" ht="19.5" x14ac:dyDescent="0.25">
      <c r="A410" s="22"/>
      <c r="B410" s="22"/>
      <c r="C410" s="22"/>
      <c r="D410" s="23"/>
      <c r="E410" s="24"/>
      <c r="F410" s="25"/>
      <c r="G410" s="26"/>
      <c r="H410" s="27"/>
      <c r="I410" s="28"/>
      <c r="J410" s="43"/>
      <c r="K410" s="28"/>
      <c r="L410" s="28"/>
      <c r="M410" s="28"/>
      <c r="N410" s="28"/>
      <c r="O410" s="28"/>
      <c r="P410" s="29"/>
      <c r="Q410" s="30"/>
      <c r="R410" s="30"/>
      <c r="S410" s="31"/>
      <c r="T410" s="32"/>
      <c r="U410" s="33"/>
      <c r="V410" s="34"/>
      <c r="W410" s="35"/>
      <c r="X410" s="35"/>
      <c r="Y410" s="35"/>
      <c r="Z410" s="36"/>
      <c r="AA410" s="37"/>
      <c r="AB410" s="38"/>
      <c r="AC410" s="39"/>
      <c r="AD410" s="40"/>
      <c r="AE410" s="41"/>
    </row>
    <row r="411" spans="1:31" ht="19.5" x14ac:dyDescent="0.25">
      <c r="A411" s="22"/>
      <c r="B411" s="22"/>
      <c r="C411" s="22"/>
      <c r="D411" s="23"/>
      <c r="E411" s="24"/>
      <c r="F411" s="25"/>
      <c r="G411" s="26"/>
      <c r="H411" s="27"/>
      <c r="I411" s="28"/>
      <c r="K411" s="28"/>
      <c r="L411" s="28"/>
      <c r="M411" s="28"/>
      <c r="N411" s="28"/>
      <c r="O411" s="28"/>
      <c r="P411" s="29"/>
      <c r="Q411" s="30"/>
      <c r="R411" s="30"/>
      <c r="S411" s="31"/>
      <c r="T411" s="32"/>
      <c r="U411" s="33"/>
      <c r="V411" s="34"/>
      <c r="W411" s="35"/>
      <c r="X411" s="35"/>
      <c r="Y411" s="35"/>
      <c r="Z411" s="36"/>
      <c r="AA411" s="37"/>
      <c r="AB411" s="38"/>
      <c r="AC411" s="39"/>
      <c r="AD411" s="40"/>
      <c r="AE411" s="41"/>
    </row>
    <row r="412" spans="1:31" ht="19.5" x14ac:dyDescent="0.25">
      <c r="A412" s="22"/>
      <c r="B412" s="22"/>
      <c r="C412" s="22"/>
      <c r="D412" s="23"/>
      <c r="E412" s="24"/>
      <c r="F412" s="25"/>
      <c r="G412" s="26"/>
      <c r="H412" s="27"/>
      <c r="I412" s="28"/>
      <c r="J412" s="28"/>
      <c r="K412" s="28"/>
      <c r="L412" s="28"/>
      <c r="M412" s="28"/>
      <c r="N412" s="28"/>
      <c r="O412" s="28"/>
      <c r="P412" s="29"/>
      <c r="Q412" s="30"/>
      <c r="R412" s="30"/>
      <c r="S412" s="31"/>
      <c r="T412" s="32"/>
      <c r="U412" s="33"/>
      <c r="V412" s="34"/>
      <c r="W412" s="35"/>
      <c r="X412" s="35"/>
      <c r="Y412" s="35"/>
      <c r="Z412" s="36"/>
      <c r="AA412" s="37"/>
      <c r="AB412" s="38"/>
      <c r="AC412" s="39"/>
      <c r="AD412" s="40"/>
      <c r="AE412" s="41"/>
    </row>
    <row r="413" spans="1:31" ht="19.5" x14ac:dyDescent="0.25">
      <c r="A413" s="22"/>
      <c r="B413" s="22"/>
      <c r="C413" s="22"/>
      <c r="D413" s="23"/>
      <c r="E413" s="24"/>
      <c r="F413" s="25"/>
      <c r="G413" s="26"/>
      <c r="H413" s="27"/>
      <c r="I413" s="28"/>
      <c r="J413" s="28"/>
      <c r="K413" s="28"/>
      <c r="L413" s="28"/>
      <c r="M413" s="28"/>
      <c r="N413" s="28"/>
      <c r="O413" s="28"/>
      <c r="P413" s="29"/>
      <c r="Q413" s="30"/>
      <c r="R413" s="30"/>
      <c r="S413" s="31"/>
      <c r="T413" s="32"/>
      <c r="U413" s="33"/>
      <c r="V413" s="34"/>
      <c r="W413" s="35"/>
      <c r="X413" s="35"/>
      <c r="Y413" s="35"/>
      <c r="Z413" s="36"/>
      <c r="AA413" s="37"/>
      <c r="AB413" s="38"/>
      <c r="AC413" s="39"/>
      <c r="AD413" s="40"/>
      <c r="AE413" s="41"/>
    </row>
    <row r="414" spans="1:31" ht="19.5" x14ac:dyDescent="0.25">
      <c r="A414" s="22"/>
      <c r="B414" s="22"/>
      <c r="C414" s="22"/>
      <c r="D414" s="23"/>
      <c r="E414" s="24"/>
      <c r="F414" s="25"/>
      <c r="G414" s="26"/>
      <c r="H414" s="27"/>
      <c r="I414" s="28"/>
      <c r="J414" s="28"/>
      <c r="K414" s="28"/>
      <c r="L414" s="28"/>
      <c r="M414" s="28"/>
      <c r="N414" s="28"/>
      <c r="O414" s="28"/>
      <c r="P414" s="29"/>
      <c r="Q414" s="30"/>
      <c r="R414" s="30"/>
      <c r="S414" s="31"/>
      <c r="T414" s="32"/>
      <c r="U414" s="33"/>
      <c r="V414" s="34"/>
      <c r="W414" s="35"/>
      <c r="X414" s="35"/>
      <c r="Y414" s="35"/>
      <c r="Z414" s="36"/>
      <c r="AA414" s="37"/>
      <c r="AB414" s="38"/>
      <c r="AC414" s="39"/>
      <c r="AD414" s="40"/>
      <c r="AE414" s="41"/>
    </row>
    <row r="415" spans="1:31" ht="19.5" x14ac:dyDescent="0.25">
      <c r="A415" s="22"/>
      <c r="B415" s="22"/>
      <c r="C415" s="22"/>
      <c r="D415" s="23"/>
      <c r="E415" s="24"/>
      <c r="F415" s="25"/>
      <c r="G415" s="26"/>
      <c r="H415" s="27"/>
      <c r="I415" s="28"/>
      <c r="J415" s="28"/>
      <c r="K415" s="28"/>
      <c r="L415" s="28"/>
      <c r="M415" s="28"/>
      <c r="N415" s="28"/>
      <c r="O415" s="28"/>
      <c r="P415" s="29"/>
      <c r="Q415" s="30"/>
      <c r="R415" s="30"/>
      <c r="S415" s="31"/>
      <c r="T415" s="32"/>
      <c r="U415" s="33"/>
      <c r="V415" s="34"/>
      <c r="W415" s="35"/>
      <c r="X415" s="35"/>
      <c r="Y415" s="35"/>
      <c r="Z415" s="36"/>
      <c r="AA415" s="37"/>
      <c r="AB415" s="38"/>
      <c r="AC415" s="39"/>
      <c r="AD415" s="40"/>
      <c r="AE415" s="41"/>
    </row>
    <row r="416" spans="1:31" ht="19.5" x14ac:dyDescent="0.25">
      <c r="A416" s="22"/>
      <c r="B416" s="22"/>
      <c r="C416" s="22"/>
      <c r="D416" s="23"/>
      <c r="E416" s="24"/>
      <c r="F416" s="25"/>
      <c r="G416" s="26"/>
      <c r="H416" s="27"/>
      <c r="I416" s="28"/>
      <c r="J416" s="67"/>
      <c r="K416" s="28"/>
      <c r="L416" s="28"/>
      <c r="M416" s="28"/>
      <c r="N416" s="28"/>
      <c r="O416" s="28"/>
      <c r="P416" s="29"/>
      <c r="Q416" s="30"/>
      <c r="R416" s="30"/>
      <c r="S416" s="31"/>
      <c r="T416" s="32"/>
      <c r="U416" s="33"/>
      <c r="V416" s="34"/>
      <c r="W416" s="35"/>
      <c r="X416" s="35"/>
      <c r="Y416" s="35"/>
      <c r="Z416" s="36"/>
      <c r="AA416" s="37"/>
      <c r="AB416" s="38"/>
      <c r="AC416" s="39"/>
      <c r="AD416" s="40"/>
      <c r="AE416" s="41"/>
    </row>
    <row r="417" spans="1:31" ht="19.5" x14ac:dyDescent="0.25">
      <c r="A417" s="22"/>
      <c r="B417" s="22"/>
      <c r="C417" s="22"/>
      <c r="D417" s="23"/>
      <c r="E417" s="24"/>
      <c r="F417" s="25"/>
      <c r="G417" s="26"/>
      <c r="H417" s="27"/>
      <c r="I417" s="28"/>
      <c r="J417" s="65"/>
      <c r="K417" s="28"/>
      <c r="L417" s="28"/>
      <c r="M417" s="28"/>
      <c r="N417" s="28"/>
      <c r="O417" s="28"/>
      <c r="P417" s="29"/>
      <c r="Q417" s="30"/>
      <c r="R417" s="30"/>
      <c r="S417" s="31"/>
      <c r="T417" s="32"/>
      <c r="U417" s="33"/>
      <c r="V417" s="34"/>
      <c r="W417" s="35"/>
      <c r="X417" s="35"/>
      <c r="Y417" s="35"/>
      <c r="Z417" s="36"/>
      <c r="AA417" s="37"/>
      <c r="AB417" s="38"/>
      <c r="AC417" s="39"/>
      <c r="AD417" s="40"/>
      <c r="AE417" s="41"/>
    </row>
    <row r="418" spans="1:31" ht="19.5" x14ac:dyDescent="0.25">
      <c r="A418" s="22"/>
      <c r="B418" s="22"/>
      <c r="C418" s="22"/>
      <c r="D418" s="23"/>
      <c r="E418" s="24"/>
      <c r="F418" s="25"/>
      <c r="G418" s="26"/>
      <c r="H418" s="27"/>
      <c r="I418" s="28"/>
      <c r="J418" s="28"/>
      <c r="K418" s="28"/>
      <c r="L418" s="28"/>
      <c r="M418" s="28"/>
      <c r="N418" s="28"/>
      <c r="O418" s="28"/>
      <c r="P418" s="29"/>
      <c r="Q418" s="30"/>
      <c r="R418" s="30"/>
      <c r="S418" s="31"/>
      <c r="T418" s="32"/>
      <c r="U418" s="33"/>
      <c r="V418" s="34"/>
      <c r="W418" s="35"/>
      <c r="X418" s="35"/>
      <c r="Y418" s="35"/>
      <c r="Z418" s="36"/>
      <c r="AA418" s="37"/>
      <c r="AB418" s="38"/>
      <c r="AC418" s="39"/>
      <c r="AD418" s="40"/>
      <c r="AE418" s="41"/>
    </row>
    <row r="419" spans="1:31" ht="19.5" x14ac:dyDescent="0.25">
      <c r="A419" s="22"/>
      <c r="B419" s="22"/>
      <c r="C419" s="22"/>
      <c r="D419" s="23"/>
      <c r="E419" s="24"/>
      <c r="F419" s="25"/>
      <c r="G419" s="26"/>
      <c r="H419" s="27"/>
      <c r="I419" s="28"/>
      <c r="J419" s="28"/>
      <c r="K419" s="28"/>
      <c r="L419" s="28"/>
      <c r="M419" s="28"/>
      <c r="N419" s="28"/>
      <c r="O419" s="28"/>
      <c r="P419" s="29"/>
      <c r="Q419" s="30"/>
      <c r="R419" s="30"/>
      <c r="S419" s="31"/>
      <c r="T419" s="32"/>
      <c r="U419" s="33"/>
      <c r="V419" s="34"/>
      <c r="W419" s="35"/>
      <c r="X419" s="35"/>
      <c r="Y419" s="35"/>
      <c r="Z419" s="36"/>
      <c r="AA419" s="37"/>
      <c r="AB419" s="38"/>
      <c r="AC419" s="39"/>
      <c r="AD419" s="40"/>
      <c r="AE419" s="41"/>
    </row>
    <row r="420" spans="1:31" ht="19.5" x14ac:dyDescent="0.25">
      <c r="A420" s="22"/>
      <c r="B420" s="22"/>
      <c r="C420" s="22"/>
      <c r="D420" s="23"/>
      <c r="E420" s="24"/>
      <c r="F420" s="25"/>
      <c r="G420" s="26"/>
      <c r="H420" s="27"/>
      <c r="I420" s="28"/>
      <c r="J420" s="28"/>
      <c r="K420" s="28"/>
      <c r="L420" s="28"/>
      <c r="M420" s="28"/>
      <c r="N420" s="28"/>
      <c r="O420" s="28"/>
      <c r="P420" s="29"/>
      <c r="Q420" s="30"/>
      <c r="R420" s="30"/>
      <c r="S420" s="31"/>
      <c r="T420" s="32"/>
      <c r="U420" s="33"/>
      <c r="V420" s="34"/>
      <c r="W420" s="35"/>
      <c r="X420" s="35"/>
      <c r="Y420" s="35"/>
      <c r="Z420" s="36"/>
      <c r="AA420" s="37"/>
      <c r="AB420" s="38"/>
      <c r="AC420" s="39"/>
      <c r="AD420" s="40"/>
      <c r="AE420" s="41"/>
    </row>
    <row r="421" spans="1:31" ht="19.5" x14ac:dyDescent="0.25">
      <c r="A421" s="22"/>
      <c r="B421" s="22"/>
      <c r="C421" s="22"/>
      <c r="D421" s="23"/>
      <c r="E421" s="24"/>
      <c r="F421" s="25"/>
      <c r="G421" s="26"/>
      <c r="H421" s="27"/>
      <c r="I421" s="28"/>
      <c r="J421" s="28"/>
      <c r="K421" s="28"/>
      <c r="L421" s="28"/>
      <c r="M421" s="28"/>
      <c r="N421" s="28"/>
      <c r="O421" s="28"/>
      <c r="P421" s="29"/>
      <c r="Q421" s="30"/>
      <c r="R421" s="30"/>
      <c r="S421" s="31"/>
      <c r="T421" s="32"/>
      <c r="U421" s="33"/>
      <c r="V421" s="34"/>
      <c r="W421" s="35"/>
      <c r="X421" s="35"/>
      <c r="Y421" s="35"/>
      <c r="Z421" s="36"/>
      <c r="AA421" s="37"/>
      <c r="AB421" s="38"/>
      <c r="AC421" s="39"/>
      <c r="AD421" s="40"/>
      <c r="AE421" s="41"/>
    </row>
    <row r="422" spans="1:31" ht="19.5" x14ac:dyDescent="0.25">
      <c r="A422" s="22"/>
      <c r="B422" s="22"/>
      <c r="C422" s="22"/>
      <c r="D422" s="23"/>
      <c r="E422" s="24"/>
      <c r="F422" s="25"/>
      <c r="G422" s="26"/>
      <c r="H422" s="27"/>
      <c r="I422" s="28"/>
      <c r="J422" s="28"/>
      <c r="K422" s="28"/>
      <c r="L422" s="28"/>
      <c r="M422" s="28"/>
      <c r="N422" s="28"/>
      <c r="O422" s="28"/>
      <c r="P422" s="29"/>
      <c r="Q422" s="30"/>
      <c r="R422" s="30"/>
      <c r="S422" s="31"/>
      <c r="T422" s="32"/>
      <c r="U422" s="33"/>
      <c r="V422" s="34"/>
      <c r="W422" s="35"/>
      <c r="X422" s="35"/>
      <c r="Y422" s="35"/>
      <c r="Z422" s="36"/>
      <c r="AA422" s="37"/>
      <c r="AB422" s="38"/>
      <c r="AC422" s="39"/>
      <c r="AD422" s="40"/>
      <c r="AE422" s="41"/>
    </row>
    <row r="423" spans="1:31" ht="19.5" x14ac:dyDescent="0.25">
      <c r="A423" s="22"/>
      <c r="B423" s="22"/>
      <c r="C423" s="22"/>
      <c r="D423" s="23"/>
      <c r="E423" s="24"/>
      <c r="F423" s="25"/>
      <c r="G423" s="26"/>
      <c r="H423" s="27"/>
      <c r="I423" s="28"/>
      <c r="J423" s="28"/>
      <c r="K423" s="28"/>
      <c r="L423" s="28"/>
      <c r="M423" s="28"/>
      <c r="N423" s="28"/>
      <c r="O423" s="28"/>
      <c r="P423" s="29"/>
      <c r="Q423" s="30"/>
      <c r="R423" s="30"/>
      <c r="S423" s="31"/>
      <c r="T423" s="32"/>
      <c r="U423" s="33"/>
      <c r="V423" s="34"/>
      <c r="W423" s="35"/>
      <c r="X423" s="35"/>
      <c r="Y423" s="35"/>
      <c r="Z423" s="36"/>
      <c r="AA423" s="37"/>
      <c r="AB423" s="38"/>
      <c r="AC423" s="39"/>
      <c r="AD423" s="40"/>
      <c r="AE423" s="41"/>
    </row>
    <row r="424" spans="1:31" ht="19.5" x14ac:dyDescent="0.25">
      <c r="A424" s="22"/>
      <c r="B424" s="22"/>
      <c r="C424" s="22"/>
      <c r="D424" s="23"/>
      <c r="E424" s="24"/>
      <c r="F424" s="25"/>
      <c r="G424" s="26"/>
      <c r="H424" s="27"/>
      <c r="I424" s="28"/>
      <c r="J424" s="28"/>
      <c r="K424" s="28"/>
      <c r="L424" s="28"/>
      <c r="M424" s="28"/>
      <c r="N424" s="28"/>
      <c r="O424" s="28"/>
      <c r="P424" s="29"/>
      <c r="Q424" s="30"/>
      <c r="R424" s="30"/>
      <c r="S424" s="31"/>
      <c r="T424" s="32"/>
      <c r="U424" s="33"/>
      <c r="V424" s="34"/>
      <c r="W424" s="35"/>
      <c r="X424" s="35"/>
      <c r="Y424" s="35"/>
      <c r="Z424" s="36"/>
      <c r="AA424" s="37"/>
      <c r="AB424" s="38"/>
      <c r="AC424" s="39"/>
      <c r="AD424" s="40"/>
      <c r="AE424" s="41"/>
    </row>
    <row r="425" spans="1:31" ht="19.5" x14ac:dyDescent="0.25">
      <c r="A425" s="22"/>
      <c r="B425" s="22"/>
      <c r="C425" s="22"/>
      <c r="D425" s="23"/>
      <c r="E425" s="24"/>
      <c r="F425" s="25"/>
      <c r="G425" s="26"/>
      <c r="H425" s="27"/>
      <c r="I425" s="28"/>
      <c r="J425" s="28"/>
      <c r="K425" s="28"/>
      <c r="L425" s="28"/>
      <c r="M425" s="28"/>
      <c r="N425" s="28"/>
      <c r="O425" s="28"/>
      <c r="P425" s="29"/>
      <c r="Q425" s="30"/>
      <c r="R425" s="30"/>
      <c r="S425" s="31"/>
      <c r="T425" s="32"/>
      <c r="U425" s="33"/>
      <c r="V425" s="34"/>
      <c r="W425" s="35"/>
      <c r="X425" s="35"/>
      <c r="Y425" s="35"/>
      <c r="Z425" s="36"/>
      <c r="AA425" s="37"/>
      <c r="AB425" s="38"/>
      <c r="AC425" s="39"/>
      <c r="AD425" s="40"/>
      <c r="AE425" s="41"/>
    </row>
    <row r="426" spans="1:31" ht="19.5" x14ac:dyDescent="0.25">
      <c r="A426" s="22"/>
      <c r="B426" s="22"/>
      <c r="C426" s="22"/>
      <c r="D426" s="23"/>
      <c r="E426" s="24"/>
      <c r="F426" s="25"/>
      <c r="G426" s="26"/>
      <c r="H426" s="27"/>
      <c r="I426" s="28"/>
      <c r="J426" s="28"/>
      <c r="K426" s="28"/>
      <c r="L426" s="28"/>
      <c r="M426" s="28"/>
      <c r="N426" s="28"/>
      <c r="O426" s="28"/>
      <c r="P426" s="29"/>
      <c r="Q426" s="30"/>
      <c r="R426" s="30"/>
      <c r="S426" s="31"/>
      <c r="T426" s="32"/>
      <c r="U426" s="33"/>
      <c r="V426" s="34"/>
      <c r="W426" s="35"/>
      <c r="X426" s="35"/>
      <c r="Y426" s="35"/>
      <c r="Z426" s="36"/>
      <c r="AA426" s="37"/>
      <c r="AB426" s="38"/>
      <c r="AC426" s="39"/>
      <c r="AD426" s="40"/>
      <c r="AE426" s="41"/>
    </row>
    <row r="427" spans="1:31" ht="19.5" x14ac:dyDescent="0.25">
      <c r="A427" s="22"/>
      <c r="B427" s="22"/>
      <c r="C427" s="22"/>
      <c r="D427" s="23"/>
      <c r="E427" s="24"/>
      <c r="F427" s="25"/>
      <c r="G427" s="26"/>
      <c r="H427" s="27"/>
      <c r="I427" s="28"/>
      <c r="J427" s="28"/>
      <c r="K427" s="28"/>
      <c r="L427" s="28"/>
      <c r="M427" s="28"/>
      <c r="N427" s="28"/>
      <c r="O427" s="28"/>
      <c r="P427" s="29"/>
      <c r="Q427" s="30"/>
      <c r="R427" s="30"/>
      <c r="S427" s="31"/>
      <c r="T427" s="32"/>
      <c r="U427" s="33"/>
      <c r="V427" s="34"/>
      <c r="W427" s="35"/>
      <c r="X427" s="35"/>
      <c r="Y427" s="35"/>
      <c r="Z427" s="36"/>
      <c r="AA427" s="37"/>
      <c r="AB427" s="38"/>
      <c r="AC427" s="39"/>
      <c r="AD427" s="40"/>
      <c r="AE427" s="41"/>
    </row>
    <row r="428" spans="1:31" ht="19.5" x14ac:dyDescent="0.25">
      <c r="A428" s="22"/>
      <c r="B428" s="22"/>
      <c r="C428" s="22"/>
      <c r="D428" s="23"/>
      <c r="E428" s="24"/>
      <c r="F428" s="25"/>
      <c r="G428" s="26"/>
      <c r="H428" s="27"/>
      <c r="I428" s="28"/>
      <c r="J428" s="28"/>
      <c r="K428" s="28"/>
      <c r="L428" s="28"/>
      <c r="M428" s="28"/>
      <c r="N428" s="28"/>
      <c r="O428" s="28"/>
      <c r="P428" s="29"/>
      <c r="Q428" s="30"/>
      <c r="R428" s="30"/>
      <c r="S428" s="31"/>
      <c r="T428" s="32"/>
      <c r="U428" s="33"/>
      <c r="V428" s="34"/>
      <c r="W428" s="35"/>
      <c r="X428" s="35"/>
      <c r="Y428" s="35"/>
      <c r="Z428" s="36"/>
      <c r="AA428" s="37"/>
      <c r="AB428" s="38"/>
      <c r="AC428" s="39"/>
      <c r="AD428" s="40"/>
      <c r="AE428" s="41"/>
    </row>
    <row r="429" spans="1:31" ht="19.5" x14ac:dyDescent="0.25">
      <c r="A429" s="22"/>
      <c r="B429" s="22"/>
      <c r="C429" s="22"/>
      <c r="D429" s="23"/>
      <c r="E429" s="24"/>
      <c r="F429" s="25"/>
      <c r="G429" s="26"/>
      <c r="H429" s="27"/>
      <c r="I429" s="28"/>
      <c r="J429" s="28"/>
      <c r="K429" s="28"/>
      <c r="L429" s="28"/>
      <c r="M429" s="28"/>
      <c r="N429" s="28"/>
      <c r="O429" s="28"/>
      <c r="P429" s="29"/>
      <c r="Q429" s="30"/>
      <c r="R429" s="30"/>
      <c r="S429" s="31"/>
      <c r="T429" s="32"/>
      <c r="U429" s="33"/>
      <c r="V429" s="34"/>
      <c r="W429" s="35"/>
      <c r="X429" s="35"/>
      <c r="Y429" s="35"/>
      <c r="Z429" s="36"/>
      <c r="AA429" s="37"/>
      <c r="AB429" s="38"/>
      <c r="AC429" s="39"/>
      <c r="AD429" s="40"/>
      <c r="AE429" s="41"/>
    </row>
    <row r="430" spans="1:31" ht="19.5" x14ac:dyDescent="0.25">
      <c r="A430" s="22"/>
      <c r="B430" s="22"/>
      <c r="C430" s="22"/>
      <c r="D430" s="23"/>
      <c r="E430" s="24"/>
      <c r="F430" s="25"/>
      <c r="G430" s="26"/>
      <c r="H430" s="27"/>
      <c r="I430" s="28"/>
      <c r="J430" s="28"/>
      <c r="K430" s="28"/>
      <c r="L430" s="28"/>
      <c r="M430" s="28"/>
      <c r="N430" s="28"/>
      <c r="O430" s="28"/>
      <c r="P430" s="29"/>
      <c r="Q430" s="30"/>
      <c r="R430" s="30"/>
      <c r="S430" s="31"/>
      <c r="T430" s="32"/>
      <c r="U430" s="33"/>
      <c r="V430" s="34"/>
      <c r="W430" s="35"/>
      <c r="X430" s="35"/>
      <c r="Y430" s="35"/>
      <c r="Z430" s="36"/>
      <c r="AA430" s="37"/>
      <c r="AB430" s="38"/>
      <c r="AC430" s="39"/>
      <c r="AD430" s="40"/>
      <c r="AE430" s="41"/>
    </row>
    <row r="431" spans="1:31" ht="19.5" x14ac:dyDescent="0.25">
      <c r="A431" s="22"/>
      <c r="B431" s="22"/>
      <c r="C431" s="22"/>
      <c r="D431" s="23"/>
      <c r="E431" s="24"/>
      <c r="F431" s="25"/>
      <c r="G431" s="26"/>
      <c r="H431" s="44"/>
      <c r="I431" s="28"/>
      <c r="J431" s="28"/>
      <c r="K431" s="28"/>
      <c r="L431" s="28"/>
      <c r="M431" s="28"/>
      <c r="N431" s="28"/>
      <c r="O431" s="28"/>
      <c r="P431" s="29"/>
      <c r="Q431" s="30"/>
      <c r="R431" s="30"/>
      <c r="S431" s="31"/>
      <c r="T431" s="32"/>
      <c r="U431" s="33"/>
      <c r="V431" s="34"/>
      <c r="W431" s="35"/>
      <c r="X431" s="35"/>
      <c r="Y431" s="35"/>
      <c r="Z431" s="36"/>
      <c r="AA431" s="37"/>
      <c r="AB431" s="38"/>
      <c r="AC431" s="39"/>
      <c r="AD431" s="40"/>
      <c r="AE431" s="41"/>
    </row>
    <row r="432" spans="1:31" ht="19.5" x14ac:dyDescent="0.25">
      <c r="A432" s="22"/>
      <c r="B432" s="22"/>
      <c r="C432" s="22"/>
      <c r="D432" s="23"/>
      <c r="E432" s="24"/>
      <c r="F432" s="25"/>
      <c r="G432" s="26"/>
      <c r="H432" s="44"/>
      <c r="I432" s="28"/>
      <c r="J432" s="28"/>
      <c r="K432" s="28"/>
      <c r="L432" s="28"/>
      <c r="M432" s="28"/>
      <c r="N432" s="28"/>
      <c r="O432" s="28"/>
      <c r="P432" s="29"/>
      <c r="Q432" s="30"/>
      <c r="R432" s="30"/>
      <c r="S432" s="31"/>
      <c r="T432" s="32"/>
      <c r="U432" s="33"/>
      <c r="V432" s="34"/>
      <c r="W432" s="35"/>
      <c r="X432" s="35"/>
      <c r="Y432" s="35"/>
      <c r="Z432" s="36"/>
      <c r="AA432" s="37"/>
      <c r="AB432" s="38"/>
      <c r="AC432" s="39"/>
      <c r="AD432" s="40"/>
      <c r="AE432" s="41"/>
    </row>
    <row r="433" spans="1:31" ht="19.5" x14ac:dyDescent="0.25">
      <c r="A433" s="22"/>
      <c r="B433" s="22"/>
      <c r="C433" s="22"/>
      <c r="D433" s="23"/>
      <c r="E433" s="24"/>
      <c r="F433" s="25"/>
      <c r="G433" s="26"/>
      <c r="H433" s="44"/>
      <c r="I433" s="43"/>
      <c r="J433" s="43"/>
      <c r="K433" s="28"/>
      <c r="L433" s="28"/>
      <c r="M433" s="28"/>
      <c r="N433" s="28"/>
      <c r="O433" s="28"/>
      <c r="P433" s="29"/>
      <c r="Q433" s="30"/>
      <c r="R433" s="30"/>
      <c r="S433" s="31"/>
      <c r="T433" s="32"/>
      <c r="U433" s="33"/>
      <c r="V433" s="34"/>
      <c r="W433" s="35"/>
      <c r="X433" s="35"/>
      <c r="Y433" s="35"/>
      <c r="Z433" s="36"/>
      <c r="AA433" s="37"/>
      <c r="AB433" s="38"/>
      <c r="AC433" s="39"/>
      <c r="AD433" s="40"/>
      <c r="AE433" s="41"/>
    </row>
    <row r="434" spans="1:31" ht="19.5" x14ac:dyDescent="0.25">
      <c r="A434" s="22"/>
      <c r="B434" s="22"/>
      <c r="C434" s="22"/>
      <c r="D434" s="23"/>
      <c r="E434" s="24"/>
      <c r="F434" s="25"/>
      <c r="G434" s="26"/>
      <c r="H434" s="44"/>
      <c r="I434" s="43"/>
      <c r="J434" s="43"/>
      <c r="K434" s="28"/>
      <c r="L434" s="28"/>
      <c r="M434" s="28"/>
      <c r="N434" s="28"/>
      <c r="O434" s="28"/>
      <c r="P434" s="29"/>
      <c r="Q434" s="30"/>
      <c r="R434" s="30"/>
      <c r="S434" s="31"/>
      <c r="T434" s="32"/>
      <c r="U434" s="33"/>
      <c r="V434" s="34"/>
      <c r="W434" s="35"/>
      <c r="X434" s="35"/>
      <c r="Y434" s="35"/>
      <c r="Z434" s="36"/>
      <c r="AA434" s="37"/>
      <c r="AB434" s="38"/>
      <c r="AC434" s="39"/>
      <c r="AD434" s="40"/>
      <c r="AE434" s="41"/>
    </row>
    <row r="435" spans="1:31" ht="19.5" x14ac:dyDescent="0.25">
      <c r="A435" s="22"/>
      <c r="B435" s="22"/>
      <c r="C435" s="22"/>
      <c r="D435" s="23"/>
      <c r="E435" s="24"/>
      <c r="F435" s="25"/>
      <c r="G435" s="26"/>
      <c r="H435" s="44"/>
      <c r="I435" s="28"/>
      <c r="L435" s="28"/>
      <c r="M435" s="28"/>
      <c r="N435" s="28"/>
      <c r="O435" s="28"/>
      <c r="P435" s="29"/>
      <c r="Q435" s="30"/>
      <c r="R435" s="30"/>
      <c r="S435" s="31"/>
      <c r="T435" s="32"/>
      <c r="U435" s="33"/>
      <c r="V435" s="34"/>
      <c r="W435" s="35"/>
      <c r="X435" s="35"/>
      <c r="Y435" s="35"/>
      <c r="Z435" s="36"/>
      <c r="AA435" s="37"/>
      <c r="AB435" s="38"/>
      <c r="AC435" s="39"/>
      <c r="AD435" s="40"/>
      <c r="AE435" s="41"/>
    </row>
    <row r="436" spans="1:31" ht="19.5" x14ac:dyDescent="0.25">
      <c r="A436" s="22"/>
      <c r="B436" s="22"/>
      <c r="C436" s="22"/>
      <c r="D436" s="23"/>
      <c r="E436" s="24"/>
      <c r="F436" s="25"/>
      <c r="G436" s="26"/>
      <c r="H436" s="44"/>
      <c r="I436" s="28"/>
      <c r="J436" s="28"/>
      <c r="K436" s="28"/>
      <c r="L436" s="28"/>
      <c r="M436" s="28"/>
      <c r="N436" s="28"/>
      <c r="O436" s="28"/>
      <c r="P436" s="29"/>
      <c r="Q436" s="30"/>
      <c r="R436" s="30"/>
      <c r="S436" s="31"/>
      <c r="T436" s="32"/>
      <c r="U436" s="33"/>
      <c r="V436" s="34"/>
      <c r="W436" s="35"/>
      <c r="X436" s="35"/>
      <c r="Y436" s="35"/>
      <c r="Z436" s="36"/>
      <c r="AA436" s="37"/>
      <c r="AB436" s="38"/>
      <c r="AC436" s="39"/>
      <c r="AD436" s="40"/>
      <c r="AE436" s="41"/>
    </row>
    <row r="437" spans="1:31" ht="19.5" x14ac:dyDescent="0.25">
      <c r="A437" s="22"/>
      <c r="B437" s="22"/>
      <c r="C437" s="22"/>
      <c r="D437" s="23"/>
      <c r="E437" s="24"/>
      <c r="F437" s="25"/>
      <c r="G437" s="26"/>
      <c r="H437" s="44"/>
      <c r="I437" s="28"/>
      <c r="J437" s="28"/>
      <c r="K437" s="28"/>
      <c r="L437" s="28"/>
      <c r="M437" s="28"/>
      <c r="N437" s="28"/>
      <c r="O437" s="28"/>
      <c r="P437" s="29"/>
      <c r="Q437" s="30"/>
      <c r="R437" s="30"/>
      <c r="S437" s="31"/>
      <c r="T437" s="32"/>
      <c r="U437" s="33"/>
      <c r="V437" s="34"/>
      <c r="W437" s="35"/>
      <c r="X437" s="35"/>
      <c r="Y437" s="35"/>
      <c r="Z437" s="36"/>
      <c r="AA437" s="37"/>
      <c r="AB437" s="38"/>
      <c r="AC437" s="39"/>
      <c r="AD437" s="40"/>
      <c r="AE437" s="41"/>
    </row>
    <row r="438" spans="1:31" ht="19.5" x14ac:dyDescent="0.25">
      <c r="A438" s="22"/>
      <c r="B438" s="22"/>
      <c r="C438" s="22"/>
      <c r="D438" s="23"/>
      <c r="E438" s="24"/>
      <c r="F438" s="25"/>
      <c r="G438" s="26"/>
      <c r="H438" s="44"/>
      <c r="I438" s="28"/>
      <c r="J438" s="28"/>
      <c r="K438" s="28"/>
      <c r="L438" s="28"/>
      <c r="M438" s="28"/>
      <c r="N438" s="28"/>
      <c r="O438" s="28"/>
      <c r="P438" s="29"/>
      <c r="Q438" s="30"/>
      <c r="R438" s="30"/>
      <c r="S438" s="31"/>
      <c r="T438" s="32"/>
      <c r="U438" s="33"/>
      <c r="V438" s="34"/>
      <c r="W438" s="35"/>
      <c r="X438" s="35"/>
      <c r="Y438" s="35"/>
      <c r="Z438" s="36"/>
      <c r="AA438" s="37"/>
      <c r="AB438" s="38"/>
      <c r="AC438" s="39"/>
      <c r="AD438" s="40"/>
      <c r="AE438" s="41"/>
    </row>
    <row r="439" spans="1:31" ht="19.5" x14ac:dyDescent="0.25">
      <c r="A439" s="22"/>
      <c r="B439" s="22"/>
      <c r="C439" s="22"/>
      <c r="D439" s="23"/>
      <c r="E439" s="24"/>
      <c r="F439" s="25"/>
      <c r="G439" s="26"/>
      <c r="H439" s="44"/>
      <c r="I439" s="28"/>
      <c r="J439" s="28"/>
      <c r="K439" s="28"/>
      <c r="L439" s="28"/>
      <c r="M439" s="28"/>
      <c r="N439" s="28"/>
      <c r="O439" s="28"/>
      <c r="P439" s="29"/>
      <c r="Q439" s="30"/>
      <c r="R439" s="30"/>
      <c r="S439" s="31"/>
      <c r="T439" s="32"/>
      <c r="U439" s="33"/>
      <c r="V439" s="34"/>
      <c r="W439" s="35"/>
      <c r="X439" s="35"/>
      <c r="Y439" s="35"/>
      <c r="Z439" s="36"/>
      <c r="AA439" s="37"/>
      <c r="AB439" s="38"/>
      <c r="AC439" s="39"/>
      <c r="AD439" s="40"/>
      <c r="AE439" s="41"/>
    </row>
    <row r="440" spans="1:31" ht="19.5" x14ac:dyDescent="0.25">
      <c r="A440" s="22"/>
      <c r="B440" s="22"/>
      <c r="C440" s="22"/>
      <c r="D440" s="23"/>
      <c r="E440" s="24"/>
      <c r="F440" s="25"/>
      <c r="G440" s="26"/>
      <c r="H440" s="44"/>
      <c r="I440" s="28"/>
      <c r="J440" s="28"/>
      <c r="K440" s="28"/>
      <c r="L440" s="28"/>
      <c r="M440" s="28"/>
      <c r="N440" s="28"/>
      <c r="O440" s="28"/>
      <c r="P440" s="29"/>
      <c r="Q440" s="30"/>
      <c r="R440" s="30"/>
      <c r="S440" s="31"/>
      <c r="T440" s="32"/>
      <c r="U440" s="33"/>
      <c r="V440" s="34"/>
      <c r="W440" s="35"/>
      <c r="X440" s="35"/>
      <c r="Y440" s="35"/>
      <c r="Z440" s="36"/>
      <c r="AA440" s="37"/>
      <c r="AB440" s="38"/>
      <c r="AC440" s="39"/>
      <c r="AD440" s="40"/>
      <c r="AE440" s="41"/>
    </row>
    <row r="441" spans="1:31" ht="19.5" x14ac:dyDescent="0.25">
      <c r="A441" s="22"/>
      <c r="B441" s="22"/>
      <c r="C441" s="22"/>
      <c r="D441" s="23"/>
      <c r="E441" s="24"/>
      <c r="F441" s="25"/>
      <c r="G441" s="26"/>
      <c r="H441" s="44"/>
      <c r="I441" s="28"/>
      <c r="J441" s="28"/>
      <c r="K441" s="28"/>
      <c r="L441" s="43"/>
      <c r="M441" s="28"/>
      <c r="N441" s="28"/>
      <c r="O441" s="28"/>
      <c r="P441" s="29"/>
      <c r="Q441" s="30"/>
      <c r="R441" s="30"/>
      <c r="S441" s="31"/>
      <c r="T441" s="32"/>
      <c r="U441" s="33"/>
      <c r="V441" s="34"/>
      <c r="W441" s="35"/>
      <c r="X441" s="35"/>
      <c r="Y441" s="35"/>
      <c r="Z441" s="36"/>
      <c r="AA441" s="37"/>
      <c r="AB441" s="38"/>
      <c r="AC441" s="39"/>
      <c r="AD441" s="40"/>
      <c r="AE441" s="41"/>
    </row>
    <row r="442" spans="1:31" ht="19.5" x14ac:dyDescent="0.25">
      <c r="A442" s="22"/>
      <c r="B442" s="22"/>
      <c r="C442" s="22"/>
      <c r="D442" s="23"/>
      <c r="E442" s="24"/>
      <c r="F442" s="25"/>
      <c r="G442" s="26"/>
      <c r="H442" s="44"/>
      <c r="J442" s="43"/>
      <c r="K442" s="28"/>
      <c r="L442" s="28"/>
      <c r="M442" s="28"/>
      <c r="N442" s="28"/>
      <c r="O442" s="28"/>
      <c r="P442" s="29"/>
      <c r="Q442" s="30"/>
      <c r="R442" s="30"/>
      <c r="S442" s="31"/>
      <c r="T442" s="32"/>
      <c r="U442" s="33"/>
      <c r="V442" s="34"/>
      <c r="W442" s="35"/>
      <c r="X442" s="35"/>
      <c r="Y442" s="35"/>
      <c r="Z442" s="36"/>
      <c r="AA442" s="37"/>
      <c r="AB442" s="38"/>
      <c r="AC442" s="39"/>
      <c r="AD442" s="40"/>
      <c r="AE442" s="41"/>
    </row>
    <row r="443" spans="1:31" ht="19.5" x14ac:dyDescent="0.25">
      <c r="A443" s="22"/>
      <c r="B443" s="22"/>
      <c r="C443" s="22"/>
      <c r="D443" s="23"/>
      <c r="E443" s="24"/>
      <c r="F443" s="25"/>
      <c r="G443" s="26"/>
      <c r="H443" s="44"/>
      <c r="I443" s="28"/>
      <c r="J443" s="43"/>
      <c r="K443" s="28"/>
      <c r="L443" s="28"/>
      <c r="M443" s="28"/>
      <c r="N443" s="28"/>
      <c r="O443" s="28"/>
      <c r="P443" s="29"/>
      <c r="Q443" s="30"/>
      <c r="R443" s="30"/>
      <c r="S443" s="31"/>
      <c r="T443" s="32"/>
      <c r="U443" s="33"/>
      <c r="V443" s="34"/>
      <c r="W443" s="35"/>
      <c r="X443" s="35"/>
      <c r="Y443" s="35"/>
      <c r="Z443" s="36"/>
      <c r="AA443" s="37"/>
      <c r="AB443" s="38"/>
      <c r="AC443" s="39"/>
      <c r="AD443" s="40"/>
      <c r="AE443" s="41"/>
    </row>
    <row r="444" spans="1:31" ht="19.5" x14ac:dyDescent="0.25">
      <c r="A444" s="22"/>
      <c r="B444" s="22"/>
      <c r="C444" s="22"/>
      <c r="D444" s="23"/>
      <c r="E444" s="24"/>
      <c r="F444" s="25"/>
      <c r="G444" s="26"/>
      <c r="H444" s="44"/>
      <c r="I444" s="28"/>
      <c r="J444" s="43"/>
      <c r="K444" s="28"/>
      <c r="L444" s="28"/>
      <c r="M444" s="28"/>
      <c r="N444" s="28"/>
      <c r="O444" s="28"/>
      <c r="P444" s="29"/>
      <c r="Q444" s="30"/>
      <c r="R444" s="30"/>
      <c r="S444" s="31"/>
      <c r="T444" s="32"/>
      <c r="U444" s="33"/>
      <c r="V444" s="34"/>
      <c r="W444" s="35"/>
      <c r="X444" s="35"/>
      <c r="Y444" s="35"/>
      <c r="Z444" s="36"/>
      <c r="AA444" s="37"/>
      <c r="AB444" s="38"/>
      <c r="AC444" s="39"/>
      <c r="AD444" s="40"/>
      <c r="AE444" s="41"/>
    </row>
    <row r="445" spans="1:31" ht="19.5" x14ac:dyDescent="0.25">
      <c r="A445" s="22"/>
      <c r="B445" s="22"/>
      <c r="C445" s="22"/>
      <c r="D445" s="23"/>
      <c r="E445" s="24"/>
      <c r="F445" s="25"/>
      <c r="G445" s="26"/>
      <c r="H445" s="44"/>
      <c r="I445" s="28"/>
      <c r="J445" s="43"/>
      <c r="K445" s="28"/>
      <c r="L445" s="28"/>
      <c r="M445" s="28"/>
      <c r="N445" s="28"/>
      <c r="O445" s="28"/>
      <c r="P445" s="29"/>
      <c r="Q445" s="30"/>
      <c r="R445" s="30"/>
      <c r="S445" s="31"/>
      <c r="T445" s="32"/>
      <c r="U445" s="33"/>
      <c r="V445" s="34"/>
      <c r="W445" s="35"/>
      <c r="X445" s="35"/>
      <c r="Y445" s="35"/>
      <c r="Z445" s="36"/>
      <c r="AA445" s="37"/>
      <c r="AB445" s="38"/>
      <c r="AC445" s="39"/>
      <c r="AD445" s="40"/>
      <c r="AE445" s="41"/>
    </row>
    <row r="446" spans="1:31" ht="19.5" x14ac:dyDescent="0.25">
      <c r="A446" s="22"/>
      <c r="B446" s="22"/>
      <c r="C446" s="22"/>
      <c r="D446" s="23"/>
      <c r="E446" s="24"/>
      <c r="F446" s="25"/>
      <c r="G446" s="26"/>
      <c r="H446" s="44"/>
      <c r="I446" s="28"/>
      <c r="J446" s="43"/>
      <c r="K446" s="28"/>
      <c r="L446" s="28"/>
      <c r="M446" s="28"/>
      <c r="N446" s="28"/>
      <c r="O446" s="28"/>
      <c r="P446" s="29"/>
      <c r="Q446" s="30"/>
      <c r="R446" s="30"/>
      <c r="S446" s="31"/>
      <c r="T446" s="32"/>
      <c r="U446" s="33"/>
      <c r="V446" s="34"/>
      <c r="W446" s="35"/>
      <c r="X446" s="35"/>
      <c r="Y446" s="35"/>
      <c r="Z446" s="36"/>
      <c r="AA446" s="37"/>
      <c r="AB446" s="38"/>
      <c r="AC446" s="39"/>
      <c r="AD446" s="40"/>
      <c r="AE446" s="41"/>
    </row>
    <row r="447" spans="1:31" ht="19.5" x14ac:dyDescent="0.25">
      <c r="A447" s="22"/>
      <c r="B447" s="22"/>
      <c r="C447" s="22"/>
      <c r="D447" s="23"/>
      <c r="E447" s="24"/>
      <c r="F447" s="25"/>
      <c r="G447" s="26"/>
      <c r="H447" s="27"/>
      <c r="I447" s="28"/>
      <c r="J447" s="43"/>
      <c r="K447" s="28"/>
      <c r="L447" s="28"/>
      <c r="M447" s="28"/>
      <c r="N447" s="28"/>
      <c r="O447" s="28"/>
      <c r="P447" s="29"/>
      <c r="Q447" s="30"/>
      <c r="R447" s="30"/>
      <c r="S447" s="31"/>
      <c r="T447" s="32"/>
      <c r="U447" s="33"/>
      <c r="V447" s="34"/>
      <c r="W447" s="35"/>
      <c r="X447" s="35"/>
      <c r="Y447" s="35"/>
      <c r="Z447" s="36"/>
      <c r="AA447" s="37"/>
      <c r="AB447" s="38"/>
      <c r="AC447" s="39"/>
      <c r="AD447" s="40"/>
      <c r="AE447" s="41"/>
    </row>
    <row r="448" spans="1:31" ht="19.5" x14ac:dyDescent="0.25">
      <c r="A448" s="22"/>
      <c r="B448" s="22"/>
      <c r="C448" s="22"/>
      <c r="D448" s="23"/>
      <c r="E448" s="24"/>
      <c r="F448" s="25"/>
      <c r="G448" s="26"/>
      <c r="H448" s="27"/>
      <c r="I448" s="28"/>
      <c r="J448" s="43"/>
      <c r="K448" s="28"/>
      <c r="L448" s="28"/>
      <c r="M448" s="28"/>
      <c r="N448" s="28"/>
      <c r="O448" s="28"/>
      <c r="P448" s="29"/>
      <c r="Q448" s="30"/>
      <c r="R448" s="30"/>
      <c r="S448" s="31"/>
      <c r="T448" s="32"/>
      <c r="U448" s="33"/>
      <c r="V448" s="34"/>
      <c r="W448" s="35"/>
      <c r="X448" s="35"/>
      <c r="Y448" s="35"/>
      <c r="Z448" s="36"/>
      <c r="AA448" s="37"/>
      <c r="AB448" s="38"/>
      <c r="AC448" s="39"/>
      <c r="AD448" s="40"/>
      <c r="AE448" s="41"/>
    </row>
    <row r="449" spans="1:31" ht="19.5" x14ac:dyDescent="0.25">
      <c r="A449" s="22"/>
      <c r="B449" s="22"/>
      <c r="C449" s="22"/>
      <c r="D449" s="23"/>
      <c r="E449" s="24"/>
      <c r="F449" s="25"/>
      <c r="G449" s="26"/>
      <c r="I449" s="28"/>
      <c r="J449" s="43"/>
      <c r="L449" s="28"/>
      <c r="M449" s="28"/>
      <c r="N449" s="28"/>
      <c r="O449" s="28"/>
      <c r="P449" s="29"/>
      <c r="Q449" s="30"/>
      <c r="R449" s="30"/>
      <c r="S449" s="31"/>
      <c r="T449" s="32"/>
      <c r="U449" s="33"/>
      <c r="V449" s="34"/>
      <c r="W449" s="35"/>
      <c r="X449" s="35"/>
      <c r="Y449" s="35"/>
      <c r="Z449" s="36"/>
      <c r="AA449" s="37"/>
      <c r="AB449" s="38"/>
      <c r="AC449" s="39"/>
      <c r="AD449" s="40"/>
      <c r="AE449" s="41"/>
    </row>
    <row r="450" spans="1:31" ht="19.5" x14ac:dyDescent="0.25">
      <c r="A450" s="22"/>
      <c r="B450" s="22"/>
      <c r="C450" s="22"/>
      <c r="D450" s="23"/>
      <c r="E450" s="24"/>
      <c r="F450" s="25"/>
      <c r="G450" s="26"/>
      <c r="H450" s="27"/>
      <c r="I450" s="28"/>
      <c r="J450" s="43"/>
      <c r="K450" s="28"/>
      <c r="L450" s="28"/>
      <c r="M450" s="28"/>
      <c r="N450" s="28"/>
      <c r="O450" s="28"/>
      <c r="P450" s="29"/>
      <c r="Q450" s="30"/>
      <c r="R450" s="30"/>
      <c r="S450" s="31"/>
      <c r="T450" s="32"/>
      <c r="U450" s="33"/>
      <c r="V450" s="34"/>
      <c r="W450" s="35"/>
      <c r="X450" s="35"/>
      <c r="Y450" s="35"/>
      <c r="Z450" s="36"/>
      <c r="AA450" s="37"/>
      <c r="AB450" s="38"/>
      <c r="AC450" s="39"/>
      <c r="AD450" s="40"/>
      <c r="AE450" s="41"/>
    </row>
    <row r="451" spans="1:31" ht="19.5" x14ac:dyDescent="0.25">
      <c r="A451" s="22"/>
      <c r="B451" s="22"/>
      <c r="C451" s="22"/>
      <c r="D451" s="23"/>
      <c r="E451" s="24"/>
      <c r="F451" s="25"/>
      <c r="G451" s="26"/>
      <c r="H451" s="27"/>
      <c r="I451" s="28"/>
      <c r="J451" s="43"/>
      <c r="K451" s="28"/>
      <c r="L451" s="28"/>
      <c r="M451" s="28"/>
      <c r="N451" s="28"/>
      <c r="O451" s="28"/>
      <c r="P451" s="29"/>
      <c r="Q451" s="30"/>
      <c r="R451" s="30"/>
      <c r="S451" s="31"/>
      <c r="T451" s="32"/>
      <c r="U451" s="33"/>
      <c r="V451" s="34"/>
      <c r="W451" s="35"/>
      <c r="X451" s="35"/>
      <c r="Y451" s="35"/>
      <c r="Z451" s="36"/>
      <c r="AA451" s="37"/>
      <c r="AB451" s="38"/>
      <c r="AC451" s="39"/>
      <c r="AD451" s="40"/>
      <c r="AE451" s="41"/>
    </row>
    <row r="452" spans="1:31" ht="19.5" x14ac:dyDescent="0.25">
      <c r="A452" s="22"/>
      <c r="B452" s="22"/>
      <c r="C452" s="22"/>
      <c r="D452" s="23"/>
      <c r="E452" s="24"/>
      <c r="F452" s="25"/>
      <c r="G452" s="26"/>
      <c r="H452" s="27"/>
      <c r="I452" s="28"/>
      <c r="J452" s="43"/>
      <c r="K452" s="28"/>
      <c r="L452" s="28"/>
      <c r="M452" s="28"/>
      <c r="N452" s="28"/>
      <c r="O452" s="28"/>
      <c r="P452" s="29"/>
      <c r="Q452" s="30"/>
      <c r="R452" s="30"/>
      <c r="S452" s="31"/>
      <c r="T452" s="32"/>
      <c r="U452" s="33"/>
      <c r="V452" s="34"/>
      <c r="W452" s="35"/>
      <c r="X452" s="35"/>
      <c r="Y452" s="35"/>
      <c r="Z452" s="36"/>
      <c r="AA452" s="37"/>
      <c r="AB452" s="38"/>
      <c r="AC452" s="39"/>
      <c r="AD452" s="40"/>
      <c r="AE452" s="41"/>
    </row>
    <row r="453" spans="1:31" ht="19.5" x14ac:dyDescent="0.25">
      <c r="A453" s="22"/>
      <c r="B453" s="22"/>
      <c r="C453" s="22"/>
      <c r="D453" s="23"/>
      <c r="E453" s="24"/>
      <c r="F453" s="25"/>
      <c r="G453" s="26"/>
      <c r="H453" s="27"/>
      <c r="I453" s="28"/>
      <c r="J453" s="43"/>
      <c r="K453" s="28"/>
      <c r="L453" s="28"/>
      <c r="M453" s="28"/>
      <c r="N453" s="28"/>
      <c r="O453" s="28"/>
      <c r="P453" s="29"/>
      <c r="Q453" s="30"/>
      <c r="R453" s="30"/>
      <c r="S453" s="31"/>
      <c r="T453" s="32"/>
      <c r="U453" s="33"/>
      <c r="V453" s="34"/>
      <c r="W453" s="35"/>
      <c r="X453" s="35"/>
      <c r="Y453" s="35"/>
      <c r="Z453" s="36"/>
      <c r="AA453" s="37"/>
      <c r="AB453" s="38"/>
      <c r="AC453" s="39"/>
      <c r="AD453" s="40"/>
      <c r="AE453" s="41"/>
    </row>
    <row r="454" spans="1:31" ht="19.5" x14ac:dyDescent="0.25">
      <c r="A454" s="22"/>
      <c r="B454" s="22"/>
      <c r="C454" s="22"/>
      <c r="D454" s="23"/>
      <c r="E454" s="24"/>
      <c r="F454" s="25"/>
      <c r="G454" s="26"/>
      <c r="H454" s="27"/>
      <c r="I454" s="28"/>
      <c r="J454" s="28"/>
      <c r="K454" s="28"/>
      <c r="L454" s="28"/>
      <c r="M454" s="28"/>
      <c r="N454" s="28"/>
      <c r="O454" s="28"/>
      <c r="P454" s="29"/>
      <c r="Q454" s="30"/>
      <c r="R454" s="30"/>
      <c r="S454" s="31"/>
      <c r="T454" s="32"/>
      <c r="U454" s="33"/>
      <c r="V454" s="34"/>
      <c r="W454" s="35"/>
      <c r="X454" s="35"/>
      <c r="Y454" s="35"/>
      <c r="Z454" s="36"/>
      <c r="AA454" s="37"/>
      <c r="AB454" s="38"/>
      <c r="AC454" s="39"/>
      <c r="AD454" s="40"/>
      <c r="AE454" s="41"/>
    </row>
    <row r="455" spans="1:31" ht="19.5" x14ac:dyDescent="0.25">
      <c r="A455" s="22"/>
      <c r="B455" s="22"/>
      <c r="C455" s="22"/>
      <c r="D455" s="23"/>
      <c r="E455" s="24"/>
      <c r="F455" s="25"/>
      <c r="G455" s="26"/>
      <c r="H455" s="27"/>
      <c r="I455" s="28"/>
      <c r="J455" s="28"/>
      <c r="K455" s="28"/>
      <c r="L455" s="28"/>
      <c r="M455" s="28"/>
      <c r="N455" s="28"/>
      <c r="O455" s="28"/>
      <c r="P455" s="29"/>
      <c r="Q455" s="30"/>
      <c r="R455" s="30"/>
      <c r="S455" s="31"/>
      <c r="T455" s="32"/>
      <c r="U455" s="33"/>
      <c r="V455" s="34"/>
      <c r="W455" s="35"/>
      <c r="X455" s="35"/>
      <c r="Y455" s="35"/>
      <c r="Z455" s="36"/>
      <c r="AA455" s="37"/>
      <c r="AB455" s="38"/>
      <c r="AC455" s="39"/>
      <c r="AD455" s="40"/>
      <c r="AE455" s="41"/>
    </row>
    <row r="456" spans="1:31" ht="19.5" x14ac:dyDescent="0.25">
      <c r="A456" s="22"/>
      <c r="B456" s="22"/>
      <c r="C456" s="22"/>
      <c r="D456" s="23"/>
      <c r="E456" s="24"/>
      <c r="F456" s="25"/>
      <c r="G456" s="26"/>
      <c r="H456" s="27"/>
      <c r="I456" s="28"/>
      <c r="J456" s="43"/>
      <c r="K456" s="43"/>
      <c r="L456" s="28"/>
      <c r="M456" s="28"/>
      <c r="N456" s="28"/>
      <c r="O456" s="28"/>
      <c r="P456" s="29"/>
      <c r="Q456" s="30"/>
      <c r="R456" s="30"/>
      <c r="S456" s="31"/>
      <c r="T456" s="32"/>
      <c r="U456" s="33"/>
      <c r="V456" s="34"/>
      <c r="W456" s="35"/>
      <c r="X456" s="35"/>
      <c r="Y456" s="35"/>
      <c r="Z456" s="36"/>
      <c r="AA456" s="37"/>
      <c r="AB456" s="38"/>
      <c r="AC456" s="39"/>
      <c r="AD456" s="40"/>
      <c r="AE456" s="41"/>
    </row>
    <row r="457" spans="1:31" ht="19.5" x14ac:dyDescent="0.25">
      <c r="A457" s="22"/>
      <c r="B457" s="22"/>
      <c r="C457" s="22"/>
      <c r="D457" s="23"/>
      <c r="E457" s="24"/>
      <c r="F457" s="25"/>
      <c r="G457" s="26"/>
      <c r="H457" s="44"/>
      <c r="I457" s="28"/>
      <c r="J457" s="43"/>
      <c r="K457" s="28"/>
      <c r="L457" s="28"/>
      <c r="M457" s="28"/>
      <c r="N457" s="28"/>
      <c r="O457" s="28"/>
      <c r="P457" s="29"/>
      <c r="Q457" s="30"/>
      <c r="R457" s="30"/>
      <c r="S457" s="31"/>
      <c r="T457" s="32"/>
      <c r="U457" s="33"/>
      <c r="V457" s="34"/>
      <c r="W457" s="35"/>
      <c r="X457" s="35"/>
      <c r="Y457" s="35"/>
      <c r="Z457" s="36"/>
      <c r="AA457" s="37"/>
      <c r="AB457" s="38"/>
      <c r="AC457" s="39"/>
      <c r="AD457" s="40"/>
      <c r="AE457" s="41"/>
    </row>
    <row r="458" spans="1:31" ht="19.5" x14ac:dyDescent="0.25">
      <c r="A458" s="22"/>
      <c r="B458" s="22"/>
      <c r="C458" s="22"/>
      <c r="D458" s="23"/>
      <c r="E458" s="24"/>
      <c r="F458" s="25"/>
      <c r="G458" s="26"/>
      <c r="H458" s="44"/>
      <c r="I458" s="28"/>
      <c r="J458" s="28"/>
      <c r="K458" s="28"/>
      <c r="L458" s="28"/>
      <c r="M458" s="28"/>
      <c r="N458" s="28"/>
      <c r="O458" s="28"/>
      <c r="P458" s="29"/>
      <c r="Q458" s="30"/>
      <c r="R458" s="30"/>
      <c r="S458" s="31"/>
      <c r="T458" s="32"/>
      <c r="U458" s="33"/>
      <c r="V458" s="34"/>
      <c r="W458" s="35"/>
      <c r="X458" s="35"/>
      <c r="Y458" s="35"/>
      <c r="Z458" s="36"/>
      <c r="AA458" s="37"/>
      <c r="AB458" s="38"/>
      <c r="AC458" s="39"/>
      <c r="AD458" s="40"/>
      <c r="AE458" s="41"/>
    </row>
    <row r="459" spans="1:31" ht="19.5" x14ac:dyDescent="0.25">
      <c r="A459" s="22"/>
      <c r="B459" s="22"/>
      <c r="C459" s="22"/>
      <c r="D459" s="23"/>
      <c r="E459" s="24"/>
      <c r="F459" s="25"/>
      <c r="G459" s="26"/>
      <c r="H459" s="44"/>
      <c r="I459" s="28"/>
      <c r="J459" s="28"/>
      <c r="K459" s="28"/>
      <c r="L459" s="28"/>
      <c r="M459" s="28"/>
      <c r="N459" s="28"/>
      <c r="O459" s="28"/>
      <c r="P459" s="29"/>
      <c r="Q459" s="30"/>
      <c r="R459" s="30"/>
      <c r="S459" s="31"/>
      <c r="T459" s="32"/>
      <c r="U459" s="33"/>
      <c r="V459" s="34"/>
      <c r="W459" s="35"/>
      <c r="X459" s="35"/>
      <c r="Y459" s="35"/>
      <c r="Z459" s="36"/>
      <c r="AA459" s="37"/>
      <c r="AB459" s="38"/>
      <c r="AC459" s="39"/>
      <c r="AD459" s="40"/>
      <c r="AE459" s="41"/>
    </row>
    <row r="460" spans="1:31" ht="19.5" x14ac:dyDescent="0.25">
      <c r="A460" s="22"/>
      <c r="B460" s="22"/>
      <c r="C460" s="22"/>
      <c r="D460" s="23"/>
      <c r="E460" s="24"/>
      <c r="F460" s="25"/>
      <c r="G460" s="26"/>
      <c r="H460" s="44"/>
      <c r="I460" s="28"/>
      <c r="J460" s="28"/>
      <c r="K460" s="28"/>
      <c r="L460" s="28"/>
      <c r="M460" s="28"/>
      <c r="N460" s="28"/>
      <c r="O460" s="28"/>
      <c r="P460" s="29"/>
      <c r="Q460" s="30"/>
      <c r="R460" s="30"/>
      <c r="S460" s="31"/>
      <c r="T460" s="32"/>
      <c r="U460" s="33"/>
      <c r="V460" s="34"/>
      <c r="W460" s="35"/>
      <c r="X460" s="35"/>
      <c r="Y460" s="35"/>
      <c r="Z460" s="36"/>
      <c r="AA460" s="37"/>
      <c r="AB460" s="38"/>
      <c r="AC460" s="39"/>
      <c r="AD460" s="40"/>
      <c r="AE460" s="41"/>
    </row>
    <row r="461" spans="1:31" ht="19.5" x14ac:dyDescent="0.25">
      <c r="A461" s="22"/>
      <c r="B461" s="22"/>
      <c r="C461" s="22"/>
      <c r="D461" s="23"/>
      <c r="E461" s="24"/>
      <c r="F461" s="25"/>
      <c r="G461" s="26"/>
      <c r="H461" s="27"/>
      <c r="I461" s="28"/>
      <c r="J461" s="28"/>
      <c r="K461" s="28"/>
      <c r="L461" s="47"/>
      <c r="M461" s="28"/>
      <c r="N461" s="28"/>
      <c r="O461" s="28"/>
      <c r="P461" s="29"/>
      <c r="Q461" s="30"/>
      <c r="R461" s="30"/>
      <c r="S461" s="31"/>
      <c r="T461" s="32"/>
      <c r="U461" s="33"/>
      <c r="V461" s="34"/>
      <c r="W461" s="35"/>
      <c r="X461" s="35"/>
      <c r="Y461" s="35"/>
      <c r="Z461" s="36"/>
      <c r="AA461" s="37"/>
      <c r="AB461" s="38"/>
      <c r="AC461" s="39"/>
      <c r="AD461" s="40"/>
      <c r="AE461" s="41"/>
    </row>
    <row r="462" spans="1:31" ht="19.5" x14ac:dyDescent="0.25">
      <c r="A462" s="22"/>
      <c r="B462" s="22"/>
      <c r="C462" s="22"/>
      <c r="D462" s="23"/>
      <c r="E462" s="24"/>
      <c r="F462" s="25"/>
      <c r="G462" s="26"/>
      <c r="H462" s="27"/>
      <c r="I462" s="28"/>
      <c r="J462" s="28"/>
      <c r="K462" s="28"/>
      <c r="L462" s="47"/>
      <c r="M462" s="28"/>
      <c r="N462" s="28"/>
      <c r="O462" s="28"/>
      <c r="P462" s="29"/>
      <c r="Q462" s="30"/>
      <c r="R462" s="30"/>
      <c r="S462" s="31"/>
      <c r="T462" s="32"/>
      <c r="U462" s="33"/>
      <c r="V462" s="34"/>
      <c r="W462" s="35"/>
      <c r="X462" s="35"/>
      <c r="Y462" s="35"/>
      <c r="Z462" s="36"/>
      <c r="AA462" s="37"/>
      <c r="AB462" s="38"/>
      <c r="AC462" s="39"/>
      <c r="AD462" s="40"/>
      <c r="AE462" s="41"/>
    </row>
    <row r="463" spans="1:31" ht="19.5" x14ac:dyDescent="0.25">
      <c r="A463" s="22"/>
      <c r="B463" s="22"/>
      <c r="C463" s="22"/>
      <c r="D463" s="23"/>
      <c r="E463" s="24"/>
      <c r="F463" s="25"/>
      <c r="G463" s="26"/>
      <c r="H463" s="27"/>
      <c r="I463" s="28"/>
      <c r="J463" s="28"/>
      <c r="K463" s="28"/>
      <c r="L463" s="47"/>
      <c r="M463" s="28"/>
      <c r="N463" s="28"/>
      <c r="O463" s="28"/>
      <c r="P463" s="29"/>
      <c r="Q463" s="30"/>
      <c r="R463" s="30"/>
      <c r="S463" s="31"/>
      <c r="T463" s="32"/>
      <c r="U463" s="33"/>
      <c r="V463" s="34"/>
      <c r="W463" s="35"/>
      <c r="X463" s="35"/>
      <c r="Y463" s="35"/>
      <c r="Z463" s="36"/>
      <c r="AA463" s="37"/>
      <c r="AB463" s="38"/>
      <c r="AC463" s="39"/>
      <c r="AD463" s="40"/>
      <c r="AE463" s="41"/>
    </row>
    <row r="464" spans="1:31" ht="19.5" x14ac:dyDescent="0.25">
      <c r="A464" s="22"/>
      <c r="B464" s="22"/>
      <c r="C464" s="22"/>
      <c r="D464" s="23"/>
      <c r="E464" s="24"/>
      <c r="F464" s="25"/>
      <c r="G464" s="26"/>
      <c r="H464" s="27"/>
      <c r="I464" s="28"/>
      <c r="J464" s="28"/>
      <c r="K464" s="28"/>
      <c r="L464" s="47"/>
      <c r="M464" s="28"/>
      <c r="N464" s="28"/>
      <c r="O464" s="28"/>
      <c r="P464" s="29"/>
      <c r="Q464" s="30"/>
      <c r="R464" s="30"/>
      <c r="S464" s="31"/>
      <c r="T464" s="32"/>
      <c r="U464" s="33"/>
      <c r="V464" s="34"/>
      <c r="W464" s="35"/>
      <c r="X464" s="35"/>
      <c r="Y464" s="35"/>
      <c r="Z464" s="36"/>
      <c r="AA464" s="37"/>
      <c r="AB464" s="38"/>
      <c r="AC464" s="39"/>
      <c r="AD464" s="40"/>
      <c r="AE464" s="41"/>
    </row>
    <row r="465" spans="1:31" ht="19.5" x14ac:dyDescent="0.25">
      <c r="A465" s="22"/>
      <c r="B465" s="22"/>
      <c r="C465" s="22"/>
      <c r="D465" s="23"/>
      <c r="E465" s="24"/>
      <c r="F465" s="25"/>
      <c r="G465" s="26"/>
      <c r="H465" s="27"/>
      <c r="I465" s="28"/>
      <c r="J465" s="28"/>
      <c r="K465" s="28"/>
      <c r="L465" s="43"/>
      <c r="M465" s="28"/>
      <c r="N465" s="43"/>
      <c r="O465" s="28"/>
      <c r="P465" s="29"/>
      <c r="Q465" s="30"/>
      <c r="R465" s="30"/>
      <c r="S465" s="31"/>
      <c r="T465" s="32"/>
      <c r="U465" s="33"/>
      <c r="V465" s="34"/>
      <c r="W465" s="35"/>
      <c r="X465" s="35"/>
      <c r="Y465" s="35"/>
      <c r="Z465" s="36"/>
      <c r="AA465" s="37"/>
      <c r="AB465" s="38"/>
      <c r="AC465" s="39"/>
      <c r="AD465" s="40"/>
      <c r="AE465" s="41"/>
    </row>
    <row r="466" spans="1:31" ht="19.5" x14ac:dyDescent="0.25">
      <c r="A466" s="22"/>
      <c r="B466" s="22"/>
      <c r="C466" s="22"/>
      <c r="D466" s="23"/>
      <c r="E466" s="24"/>
      <c r="F466" s="25"/>
      <c r="G466" s="26"/>
      <c r="H466" s="27"/>
      <c r="I466" s="28"/>
      <c r="J466" s="28"/>
      <c r="K466" s="28"/>
      <c r="L466" s="28"/>
      <c r="M466" s="28"/>
      <c r="N466" s="28"/>
      <c r="O466" s="28"/>
      <c r="P466" s="29"/>
      <c r="Q466" s="30"/>
      <c r="R466" s="30"/>
      <c r="S466" s="31"/>
      <c r="T466" s="32"/>
      <c r="U466" s="33"/>
      <c r="V466" s="34"/>
      <c r="W466" s="35"/>
      <c r="X466" s="35"/>
      <c r="Y466" s="35"/>
      <c r="Z466" s="36"/>
      <c r="AA466" s="37"/>
      <c r="AB466" s="38"/>
      <c r="AC466" s="39"/>
      <c r="AD466" s="40"/>
      <c r="AE466" s="41"/>
    </row>
    <row r="467" spans="1:31" ht="19.5" x14ac:dyDescent="0.25">
      <c r="A467" s="22"/>
      <c r="B467" s="22"/>
      <c r="C467" s="22"/>
      <c r="D467" s="23"/>
      <c r="E467" s="24"/>
      <c r="F467" s="25"/>
      <c r="G467" s="26"/>
      <c r="H467" s="27"/>
      <c r="I467" s="28"/>
      <c r="J467" s="28"/>
      <c r="K467" s="28"/>
      <c r="L467" s="28"/>
      <c r="M467" s="28"/>
      <c r="N467" s="28"/>
      <c r="O467" s="28"/>
      <c r="P467" s="29"/>
      <c r="Q467" s="30"/>
      <c r="R467" s="30"/>
      <c r="S467" s="31"/>
      <c r="T467" s="32"/>
      <c r="U467" s="33"/>
      <c r="V467" s="34"/>
      <c r="W467" s="35"/>
      <c r="X467" s="35"/>
      <c r="Y467" s="35"/>
      <c r="Z467" s="36"/>
      <c r="AA467" s="37"/>
      <c r="AB467" s="38"/>
      <c r="AC467" s="39"/>
      <c r="AD467" s="40"/>
      <c r="AE467" s="41"/>
    </row>
    <row r="468" spans="1:31" ht="19.5" x14ac:dyDescent="0.25">
      <c r="A468" s="22"/>
      <c r="B468" s="22"/>
      <c r="C468" s="22"/>
      <c r="D468" s="23"/>
      <c r="E468" s="24"/>
      <c r="F468" s="25"/>
      <c r="G468" s="26"/>
      <c r="H468" s="27"/>
      <c r="I468" s="28"/>
      <c r="J468" s="28"/>
      <c r="K468" s="28"/>
      <c r="L468" s="28"/>
      <c r="M468" s="28"/>
      <c r="N468" s="28"/>
      <c r="O468" s="28"/>
      <c r="P468" s="29"/>
      <c r="Q468" s="30"/>
      <c r="R468" s="30"/>
      <c r="S468" s="31"/>
      <c r="T468" s="32"/>
      <c r="U468" s="33"/>
      <c r="V468" s="34"/>
      <c r="W468" s="35"/>
      <c r="X468" s="35"/>
      <c r="Y468" s="35"/>
      <c r="Z468" s="36"/>
      <c r="AA468" s="37"/>
      <c r="AB468" s="38"/>
      <c r="AC468" s="39"/>
      <c r="AD468" s="40"/>
      <c r="AE468" s="41"/>
    </row>
    <row r="469" spans="1:31" ht="19.5" x14ac:dyDescent="0.25">
      <c r="A469" s="22"/>
      <c r="B469" s="22"/>
      <c r="C469" s="22"/>
      <c r="D469" s="23"/>
      <c r="E469" s="24"/>
      <c r="F469" s="25"/>
      <c r="G469" s="26"/>
      <c r="H469" s="44"/>
      <c r="I469" s="43"/>
      <c r="J469" s="28"/>
      <c r="K469" s="28"/>
      <c r="L469" s="28"/>
      <c r="M469" s="28"/>
      <c r="N469" s="28"/>
      <c r="O469" s="28"/>
      <c r="P469" s="29"/>
      <c r="Q469" s="30"/>
      <c r="R469" s="30"/>
      <c r="S469" s="31"/>
      <c r="T469" s="32"/>
      <c r="U469" s="33"/>
      <c r="V469" s="34"/>
      <c r="W469" s="35"/>
      <c r="X469" s="35"/>
      <c r="Y469" s="35"/>
      <c r="Z469" s="36"/>
      <c r="AA469" s="37"/>
      <c r="AB469" s="38"/>
      <c r="AC469" s="39"/>
      <c r="AD469" s="40"/>
      <c r="AE469" s="41"/>
    </row>
    <row r="470" spans="1:31" ht="19.5" x14ac:dyDescent="0.25">
      <c r="A470" s="22"/>
      <c r="B470" s="22"/>
      <c r="C470" s="22"/>
      <c r="D470" s="23"/>
      <c r="E470" s="24"/>
      <c r="F470" s="25"/>
      <c r="G470" s="26"/>
      <c r="H470" s="44"/>
      <c r="I470" s="28"/>
      <c r="J470" s="43"/>
      <c r="K470" s="28"/>
      <c r="L470" s="28"/>
      <c r="M470" s="28"/>
      <c r="N470" s="28"/>
      <c r="O470" s="28"/>
      <c r="P470" s="29"/>
      <c r="Q470" s="30"/>
      <c r="R470" s="30"/>
      <c r="S470" s="31"/>
      <c r="T470" s="32"/>
      <c r="U470" s="33"/>
      <c r="V470" s="34"/>
      <c r="W470" s="35"/>
      <c r="X470" s="35"/>
      <c r="Y470" s="35"/>
      <c r="Z470" s="36"/>
      <c r="AA470" s="37"/>
      <c r="AB470" s="38"/>
      <c r="AC470" s="39"/>
      <c r="AD470" s="40"/>
      <c r="AE470" s="41"/>
    </row>
    <row r="471" spans="1:31" ht="19.5" x14ac:dyDescent="0.25">
      <c r="A471" s="22"/>
      <c r="B471" s="22"/>
      <c r="C471" s="22"/>
      <c r="D471" s="23"/>
      <c r="E471" s="24"/>
      <c r="F471" s="25"/>
      <c r="G471" s="26"/>
      <c r="H471" s="44"/>
      <c r="I471" s="28"/>
      <c r="J471" s="43"/>
      <c r="K471" s="28"/>
      <c r="L471" s="28"/>
      <c r="M471" s="28"/>
      <c r="N471" s="28"/>
      <c r="O471" s="28"/>
      <c r="P471" s="29"/>
      <c r="Q471" s="30"/>
      <c r="R471" s="30"/>
      <c r="S471" s="31"/>
      <c r="T471" s="32"/>
      <c r="U471" s="33"/>
      <c r="V471" s="34"/>
      <c r="W471" s="35"/>
      <c r="X471" s="35"/>
      <c r="Y471" s="35"/>
      <c r="Z471" s="36"/>
      <c r="AA471" s="37"/>
      <c r="AB471" s="38"/>
      <c r="AC471" s="39"/>
      <c r="AD471" s="40"/>
      <c r="AE471" s="41"/>
    </row>
    <row r="472" spans="1:31" ht="19.5" x14ac:dyDescent="0.25">
      <c r="A472" s="22"/>
      <c r="B472" s="22"/>
      <c r="C472" s="22"/>
      <c r="D472" s="23"/>
      <c r="E472" s="24"/>
      <c r="F472" s="25"/>
      <c r="G472" s="26"/>
      <c r="H472" s="27"/>
      <c r="I472" s="28"/>
      <c r="J472" s="28"/>
      <c r="K472" s="28"/>
      <c r="L472" s="28"/>
      <c r="M472" s="28"/>
      <c r="N472" s="28"/>
      <c r="O472" s="28"/>
      <c r="P472" s="29"/>
      <c r="Q472" s="30"/>
      <c r="R472" s="30"/>
      <c r="S472" s="31"/>
      <c r="T472" s="32"/>
      <c r="U472" s="33"/>
      <c r="V472" s="34"/>
      <c r="W472" s="35"/>
      <c r="X472" s="35"/>
      <c r="Y472" s="35"/>
      <c r="Z472" s="36"/>
      <c r="AA472" s="37"/>
      <c r="AB472" s="38"/>
      <c r="AC472" s="39"/>
      <c r="AD472" s="40"/>
      <c r="AE472" s="41"/>
    </row>
    <row r="473" spans="1:31" ht="19.5" x14ac:dyDescent="0.25">
      <c r="A473" s="22"/>
      <c r="B473" s="22"/>
      <c r="C473" s="22"/>
      <c r="D473" s="23"/>
      <c r="E473" s="24"/>
      <c r="F473" s="25"/>
      <c r="G473" s="26"/>
      <c r="H473" s="27"/>
      <c r="I473" s="28"/>
      <c r="J473" s="28"/>
      <c r="K473" s="28"/>
      <c r="L473" s="28"/>
      <c r="M473" s="28"/>
      <c r="N473" s="28"/>
      <c r="O473" s="28"/>
      <c r="P473" s="29"/>
      <c r="Q473" s="30"/>
      <c r="R473" s="30"/>
      <c r="S473" s="31"/>
      <c r="T473" s="32"/>
      <c r="U473" s="33"/>
      <c r="V473" s="34"/>
      <c r="W473" s="35"/>
      <c r="X473" s="35"/>
      <c r="Y473" s="35"/>
      <c r="Z473" s="36"/>
      <c r="AA473" s="37"/>
      <c r="AB473" s="38"/>
      <c r="AC473" s="39"/>
      <c r="AD473" s="40"/>
      <c r="AE473" s="41"/>
    </row>
    <row r="474" spans="1:31" ht="19.5" x14ac:dyDescent="0.25">
      <c r="A474" s="22"/>
      <c r="B474" s="22"/>
      <c r="C474" s="22"/>
      <c r="D474" s="23"/>
      <c r="E474" s="24"/>
      <c r="F474" s="25"/>
      <c r="G474" s="26"/>
      <c r="H474" s="27"/>
      <c r="I474" s="28"/>
      <c r="J474" s="43"/>
      <c r="K474" s="28"/>
      <c r="L474" s="47"/>
      <c r="M474" s="28"/>
      <c r="N474" s="28"/>
      <c r="O474" s="28"/>
      <c r="P474" s="29"/>
      <c r="Q474" s="30"/>
      <c r="R474" s="30"/>
      <c r="S474" s="31"/>
      <c r="T474" s="32"/>
      <c r="U474" s="33"/>
      <c r="V474" s="34"/>
      <c r="W474" s="35"/>
      <c r="X474" s="35"/>
      <c r="Y474" s="35"/>
      <c r="Z474" s="36"/>
      <c r="AA474" s="37"/>
      <c r="AB474" s="38"/>
      <c r="AC474" s="39"/>
      <c r="AD474" s="40"/>
      <c r="AE474" s="41"/>
    </row>
    <row r="475" spans="1:31" ht="19.5" x14ac:dyDescent="0.25">
      <c r="A475" s="22"/>
      <c r="B475" s="22"/>
      <c r="C475" s="22"/>
      <c r="D475" s="23"/>
      <c r="E475" s="24"/>
      <c r="F475" s="25"/>
      <c r="G475" s="26"/>
      <c r="H475" s="27"/>
      <c r="I475" s="28"/>
      <c r="J475" s="43"/>
      <c r="K475" s="28"/>
      <c r="L475" s="47"/>
      <c r="M475" s="28"/>
      <c r="N475" s="28"/>
      <c r="O475" s="28"/>
      <c r="P475" s="29"/>
      <c r="Q475" s="30"/>
      <c r="R475" s="30"/>
      <c r="S475" s="31"/>
      <c r="T475" s="32"/>
      <c r="U475" s="33"/>
      <c r="V475" s="34"/>
      <c r="W475" s="35"/>
      <c r="X475" s="35"/>
      <c r="Y475" s="35"/>
      <c r="Z475" s="36"/>
      <c r="AA475" s="37"/>
      <c r="AB475" s="38"/>
      <c r="AC475" s="39"/>
      <c r="AD475" s="40"/>
      <c r="AE475" s="41"/>
    </row>
    <row r="476" spans="1:31" ht="19.5" x14ac:dyDescent="0.25">
      <c r="A476" s="22"/>
      <c r="B476" s="22"/>
      <c r="C476" s="22"/>
      <c r="D476" s="23"/>
      <c r="E476" s="24"/>
      <c r="F476" s="25"/>
      <c r="G476" s="26"/>
      <c r="H476" s="27"/>
      <c r="I476" s="28"/>
      <c r="J476" s="43"/>
      <c r="K476" s="28"/>
      <c r="L476" s="47"/>
      <c r="M476" s="28"/>
      <c r="N476" s="28"/>
      <c r="O476" s="28"/>
      <c r="P476" s="29"/>
      <c r="Q476" s="30"/>
      <c r="R476" s="30"/>
      <c r="S476" s="31"/>
      <c r="T476" s="32"/>
      <c r="U476" s="33"/>
      <c r="V476" s="34"/>
      <c r="W476" s="35"/>
      <c r="X476" s="35"/>
      <c r="Y476" s="35"/>
      <c r="Z476" s="36"/>
      <c r="AA476" s="37"/>
      <c r="AB476" s="38"/>
      <c r="AC476" s="39"/>
      <c r="AD476" s="40"/>
      <c r="AE476" s="41"/>
    </row>
    <row r="477" spans="1:31" ht="19.5" x14ac:dyDescent="0.25">
      <c r="A477" s="22"/>
      <c r="B477" s="22"/>
      <c r="C477" s="22"/>
      <c r="D477" s="23"/>
      <c r="E477" s="24"/>
      <c r="F477" s="25"/>
      <c r="G477" s="26"/>
      <c r="H477" s="27"/>
      <c r="I477" s="28"/>
      <c r="J477" s="43"/>
      <c r="K477" s="28"/>
      <c r="L477" s="47"/>
      <c r="M477" s="28"/>
      <c r="N477" s="28"/>
      <c r="O477" s="28"/>
      <c r="P477" s="29"/>
      <c r="Q477" s="30"/>
      <c r="R477" s="30"/>
      <c r="S477" s="31"/>
      <c r="T477" s="32"/>
      <c r="U477" s="33"/>
      <c r="V477" s="34"/>
      <c r="W477" s="35"/>
      <c r="X477" s="35"/>
      <c r="Y477" s="35"/>
      <c r="Z477" s="36"/>
      <c r="AA477" s="37"/>
      <c r="AB477" s="38"/>
      <c r="AC477" s="39"/>
      <c r="AD477" s="40"/>
      <c r="AE477" s="41"/>
    </row>
    <row r="478" spans="1:31" ht="19.5" x14ac:dyDescent="0.25">
      <c r="A478" s="22"/>
      <c r="B478" s="22"/>
      <c r="C478" s="22"/>
      <c r="D478" s="23"/>
      <c r="E478" s="24"/>
      <c r="F478" s="25"/>
      <c r="G478" s="26"/>
      <c r="H478" s="27"/>
      <c r="I478" s="28"/>
      <c r="J478" s="43"/>
      <c r="K478" s="28"/>
      <c r="L478" s="47"/>
      <c r="M478" s="28"/>
      <c r="N478" s="28"/>
      <c r="O478" s="28"/>
      <c r="P478" s="29"/>
      <c r="Q478" s="30"/>
      <c r="R478" s="30"/>
      <c r="S478" s="31"/>
      <c r="T478" s="32"/>
      <c r="U478" s="33"/>
      <c r="V478" s="34"/>
      <c r="W478" s="35"/>
      <c r="X478" s="35"/>
      <c r="Y478" s="35"/>
      <c r="Z478" s="36"/>
      <c r="AA478" s="37"/>
      <c r="AB478" s="38"/>
      <c r="AC478" s="39"/>
      <c r="AD478" s="40"/>
      <c r="AE478" s="41"/>
    </row>
    <row r="479" spans="1:31" ht="19.5" x14ac:dyDescent="0.25">
      <c r="A479" s="22"/>
      <c r="B479" s="22"/>
      <c r="C479" s="22"/>
      <c r="D479" s="23"/>
      <c r="E479" s="24"/>
      <c r="F479" s="25"/>
      <c r="G479" s="26"/>
      <c r="H479" s="27"/>
      <c r="I479" s="28"/>
      <c r="J479" s="43"/>
      <c r="K479" s="28"/>
      <c r="L479" s="47"/>
      <c r="M479" s="28"/>
      <c r="N479" s="28"/>
      <c r="O479" s="28"/>
      <c r="P479" s="29"/>
      <c r="Q479" s="30"/>
      <c r="R479" s="30"/>
      <c r="S479" s="31"/>
      <c r="T479" s="32"/>
      <c r="U479" s="33"/>
      <c r="V479" s="34"/>
      <c r="W479" s="35"/>
      <c r="X479" s="35"/>
      <c r="Y479" s="35"/>
      <c r="Z479" s="36"/>
      <c r="AA479" s="37"/>
      <c r="AB479" s="38"/>
      <c r="AC479" s="39"/>
      <c r="AD479" s="40"/>
      <c r="AE479" s="41"/>
    </row>
    <row r="480" spans="1:31" ht="19.5" x14ac:dyDescent="0.25">
      <c r="A480" s="22"/>
      <c r="B480" s="22"/>
      <c r="C480" s="22"/>
      <c r="D480" s="23"/>
      <c r="E480" s="24"/>
      <c r="F480" s="25"/>
      <c r="G480" s="26"/>
      <c r="H480" s="27"/>
      <c r="I480" s="28"/>
      <c r="J480" s="43"/>
      <c r="K480" s="28"/>
      <c r="L480" s="47"/>
      <c r="M480" s="28"/>
      <c r="N480" s="28"/>
      <c r="O480" s="28"/>
      <c r="P480" s="29"/>
      <c r="Q480" s="30"/>
      <c r="R480" s="30"/>
      <c r="S480" s="31"/>
      <c r="T480" s="32"/>
      <c r="U480" s="33"/>
      <c r="V480" s="34"/>
      <c r="W480" s="35"/>
      <c r="X480" s="35"/>
      <c r="Y480" s="35"/>
      <c r="Z480" s="36"/>
      <c r="AA480" s="37"/>
      <c r="AB480" s="38"/>
      <c r="AC480" s="39"/>
      <c r="AD480" s="40"/>
      <c r="AE480" s="41"/>
    </row>
    <row r="481" spans="1:31" ht="19.5" x14ac:dyDescent="0.25">
      <c r="A481" s="22"/>
      <c r="B481" s="22"/>
      <c r="C481" s="22"/>
      <c r="D481" s="23"/>
      <c r="E481" s="24"/>
      <c r="F481" s="25"/>
      <c r="G481" s="26"/>
      <c r="H481" s="27"/>
      <c r="I481" s="28"/>
      <c r="J481" s="43"/>
      <c r="K481" s="28"/>
      <c r="L481" s="47"/>
      <c r="M481" s="28"/>
      <c r="N481" s="28"/>
      <c r="O481" s="28"/>
      <c r="P481" s="29"/>
      <c r="Q481" s="30"/>
      <c r="R481" s="30"/>
      <c r="S481" s="31"/>
      <c r="T481" s="32"/>
      <c r="U481" s="33"/>
      <c r="V481" s="34"/>
      <c r="W481" s="35"/>
      <c r="X481" s="35"/>
      <c r="Y481" s="35"/>
      <c r="Z481" s="36"/>
      <c r="AA481" s="37"/>
      <c r="AB481" s="38"/>
      <c r="AC481" s="39"/>
      <c r="AD481" s="40"/>
      <c r="AE481" s="41"/>
    </row>
    <row r="482" spans="1:31" ht="19.5" x14ac:dyDescent="0.25">
      <c r="A482" s="22"/>
      <c r="B482" s="22"/>
      <c r="C482" s="22"/>
      <c r="D482" s="23"/>
      <c r="E482" s="24"/>
      <c r="F482" s="25"/>
      <c r="G482" s="26"/>
      <c r="H482" s="27"/>
      <c r="I482" s="28"/>
      <c r="J482" s="43"/>
      <c r="K482" s="28"/>
      <c r="L482" s="47"/>
      <c r="M482" s="28"/>
      <c r="N482" s="28"/>
      <c r="O482" s="28"/>
      <c r="P482" s="29"/>
      <c r="Q482" s="30"/>
      <c r="R482" s="30"/>
      <c r="S482" s="31"/>
      <c r="T482" s="32"/>
      <c r="U482" s="33"/>
      <c r="V482" s="34"/>
      <c r="W482" s="35"/>
      <c r="X482" s="35"/>
      <c r="Y482" s="35"/>
      <c r="Z482" s="36"/>
      <c r="AA482" s="37"/>
      <c r="AB482" s="38"/>
      <c r="AC482" s="39"/>
      <c r="AD482" s="40"/>
      <c r="AE482" s="41"/>
    </row>
    <row r="483" spans="1:31" ht="19.5" x14ac:dyDescent="0.25">
      <c r="A483" s="22"/>
      <c r="B483" s="22"/>
      <c r="C483" s="22"/>
      <c r="D483" s="23"/>
      <c r="E483" s="24"/>
      <c r="F483" s="25"/>
      <c r="G483" s="26"/>
      <c r="H483" s="27"/>
      <c r="I483" s="28"/>
      <c r="J483" s="43"/>
      <c r="K483" s="28"/>
      <c r="L483" s="47"/>
      <c r="M483" s="28"/>
      <c r="N483" s="28"/>
      <c r="O483" s="28"/>
      <c r="P483" s="29"/>
      <c r="Q483" s="30"/>
      <c r="R483" s="30"/>
      <c r="S483" s="31"/>
      <c r="T483" s="32"/>
      <c r="U483" s="33"/>
      <c r="V483" s="34"/>
      <c r="W483" s="35"/>
      <c r="X483" s="35"/>
      <c r="Y483" s="35"/>
      <c r="Z483" s="36"/>
      <c r="AA483" s="37"/>
      <c r="AB483" s="38"/>
      <c r="AC483" s="39"/>
      <c r="AD483" s="40"/>
      <c r="AE483" s="41"/>
    </row>
    <row r="484" spans="1:31" ht="19.5" x14ac:dyDescent="0.25">
      <c r="A484" s="22"/>
      <c r="B484" s="22"/>
      <c r="C484" s="22"/>
      <c r="D484" s="23"/>
      <c r="E484" s="24"/>
      <c r="F484" s="25"/>
      <c r="G484" s="26"/>
      <c r="H484" s="27"/>
      <c r="I484" s="28"/>
      <c r="J484" s="43"/>
      <c r="K484" s="28"/>
      <c r="L484" s="47"/>
      <c r="M484" s="28"/>
      <c r="N484" s="28"/>
      <c r="O484" s="28"/>
      <c r="P484" s="29"/>
      <c r="Q484" s="30"/>
      <c r="R484" s="30"/>
      <c r="S484" s="31"/>
      <c r="T484" s="32"/>
      <c r="U484" s="33"/>
      <c r="V484" s="34"/>
      <c r="W484" s="35"/>
      <c r="X484" s="35"/>
      <c r="Y484" s="35"/>
      <c r="Z484" s="36"/>
      <c r="AA484" s="37"/>
      <c r="AB484" s="38"/>
      <c r="AC484" s="39"/>
      <c r="AD484" s="40"/>
      <c r="AE484" s="41"/>
    </row>
    <row r="485" spans="1:31" ht="19.5" x14ac:dyDescent="0.25">
      <c r="A485" s="22"/>
      <c r="B485" s="22"/>
      <c r="C485" s="22"/>
      <c r="D485" s="23"/>
      <c r="E485" s="24"/>
      <c r="F485" s="25"/>
      <c r="G485" s="26"/>
      <c r="H485" s="27"/>
      <c r="I485" s="28"/>
      <c r="J485" s="43"/>
      <c r="K485" s="28"/>
      <c r="L485" s="47"/>
      <c r="M485" s="28"/>
      <c r="N485" s="28"/>
      <c r="O485" s="28"/>
      <c r="P485" s="29"/>
      <c r="Q485" s="30"/>
      <c r="R485" s="30"/>
      <c r="S485" s="31"/>
      <c r="T485" s="32"/>
      <c r="U485" s="33"/>
      <c r="V485" s="34"/>
      <c r="W485" s="35"/>
      <c r="X485" s="35"/>
      <c r="Y485" s="35"/>
      <c r="Z485" s="36"/>
      <c r="AA485" s="37"/>
      <c r="AB485" s="38"/>
      <c r="AC485" s="39"/>
      <c r="AD485" s="40"/>
      <c r="AE485" s="41"/>
    </row>
    <row r="486" spans="1:31" ht="19.5" x14ac:dyDescent="0.25">
      <c r="A486" s="22"/>
      <c r="B486" s="22"/>
      <c r="C486" s="22"/>
      <c r="D486" s="23"/>
      <c r="E486" s="24"/>
      <c r="F486" s="25"/>
      <c r="G486" s="26"/>
      <c r="H486" s="27"/>
      <c r="I486" s="28"/>
      <c r="K486" s="28"/>
      <c r="L486" s="28"/>
      <c r="M486" s="28"/>
      <c r="N486" s="28"/>
      <c r="O486" s="28"/>
      <c r="P486" s="29"/>
      <c r="Q486" s="30"/>
      <c r="R486" s="30"/>
      <c r="S486" s="31"/>
      <c r="T486" s="32"/>
      <c r="U486" s="33"/>
      <c r="V486" s="34"/>
      <c r="W486" s="35"/>
      <c r="X486" s="35"/>
      <c r="Y486" s="35"/>
      <c r="Z486" s="36"/>
      <c r="AA486" s="37"/>
      <c r="AB486" s="38"/>
      <c r="AC486" s="39"/>
      <c r="AD486" s="40"/>
      <c r="AE486" s="41"/>
    </row>
    <row r="487" spans="1:31" ht="19.5" x14ac:dyDescent="0.25">
      <c r="A487" s="22"/>
      <c r="B487" s="22"/>
      <c r="C487" s="22"/>
      <c r="D487" s="23"/>
      <c r="E487" s="24"/>
      <c r="F487" s="25"/>
      <c r="G487" s="26"/>
      <c r="H487" s="27"/>
      <c r="I487" s="28"/>
      <c r="J487" s="28"/>
      <c r="K487" s="28"/>
      <c r="L487" s="28"/>
      <c r="M487" s="28"/>
      <c r="N487" s="28"/>
      <c r="O487" s="28"/>
      <c r="P487" s="29"/>
      <c r="Q487" s="30"/>
      <c r="R487" s="30"/>
      <c r="S487" s="31"/>
      <c r="T487" s="32"/>
      <c r="U487" s="33"/>
      <c r="V487" s="34"/>
      <c r="W487" s="35"/>
      <c r="X487" s="35"/>
      <c r="Y487" s="35"/>
      <c r="Z487" s="36"/>
      <c r="AA487" s="37"/>
      <c r="AB487" s="38"/>
      <c r="AC487" s="39"/>
      <c r="AD487" s="40"/>
      <c r="AE487" s="41"/>
    </row>
    <row r="488" spans="1:31" ht="19.5" x14ac:dyDescent="0.25">
      <c r="A488" s="22"/>
      <c r="B488" s="22"/>
      <c r="C488" s="22"/>
      <c r="D488" s="23"/>
      <c r="E488" s="24"/>
      <c r="F488" s="25"/>
      <c r="G488" s="26"/>
      <c r="H488" s="27"/>
      <c r="I488" s="28"/>
      <c r="K488" s="28"/>
      <c r="L488" s="28"/>
      <c r="M488" s="28"/>
      <c r="N488" s="28"/>
      <c r="O488" s="28"/>
      <c r="P488" s="29"/>
      <c r="Q488" s="30"/>
      <c r="R488" s="30"/>
      <c r="S488" s="31"/>
      <c r="T488" s="32"/>
      <c r="U488" s="33"/>
      <c r="V488" s="34"/>
      <c r="W488" s="35"/>
      <c r="X488" s="35"/>
      <c r="Y488" s="35"/>
      <c r="Z488" s="36"/>
      <c r="AA488" s="37"/>
      <c r="AB488" s="38"/>
      <c r="AC488" s="39"/>
      <c r="AD488" s="40"/>
      <c r="AE488" s="41"/>
    </row>
    <row r="489" spans="1:31" ht="19.5" x14ac:dyDescent="0.25">
      <c r="A489" s="22"/>
      <c r="B489" s="22"/>
      <c r="C489" s="22"/>
      <c r="D489" s="23"/>
      <c r="E489" s="24"/>
      <c r="F489" s="25"/>
      <c r="G489" s="26"/>
      <c r="H489" s="27"/>
      <c r="I489" s="28"/>
      <c r="J489" s="28"/>
      <c r="K489" s="28"/>
      <c r="L489" s="28"/>
      <c r="M489" s="28"/>
      <c r="N489" s="28"/>
      <c r="O489" s="28"/>
      <c r="P489" s="29"/>
      <c r="Q489" s="30"/>
      <c r="R489" s="30"/>
      <c r="S489" s="31"/>
      <c r="T489" s="32"/>
      <c r="U489" s="33"/>
      <c r="V489" s="34"/>
      <c r="W489" s="35"/>
      <c r="X489" s="35"/>
      <c r="Y489" s="35"/>
      <c r="Z489" s="36"/>
      <c r="AA489" s="37"/>
      <c r="AB489" s="38"/>
      <c r="AC489" s="39"/>
      <c r="AD489" s="40"/>
      <c r="AE489" s="41"/>
    </row>
    <row r="490" spans="1:31" ht="19.5" x14ac:dyDescent="0.25">
      <c r="A490" s="22"/>
      <c r="B490" s="22"/>
      <c r="C490" s="22"/>
      <c r="D490" s="23"/>
      <c r="E490" s="24"/>
      <c r="F490" s="25"/>
      <c r="G490" s="26"/>
      <c r="H490" s="27"/>
      <c r="I490" s="28"/>
      <c r="K490" s="28"/>
      <c r="L490" s="28"/>
      <c r="M490" s="28"/>
      <c r="N490" s="28"/>
      <c r="O490" s="28"/>
      <c r="P490" s="29"/>
      <c r="Q490" s="30"/>
      <c r="R490" s="30"/>
      <c r="S490" s="31"/>
      <c r="T490" s="32"/>
      <c r="U490" s="33"/>
      <c r="V490" s="34"/>
      <c r="W490" s="35"/>
      <c r="X490" s="35"/>
      <c r="Y490" s="35"/>
      <c r="Z490" s="36"/>
      <c r="AA490" s="37"/>
      <c r="AB490" s="38"/>
      <c r="AC490" s="39"/>
      <c r="AD490" s="40"/>
      <c r="AE490" s="41"/>
    </row>
    <row r="491" spans="1:31" ht="19.5" x14ac:dyDescent="0.25">
      <c r="A491" s="22"/>
      <c r="B491" s="22"/>
      <c r="C491" s="22"/>
      <c r="D491" s="23"/>
      <c r="E491" s="24"/>
      <c r="F491" s="25"/>
      <c r="G491" s="26"/>
      <c r="H491" s="27"/>
      <c r="I491" s="28"/>
      <c r="J491" s="28"/>
      <c r="K491" s="28"/>
      <c r="L491" s="28"/>
      <c r="M491" s="28"/>
      <c r="N491" s="28"/>
      <c r="O491" s="28"/>
      <c r="P491" s="29"/>
      <c r="Q491" s="30"/>
      <c r="R491" s="30"/>
      <c r="S491" s="31"/>
      <c r="T491" s="32"/>
      <c r="U491" s="33"/>
      <c r="V491" s="34"/>
      <c r="W491" s="35"/>
      <c r="X491" s="35"/>
      <c r="Y491" s="35"/>
      <c r="Z491" s="36"/>
      <c r="AA491" s="37"/>
      <c r="AB491" s="38"/>
      <c r="AC491" s="39"/>
      <c r="AD491" s="40"/>
      <c r="AE491" s="41"/>
    </row>
    <row r="492" spans="1:31" ht="19.5" x14ac:dyDescent="0.25">
      <c r="A492" s="22"/>
      <c r="B492" s="22"/>
      <c r="C492" s="22"/>
      <c r="D492" s="23"/>
      <c r="E492" s="24"/>
      <c r="F492" s="25"/>
      <c r="G492" s="26"/>
      <c r="H492" s="27"/>
      <c r="I492" s="43"/>
      <c r="K492" s="28"/>
      <c r="L492" s="28"/>
      <c r="M492" s="28"/>
      <c r="N492" s="28"/>
      <c r="O492" s="28"/>
      <c r="P492" s="29"/>
      <c r="Q492" s="30"/>
      <c r="R492" s="30"/>
      <c r="S492" s="31"/>
      <c r="T492" s="32"/>
      <c r="U492" s="33"/>
      <c r="V492" s="34"/>
      <c r="W492" s="35"/>
      <c r="X492" s="35"/>
      <c r="Y492" s="35"/>
      <c r="Z492" s="36"/>
      <c r="AA492" s="37"/>
      <c r="AB492" s="38"/>
      <c r="AC492" s="39"/>
      <c r="AD492" s="40"/>
      <c r="AE492" s="41"/>
    </row>
    <row r="493" spans="1:31" ht="19.5" x14ac:dyDescent="0.25">
      <c r="A493" s="22"/>
      <c r="B493" s="22"/>
      <c r="C493" s="22"/>
      <c r="D493" s="23"/>
      <c r="E493" s="24"/>
      <c r="F493" s="25"/>
      <c r="G493" s="26"/>
      <c r="H493" s="27"/>
      <c r="I493" s="28"/>
      <c r="J493" s="28"/>
      <c r="K493" s="28"/>
      <c r="L493" s="28"/>
      <c r="M493" s="28"/>
      <c r="N493" s="28"/>
      <c r="O493" s="28"/>
      <c r="P493" s="29"/>
      <c r="Q493" s="30"/>
      <c r="R493" s="30"/>
      <c r="S493" s="31"/>
      <c r="T493" s="32"/>
      <c r="U493" s="33"/>
      <c r="V493" s="34"/>
      <c r="W493" s="35"/>
      <c r="X493" s="35"/>
      <c r="Y493" s="35"/>
      <c r="Z493" s="36"/>
      <c r="AA493" s="37"/>
      <c r="AB493" s="38"/>
      <c r="AC493" s="39"/>
      <c r="AD493" s="40"/>
      <c r="AE493" s="41"/>
    </row>
    <row r="494" spans="1:31" ht="19.5" x14ac:dyDescent="0.25">
      <c r="A494" s="22"/>
      <c r="B494" s="22"/>
      <c r="C494" s="22"/>
      <c r="D494" s="23"/>
      <c r="E494" s="24"/>
      <c r="F494" s="25"/>
      <c r="G494" s="26"/>
      <c r="H494" s="27"/>
      <c r="I494" s="28"/>
      <c r="J494" s="43"/>
      <c r="K494" s="43"/>
      <c r="L494" s="28"/>
      <c r="M494" s="28"/>
      <c r="N494" s="28"/>
      <c r="O494" s="28"/>
      <c r="P494" s="29"/>
      <c r="Q494" s="30"/>
      <c r="R494" s="30"/>
      <c r="S494" s="31"/>
      <c r="T494" s="32"/>
      <c r="U494" s="33"/>
      <c r="V494" s="34"/>
      <c r="W494" s="35"/>
      <c r="X494" s="35"/>
      <c r="Y494" s="35"/>
      <c r="Z494" s="36"/>
      <c r="AA494" s="37"/>
      <c r="AB494" s="38"/>
      <c r="AC494" s="39"/>
      <c r="AD494" s="40"/>
      <c r="AE494" s="41"/>
    </row>
    <row r="495" spans="1:31" ht="19.5" x14ac:dyDescent="0.25">
      <c r="A495" s="22"/>
      <c r="B495" s="22"/>
      <c r="C495" s="22"/>
      <c r="D495" s="23"/>
      <c r="E495" s="24"/>
      <c r="F495" s="25"/>
      <c r="G495" s="26"/>
      <c r="H495" s="27"/>
      <c r="I495" s="28"/>
      <c r="J495" s="43"/>
      <c r="K495" s="43"/>
      <c r="L495" s="28"/>
      <c r="M495" s="28"/>
      <c r="N495" s="28"/>
      <c r="O495" s="28"/>
      <c r="P495" s="29"/>
      <c r="Q495" s="30"/>
      <c r="R495" s="30"/>
      <c r="S495" s="31"/>
      <c r="T495" s="32"/>
      <c r="U495" s="33"/>
      <c r="V495" s="34"/>
      <c r="W495" s="35"/>
      <c r="X495" s="35"/>
      <c r="Y495" s="35"/>
      <c r="Z495" s="36"/>
      <c r="AA495" s="37"/>
      <c r="AB495" s="38"/>
      <c r="AC495" s="39"/>
      <c r="AD495" s="40"/>
      <c r="AE495" s="41"/>
    </row>
    <row r="496" spans="1:31" ht="19.5" x14ac:dyDescent="0.25">
      <c r="A496" s="22"/>
      <c r="B496" s="22"/>
      <c r="C496" s="22"/>
      <c r="D496" s="23"/>
      <c r="E496" s="24"/>
      <c r="F496" s="25"/>
      <c r="G496" s="26"/>
      <c r="H496" s="27"/>
      <c r="I496" s="43"/>
      <c r="J496" s="43"/>
      <c r="K496" s="43"/>
      <c r="L496" s="28"/>
      <c r="M496" s="28"/>
      <c r="N496" s="28"/>
      <c r="O496" s="28"/>
      <c r="P496" s="29"/>
      <c r="Q496" s="30"/>
      <c r="R496" s="30"/>
      <c r="S496" s="31"/>
      <c r="T496" s="32"/>
      <c r="U496" s="33"/>
      <c r="V496" s="34"/>
      <c r="W496" s="35"/>
      <c r="X496" s="35"/>
      <c r="Y496" s="35"/>
      <c r="Z496" s="36"/>
      <c r="AA496" s="37"/>
      <c r="AB496" s="38"/>
      <c r="AC496" s="39"/>
      <c r="AD496" s="40"/>
      <c r="AE496" s="41"/>
    </row>
    <row r="497" spans="1:31" ht="19.5" x14ac:dyDescent="0.25">
      <c r="A497" s="22"/>
      <c r="B497" s="22"/>
      <c r="C497" s="22"/>
      <c r="D497" s="23"/>
      <c r="E497" s="24"/>
      <c r="F497" s="25"/>
      <c r="G497" s="26"/>
      <c r="H497" s="44"/>
      <c r="I497" s="28"/>
      <c r="J497" s="43"/>
      <c r="K497" s="43"/>
      <c r="L497" s="28"/>
      <c r="M497" s="28"/>
      <c r="N497" s="28"/>
      <c r="O497" s="28"/>
      <c r="P497" s="29"/>
      <c r="Q497" s="30"/>
      <c r="R497" s="30"/>
      <c r="S497" s="31"/>
      <c r="T497" s="32"/>
      <c r="U497" s="33"/>
      <c r="V497" s="34"/>
      <c r="W497" s="35"/>
      <c r="X497" s="35"/>
      <c r="Y497" s="35"/>
      <c r="Z497" s="36"/>
      <c r="AA497" s="37"/>
      <c r="AB497" s="38"/>
      <c r="AC497" s="39"/>
      <c r="AD497" s="40"/>
      <c r="AE497" s="41"/>
    </row>
    <row r="498" spans="1:31" ht="19.5" x14ac:dyDescent="0.25">
      <c r="A498" s="22"/>
      <c r="B498" s="22"/>
      <c r="C498" s="22"/>
      <c r="D498" s="23"/>
      <c r="E498" s="24"/>
      <c r="F498" s="25"/>
      <c r="G498" s="26"/>
      <c r="H498" s="44"/>
      <c r="I498" s="28"/>
      <c r="J498" s="43"/>
      <c r="K498" s="43"/>
      <c r="L498" s="28"/>
      <c r="M498" s="28"/>
      <c r="N498" s="28"/>
      <c r="O498" s="28"/>
      <c r="P498" s="29"/>
      <c r="Q498" s="30"/>
      <c r="R498" s="30"/>
      <c r="S498" s="31"/>
      <c r="T498" s="32"/>
      <c r="U498" s="33"/>
      <c r="V498" s="34"/>
      <c r="W498" s="35"/>
      <c r="X498" s="35"/>
      <c r="Y498" s="35"/>
      <c r="Z498" s="36"/>
      <c r="AA498" s="37"/>
      <c r="AB498" s="38"/>
      <c r="AC498" s="39"/>
      <c r="AD498" s="40"/>
      <c r="AE498" s="41"/>
    </row>
    <row r="499" spans="1:31" ht="19.5" x14ac:dyDescent="0.25">
      <c r="A499" s="22"/>
      <c r="B499" s="22"/>
      <c r="C499" s="22"/>
      <c r="D499" s="23"/>
      <c r="E499" s="24"/>
      <c r="F499" s="25"/>
      <c r="G499" s="26"/>
      <c r="H499" s="44"/>
      <c r="I499" s="28"/>
      <c r="J499" s="28"/>
      <c r="K499" s="43"/>
      <c r="L499" s="28"/>
      <c r="M499" s="28"/>
      <c r="N499" s="28"/>
      <c r="O499" s="28"/>
      <c r="P499" s="29"/>
      <c r="Q499" s="30"/>
      <c r="R499" s="30"/>
      <c r="S499" s="31"/>
      <c r="T499" s="32"/>
      <c r="U499" s="33"/>
      <c r="V499" s="34"/>
      <c r="W499" s="35"/>
      <c r="X499" s="35"/>
      <c r="Y499" s="35"/>
      <c r="Z499" s="36"/>
      <c r="AA499" s="37"/>
      <c r="AB499" s="38"/>
      <c r="AC499" s="39"/>
      <c r="AD499" s="40"/>
      <c r="AE499" s="41"/>
    </row>
    <row r="500" spans="1:31" ht="19.5" x14ac:dyDescent="0.25">
      <c r="A500" s="22"/>
      <c r="B500" s="22"/>
      <c r="C500" s="22"/>
      <c r="D500" s="23"/>
      <c r="E500" s="24"/>
      <c r="F500" s="25"/>
      <c r="G500" s="26"/>
      <c r="H500" s="44"/>
      <c r="I500" s="28"/>
      <c r="J500" s="28"/>
      <c r="K500" s="43"/>
      <c r="L500" s="28"/>
      <c r="M500" s="28"/>
      <c r="N500" s="28"/>
      <c r="O500" s="28"/>
      <c r="P500" s="29"/>
      <c r="Q500" s="30"/>
      <c r="R500" s="30"/>
      <c r="S500" s="31"/>
      <c r="T500" s="32"/>
      <c r="U500" s="33"/>
      <c r="V500" s="34"/>
      <c r="W500" s="35"/>
      <c r="X500" s="35"/>
      <c r="Y500" s="35"/>
      <c r="Z500" s="36"/>
      <c r="AA500" s="37"/>
      <c r="AB500" s="38"/>
      <c r="AC500" s="39"/>
      <c r="AD500" s="40"/>
      <c r="AE500" s="41"/>
    </row>
    <row r="501" spans="1:31" ht="19.5" x14ac:dyDescent="0.25">
      <c r="A501" s="22"/>
      <c r="B501" s="22"/>
      <c r="C501" s="22"/>
      <c r="D501" s="23"/>
      <c r="E501" s="24"/>
      <c r="F501" s="25"/>
      <c r="G501" s="26"/>
      <c r="H501" s="44"/>
      <c r="I501" s="28"/>
      <c r="J501" s="28"/>
      <c r="K501" s="43"/>
      <c r="L501" s="28"/>
      <c r="M501" s="28"/>
      <c r="N501" s="28"/>
      <c r="O501" s="28"/>
      <c r="P501" s="29"/>
      <c r="Q501" s="30"/>
      <c r="R501" s="30"/>
      <c r="S501" s="31"/>
      <c r="T501" s="32"/>
      <c r="U501" s="33"/>
      <c r="V501" s="34"/>
      <c r="W501" s="35"/>
      <c r="X501" s="35"/>
      <c r="Y501" s="35"/>
      <c r="Z501" s="36"/>
      <c r="AA501" s="37"/>
      <c r="AB501" s="38"/>
      <c r="AC501" s="39"/>
      <c r="AD501" s="40"/>
      <c r="AE501" s="41"/>
    </row>
    <row r="502" spans="1:31" ht="19.5" x14ac:dyDescent="0.25">
      <c r="A502" s="22"/>
      <c r="B502" s="22"/>
      <c r="C502" s="22"/>
      <c r="D502" s="23"/>
      <c r="E502" s="24"/>
      <c r="F502" s="25"/>
      <c r="G502" s="26"/>
      <c r="H502" s="44"/>
      <c r="I502" s="28"/>
      <c r="J502" s="28"/>
      <c r="K502" s="43"/>
      <c r="L502" s="28"/>
      <c r="M502" s="28"/>
      <c r="N502" s="28"/>
      <c r="O502" s="28"/>
      <c r="P502" s="29"/>
      <c r="Q502" s="30"/>
      <c r="R502" s="30"/>
      <c r="S502" s="31"/>
      <c r="T502" s="32"/>
      <c r="U502" s="33"/>
      <c r="V502" s="34"/>
      <c r="W502" s="35"/>
      <c r="X502" s="35"/>
      <c r="Y502" s="35"/>
      <c r="Z502" s="36"/>
      <c r="AA502" s="37"/>
      <c r="AB502" s="38"/>
      <c r="AC502" s="39"/>
      <c r="AD502" s="40"/>
      <c r="AE502" s="41"/>
    </row>
    <row r="503" spans="1:31" ht="19.5" x14ac:dyDescent="0.25">
      <c r="A503" s="22"/>
      <c r="B503" s="22"/>
      <c r="C503" s="22"/>
      <c r="D503" s="23"/>
      <c r="E503" s="24"/>
      <c r="F503" s="25"/>
      <c r="G503" s="26"/>
      <c r="H503" s="44"/>
      <c r="I503" s="28"/>
      <c r="J503" s="28"/>
      <c r="K503" s="43"/>
      <c r="L503" s="28"/>
      <c r="M503" s="28"/>
      <c r="N503" s="28"/>
      <c r="O503" s="28"/>
      <c r="P503" s="29"/>
      <c r="Q503" s="30"/>
      <c r="R503" s="30"/>
      <c r="S503" s="31"/>
      <c r="T503" s="32"/>
      <c r="U503" s="33"/>
      <c r="V503" s="34"/>
      <c r="W503" s="35"/>
      <c r="X503" s="35"/>
      <c r="Y503" s="35"/>
      <c r="Z503" s="36"/>
      <c r="AA503" s="37"/>
      <c r="AB503" s="38"/>
      <c r="AC503" s="39"/>
      <c r="AD503" s="40"/>
      <c r="AE503" s="41"/>
    </row>
    <row r="504" spans="1:31" ht="19.5" x14ac:dyDescent="0.25">
      <c r="A504" s="22"/>
      <c r="B504" s="22"/>
      <c r="C504" s="22"/>
      <c r="D504" s="23"/>
      <c r="E504" s="24"/>
      <c r="F504" s="25"/>
      <c r="G504" s="26"/>
      <c r="H504" s="44"/>
      <c r="I504" s="28"/>
      <c r="J504" s="28"/>
      <c r="K504" s="43"/>
      <c r="L504" s="28"/>
      <c r="M504" s="28"/>
      <c r="N504" s="28"/>
      <c r="O504" s="28"/>
      <c r="P504" s="29"/>
      <c r="Q504" s="30"/>
      <c r="R504" s="30"/>
      <c r="S504" s="31"/>
      <c r="T504" s="32"/>
      <c r="U504" s="33"/>
      <c r="V504" s="34"/>
      <c r="W504" s="35"/>
      <c r="X504" s="35"/>
      <c r="Y504" s="35"/>
      <c r="Z504" s="36"/>
      <c r="AA504" s="37"/>
      <c r="AB504" s="38"/>
      <c r="AC504" s="39"/>
      <c r="AD504" s="40"/>
      <c r="AE504" s="41"/>
    </row>
    <row r="505" spans="1:31" ht="19.5" x14ac:dyDescent="0.25">
      <c r="A505" s="22"/>
      <c r="B505" s="22"/>
      <c r="C505" s="22"/>
      <c r="D505" s="23"/>
      <c r="E505" s="24"/>
      <c r="F505" s="25"/>
      <c r="G505" s="26"/>
      <c r="H505" s="44"/>
      <c r="I505" s="28"/>
      <c r="J505" s="43"/>
      <c r="K505" s="28"/>
      <c r="L505" s="28"/>
      <c r="M505" s="28"/>
      <c r="N505" s="28"/>
      <c r="O505" s="28"/>
      <c r="P505" s="29"/>
      <c r="Q505" s="30"/>
      <c r="R505" s="30"/>
      <c r="S505" s="31"/>
      <c r="T505" s="32"/>
      <c r="U505" s="33"/>
      <c r="V505" s="34"/>
      <c r="W505" s="35"/>
      <c r="X505" s="35"/>
      <c r="Y505" s="35"/>
      <c r="Z505" s="36"/>
      <c r="AA505" s="37"/>
      <c r="AB505" s="38"/>
      <c r="AC505" s="39"/>
      <c r="AD505" s="40"/>
      <c r="AE505" s="41"/>
    </row>
    <row r="506" spans="1:31" ht="19.5" x14ac:dyDescent="0.25">
      <c r="A506" s="22"/>
      <c r="B506" s="22"/>
      <c r="C506" s="22"/>
      <c r="D506" s="23"/>
      <c r="E506" s="24"/>
      <c r="F506" s="25"/>
      <c r="G506" s="26"/>
      <c r="H506" s="27"/>
      <c r="I506" s="28"/>
      <c r="J506" s="28"/>
      <c r="K506" s="28"/>
      <c r="L506" s="28"/>
      <c r="M506" s="28"/>
      <c r="N506" s="28"/>
      <c r="O506" s="28"/>
      <c r="P506" s="29"/>
      <c r="Q506" s="30"/>
      <c r="R506" s="30"/>
      <c r="S506" s="31"/>
      <c r="T506" s="32"/>
      <c r="U506" s="33"/>
      <c r="V506" s="34"/>
      <c r="W506" s="35"/>
      <c r="X506" s="35"/>
      <c r="Y506" s="35"/>
      <c r="Z506" s="36"/>
      <c r="AA506" s="37"/>
      <c r="AB506" s="38"/>
      <c r="AC506" s="39"/>
      <c r="AD506" s="40"/>
      <c r="AE506" s="41"/>
    </row>
    <row r="507" spans="1:31" ht="19.5" x14ac:dyDescent="0.25">
      <c r="A507" s="22"/>
      <c r="B507" s="22"/>
      <c r="C507" s="22"/>
      <c r="D507" s="23"/>
      <c r="E507" s="24"/>
      <c r="F507" s="25"/>
      <c r="G507" s="26"/>
      <c r="H507" s="27"/>
      <c r="I507" s="28"/>
      <c r="J507" s="28"/>
      <c r="K507" s="28"/>
      <c r="L507" s="28"/>
      <c r="M507" s="28"/>
      <c r="N507" s="28"/>
      <c r="O507" s="28"/>
      <c r="P507" s="29"/>
      <c r="Q507" s="30"/>
      <c r="R507" s="30"/>
      <c r="S507" s="31"/>
      <c r="T507" s="32"/>
      <c r="U507" s="33"/>
      <c r="V507" s="34"/>
      <c r="W507" s="35"/>
      <c r="X507" s="35"/>
      <c r="Y507" s="35"/>
      <c r="Z507" s="36"/>
      <c r="AA507" s="37"/>
      <c r="AB507" s="38"/>
      <c r="AC507" s="39"/>
      <c r="AD507" s="40"/>
      <c r="AE507" s="41"/>
    </row>
    <row r="508" spans="1:31" ht="19.5" x14ac:dyDescent="0.25">
      <c r="A508" s="22"/>
      <c r="B508" s="22"/>
      <c r="C508" s="22"/>
      <c r="D508" s="23"/>
      <c r="E508" s="24"/>
      <c r="F508" s="25"/>
      <c r="G508" s="26"/>
      <c r="H508" s="27"/>
      <c r="I508" s="28"/>
      <c r="J508" s="28"/>
      <c r="K508" s="28"/>
      <c r="L508" s="28"/>
      <c r="M508" s="28"/>
      <c r="N508" s="28"/>
      <c r="O508" s="28"/>
      <c r="P508" s="29"/>
      <c r="Q508" s="30"/>
      <c r="R508" s="30"/>
      <c r="S508" s="31"/>
      <c r="T508" s="32"/>
      <c r="U508" s="33"/>
      <c r="V508" s="34"/>
      <c r="W508" s="35"/>
      <c r="X508" s="35"/>
      <c r="Y508" s="35"/>
      <c r="Z508" s="36"/>
      <c r="AA508" s="37"/>
      <c r="AB508" s="38"/>
      <c r="AC508" s="39"/>
      <c r="AD508" s="40"/>
      <c r="AE508" s="41"/>
    </row>
    <row r="509" spans="1:31" ht="19.5" x14ac:dyDescent="0.25">
      <c r="A509" s="22"/>
      <c r="B509" s="22"/>
      <c r="C509" s="22"/>
      <c r="D509" s="23"/>
      <c r="E509" s="24"/>
      <c r="F509" s="25"/>
      <c r="G509" s="26"/>
      <c r="H509" s="27"/>
      <c r="I509" s="28"/>
      <c r="J509" s="28"/>
      <c r="K509" s="28"/>
      <c r="L509" s="28"/>
      <c r="M509" s="28"/>
      <c r="N509" s="28"/>
      <c r="O509" s="28"/>
      <c r="P509" s="29"/>
      <c r="Q509" s="30"/>
      <c r="R509" s="30"/>
      <c r="S509" s="31"/>
      <c r="T509" s="32"/>
      <c r="U509" s="33"/>
      <c r="V509" s="34"/>
      <c r="W509" s="35"/>
      <c r="X509" s="35"/>
      <c r="Y509" s="35"/>
      <c r="Z509" s="36"/>
      <c r="AA509" s="37"/>
      <c r="AB509" s="38"/>
      <c r="AC509" s="39"/>
      <c r="AD509" s="40"/>
      <c r="AE509" s="41"/>
    </row>
    <row r="510" spans="1:31" ht="19.5" x14ac:dyDescent="0.25">
      <c r="A510" s="22"/>
      <c r="B510" s="22"/>
      <c r="C510" s="22"/>
      <c r="D510" s="23"/>
      <c r="E510" s="24"/>
      <c r="F510" s="25"/>
      <c r="G510" s="26"/>
      <c r="H510" s="27"/>
      <c r="I510" s="28"/>
      <c r="J510" s="28"/>
      <c r="K510" s="28"/>
      <c r="L510" s="28"/>
      <c r="M510" s="28"/>
      <c r="N510" s="28"/>
      <c r="O510" s="28"/>
      <c r="P510" s="29"/>
      <c r="Q510" s="30"/>
      <c r="R510" s="30"/>
      <c r="S510" s="31"/>
      <c r="T510" s="32"/>
      <c r="U510" s="33"/>
      <c r="V510" s="34"/>
      <c r="W510" s="35"/>
      <c r="X510" s="35"/>
      <c r="Y510" s="35"/>
      <c r="Z510" s="36"/>
      <c r="AA510" s="37"/>
      <c r="AB510" s="38"/>
      <c r="AC510" s="39"/>
      <c r="AD510" s="40"/>
      <c r="AE510" s="41"/>
    </row>
    <row r="511" spans="1:31" ht="19.5" x14ac:dyDescent="0.25">
      <c r="A511" s="22"/>
      <c r="B511" s="22"/>
      <c r="C511" s="22"/>
      <c r="D511" s="23"/>
      <c r="E511" s="24"/>
      <c r="F511" s="25"/>
      <c r="G511" s="26"/>
      <c r="H511" s="27"/>
      <c r="I511" s="28"/>
      <c r="J511" s="28"/>
      <c r="K511" s="28"/>
      <c r="L511" s="28"/>
      <c r="M511" s="28"/>
      <c r="N511" s="28"/>
      <c r="O511" s="28"/>
      <c r="P511" s="29"/>
      <c r="Q511" s="30"/>
      <c r="R511" s="30"/>
      <c r="S511" s="31"/>
      <c r="T511" s="32"/>
      <c r="U511" s="33"/>
      <c r="V511" s="34"/>
      <c r="W511" s="35"/>
      <c r="X511" s="35"/>
      <c r="Y511" s="35"/>
      <c r="Z511" s="36"/>
      <c r="AA511" s="37"/>
      <c r="AB511" s="38"/>
      <c r="AC511" s="39"/>
      <c r="AD511" s="40"/>
      <c r="AE511" s="41"/>
    </row>
    <row r="512" spans="1:31" ht="19.5" x14ac:dyDescent="0.25">
      <c r="A512" s="22"/>
      <c r="B512" s="22"/>
      <c r="C512" s="22"/>
      <c r="D512" s="23"/>
      <c r="E512" s="24"/>
      <c r="F512" s="25"/>
      <c r="G512" s="26"/>
      <c r="H512" s="27"/>
      <c r="I512" s="28"/>
      <c r="J512" s="28"/>
      <c r="K512" s="28"/>
      <c r="L512" s="28"/>
      <c r="M512" s="28"/>
      <c r="N512" s="28"/>
      <c r="O512" s="28"/>
      <c r="P512" s="29"/>
      <c r="Q512" s="30"/>
      <c r="R512" s="30"/>
      <c r="S512" s="31"/>
      <c r="T512" s="32"/>
      <c r="U512" s="33"/>
      <c r="V512" s="34"/>
      <c r="W512" s="35"/>
      <c r="X512" s="35"/>
      <c r="Y512" s="35"/>
      <c r="Z512" s="36"/>
      <c r="AA512" s="37"/>
      <c r="AB512" s="38"/>
      <c r="AC512" s="39"/>
      <c r="AD512" s="40"/>
      <c r="AE512" s="41"/>
    </row>
    <row r="513" spans="1:31" ht="19.5" x14ac:dyDescent="0.25">
      <c r="A513" s="22"/>
      <c r="B513" s="22"/>
      <c r="C513" s="22"/>
      <c r="D513" s="23"/>
      <c r="E513" s="24"/>
      <c r="F513" s="25"/>
      <c r="G513" s="26"/>
      <c r="H513" s="27"/>
      <c r="I513" s="28"/>
      <c r="J513" s="28"/>
      <c r="K513" s="28"/>
      <c r="L513" s="28"/>
      <c r="M513" s="28"/>
      <c r="N513" s="28"/>
      <c r="O513" s="28"/>
      <c r="P513" s="29"/>
      <c r="Q513" s="30"/>
      <c r="R513" s="30"/>
      <c r="S513" s="31"/>
      <c r="T513" s="32"/>
      <c r="U513" s="33"/>
      <c r="V513" s="34"/>
      <c r="W513" s="35"/>
      <c r="X513" s="35"/>
      <c r="Y513" s="35"/>
      <c r="Z513" s="36"/>
      <c r="AA513" s="37"/>
      <c r="AB513" s="38"/>
      <c r="AC513" s="39"/>
      <c r="AD513" s="40"/>
      <c r="AE513" s="41"/>
    </row>
    <row r="514" spans="1:31" ht="19.5" x14ac:dyDescent="0.25">
      <c r="A514" s="22"/>
      <c r="B514" s="22"/>
      <c r="C514" s="22"/>
      <c r="D514" s="23"/>
      <c r="E514" s="24"/>
      <c r="F514" s="25"/>
      <c r="G514" s="26"/>
      <c r="H514" s="27"/>
      <c r="I514" s="28"/>
      <c r="J514" s="28"/>
      <c r="K514" s="28"/>
      <c r="L514" s="28"/>
      <c r="M514" s="28"/>
      <c r="N514" s="28"/>
      <c r="O514" s="28"/>
      <c r="P514" s="29"/>
      <c r="Q514" s="30"/>
      <c r="R514" s="30"/>
      <c r="S514" s="31"/>
      <c r="T514" s="32"/>
      <c r="U514" s="33"/>
      <c r="V514" s="34"/>
      <c r="W514" s="35"/>
      <c r="X514" s="35"/>
      <c r="Y514" s="35"/>
      <c r="Z514" s="36"/>
      <c r="AA514" s="37"/>
      <c r="AB514" s="38"/>
      <c r="AC514" s="39"/>
      <c r="AD514" s="40"/>
      <c r="AE514" s="41"/>
    </row>
    <row r="515" spans="1:31" ht="19.5" x14ac:dyDescent="0.25">
      <c r="A515" s="22"/>
      <c r="B515" s="22"/>
      <c r="C515" s="22"/>
      <c r="D515" s="23"/>
      <c r="E515" s="24"/>
      <c r="F515" s="25"/>
      <c r="G515" s="26"/>
      <c r="H515" s="27"/>
      <c r="I515" s="28"/>
      <c r="J515" s="28"/>
      <c r="K515" s="28"/>
      <c r="L515" s="28"/>
      <c r="M515" s="28"/>
      <c r="N515" s="28"/>
      <c r="O515" s="28"/>
      <c r="P515" s="29"/>
      <c r="Q515" s="30"/>
      <c r="R515" s="30"/>
      <c r="S515" s="31"/>
      <c r="T515" s="32"/>
      <c r="U515" s="33"/>
      <c r="V515" s="34"/>
      <c r="W515" s="35"/>
      <c r="X515" s="35"/>
      <c r="Y515" s="35"/>
      <c r="Z515" s="36"/>
      <c r="AA515" s="37"/>
      <c r="AB515" s="38"/>
      <c r="AC515" s="39"/>
      <c r="AD515" s="40"/>
      <c r="AE515" s="41"/>
    </row>
    <row r="516" spans="1:31" ht="19.5" x14ac:dyDescent="0.25">
      <c r="A516" s="22"/>
      <c r="B516" s="22"/>
      <c r="C516" s="22"/>
      <c r="D516" s="23"/>
      <c r="E516" s="24"/>
      <c r="F516" s="25"/>
      <c r="G516" s="26"/>
      <c r="H516" s="27"/>
      <c r="I516" s="28"/>
      <c r="J516" s="28"/>
      <c r="K516" s="28"/>
      <c r="L516" s="28"/>
      <c r="M516" s="28"/>
      <c r="N516" s="28"/>
      <c r="O516" s="28"/>
      <c r="P516" s="29"/>
      <c r="Q516" s="30"/>
      <c r="R516" s="30"/>
      <c r="S516" s="31"/>
      <c r="T516" s="32"/>
      <c r="U516" s="33"/>
      <c r="V516" s="34"/>
      <c r="W516" s="35"/>
      <c r="X516" s="35"/>
      <c r="Y516" s="35"/>
      <c r="Z516" s="36"/>
      <c r="AA516" s="37"/>
      <c r="AB516" s="38"/>
      <c r="AC516" s="39"/>
      <c r="AD516" s="40"/>
      <c r="AE516" s="41"/>
    </row>
    <row r="517" spans="1:31" ht="19.5" x14ac:dyDescent="0.25">
      <c r="A517" s="22"/>
      <c r="B517" s="22"/>
      <c r="C517" s="22"/>
      <c r="D517" s="23"/>
      <c r="E517" s="24"/>
      <c r="F517" s="25"/>
      <c r="G517" s="26"/>
      <c r="H517" s="27"/>
      <c r="I517" s="28"/>
      <c r="J517" s="28"/>
      <c r="K517" s="28"/>
      <c r="L517" s="28"/>
      <c r="M517" s="28"/>
      <c r="N517" s="28"/>
      <c r="O517" s="28"/>
      <c r="P517" s="29"/>
      <c r="Q517" s="30"/>
      <c r="R517" s="30"/>
      <c r="S517" s="31"/>
      <c r="T517" s="32"/>
      <c r="U517" s="33"/>
      <c r="V517" s="34"/>
      <c r="W517" s="35"/>
      <c r="X517" s="35"/>
      <c r="Y517" s="35"/>
      <c r="Z517" s="36"/>
      <c r="AA517" s="37"/>
      <c r="AB517" s="38"/>
      <c r="AC517" s="39"/>
      <c r="AD517" s="40"/>
      <c r="AE517" s="41"/>
    </row>
    <row r="518" spans="1:31" ht="19.5" x14ac:dyDescent="0.25">
      <c r="A518" s="22"/>
      <c r="B518" s="22"/>
      <c r="C518" s="22"/>
      <c r="D518" s="23"/>
      <c r="E518" s="24"/>
      <c r="F518" s="25"/>
      <c r="G518" s="26"/>
      <c r="H518" s="44"/>
      <c r="I518" s="28"/>
      <c r="J518" s="28"/>
      <c r="K518" s="28"/>
      <c r="L518" s="28"/>
      <c r="M518" s="28"/>
      <c r="N518" s="28"/>
      <c r="O518" s="28"/>
      <c r="P518" s="29"/>
      <c r="Q518" s="30"/>
      <c r="R518" s="30"/>
      <c r="S518" s="31"/>
      <c r="T518" s="32"/>
      <c r="U518" s="33"/>
      <c r="V518" s="34"/>
      <c r="W518" s="35"/>
      <c r="X518" s="35"/>
      <c r="Y518" s="35"/>
      <c r="Z518" s="36"/>
      <c r="AA518" s="37"/>
      <c r="AB518" s="38"/>
      <c r="AC518" s="39"/>
      <c r="AD518" s="40"/>
      <c r="AE518" s="41"/>
    </row>
    <row r="519" spans="1:31" ht="19.5" x14ac:dyDescent="0.25">
      <c r="A519" s="22"/>
      <c r="B519" s="22"/>
      <c r="C519" s="22"/>
      <c r="D519" s="23"/>
      <c r="E519" s="24"/>
      <c r="F519" s="25"/>
      <c r="G519" s="26"/>
      <c r="H519" s="44"/>
      <c r="I519" s="28"/>
      <c r="J519" s="28"/>
      <c r="K519" s="43"/>
      <c r="L519" s="28"/>
      <c r="M519" s="28"/>
      <c r="N519" s="28"/>
      <c r="O519" s="28"/>
      <c r="P519" s="29"/>
      <c r="Q519" s="30"/>
      <c r="R519" s="30"/>
      <c r="S519" s="31"/>
      <c r="T519" s="32"/>
      <c r="U519" s="33"/>
      <c r="V519" s="34"/>
      <c r="W519" s="35"/>
      <c r="X519" s="35"/>
      <c r="Y519" s="35"/>
      <c r="Z519" s="36"/>
      <c r="AA519" s="37"/>
      <c r="AB519" s="38"/>
      <c r="AC519" s="39"/>
      <c r="AD519" s="40"/>
      <c r="AE519" s="41"/>
    </row>
    <row r="520" spans="1:31" ht="19.5" x14ac:dyDescent="0.25">
      <c r="A520" s="22"/>
      <c r="B520" s="22"/>
      <c r="C520" s="22"/>
      <c r="D520" s="23"/>
      <c r="E520" s="24"/>
      <c r="F520" s="25"/>
      <c r="G520" s="26"/>
      <c r="H520" s="27"/>
      <c r="I520" s="28"/>
      <c r="J520" s="28"/>
      <c r="K520" s="28"/>
      <c r="L520" s="28"/>
      <c r="M520" s="28"/>
      <c r="N520" s="28"/>
      <c r="O520" s="28"/>
      <c r="P520" s="29"/>
      <c r="Q520" s="30"/>
      <c r="R520" s="30"/>
      <c r="S520" s="31"/>
      <c r="T520" s="32"/>
      <c r="U520" s="33"/>
      <c r="V520" s="34"/>
      <c r="W520" s="35"/>
      <c r="X520" s="35"/>
      <c r="Y520" s="35"/>
      <c r="Z520" s="36"/>
      <c r="AA520" s="37"/>
      <c r="AB520" s="38"/>
      <c r="AC520" s="39"/>
      <c r="AD520" s="40"/>
      <c r="AE520" s="41"/>
    </row>
    <row r="521" spans="1:31" ht="19.5" x14ac:dyDescent="0.25">
      <c r="A521" s="22"/>
      <c r="B521" s="22"/>
      <c r="C521" s="22"/>
      <c r="D521" s="23"/>
      <c r="E521" s="24"/>
      <c r="F521" s="25"/>
      <c r="G521" s="26"/>
      <c r="H521" s="27"/>
      <c r="I521" s="28"/>
      <c r="J521" s="28"/>
      <c r="K521" s="28"/>
      <c r="L521" s="28"/>
      <c r="M521" s="28"/>
      <c r="N521" s="28"/>
      <c r="O521" s="28"/>
      <c r="P521" s="29"/>
      <c r="Q521" s="30"/>
      <c r="R521" s="30"/>
      <c r="S521" s="31"/>
      <c r="T521" s="32"/>
      <c r="U521" s="33"/>
      <c r="V521" s="34"/>
      <c r="W521" s="35"/>
      <c r="X521" s="35"/>
      <c r="Y521" s="35"/>
      <c r="Z521" s="36"/>
      <c r="AA521" s="37"/>
      <c r="AB521" s="38"/>
      <c r="AC521" s="39"/>
      <c r="AD521" s="40"/>
      <c r="AE521" s="41"/>
    </row>
    <row r="522" spans="1:31" ht="19.5" x14ac:dyDescent="0.25">
      <c r="A522" s="22"/>
      <c r="B522" s="22"/>
      <c r="C522" s="22"/>
      <c r="D522" s="23"/>
      <c r="E522" s="24"/>
      <c r="F522" s="25"/>
      <c r="G522" s="26"/>
      <c r="H522" s="27"/>
      <c r="I522" s="28"/>
      <c r="J522" s="28"/>
      <c r="K522" s="28"/>
      <c r="L522" s="28"/>
      <c r="M522" s="28"/>
      <c r="N522" s="28"/>
      <c r="O522" s="28"/>
      <c r="P522" s="29"/>
      <c r="Q522" s="30"/>
      <c r="R522" s="30"/>
      <c r="S522" s="31"/>
      <c r="T522" s="32"/>
      <c r="U522" s="33"/>
      <c r="V522" s="34"/>
      <c r="W522" s="35"/>
      <c r="X522" s="35"/>
      <c r="Y522" s="35"/>
      <c r="Z522" s="36"/>
      <c r="AA522" s="37"/>
      <c r="AB522" s="38"/>
      <c r="AC522" s="39"/>
      <c r="AD522" s="40"/>
      <c r="AE522" s="41"/>
    </row>
    <row r="523" spans="1:31" ht="19.5" x14ac:dyDescent="0.25">
      <c r="A523" s="22"/>
      <c r="B523" s="22"/>
      <c r="C523" s="22"/>
      <c r="D523" s="23"/>
      <c r="E523" s="24"/>
      <c r="F523" s="25"/>
      <c r="G523" s="26"/>
      <c r="H523" s="27"/>
      <c r="I523" s="28"/>
      <c r="J523" s="28"/>
      <c r="K523" s="28"/>
      <c r="L523" s="28"/>
      <c r="M523" s="28"/>
      <c r="N523" s="28"/>
      <c r="O523" s="28"/>
      <c r="P523" s="29"/>
      <c r="Q523" s="30"/>
      <c r="R523" s="30"/>
      <c r="S523" s="31"/>
      <c r="T523" s="32"/>
      <c r="U523" s="33"/>
      <c r="V523" s="34"/>
      <c r="W523" s="35"/>
      <c r="X523" s="35"/>
      <c r="Y523" s="35"/>
      <c r="Z523" s="36"/>
      <c r="AA523" s="37"/>
      <c r="AB523" s="38"/>
      <c r="AC523" s="39"/>
      <c r="AD523" s="40"/>
      <c r="AE523" s="41"/>
    </row>
    <row r="524" spans="1:31" ht="19.5" x14ac:dyDescent="0.25">
      <c r="A524" s="22"/>
      <c r="B524" s="22"/>
      <c r="C524" s="22"/>
      <c r="D524" s="23"/>
      <c r="E524" s="24"/>
      <c r="F524" s="25"/>
      <c r="G524" s="26"/>
      <c r="H524" s="27"/>
      <c r="I524" s="28"/>
      <c r="K524" s="28"/>
      <c r="L524" s="28"/>
      <c r="M524" s="28"/>
      <c r="N524" s="28"/>
      <c r="O524" s="28"/>
      <c r="P524" s="29"/>
      <c r="Q524" s="30"/>
      <c r="R524" s="30"/>
      <c r="S524" s="31"/>
      <c r="T524" s="32"/>
      <c r="U524" s="33"/>
      <c r="V524" s="34"/>
      <c r="W524" s="35"/>
      <c r="X524" s="35"/>
      <c r="Y524" s="35"/>
      <c r="Z524" s="36"/>
      <c r="AA524" s="37"/>
      <c r="AB524" s="38"/>
      <c r="AC524" s="39"/>
      <c r="AD524" s="40"/>
      <c r="AE524" s="41"/>
    </row>
    <row r="525" spans="1:31" ht="19.5" x14ac:dyDescent="0.25">
      <c r="A525" s="22"/>
      <c r="B525" s="22"/>
      <c r="C525" s="22"/>
      <c r="D525" s="23"/>
      <c r="E525" s="24"/>
      <c r="F525" s="25"/>
      <c r="G525" s="26"/>
      <c r="H525" s="27"/>
      <c r="I525" s="28"/>
      <c r="J525" s="28"/>
      <c r="K525" s="28"/>
      <c r="L525" s="28"/>
      <c r="M525" s="28"/>
      <c r="N525" s="28"/>
      <c r="O525" s="28"/>
      <c r="P525" s="29"/>
      <c r="Q525" s="30"/>
      <c r="R525" s="30"/>
      <c r="S525" s="31"/>
      <c r="T525" s="32"/>
      <c r="U525" s="33"/>
      <c r="V525" s="34"/>
      <c r="W525" s="35"/>
      <c r="X525" s="35"/>
      <c r="Y525" s="35"/>
      <c r="Z525" s="36"/>
      <c r="AA525" s="37"/>
      <c r="AB525" s="38"/>
      <c r="AC525" s="39"/>
      <c r="AD525" s="40"/>
      <c r="AE525" s="41"/>
    </row>
    <row r="526" spans="1:31" ht="19.5" x14ac:dyDescent="0.25">
      <c r="A526" s="22"/>
      <c r="B526" s="22"/>
      <c r="C526" s="22"/>
      <c r="D526" s="23"/>
      <c r="E526" s="24"/>
      <c r="F526" s="25"/>
      <c r="G526" s="26"/>
      <c r="H526" s="27"/>
      <c r="I526" s="28"/>
      <c r="J526" s="28"/>
      <c r="K526" s="28"/>
      <c r="L526" s="28"/>
      <c r="M526" s="28"/>
      <c r="N526" s="28"/>
      <c r="O526" s="28"/>
      <c r="P526" s="29"/>
      <c r="Q526" s="30"/>
      <c r="R526" s="30"/>
      <c r="S526" s="31"/>
      <c r="T526" s="32"/>
      <c r="U526" s="33"/>
      <c r="V526" s="34"/>
      <c r="W526" s="35"/>
      <c r="X526" s="35"/>
      <c r="Y526" s="35"/>
      <c r="Z526" s="36"/>
      <c r="AA526" s="37"/>
      <c r="AB526" s="38"/>
      <c r="AC526" s="39"/>
      <c r="AD526" s="40"/>
      <c r="AE526" s="41"/>
    </row>
    <row r="527" spans="1:31" ht="19.5" x14ac:dyDescent="0.25">
      <c r="A527" s="22"/>
      <c r="B527" s="22"/>
      <c r="C527" s="22"/>
      <c r="D527" s="23"/>
      <c r="E527" s="24"/>
      <c r="F527" s="25"/>
      <c r="G527" s="26"/>
      <c r="H527" s="27"/>
      <c r="I527" s="28"/>
      <c r="J527" s="28"/>
      <c r="K527" s="28"/>
      <c r="L527" s="28"/>
      <c r="M527" s="28"/>
      <c r="N527" s="28"/>
      <c r="O527" s="28"/>
      <c r="P527" s="29"/>
      <c r="Q527" s="30"/>
      <c r="R527" s="30"/>
      <c r="S527" s="31"/>
      <c r="T527" s="32"/>
      <c r="U527" s="33"/>
      <c r="V527" s="34"/>
      <c r="W527" s="35"/>
      <c r="X527" s="35"/>
      <c r="Y527" s="35"/>
      <c r="Z527" s="36"/>
      <c r="AA527" s="37"/>
      <c r="AB527" s="38"/>
      <c r="AC527" s="39"/>
      <c r="AD527" s="40"/>
      <c r="AE527" s="41"/>
    </row>
    <row r="528" spans="1:31" ht="19.5" x14ac:dyDescent="0.25">
      <c r="A528" s="22"/>
      <c r="B528" s="22"/>
      <c r="C528" s="22"/>
      <c r="D528" s="23"/>
      <c r="E528" s="24"/>
      <c r="F528" s="25"/>
      <c r="G528" s="26"/>
      <c r="I528" s="28"/>
      <c r="K528" s="28"/>
      <c r="L528" s="28"/>
      <c r="M528" s="28"/>
      <c r="N528" s="28"/>
      <c r="O528" s="28"/>
      <c r="P528" s="29"/>
      <c r="Q528" s="30"/>
      <c r="R528" s="30"/>
      <c r="S528" s="31"/>
      <c r="T528" s="32"/>
      <c r="U528" s="33"/>
      <c r="V528" s="34"/>
      <c r="W528" s="35"/>
      <c r="X528" s="35"/>
      <c r="Y528" s="35"/>
      <c r="Z528" s="36"/>
      <c r="AA528" s="37"/>
      <c r="AB528" s="38"/>
      <c r="AC528" s="39"/>
      <c r="AD528" s="40"/>
      <c r="AE528" s="41"/>
    </row>
    <row r="529" spans="1:31" ht="19.5" x14ac:dyDescent="0.25">
      <c r="A529" s="22"/>
      <c r="B529" s="22"/>
      <c r="C529" s="22"/>
      <c r="D529" s="23"/>
      <c r="E529" s="24"/>
      <c r="F529" s="25"/>
      <c r="G529" s="26"/>
      <c r="H529" s="27"/>
      <c r="I529" s="28"/>
      <c r="J529" s="28"/>
      <c r="K529" s="28"/>
      <c r="L529" s="28"/>
      <c r="M529" s="28"/>
      <c r="N529" s="28"/>
      <c r="O529" s="28"/>
      <c r="P529" s="29"/>
      <c r="Q529" s="30"/>
      <c r="R529" s="30"/>
      <c r="S529" s="31"/>
      <c r="T529" s="32"/>
      <c r="U529" s="33"/>
      <c r="V529" s="34"/>
      <c r="W529" s="35"/>
      <c r="X529" s="35"/>
      <c r="Y529" s="35"/>
      <c r="Z529" s="36"/>
      <c r="AA529" s="37"/>
      <c r="AB529" s="38"/>
      <c r="AC529" s="39"/>
      <c r="AD529" s="40"/>
      <c r="AE529" s="41"/>
    </row>
    <row r="530" spans="1:31" ht="19.5" x14ac:dyDescent="0.25">
      <c r="A530" s="22"/>
      <c r="B530" s="22"/>
      <c r="C530" s="22"/>
      <c r="D530" s="23"/>
      <c r="E530" s="24"/>
      <c r="F530" s="25"/>
      <c r="G530" s="26"/>
      <c r="H530" s="27"/>
      <c r="I530" s="28"/>
      <c r="J530" s="28"/>
      <c r="K530" s="28"/>
      <c r="L530" s="28"/>
      <c r="M530" s="28"/>
      <c r="N530" s="28"/>
      <c r="O530" s="28"/>
      <c r="P530" s="29"/>
      <c r="Q530" s="30"/>
      <c r="R530" s="30"/>
      <c r="S530" s="31"/>
      <c r="T530" s="32"/>
      <c r="U530" s="33"/>
      <c r="V530" s="34"/>
      <c r="W530" s="35"/>
      <c r="X530" s="35"/>
      <c r="Y530" s="35"/>
      <c r="Z530" s="36"/>
      <c r="AA530" s="37"/>
      <c r="AB530" s="38"/>
      <c r="AC530" s="39"/>
      <c r="AD530" s="40"/>
      <c r="AE530" s="41"/>
    </row>
    <row r="531" spans="1:31" ht="19.5" x14ac:dyDescent="0.25">
      <c r="A531" s="22"/>
      <c r="B531" s="22"/>
      <c r="C531" s="22"/>
      <c r="D531" s="23"/>
      <c r="E531" s="24"/>
      <c r="F531" s="25"/>
      <c r="G531" s="26"/>
      <c r="H531" s="27"/>
      <c r="I531" s="28"/>
      <c r="J531" s="28"/>
      <c r="K531" s="28"/>
      <c r="L531" s="28"/>
      <c r="M531" s="28"/>
      <c r="N531" s="28"/>
      <c r="O531" s="28"/>
      <c r="P531" s="29"/>
      <c r="Q531" s="30"/>
      <c r="R531" s="30"/>
      <c r="S531" s="31"/>
      <c r="T531" s="32"/>
      <c r="U531" s="33"/>
      <c r="V531" s="34"/>
      <c r="W531" s="35"/>
      <c r="X531" s="35"/>
      <c r="Y531" s="35"/>
      <c r="Z531" s="36"/>
      <c r="AA531" s="37"/>
      <c r="AB531" s="38"/>
      <c r="AC531" s="39"/>
      <c r="AD531" s="40"/>
      <c r="AE531" s="41"/>
    </row>
    <row r="532" spans="1:31" ht="19.5" x14ac:dyDescent="0.25">
      <c r="A532" s="22"/>
      <c r="B532" s="22"/>
      <c r="C532" s="22"/>
      <c r="D532" s="23"/>
      <c r="E532" s="24"/>
      <c r="F532" s="25"/>
      <c r="G532" s="26"/>
      <c r="H532" s="27"/>
      <c r="I532" s="28"/>
      <c r="J532" s="28"/>
      <c r="K532" s="28"/>
      <c r="L532" s="28"/>
      <c r="M532" s="28"/>
      <c r="N532" s="28"/>
      <c r="O532" s="28"/>
      <c r="P532" s="29"/>
      <c r="Q532" s="30"/>
      <c r="R532" s="30"/>
      <c r="S532" s="31"/>
      <c r="T532" s="32"/>
      <c r="U532" s="33"/>
      <c r="V532" s="34"/>
      <c r="W532" s="35"/>
      <c r="X532" s="35"/>
      <c r="Y532" s="35"/>
      <c r="Z532" s="36"/>
      <c r="AA532" s="37"/>
      <c r="AB532" s="38"/>
      <c r="AC532" s="39"/>
      <c r="AD532" s="40"/>
      <c r="AE532" s="41"/>
    </row>
    <row r="533" spans="1:31" ht="19.5" x14ac:dyDescent="0.25">
      <c r="A533" s="22"/>
      <c r="B533" s="22"/>
      <c r="C533" s="22"/>
      <c r="D533" s="23"/>
      <c r="E533" s="24"/>
      <c r="F533" s="25"/>
      <c r="G533" s="26"/>
      <c r="H533" s="44"/>
      <c r="I533" s="43"/>
      <c r="J533" s="28"/>
      <c r="K533" s="28"/>
      <c r="L533" s="28"/>
      <c r="M533" s="28"/>
      <c r="N533" s="28"/>
      <c r="O533" s="28"/>
      <c r="P533" s="29"/>
      <c r="Q533" s="30"/>
      <c r="R533" s="30"/>
      <c r="S533" s="31"/>
      <c r="T533" s="32"/>
      <c r="U533" s="33"/>
      <c r="V533" s="34"/>
      <c r="W533" s="35"/>
      <c r="X533" s="35"/>
      <c r="Y533" s="35"/>
      <c r="Z533" s="36"/>
      <c r="AA533" s="37"/>
      <c r="AB533" s="38"/>
      <c r="AC533" s="39"/>
      <c r="AD533" s="40"/>
      <c r="AE533" s="41"/>
    </row>
    <row r="534" spans="1:31" ht="19.5" x14ac:dyDescent="0.25">
      <c r="A534" s="22"/>
      <c r="B534" s="22"/>
      <c r="C534" s="22"/>
      <c r="D534" s="23"/>
      <c r="E534" s="24"/>
      <c r="F534" s="25"/>
      <c r="G534" s="26"/>
      <c r="I534" s="28"/>
      <c r="J534" s="28"/>
      <c r="K534" s="28"/>
      <c r="L534" s="28"/>
      <c r="M534" s="28"/>
      <c r="N534" s="28"/>
      <c r="O534" s="28"/>
      <c r="P534" s="29"/>
      <c r="Q534" s="30"/>
      <c r="R534" s="30"/>
      <c r="S534" s="31"/>
      <c r="T534" s="32"/>
      <c r="U534" s="33"/>
      <c r="V534" s="34"/>
      <c r="W534" s="35"/>
      <c r="X534" s="35"/>
      <c r="Y534" s="35"/>
      <c r="Z534" s="36"/>
      <c r="AA534" s="37"/>
      <c r="AB534" s="38"/>
      <c r="AC534" s="39"/>
      <c r="AD534" s="40"/>
      <c r="AE534" s="41"/>
    </row>
    <row r="535" spans="1:31" ht="19.5" x14ac:dyDescent="0.25">
      <c r="A535" s="22"/>
      <c r="B535" s="22"/>
      <c r="C535" s="22"/>
      <c r="D535" s="23"/>
      <c r="E535" s="24"/>
      <c r="F535" s="25"/>
      <c r="G535" s="26"/>
      <c r="H535" s="27"/>
      <c r="I535" s="28"/>
      <c r="J535" s="28"/>
      <c r="K535" s="28"/>
      <c r="L535" s="28"/>
      <c r="M535" s="28"/>
      <c r="N535" s="28"/>
      <c r="O535" s="28"/>
      <c r="P535" s="29"/>
      <c r="Q535" s="30"/>
      <c r="R535" s="30"/>
      <c r="S535" s="31"/>
      <c r="T535" s="32"/>
      <c r="U535" s="33"/>
      <c r="V535" s="34"/>
      <c r="W535" s="35"/>
      <c r="X535" s="35"/>
      <c r="Y535" s="35"/>
      <c r="Z535" s="36"/>
      <c r="AA535" s="37"/>
      <c r="AB535" s="38"/>
      <c r="AC535" s="39"/>
      <c r="AD535" s="40"/>
      <c r="AE535" s="41"/>
    </row>
    <row r="536" spans="1:31" ht="19.5" x14ac:dyDescent="0.25">
      <c r="A536" s="22"/>
      <c r="B536" s="22"/>
      <c r="C536" s="22"/>
      <c r="D536" s="23"/>
      <c r="E536" s="24"/>
      <c r="F536" s="25"/>
      <c r="G536" s="26"/>
      <c r="H536" s="27"/>
      <c r="I536" s="28"/>
      <c r="J536" s="28"/>
      <c r="K536" s="28"/>
      <c r="L536" s="28"/>
      <c r="M536" s="28"/>
      <c r="N536" s="28"/>
      <c r="O536" s="28"/>
      <c r="P536" s="29"/>
      <c r="Q536" s="30"/>
      <c r="R536" s="30"/>
      <c r="S536" s="31"/>
      <c r="T536" s="32"/>
      <c r="U536" s="33"/>
      <c r="V536" s="34"/>
      <c r="W536" s="35"/>
      <c r="X536" s="35"/>
      <c r="Y536" s="35"/>
      <c r="Z536" s="36"/>
      <c r="AA536" s="37"/>
      <c r="AB536" s="38"/>
      <c r="AC536" s="39"/>
      <c r="AD536" s="40"/>
      <c r="AE536" s="41"/>
    </row>
    <row r="537" spans="1:31" ht="19.5" x14ac:dyDescent="0.25">
      <c r="A537" s="22"/>
      <c r="B537" s="22"/>
      <c r="C537" s="22"/>
      <c r="D537" s="23"/>
      <c r="E537" s="24"/>
      <c r="F537" s="25"/>
      <c r="G537" s="26"/>
      <c r="H537" s="27"/>
      <c r="I537" s="28"/>
      <c r="J537" s="28"/>
      <c r="K537" s="28"/>
      <c r="L537" s="28"/>
      <c r="M537" s="28"/>
      <c r="N537" s="28"/>
      <c r="O537" s="28"/>
      <c r="P537" s="29"/>
      <c r="Q537" s="30"/>
      <c r="R537" s="30"/>
      <c r="S537" s="31"/>
      <c r="T537" s="32"/>
      <c r="U537" s="33"/>
      <c r="V537" s="34"/>
      <c r="W537" s="35"/>
      <c r="X537" s="35"/>
      <c r="Y537" s="35"/>
      <c r="Z537" s="36"/>
      <c r="AA537" s="37"/>
      <c r="AB537" s="38"/>
      <c r="AC537" s="39"/>
      <c r="AD537" s="40"/>
      <c r="AE537" s="41"/>
    </row>
    <row r="538" spans="1:31" ht="19.5" x14ac:dyDescent="0.25">
      <c r="A538" s="22"/>
      <c r="B538" s="22"/>
      <c r="C538" s="22"/>
      <c r="D538" s="23"/>
      <c r="E538" s="24"/>
      <c r="F538" s="25"/>
      <c r="G538" s="26"/>
      <c r="H538" s="27"/>
      <c r="I538" s="28"/>
      <c r="J538" s="28"/>
      <c r="K538" s="28"/>
      <c r="L538" s="28"/>
      <c r="M538" s="28"/>
      <c r="N538" s="28"/>
      <c r="O538" s="28"/>
      <c r="P538" s="29"/>
      <c r="Q538" s="30"/>
      <c r="R538" s="30"/>
      <c r="S538" s="31"/>
      <c r="T538" s="32"/>
      <c r="U538" s="33"/>
      <c r="V538" s="34"/>
      <c r="W538" s="35"/>
      <c r="X538" s="35"/>
      <c r="Y538" s="35"/>
      <c r="Z538" s="36"/>
      <c r="AA538" s="37"/>
      <c r="AB538" s="38"/>
      <c r="AC538" s="39"/>
      <c r="AD538" s="40"/>
      <c r="AE538" s="41"/>
    </row>
    <row r="539" spans="1:31" ht="19.5" x14ac:dyDescent="0.25">
      <c r="A539" s="22"/>
      <c r="B539" s="22"/>
      <c r="C539" s="22"/>
      <c r="D539" s="23"/>
      <c r="E539" s="24"/>
      <c r="F539" s="25"/>
      <c r="G539" s="26"/>
      <c r="H539" s="44"/>
      <c r="I539" s="28"/>
      <c r="J539" s="28"/>
      <c r="K539" s="28"/>
      <c r="L539" s="28"/>
      <c r="M539" s="28"/>
      <c r="N539" s="43"/>
      <c r="O539" s="28"/>
      <c r="P539" s="29"/>
      <c r="Q539" s="30"/>
      <c r="R539" s="30"/>
      <c r="S539" s="31"/>
      <c r="T539" s="32"/>
      <c r="U539" s="33"/>
      <c r="V539" s="34"/>
      <c r="W539" s="35"/>
      <c r="X539" s="35"/>
      <c r="Y539" s="35"/>
      <c r="Z539" s="36"/>
      <c r="AA539" s="37"/>
      <c r="AB539" s="38"/>
      <c r="AC539" s="39"/>
      <c r="AD539" s="40"/>
      <c r="AE539" s="41"/>
    </row>
    <row r="540" spans="1:31" ht="19.5" x14ac:dyDescent="0.25">
      <c r="A540" s="22"/>
      <c r="B540" s="22"/>
      <c r="C540" s="22"/>
      <c r="D540" s="23"/>
      <c r="E540" s="24"/>
      <c r="F540" s="25"/>
      <c r="G540" s="26"/>
      <c r="H540" s="44"/>
      <c r="I540" s="28"/>
      <c r="J540" s="28"/>
      <c r="K540" s="28"/>
      <c r="L540" s="28"/>
      <c r="M540" s="28"/>
      <c r="N540" s="43"/>
      <c r="O540" s="28"/>
      <c r="P540" s="29"/>
      <c r="Q540" s="30"/>
      <c r="R540" s="30"/>
      <c r="S540" s="31"/>
      <c r="T540" s="32"/>
      <c r="U540" s="33"/>
      <c r="V540" s="34"/>
      <c r="W540" s="35"/>
      <c r="X540" s="35"/>
      <c r="Y540" s="35"/>
      <c r="Z540" s="36"/>
      <c r="AA540" s="37"/>
      <c r="AB540" s="38"/>
      <c r="AC540" s="39"/>
      <c r="AD540" s="40"/>
      <c r="AE540" s="41"/>
    </row>
    <row r="541" spans="1:31" ht="19.5" x14ac:dyDescent="0.25">
      <c r="A541" s="22"/>
      <c r="B541" s="22"/>
      <c r="C541" s="22"/>
      <c r="D541" s="23"/>
      <c r="E541" s="24"/>
      <c r="F541" s="25"/>
      <c r="G541" s="26"/>
      <c r="H541" s="44"/>
      <c r="I541" s="28"/>
      <c r="J541" s="28"/>
      <c r="K541" s="28"/>
      <c r="L541" s="28"/>
      <c r="M541" s="28"/>
      <c r="N541" s="43"/>
      <c r="O541" s="43"/>
      <c r="P541" s="29"/>
      <c r="Q541" s="30"/>
      <c r="R541" s="30"/>
      <c r="S541" s="31"/>
      <c r="T541" s="32"/>
      <c r="U541" s="33"/>
      <c r="V541" s="34"/>
      <c r="W541" s="35"/>
      <c r="X541" s="35"/>
      <c r="Y541" s="35"/>
      <c r="Z541" s="36"/>
      <c r="AA541" s="37"/>
      <c r="AB541" s="38"/>
      <c r="AC541" s="39"/>
      <c r="AD541" s="40"/>
      <c r="AE541" s="41"/>
    </row>
    <row r="542" spans="1:31" ht="19.5" x14ac:dyDescent="0.25">
      <c r="A542" s="22"/>
      <c r="B542" s="22"/>
      <c r="C542" s="22"/>
      <c r="D542" s="23"/>
      <c r="E542" s="24"/>
      <c r="F542" s="25"/>
      <c r="G542" s="26"/>
      <c r="H542" s="27"/>
      <c r="I542" s="28"/>
      <c r="J542" s="28"/>
      <c r="K542" s="28"/>
      <c r="L542" s="28"/>
      <c r="M542" s="28"/>
      <c r="N542" s="28"/>
      <c r="O542" s="28"/>
      <c r="P542" s="29"/>
      <c r="Q542" s="30"/>
      <c r="R542" s="30"/>
      <c r="S542" s="31"/>
      <c r="T542" s="32"/>
      <c r="U542" s="33"/>
      <c r="V542" s="34"/>
      <c r="W542" s="35"/>
      <c r="X542" s="35"/>
      <c r="Y542" s="35"/>
      <c r="Z542" s="36"/>
      <c r="AA542" s="37"/>
      <c r="AB542" s="38"/>
      <c r="AC542" s="39"/>
      <c r="AD542" s="40"/>
      <c r="AE542" s="41"/>
    </row>
    <row r="543" spans="1:31" ht="19.5" x14ac:dyDescent="0.25">
      <c r="A543" s="22"/>
      <c r="B543" s="22"/>
      <c r="C543" s="22"/>
      <c r="D543" s="23"/>
      <c r="E543" s="24"/>
      <c r="F543" s="25"/>
      <c r="G543" s="26"/>
      <c r="H543" s="27"/>
      <c r="I543" s="28"/>
      <c r="J543" s="28"/>
      <c r="K543" s="28"/>
      <c r="L543" s="28"/>
      <c r="M543" s="28"/>
      <c r="N543" s="28"/>
      <c r="O543" s="28"/>
      <c r="P543" s="29"/>
      <c r="Q543" s="30"/>
      <c r="R543" s="30"/>
      <c r="S543" s="31"/>
      <c r="T543" s="32"/>
      <c r="U543" s="33"/>
      <c r="V543" s="34"/>
      <c r="W543" s="35"/>
      <c r="X543" s="35"/>
      <c r="Y543" s="35"/>
      <c r="Z543" s="36"/>
      <c r="AA543" s="37"/>
      <c r="AB543" s="38"/>
      <c r="AC543" s="39"/>
      <c r="AD543" s="40"/>
      <c r="AE543" s="41"/>
    </row>
    <row r="544" spans="1:31" ht="19.5" x14ac:dyDescent="0.25">
      <c r="A544" s="22"/>
      <c r="B544" s="22"/>
      <c r="C544" s="22"/>
      <c r="D544" s="23"/>
      <c r="E544" s="24"/>
      <c r="F544" s="25"/>
      <c r="G544" s="26"/>
      <c r="J544" s="28"/>
      <c r="K544" s="28"/>
      <c r="L544" s="28"/>
      <c r="M544" s="28"/>
      <c r="N544" s="28"/>
      <c r="O544" s="28"/>
      <c r="P544" s="61"/>
      <c r="Q544" s="30"/>
      <c r="R544" s="30"/>
      <c r="S544" s="31"/>
      <c r="T544" s="32"/>
      <c r="U544" s="33"/>
      <c r="V544" s="34"/>
      <c r="W544" s="35"/>
      <c r="X544" s="35"/>
      <c r="Y544" s="35"/>
      <c r="Z544" s="36"/>
      <c r="AA544" s="37"/>
      <c r="AB544" s="38"/>
      <c r="AC544" s="39"/>
      <c r="AD544" s="40"/>
      <c r="AE544" s="41"/>
    </row>
    <row r="545" spans="1:31" ht="19.5" x14ac:dyDescent="0.25">
      <c r="A545" s="22"/>
      <c r="B545" s="22"/>
      <c r="C545" s="22"/>
      <c r="D545" s="23"/>
      <c r="E545" s="24"/>
      <c r="F545" s="25"/>
      <c r="G545" s="26"/>
      <c r="H545" s="44"/>
      <c r="I545" s="43"/>
      <c r="J545" s="28"/>
      <c r="K545" s="43"/>
      <c r="L545" s="28"/>
      <c r="M545" s="28"/>
      <c r="N545" s="28"/>
      <c r="O545" s="28"/>
      <c r="P545" s="29"/>
      <c r="Q545" s="30"/>
      <c r="R545" s="30"/>
      <c r="S545" s="31"/>
      <c r="T545" s="32"/>
      <c r="U545" s="33"/>
      <c r="V545" s="34"/>
      <c r="W545" s="35"/>
      <c r="X545" s="35"/>
      <c r="Y545" s="35"/>
      <c r="Z545" s="36"/>
      <c r="AA545" s="37"/>
      <c r="AB545" s="38"/>
      <c r="AC545" s="39"/>
      <c r="AD545" s="40"/>
      <c r="AE545" s="41"/>
    </row>
    <row r="546" spans="1:31" ht="19.5" x14ac:dyDescent="0.25">
      <c r="A546" s="22"/>
      <c r="B546" s="22"/>
      <c r="C546" s="22"/>
      <c r="D546" s="23"/>
      <c r="E546" s="24"/>
      <c r="F546" s="25"/>
      <c r="G546" s="26"/>
      <c r="H546" s="27"/>
      <c r="I546" s="28"/>
      <c r="J546" s="28"/>
      <c r="K546" s="28"/>
      <c r="L546" s="28"/>
      <c r="M546" s="28"/>
      <c r="N546" s="28"/>
      <c r="O546" s="28"/>
      <c r="P546" s="29"/>
      <c r="Q546" s="30"/>
      <c r="R546" s="30"/>
      <c r="S546" s="31"/>
      <c r="T546" s="32"/>
      <c r="U546" s="33"/>
      <c r="V546" s="34"/>
      <c r="W546" s="35"/>
      <c r="X546" s="35"/>
      <c r="Y546" s="35"/>
      <c r="Z546" s="36"/>
      <c r="AA546" s="37"/>
      <c r="AB546" s="38"/>
      <c r="AC546" s="39"/>
      <c r="AD546" s="40"/>
      <c r="AE546" s="41"/>
    </row>
    <row r="547" spans="1:31" ht="19.5" x14ac:dyDescent="0.25">
      <c r="A547" s="22"/>
      <c r="B547" s="22"/>
      <c r="C547" s="22"/>
      <c r="D547" s="23"/>
      <c r="E547" s="24"/>
      <c r="F547" s="25"/>
      <c r="G547" s="26"/>
      <c r="H547" s="27"/>
      <c r="I547" s="28"/>
      <c r="J547" s="28"/>
      <c r="K547" s="28"/>
      <c r="L547" s="28"/>
      <c r="M547" s="28"/>
      <c r="N547" s="28"/>
      <c r="O547" s="28"/>
      <c r="P547" s="29"/>
      <c r="Q547" s="30"/>
      <c r="R547" s="30"/>
      <c r="S547" s="31"/>
      <c r="T547" s="32"/>
      <c r="U547" s="33"/>
      <c r="V547" s="34"/>
      <c r="W547" s="35"/>
      <c r="X547" s="35"/>
      <c r="Y547" s="35"/>
      <c r="Z547" s="36"/>
      <c r="AA547" s="37"/>
      <c r="AB547" s="38"/>
      <c r="AC547" s="39"/>
      <c r="AD547" s="40"/>
      <c r="AE547" s="41"/>
    </row>
    <row r="548" spans="1:31" ht="19.5" x14ac:dyDescent="0.25">
      <c r="A548" s="22"/>
      <c r="B548" s="22"/>
      <c r="C548" s="22"/>
      <c r="D548" s="23"/>
      <c r="E548" s="24"/>
      <c r="F548" s="25"/>
      <c r="G548" s="26"/>
      <c r="H548" s="27"/>
      <c r="I548" s="28"/>
      <c r="J548" s="28"/>
      <c r="K548" s="28"/>
      <c r="L548" s="28"/>
      <c r="M548" s="28"/>
      <c r="N548" s="28"/>
      <c r="O548" s="28"/>
      <c r="P548" s="29"/>
      <c r="Q548" s="30"/>
      <c r="R548" s="30"/>
      <c r="S548" s="31"/>
      <c r="T548" s="32"/>
      <c r="U548" s="33"/>
      <c r="V548" s="34"/>
      <c r="W548" s="35"/>
      <c r="X548" s="35"/>
      <c r="Y548" s="35"/>
      <c r="Z548" s="36"/>
      <c r="AA548" s="37"/>
      <c r="AB548" s="38"/>
      <c r="AC548" s="39"/>
      <c r="AD548" s="40"/>
      <c r="AE548" s="41"/>
    </row>
    <row r="549" spans="1:31" ht="19.5" x14ac:dyDescent="0.25">
      <c r="A549" s="22"/>
      <c r="B549" s="22"/>
      <c r="C549" s="22"/>
      <c r="D549" s="23"/>
      <c r="E549" s="24"/>
      <c r="F549" s="25"/>
      <c r="G549" s="26"/>
      <c r="H549" s="27"/>
      <c r="I549" s="28"/>
      <c r="J549" s="28"/>
      <c r="K549" s="28"/>
      <c r="L549" s="28"/>
      <c r="M549" s="28"/>
      <c r="N549" s="28"/>
      <c r="O549" s="28"/>
      <c r="P549" s="29"/>
      <c r="Q549" s="30"/>
      <c r="R549" s="30"/>
      <c r="S549" s="31"/>
      <c r="T549" s="32"/>
      <c r="U549" s="33"/>
      <c r="V549" s="34"/>
      <c r="W549" s="35"/>
      <c r="X549" s="35"/>
      <c r="Y549" s="35"/>
      <c r="Z549" s="36"/>
      <c r="AA549" s="37"/>
      <c r="AB549" s="38"/>
      <c r="AC549" s="39"/>
      <c r="AD549" s="40"/>
      <c r="AE549" s="41"/>
    </row>
    <row r="550" spans="1:31" ht="19.5" x14ac:dyDescent="0.25">
      <c r="A550" s="22"/>
      <c r="B550" s="22"/>
      <c r="C550" s="22"/>
      <c r="D550" s="23"/>
      <c r="E550" s="24"/>
      <c r="F550" s="25"/>
      <c r="G550" s="26"/>
      <c r="H550" s="27"/>
      <c r="I550" s="28"/>
      <c r="J550" s="28"/>
      <c r="K550" s="28"/>
      <c r="L550" s="28"/>
      <c r="M550" s="28"/>
      <c r="N550" s="28"/>
      <c r="O550" s="28"/>
      <c r="P550" s="29"/>
      <c r="Q550" s="30"/>
      <c r="R550" s="30"/>
      <c r="S550" s="31"/>
      <c r="T550" s="32"/>
      <c r="U550" s="33"/>
      <c r="V550" s="34"/>
      <c r="W550" s="35"/>
      <c r="X550" s="35"/>
      <c r="Y550" s="35"/>
      <c r="Z550" s="36"/>
      <c r="AA550" s="37"/>
      <c r="AB550" s="38"/>
      <c r="AC550" s="39"/>
      <c r="AD550" s="40"/>
      <c r="AE550" s="41"/>
    </row>
    <row r="551" spans="1:31" ht="19.5" x14ac:dyDescent="0.25">
      <c r="A551" s="22"/>
      <c r="B551" s="22"/>
      <c r="C551" s="22"/>
      <c r="D551" s="23"/>
      <c r="E551" s="24"/>
      <c r="F551" s="25"/>
      <c r="G551" s="26"/>
      <c r="H551" s="27"/>
      <c r="I551" s="28"/>
      <c r="J551" s="28"/>
      <c r="K551" s="28"/>
      <c r="L551" s="28"/>
      <c r="M551" s="28"/>
      <c r="N551" s="28"/>
      <c r="O551" s="28"/>
      <c r="P551" s="29"/>
      <c r="Q551" s="30"/>
      <c r="R551" s="30"/>
      <c r="S551" s="31"/>
      <c r="T551" s="32"/>
      <c r="U551" s="33"/>
      <c r="V551" s="34"/>
      <c r="W551" s="35"/>
      <c r="X551" s="35"/>
      <c r="Y551" s="35"/>
      <c r="Z551" s="36"/>
      <c r="AA551" s="37"/>
      <c r="AB551" s="38"/>
      <c r="AC551" s="39"/>
      <c r="AD551" s="40"/>
      <c r="AE551" s="41"/>
    </row>
    <row r="552" spans="1:31" ht="19.5" x14ac:dyDescent="0.25">
      <c r="A552" s="22"/>
      <c r="B552" s="22"/>
      <c r="C552" s="22"/>
      <c r="D552" s="23"/>
      <c r="E552" s="24"/>
      <c r="F552" s="25"/>
      <c r="G552" s="26"/>
      <c r="H552" s="27"/>
      <c r="I552" s="28"/>
      <c r="J552" s="28"/>
      <c r="K552" s="28"/>
      <c r="L552" s="28"/>
      <c r="M552" s="28"/>
      <c r="N552" s="28"/>
      <c r="O552" s="28"/>
      <c r="P552" s="29"/>
      <c r="Q552" s="30"/>
      <c r="R552" s="30"/>
      <c r="S552" s="31"/>
      <c r="T552" s="32"/>
      <c r="U552" s="33"/>
      <c r="V552" s="34"/>
      <c r="W552" s="35"/>
      <c r="X552" s="35"/>
      <c r="Y552" s="35"/>
      <c r="Z552" s="36"/>
      <c r="AA552" s="37"/>
      <c r="AB552" s="38"/>
      <c r="AC552" s="39"/>
      <c r="AD552" s="40"/>
      <c r="AE552" s="41"/>
    </row>
    <row r="553" spans="1:31" ht="19.5" x14ac:dyDescent="0.25">
      <c r="A553" s="22"/>
      <c r="B553" s="22"/>
      <c r="C553" s="22"/>
      <c r="D553" s="23"/>
      <c r="E553" s="24"/>
      <c r="F553" s="25"/>
      <c r="G553" s="26"/>
      <c r="H553" s="27"/>
      <c r="I553" s="28"/>
      <c r="J553" s="28"/>
      <c r="K553" s="28"/>
      <c r="L553" s="28"/>
      <c r="M553" s="28"/>
      <c r="N553" s="28"/>
      <c r="O553" s="28"/>
      <c r="P553" s="29"/>
      <c r="Q553" s="30"/>
      <c r="R553" s="30"/>
      <c r="S553" s="31"/>
      <c r="T553" s="32"/>
      <c r="U553" s="33"/>
      <c r="V553" s="34"/>
      <c r="W553" s="35"/>
      <c r="X553" s="35"/>
      <c r="Y553" s="35"/>
      <c r="Z553" s="36"/>
      <c r="AA553" s="37"/>
      <c r="AB553" s="38"/>
      <c r="AC553" s="39"/>
      <c r="AD553" s="40"/>
      <c r="AE553" s="41"/>
    </row>
    <row r="554" spans="1:31" ht="19.5" x14ac:dyDescent="0.25">
      <c r="A554" s="22"/>
      <c r="B554" s="22"/>
      <c r="C554" s="22"/>
      <c r="D554" s="23"/>
      <c r="E554" s="24"/>
      <c r="F554" s="25"/>
      <c r="G554" s="26"/>
      <c r="H554" s="27"/>
      <c r="I554" s="28"/>
      <c r="J554" s="28"/>
      <c r="K554" s="28"/>
      <c r="L554" s="28"/>
      <c r="M554" s="28"/>
      <c r="N554" s="28"/>
      <c r="O554" s="28"/>
      <c r="P554" s="29"/>
      <c r="Q554" s="30"/>
      <c r="R554" s="30"/>
      <c r="S554" s="31"/>
      <c r="T554" s="32"/>
      <c r="U554" s="33"/>
      <c r="V554" s="34"/>
      <c r="W554" s="35"/>
      <c r="X554" s="35"/>
      <c r="Y554" s="35"/>
      <c r="Z554" s="36"/>
      <c r="AA554" s="37"/>
      <c r="AB554" s="38"/>
      <c r="AC554" s="39"/>
      <c r="AD554" s="40"/>
      <c r="AE554" s="41"/>
    </row>
    <row r="555" spans="1:31" ht="19.5" x14ac:dyDescent="0.25">
      <c r="A555" s="22"/>
      <c r="B555" s="22"/>
      <c r="C555" s="22"/>
      <c r="D555" s="23"/>
      <c r="E555" s="24"/>
      <c r="F555" s="25"/>
      <c r="G555" s="26"/>
      <c r="H555" s="27"/>
      <c r="I555" s="28"/>
      <c r="J555" s="28"/>
      <c r="K555" s="28"/>
      <c r="L555" s="28"/>
      <c r="M555" s="28"/>
      <c r="N555" s="28"/>
      <c r="O555" s="28"/>
      <c r="P555" s="29"/>
      <c r="Q555" s="30"/>
      <c r="R555" s="30"/>
      <c r="S555" s="31"/>
      <c r="T555" s="32"/>
      <c r="U555" s="33"/>
      <c r="V555" s="34"/>
      <c r="W555" s="35"/>
      <c r="X555" s="35"/>
      <c r="Y555" s="35"/>
      <c r="Z555" s="36"/>
      <c r="AA555" s="37"/>
      <c r="AB555" s="38"/>
      <c r="AC555" s="39"/>
      <c r="AD555" s="40"/>
      <c r="AE555" s="41"/>
    </row>
    <row r="556" spans="1:31" ht="19.5" x14ac:dyDescent="0.25">
      <c r="A556" s="22"/>
      <c r="B556" s="22"/>
      <c r="C556" s="22"/>
      <c r="D556" s="23"/>
      <c r="E556" s="24"/>
      <c r="F556" s="25"/>
      <c r="G556" s="26"/>
      <c r="H556" s="27"/>
      <c r="I556" s="28"/>
      <c r="J556" s="28"/>
      <c r="K556" s="28"/>
      <c r="L556" s="28"/>
      <c r="M556" s="28"/>
      <c r="N556" s="28"/>
      <c r="O556" s="28"/>
      <c r="P556" s="29"/>
      <c r="Q556" s="30"/>
      <c r="R556" s="30"/>
      <c r="S556" s="31"/>
      <c r="T556" s="32"/>
      <c r="U556" s="33"/>
      <c r="V556" s="34"/>
      <c r="W556" s="35"/>
      <c r="X556" s="35"/>
      <c r="Y556" s="35"/>
      <c r="Z556" s="36"/>
      <c r="AA556" s="37"/>
      <c r="AB556" s="38"/>
      <c r="AC556" s="39"/>
      <c r="AD556" s="40"/>
      <c r="AE556" s="41"/>
    </row>
    <row r="557" spans="1:31" ht="19.5" x14ac:dyDescent="0.25">
      <c r="A557" s="22"/>
      <c r="B557" s="22"/>
      <c r="C557" s="22"/>
      <c r="D557" s="23"/>
      <c r="E557" s="24"/>
      <c r="F557" s="25"/>
      <c r="G557" s="26"/>
      <c r="H557" s="27"/>
      <c r="I557" s="28"/>
      <c r="J557" s="28"/>
      <c r="K557" s="28"/>
      <c r="L557" s="28"/>
      <c r="M557" s="28"/>
      <c r="N557" s="28"/>
      <c r="O557" s="28"/>
      <c r="P557" s="29"/>
      <c r="Q557" s="30"/>
      <c r="R557" s="30"/>
      <c r="S557" s="31"/>
      <c r="T557" s="32"/>
      <c r="U557" s="33"/>
      <c r="V557" s="34"/>
      <c r="W557" s="35"/>
      <c r="X557" s="35"/>
      <c r="Y557" s="35"/>
      <c r="Z557" s="36"/>
      <c r="AA557" s="37"/>
      <c r="AB557" s="38"/>
      <c r="AC557" s="39"/>
      <c r="AD557" s="40"/>
      <c r="AE557" s="41"/>
    </row>
    <row r="558" spans="1:31" ht="19.5" x14ac:dyDescent="0.25">
      <c r="A558" s="22"/>
      <c r="B558" s="22"/>
      <c r="C558" s="22"/>
      <c r="D558" s="23"/>
      <c r="E558" s="24"/>
      <c r="F558" s="25"/>
      <c r="G558" s="26"/>
      <c r="H558" s="27"/>
      <c r="I558" s="28"/>
      <c r="J558" s="28"/>
      <c r="K558" s="28"/>
      <c r="L558" s="28"/>
      <c r="M558" s="28"/>
      <c r="N558" s="28"/>
      <c r="O558" s="28"/>
      <c r="P558" s="29"/>
      <c r="Q558" s="30"/>
      <c r="R558" s="30"/>
      <c r="S558" s="31"/>
      <c r="T558" s="32"/>
      <c r="U558" s="33"/>
      <c r="V558" s="34"/>
      <c r="W558" s="35"/>
      <c r="X558" s="35"/>
      <c r="Y558" s="35"/>
      <c r="Z558" s="36"/>
      <c r="AA558" s="37"/>
      <c r="AB558" s="38"/>
      <c r="AC558" s="39"/>
      <c r="AD558" s="40"/>
      <c r="AE558" s="41"/>
    </row>
    <row r="559" spans="1:31" ht="19.5" x14ac:dyDescent="0.25">
      <c r="A559" s="22"/>
      <c r="B559" s="22"/>
      <c r="C559" s="22"/>
      <c r="D559" s="23"/>
      <c r="E559" s="24"/>
      <c r="F559" s="25"/>
      <c r="G559" s="26"/>
      <c r="H559" s="27"/>
      <c r="I559" s="28"/>
      <c r="J559" s="28"/>
      <c r="K559" s="28"/>
      <c r="L559" s="28"/>
      <c r="M559" s="28"/>
      <c r="N559" s="28"/>
      <c r="O559" s="28"/>
      <c r="P559" s="29"/>
      <c r="Q559" s="30"/>
      <c r="R559" s="30"/>
      <c r="S559" s="31"/>
      <c r="T559" s="32"/>
      <c r="U559" s="33"/>
      <c r="V559" s="34"/>
      <c r="W559" s="35"/>
      <c r="X559" s="35"/>
      <c r="Y559" s="35"/>
      <c r="Z559" s="36"/>
      <c r="AA559" s="37"/>
      <c r="AB559" s="38"/>
      <c r="AC559" s="39"/>
      <c r="AD559" s="40"/>
      <c r="AE559" s="41"/>
    </row>
    <row r="560" spans="1:31" ht="19.5" x14ac:dyDescent="0.25">
      <c r="A560" s="22"/>
      <c r="B560" s="22"/>
      <c r="C560" s="22"/>
      <c r="D560" s="23"/>
      <c r="E560" s="24"/>
      <c r="F560" s="25"/>
      <c r="G560" s="26"/>
      <c r="H560" s="27"/>
      <c r="I560" s="28"/>
      <c r="J560" s="28"/>
      <c r="K560" s="28"/>
      <c r="L560" s="28"/>
      <c r="M560" s="28"/>
      <c r="N560" s="28"/>
      <c r="O560" s="28"/>
      <c r="P560" s="29"/>
      <c r="Q560" s="30"/>
      <c r="R560" s="30"/>
      <c r="S560" s="31"/>
      <c r="T560" s="32"/>
      <c r="U560" s="33"/>
      <c r="V560" s="34"/>
      <c r="W560" s="35"/>
      <c r="X560" s="35"/>
      <c r="Y560" s="35"/>
      <c r="Z560" s="36"/>
      <c r="AA560" s="37"/>
      <c r="AB560" s="38"/>
      <c r="AC560" s="39"/>
      <c r="AD560" s="40"/>
      <c r="AE560" s="41"/>
    </row>
    <row r="561" spans="1:31" ht="19.5" x14ac:dyDescent="0.25">
      <c r="A561" s="22"/>
      <c r="B561" s="22"/>
      <c r="C561" s="22"/>
      <c r="D561" s="23"/>
      <c r="E561" s="24"/>
      <c r="F561" s="25"/>
      <c r="G561" s="26"/>
      <c r="H561" s="27"/>
      <c r="I561" s="28"/>
      <c r="J561" s="28"/>
      <c r="K561" s="28"/>
      <c r="L561" s="28"/>
      <c r="M561" s="28"/>
      <c r="N561" s="28"/>
      <c r="O561" s="28"/>
      <c r="P561" s="29"/>
      <c r="Q561" s="30"/>
      <c r="R561" s="30"/>
      <c r="S561" s="31"/>
      <c r="T561" s="32"/>
      <c r="U561" s="33"/>
      <c r="V561" s="34"/>
      <c r="W561" s="35"/>
      <c r="X561" s="35"/>
      <c r="Y561" s="35"/>
      <c r="Z561" s="36"/>
      <c r="AA561" s="37"/>
      <c r="AB561" s="38"/>
      <c r="AC561" s="39"/>
      <c r="AD561" s="40"/>
      <c r="AE561" s="41"/>
    </row>
    <row r="562" spans="1:31" ht="19.5" x14ac:dyDescent="0.25">
      <c r="A562" s="22"/>
      <c r="B562" s="22"/>
      <c r="C562" s="22"/>
      <c r="D562" s="23"/>
      <c r="E562" s="24"/>
      <c r="F562" s="25"/>
      <c r="G562" s="26"/>
      <c r="H562" s="27"/>
      <c r="I562" s="28"/>
      <c r="J562" s="28"/>
      <c r="K562" s="28"/>
      <c r="L562" s="28"/>
      <c r="M562" s="28"/>
      <c r="N562" s="28"/>
      <c r="O562" s="28"/>
      <c r="P562" s="29"/>
      <c r="Q562" s="30"/>
      <c r="R562" s="30"/>
      <c r="S562" s="31"/>
      <c r="T562" s="32"/>
      <c r="U562" s="33"/>
      <c r="V562" s="34"/>
      <c r="W562" s="35"/>
      <c r="X562" s="35"/>
      <c r="Y562" s="35"/>
      <c r="Z562" s="36"/>
      <c r="AA562" s="37"/>
      <c r="AB562" s="38"/>
      <c r="AC562" s="39"/>
      <c r="AD562" s="40"/>
      <c r="AE562" s="41"/>
    </row>
    <row r="563" spans="1:31" ht="19.5" x14ac:dyDescent="0.25">
      <c r="A563" s="22"/>
      <c r="B563" s="22"/>
      <c r="C563" s="22"/>
      <c r="D563" s="23"/>
      <c r="E563" s="24"/>
      <c r="F563" s="25"/>
      <c r="G563" s="26"/>
      <c r="H563" s="44"/>
      <c r="I563" s="28"/>
      <c r="J563" s="28"/>
      <c r="K563" s="28"/>
      <c r="L563" s="28"/>
      <c r="M563" s="28"/>
      <c r="N563" s="28"/>
      <c r="O563" s="28"/>
      <c r="P563" s="29"/>
      <c r="Q563" s="30"/>
      <c r="R563" s="30"/>
      <c r="S563" s="31"/>
      <c r="T563" s="32"/>
      <c r="U563" s="33"/>
      <c r="V563" s="34"/>
      <c r="W563" s="35"/>
      <c r="X563" s="35"/>
      <c r="Y563" s="35"/>
      <c r="Z563" s="36"/>
      <c r="AA563" s="37"/>
      <c r="AB563" s="38"/>
      <c r="AC563" s="39"/>
      <c r="AD563" s="40"/>
      <c r="AE563" s="41"/>
    </row>
    <row r="564" spans="1:31" ht="19.5" x14ac:dyDescent="0.25">
      <c r="A564" s="22"/>
      <c r="B564" s="22"/>
      <c r="C564" s="22"/>
      <c r="D564" s="23"/>
      <c r="E564" s="24"/>
      <c r="F564" s="25"/>
      <c r="G564" s="26"/>
      <c r="H564" s="27"/>
      <c r="I564" s="28"/>
      <c r="J564" s="28"/>
      <c r="K564" s="28"/>
      <c r="L564" s="28"/>
      <c r="M564" s="28"/>
      <c r="N564" s="28"/>
      <c r="O564" s="28"/>
      <c r="P564" s="29"/>
      <c r="Q564" s="30"/>
      <c r="R564" s="30"/>
      <c r="S564" s="31"/>
      <c r="T564" s="32"/>
      <c r="U564" s="33"/>
      <c r="V564" s="34"/>
      <c r="W564" s="35"/>
      <c r="X564" s="35"/>
      <c r="Y564" s="35"/>
      <c r="Z564" s="36"/>
      <c r="AA564" s="37"/>
      <c r="AB564" s="38"/>
      <c r="AC564" s="39"/>
      <c r="AD564" s="40"/>
      <c r="AE564" s="41"/>
    </row>
    <row r="565" spans="1:31" ht="19.5" x14ac:dyDescent="0.25">
      <c r="A565" s="22"/>
      <c r="B565" s="22"/>
      <c r="C565" s="22"/>
      <c r="D565" s="23"/>
      <c r="E565" s="24"/>
      <c r="F565" s="25"/>
      <c r="G565" s="26"/>
      <c r="H565" s="27"/>
      <c r="I565" s="28"/>
      <c r="J565" s="28"/>
      <c r="K565" s="28"/>
      <c r="L565" s="28"/>
      <c r="M565" s="28"/>
      <c r="N565" s="28"/>
      <c r="O565" s="28"/>
      <c r="P565" s="29"/>
      <c r="Q565" s="30"/>
      <c r="R565" s="30"/>
      <c r="S565" s="31"/>
      <c r="T565" s="32"/>
      <c r="U565" s="33"/>
      <c r="V565" s="34"/>
      <c r="W565" s="35"/>
      <c r="X565" s="35"/>
      <c r="Y565" s="35"/>
      <c r="Z565" s="36"/>
      <c r="AA565" s="37"/>
      <c r="AB565" s="38"/>
      <c r="AC565" s="39"/>
      <c r="AD565" s="40"/>
      <c r="AE565" s="41"/>
    </row>
    <row r="566" spans="1:31" ht="19.5" x14ac:dyDescent="0.25">
      <c r="A566" s="22"/>
      <c r="B566" s="22"/>
      <c r="C566" s="22"/>
      <c r="D566" s="23"/>
      <c r="E566" s="24"/>
      <c r="F566" s="25"/>
      <c r="G566" s="26"/>
      <c r="H566" s="27"/>
      <c r="I566" s="28"/>
      <c r="J566" s="28"/>
      <c r="K566" s="28"/>
      <c r="L566" s="28"/>
      <c r="M566" s="28"/>
      <c r="N566" s="28"/>
      <c r="O566" s="28"/>
      <c r="P566" s="29"/>
      <c r="Q566" s="30"/>
      <c r="R566" s="30"/>
      <c r="S566" s="31"/>
      <c r="T566" s="32"/>
      <c r="U566" s="33"/>
      <c r="V566" s="34"/>
      <c r="W566" s="35"/>
      <c r="X566" s="35"/>
      <c r="Y566" s="35"/>
      <c r="Z566" s="36"/>
      <c r="AA566" s="37"/>
      <c r="AB566" s="38"/>
      <c r="AC566" s="39"/>
      <c r="AD566" s="40"/>
      <c r="AE566" s="41"/>
    </row>
    <row r="567" spans="1:31" ht="19.5" x14ac:dyDescent="0.25">
      <c r="A567" s="22"/>
      <c r="B567" s="22"/>
      <c r="C567" s="22"/>
      <c r="D567" s="23"/>
      <c r="E567" s="24"/>
      <c r="F567" s="25"/>
      <c r="G567" s="26"/>
      <c r="H567" s="44"/>
      <c r="I567" s="28"/>
      <c r="J567" s="28"/>
      <c r="K567" s="43"/>
      <c r="L567" s="28"/>
      <c r="M567" s="28"/>
      <c r="N567" s="28"/>
      <c r="O567" s="28"/>
      <c r="P567" s="29"/>
      <c r="Q567" s="30"/>
      <c r="R567" s="30"/>
      <c r="S567" s="31"/>
      <c r="T567" s="32"/>
      <c r="U567" s="33"/>
      <c r="V567" s="34"/>
      <c r="W567" s="35"/>
      <c r="X567" s="35"/>
      <c r="Y567" s="35"/>
      <c r="Z567" s="36"/>
      <c r="AA567" s="37"/>
      <c r="AB567" s="38"/>
      <c r="AC567" s="39"/>
      <c r="AD567" s="40"/>
      <c r="AE567" s="41"/>
    </row>
    <row r="568" spans="1:31" ht="19.5" x14ac:dyDescent="0.25">
      <c r="A568" s="22"/>
      <c r="B568" s="22"/>
      <c r="C568" s="22"/>
      <c r="D568" s="23"/>
      <c r="E568" s="24"/>
      <c r="F568" s="25"/>
      <c r="G568" s="26"/>
      <c r="H568" s="27"/>
      <c r="I568" s="28"/>
      <c r="J568" s="28"/>
      <c r="K568" s="28"/>
      <c r="L568" s="28"/>
      <c r="M568" s="28"/>
      <c r="N568" s="28"/>
      <c r="O568" s="28"/>
      <c r="P568" s="29"/>
      <c r="Q568" s="30"/>
      <c r="R568" s="30"/>
      <c r="S568" s="31"/>
      <c r="T568" s="32"/>
      <c r="U568" s="33"/>
      <c r="V568" s="34"/>
      <c r="W568" s="35"/>
      <c r="X568" s="35"/>
      <c r="Y568" s="35"/>
      <c r="Z568" s="36"/>
      <c r="AA568" s="68"/>
      <c r="AB568" s="38"/>
      <c r="AC568" s="39"/>
      <c r="AD568" s="40"/>
      <c r="AE568" s="41"/>
    </row>
    <row r="569" spans="1:31" ht="19.5" x14ac:dyDescent="0.25">
      <c r="A569" s="22"/>
      <c r="B569" s="22"/>
      <c r="C569" s="22"/>
      <c r="D569" s="23"/>
      <c r="E569" s="24"/>
      <c r="F569" s="25"/>
      <c r="G569" s="26"/>
      <c r="H569" s="27"/>
      <c r="I569" s="28"/>
      <c r="J569" s="28"/>
      <c r="K569" s="28"/>
      <c r="L569" s="28"/>
      <c r="M569" s="28"/>
      <c r="N569" s="28"/>
      <c r="O569" s="28"/>
      <c r="P569" s="29"/>
      <c r="Q569" s="30"/>
      <c r="R569" s="30"/>
      <c r="S569" s="31"/>
      <c r="T569" s="32"/>
      <c r="U569" s="33"/>
      <c r="V569" s="34"/>
      <c r="W569" s="35"/>
      <c r="X569" s="35"/>
      <c r="Y569" s="35"/>
      <c r="Z569" s="36"/>
      <c r="AA569" s="37"/>
      <c r="AB569" s="38"/>
      <c r="AC569" s="39"/>
      <c r="AD569" s="40"/>
      <c r="AE569" s="41"/>
    </row>
    <row r="570" spans="1:31" ht="19.5" x14ac:dyDescent="0.25">
      <c r="A570" s="22"/>
      <c r="B570" s="22"/>
      <c r="C570" s="22"/>
      <c r="D570" s="23"/>
      <c r="E570" s="24"/>
      <c r="F570" s="25"/>
      <c r="G570" s="26"/>
      <c r="H570" s="44"/>
      <c r="I570" s="28"/>
      <c r="J570" s="43"/>
      <c r="K570" s="28"/>
      <c r="L570" s="28"/>
      <c r="M570" s="28"/>
      <c r="N570" s="28"/>
      <c r="O570" s="28"/>
      <c r="P570" s="29"/>
      <c r="Q570" s="30"/>
      <c r="R570" s="30"/>
      <c r="S570" s="31"/>
      <c r="T570" s="32"/>
      <c r="U570" s="33"/>
      <c r="V570" s="34"/>
      <c r="W570" s="35"/>
      <c r="X570" s="35"/>
      <c r="Y570" s="35"/>
      <c r="Z570" s="36"/>
      <c r="AA570" s="37"/>
      <c r="AB570" s="38"/>
      <c r="AC570" s="39"/>
      <c r="AD570" s="40"/>
      <c r="AE570" s="41"/>
    </row>
    <row r="571" spans="1:31" ht="19.5" x14ac:dyDescent="0.25">
      <c r="A571" s="22"/>
      <c r="B571" s="22"/>
      <c r="C571" s="22"/>
      <c r="D571" s="23"/>
      <c r="E571" s="24"/>
      <c r="F571" s="25"/>
      <c r="G571" s="26"/>
      <c r="H571" s="27"/>
      <c r="I571" s="28"/>
      <c r="J571" s="28"/>
      <c r="K571" s="28"/>
      <c r="L571" s="28"/>
      <c r="M571" s="28"/>
      <c r="N571" s="28"/>
      <c r="O571" s="28"/>
      <c r="P571" s="29"/>
      <c r="Q571" s="30"/>
      <c r="R571" s="30"/>
      <c r="S571" s="31"/>
      <c r="T571" s="32"/>
      <c r="U571" s="33"/>
      <c r="V571" s="34"/>
      <c r="W571" s="35"/>
      <c r="X571" s="35"/>
      <c r="Y571" s="35"/>
      <c r="Z571" s="36"/>
      <c r="AA571" s="37"/>
      <c r="AB571" s="38"/>
      <c r="AC571" s="39"/>
      <c r="AD571" s="40"/>
      <c r="AE571" s="41"/>
    </row>
    <row r="572" spans="1:31" ht="19.5" x14ac:dyDescent="0.25">
      <c r="A572" s="22"/>
      <c r="B572" s="22"/>
      <c r="C572" s="22"/>
      <c r="D572" s="23"/>
      <c r="E572" s="24"/>
      <c r="F572" s="25"/>
      <c r="G572" s="26"/>
      <c r="H572" s="27"/>
      <c r="I572" s="28"/>
      <c r="J572" s="28"/>
      <c r="K572" s="28"/>
      <c r="L572" s="28"/>
      <c r="M572" s="28"/>
      <c r="N572" s="28"/>
      <c r="O572" s="28"/>
      <c r="P572" s="29"/>
      <c r="Q572" s="30"/>
      <c r="R572" s="30"/>
      <c r="S572" s="31"/>
      <c r="T572" s="32"/>
      <c r="U572" s="33"/>
      <c r="V572" s="34"/>
      <c r="W572" s="35"/>
      <c r="X572" s="35"/>
      <c r="Y572" s="35"/>
      <c r="Z572" s="36"/>
      <c r="AA572" s="37"/>
      <c r="AB572" s="38"/>
      <c r="AC572" s="39"/>
      <c r="AD572" s="40"/>
      <c r="AE572" s="41"/>
    </row>
    <row r="573" spans="1:31" ht="19.5" x14ac:dyDescent="0.25">
      <c r="A573" s="22"/>
      <c r="B573" s="22"/>
      <c r="C573" s="22"/>
      <c r="D573" s="23"/>
      <c r="E573" s="24"/>
      <c r="F573" s="25"/>
      <c r="G573" s="26"/>
      <c r="H573" s="27"/>
      <c r="I573" s="28"/>
      <c r="J573" s="28"/>
      <c r="K573" s="28"/>
      <c r="L573" s="28"/>
      <c r="M573" s="28"/>
      <c r="N573" s="28"/>
      <c r="O573" s="28"/>
      <c r="P573" s="29"/>
      <c r="Q573" s="30"/>
      <c r="R573" s="30"/>
      <c r="S573" s="31"/>
      <c r="T573" s="32"/>
      <c r="U573" s="33"/>
      <c r="V573" s="34"/>
      <c r="W573" s="35"/>
      <c r="X573" s="35"/>
      <c r="Y573" s="35"/>
      <c r="Z573" s="36"/>
      <c r="AA573" s="37"/>
      <c r="AB573" s="38"/>
      <c r="AC573" s="39"/>
      <c r="AD573" s="40"/>
      <c r="AE573" s="41"/>
    </row>
    <row r="574" spans="1:31" ht="19.5" x14ac:dyDescent="0.25">
      <c r="A574" s="22"/>
      <c r="B574" s="22"/>
      <c r="C574" s="22"/>
      <c r="D574" s="23"/>
      <c r="E574" s="24"/>
      <c r="F574" s="25"/>
      <c r="G574" s="26"/>
      <c r="H574" s="27"/>
      <c r="I574" s="28"/>
      <c r="J574" s="28"/>
      <c r="K574" s="28"/>
      <c r="L574" s="28"/>
      <c r="M574" s="28"/>
      <c r="N574" s="28"/>
      <c r="O574" s="28"/>
      <c r="P574" s="29"/>
      <c r="Q574" s="30"/>
      <c r="R574" s="30"/>
      <c r="S574" s="31"/>
      <c r="T574" s="32"/>
      <c r="U574" s="33"/>
      <c r="V574" s="34"/>
      <c r="W574" s="35"/>
      <c r="X574" s="35"/>
      <c r="Y574" s="35"/>
      <c r="Z574" s="36"/>
      <c r="AA574" s="37"/>
      <c r="AB574" s="38"/>
      <c r="AC574" s="39"/>
      <c r="AD574" s="40"/>
      <c r="AE574" s="41"/>
    </row>
    <row r="575" spans="1:31" ht="19.5" x14ac:dyDescent="0.25">
      <c r="A575" s="22"/>
      <c r="B575" s="22"/>
      <c r="C575" s="22"/>
      <c r="D575" s="23"/>
      <c r="E575" s="24"/>
      <c r="F575" s="25"/>
      <c r="G575" s="26"/>
      <c r="H575" s="27"/>
      <c r="I575" s="28"/>
      <c r="J575" s="28"/>
      <c r="K575" s="28"/>
      <c r="L575" s="28"/>
      <c r="M575" s="28"/>
      <c r="N575" s="28"/>
      <c r="O575" s="28"/>
      <c r="P575" s="29"/>
      <c r="Q575" s="30"/>
      <c r="R575" s="30"/>
      <c r="S575" s="31"/>
      <c r="T575" s="32"/>
      <c r="U575" s="33"/>
      <c r="V575" s="34"/>
      <c r="W575" s="35"/>
      <c r="X575" s="35"/>
      <c r="Y575" s="35"/>
      <c r="Z575" s="36"/>
      <c r="AA575" s="37"/>
      <c r="AB575" s="38"/>
      <c r="AC575" s="39"/>
      <c r="AD575" s="40"/>
      <c r="AE575" s="41"/>
    </row>
    <row r="576" spans="1:31" ht="19.5" x14ac:dyDescent="0.25">
      <c r="A576" s="22"/>
      <c r="B576" s="22"/>
      <c r="C576" s="22"/>
      <c r="D576" s="23"/>
      <c r="E576" s="24"/>
      <c r="F576" s="25"/>
      <c r="G576" s="26"/>
      <c r="H576" s="44"/>
      <c r="I576" s="28"/>
      <c r="J576" s="28"/>
      <c r="K576" s="28"/>
      <c r="L576" s="28"/>
      <c r="M576" s="28"/>
      <c r="N576" s="28"/>
      <c r="O576" s="28"/>
      <c r="P576" s="29"/>
      <c r="Q576" s="30"/>
      <c r="R576" s="30"/>
      <c r="S576" s="31"/>
      <c r="T576" s="32"/>
      <c r="U576" s="33"/>
      <c r="V576" s="34"/>
      <c r="W576" s="35"/>
      <c r="X576" s="35"/>
      <c r="Y576" s="35"/>
      <c r="Z576" s="36"/>
      <c r="AA576" s="37"/>
      <c r="AB576" s="38"/>
      <c r="AC576" s="39"/>
      <c r="AD576" s="40"/>
      <c r="AE576" s="41"/>
    </row>
    <row r="577" spans="1:31" ht="19.5" x14ac:dyDescent="0.25">
      <c r="A577" s="22"/>
      <c r="B577" s="22"/>
      <c r="C577" s="22"/>
      <c r="D577" s="23"/>
      <c r="E577" s="24"/>
      <c r="F577" s="25"/>
      <c r="G577" s="26"/>
      <c r="H577" s="28"/>
      <c r="I577" s="28"/>
      <c r="J577" s="28"/>
      <c r="K577" s="28"/>
      <c r="L577" s="28"/>
      <c r="M577" s="28"/>
      <c r="N577" s="28"/>
      <c r="O577" s="28"/>
      <c r="P577" s="29"/>
      <c r="Q577" s="30"/>
      <c r="R577" s="30"/>
      <c r="S577" s="31"/>
      <c r="T577" s="32"/>
      <c r="U577" s="33"/>
      <c r="V577" s="34"/>
      <c r="W577" s="35"/>
      <c r="X577" s="35"/>
      <c r="Y577" s="35"/>
      <c r="Z577" s="36"/>
      <c r="AA577" s="37"/>
      <c r="AB577" s="38"/>
      <c r="AC577" s="39"/>
      <c r="AD577" s="40"/>
      <c r="AE577" s="41"/>
    </row>
    <row r="578" spans="1:31" ht="19.5" x14ac:dyDescent="0.25">
      <c r="A578" s="22"/>
      <c r="B578" s="22"/>
      <c r="C578" s="22"/>
      <c r="D578" s="23"/>
      <c r="E578" s="24"/>
      <c r="F578" s="25"/>
      <c r="G578" s="26"/>
      <c r="L578" s="28"/>
      <c r="M578" s="28"/>
      <c r="N578" s="28"/>
      <c r="O578" s="28"/>
      <c r="P578" s="29"/>
      <c r="Q578" s="30"/>
      <c r="R578" s="30"/>
      <c r="S578" s="31"/>
      <c r="T578" s="32"/>
      <c r="U578" s="33"/>
      <c r="V578" s="34"/>
      <c r="W578" s="35"/>
      <c r="X578" s="35"/>
      <c r="Y578" s="35"/>
      <c r="Z578" s="36"/>
      <c r="AA578" s="37"/>
      <c r="AB578" s="38"/>
      <c r="AC578" s="39"/>
      <c r="AD578" s="40"/>
      <c r="AE578" s="41"/>
    </row>
    <row r="579" spans="1:31" ht="19.5" x14ac:dyDescent="0.25">
      <c r="A579" s="22"/>
      <c r="B579" s="22"/>
      <c r="C579" s="22"/>
      <c r="D579" s="23"/>
      <c r="E579" s="24"/>
      <c r="F579" s="25"/>
      <c r="G579" s="26"/>
      <c r="H579" s="27"/>
      <c r="I579" s="28"/>
      <c r="J579" s="28"/>
      <c r="K579" s="28"/>
      <c r="L579" s="28"/>
      <c r="M579" s="28"/>
      <c r="N579" s="28"/>
      <c r="O579" s="28"/>
      <c r="P579" s="29"/>
      <c r="Q579" s="30"/>
      <c r="R579" s="30"/>
      <c r="S579" s="31"/>
      <c r="T579" s="32"/>
      <c r="U579" s="33"/>
      <c r="V579" s="34"/>
      <c r="W579" s="35"/>
      <c r="X579" s="35"/>
      <c r="Y579" s="35"/>
      <c r="Z579" s="36"/>
      <c r="AA579" s="37"/>
      <c r="AB579" s="38"/>
      <c r="AC579" s="39"/>
      <c r="AD579" s="40"/>
      <c r="AE579" s="41"/>
    </row>
    <row r="580" spans="1:31" ht="19.5" x14ac:dyDescent="0.25">
      <c r="A580" s="22"/>
      <c r="B580" s="22"/>
      <c r="C580" s="22"/>
      <c r="D580" s="23"/>
      <c r="E580" s="24"/>
      <c r="F580" s="25"/>
      <c r="G580" s="26"/>
      <c r="I580" s="28"/>
      <c r="J580" s="28"/>
      <c r="L580" s="28"/>
      <c r="M580" s="28"/>
      <c r="N580" s="28"/>
      <c r="O580" s="28"/>
      <c r="P580" s="29"/>
      <c r="Q580" s="30"/>
      <c r="R580" s="30"/>
      <c r="S580" s="31"/>
      <c r="T580" s="32"/>
      <c r="U580" s="33"/>
      <c r="V580" s="34"/>
      <c r="W580" s="35"/>
      <c r="X580" s="35"/>
      <c r="Y580" s="35"/>
      <c r="Z580" s="36"/>
      <c r="AA580" s="37"/>
      <c r="AB580" s="38"/>
      <c r="AC580" s="39"/>
      <c r="AD580" s="40"/>
      <c r="AE580" s="41"/>
    </row>
    <row r="581" spans="1:31" ht="19.5" x14ac:dyDescent="0.25">
      <c r="A581" s="22"/>
      <c r="B581" s="22"/>
      <c r="C581" s="22"/>
      <c r="D581" s="23"/>
      <c r="E581" s="24"/>
      <c r="F581" s="25"/>
      <c r="G581" s="26"/>
      <c r="H581" s="27"/>
      <c r="I581" s="28"/>
      <c r="J581" s="28"/>
      <c r="K581" s="28"/>
      <c r="L581" s="28"/>
      <c r="M581" s="28"/>
      <c r="N581" s="28"/>
      <c r="O581" s="28"/>
      <c r="P581" s="29"/>
      <c r="Q581" s="30"/>
      <c r="R581" s="30"/>
      <c r="S581" s="31"/>
      <c r="T581" s="32"/>
      <c r="U581" s="33"/>
      <c r="V581" s="34"/>
      <c r="W581" s="35"/>
      <c r="X581" s="35"/>
      <c r="Y581" s="35"/>
      <c r="Z581" s="36"/>
      <c r="AA581" s="37"/>
      <c r="AB581" s="38"/>
      <c r="AC581" s="39"/>
      <c r="AD581" s="40"/>
      <c r="AE581" s="41"/>
    </row>
    <row r="582" spans="1:31" ht="19.5" x14ac:dyDescent="0.25">
      <c r="A582" s="22"/>
      <c r="B582" s="22"/>
      <c r="C582" s="22"/>
      <c r="D582" s="23"/>
      <c r="E582" s="24"/>
      <c r="F582" s="25"/>
      <c r="G582" s="26"/>
      <c r="H582" s="27"/>
      <c r="I582" s="28"/>
      <c r="J582" s="28"/>
      <c r="K582" s="28"/>
      <c r="L582" s="28"/>
      <c r="M582" s="28"/>
      <c r="N582" s="28"/>
      <c r="O582" s="28"/>
      <c r="P582" s="29"/>
      <c r="Q582" s="30"/>
      <c r="R582" s="30"/>
      <c r="S582" s="31"/>
      <c r="T582" s="32"/>
      <c r="U582" s="33"/>
      <c r="V582" s="34"/>
      <c r="W582" s="35"/>
      <c r="X582" s="35"/>
      <c r="Y582" s="35"/>
      <c r="Z582" s="36"/>
      <c r="AA582" s="37"/>
      <c r="AB582" s="38"/>
      <c r="AC582" s="39"/>
      <c r="AD582" s="40"/>
      <c r="AE582" s="41"/>
    </row>
    <row r="583" spans="1:31" ht="19.5" x14ac:dyDescent="0.25">
      <c r="A583" s="22"/>
      <c r="B583" s="22"/>
      <c r="C583" s="22"/>
      <c r="D583" s="23"/>
      <c r="E583" s="24"/>
      <c r="F583" s="25"/>
      <c r="G583" s="26"/>
      <c r="H583" s="27"/>
      <c r="I583" s="28"/>
      <c r="J583" s="28"/>
      <c r="K583" s="28"/>
      <c r="L583" s="28"/>
      <c r="M583" s="28"/>
      <c r="N583" s="28"/>
      <c r="O583" s="28"/>
      <c r="P583" s="29"/>
      <c r="Q583" s="30"/>
      <c r="R583" s="30"/>
      <c r="S583" s="31"/>
      <c r="T583" s="32"/>
      <c r="U583" s="33"/>
      <c r="V583" s="34"/>
      <c r="W583" s="35"/>
      <c r="X583" s="35"/>
      <c r="Y583" s="35"/>
      <c r="Z583" s="36"/>
      <c r="AA583" s="37"/>
      <c r="AB583" s="38"/>
      <c r="AC583" s="39"/>
      <c r="AD583" s="40"/>
      <c r="AE583" s="41"/>
    </row>
    <row r="584" spans="1:31" ht="19.5" x14ac:dyDescent="0.25">
      <c r="A584" s="22"/>
      <c r="B584" s="22"/>
      <c r="C584" s="22"/>
      <c r="D584" s="23"/>
      <c r="E584" s="24"/>
      <c r="F584" s="25">
        <v>0</v>
      </c>
      <c r="G584" s="26"/>
      <c r="H584" s="27"/>
      <c r="I584" s="28" t="s">
        <v>20</v>
      </c>
      <c r="J584" s="28"/>
      <c r="K584" s="28"/>
      <c r="L584" s="28"/>
      <c r="M584" s="28" t="str">
        <f>IF(L584="","",VLOOKUP(L584,'[1]BDD liste déroulante'!A:B,2,0))</f>
        <v/>
      </c>
      <c r="N584" s="28"/>
      <c r="O584" s="28"/>
      <c r="P584" s="29"/>
      <c r="Q584" s="30"/>
      <c r="R584" s="30" t="str">
        <f>IF(Q584="","",VLOOKUP($Q584,'[1]EE Easy 2022'!$O:$P,2,0))</f>
        <v/>
      </c>
      <c r="S584" s="31"/>
      <c r="T584" s="32"/>
      <c r="U584" s="33"/>
      <c r="V584" s="34"/>
      <c r="W584" s="35"/>
      <c r="X584" s="35"/>
      <c r="Y584" s="35"/>
      <c r="Z584" s="36"/>
      <c r="AA584" s="37">
        <f t="shared" ref="AA584:AA639" si="2">W584+X584+Y584+Z584</f>
        <v>0</v>
      </c>
      <c r="AB584" s="38">
        <f>IF(Q584="",0,IF(C584="Création","A calculer",VLOOKUP(Q584,'[1]MDG 2022'!$D:$J,7,0)))</f>
        <v>0</v>
      </c>
      <c r="AC584" s="39">
        <f t="shared" ref="AC584:AC609" si="3">AA584+AB584</f>
        <v>0</v>
      </c>
      <c r="AD584" s="40">
        <f>IFERROR(VLOOKUP(Q584,'[1]MDG 2022'!D:K,8,0),0)</f>
        <v>0</v>
      </c>
      <c r="AE584" s="41">
        <f>IF(H584="",0,IF(VLOOKUP(O584,'[1]Coûts fixes 2021'!$B$18:$C$24,2,0)="",VLOOKUP(O584,'[1]BDD liste déroulante'!$G$22:$H$28,2,0),VLOOKUP(O584,'[1]Coûts fixes 2021'!$B$18:$C$24,2,0)))</f>
        <v>0</v>
      </c>
    </row>
    <row r="585" spans="1:31" ht="19.5" x14ac:dyDescent="0.25">
      <c r="A585" s="22"/>
      <c r="B585" s="22"/>
      <c r="C585" s="22"/>
      <c r="D585" s="23"/>
      <c r="E585" s="24"/>
      <c r="F585" s="25">
        <v>0</v>
      </c>
      <c r="G585" s="26"/>
      <c r="H585" s="27"/>
      <c r="I585" s="28" t="s">
        <v>20</v>
      </c>
      <c r="J585" s="28"/>
      <c r="K585" s="28"/>
      <c r="L585" s="28"/>
      <c r="M585" s="28" t="str">
        <f>IF(L585="","",VLOOKUP(L585,'[1]BDD liste déroulante'!A:B,2,0))</f>
        <v/>
      </c>
      <c r="N585" s="28"/>
      <c r="O585" s="28"/>
      <c r="P585" s="29"/>
      <c r="Q585" s="30"/>
      <c r="R585" s="30" t="str">
        <f>IF(Q585="","",VLOOKUP($Q585,'[1]EE Easy 2022'!$O:$P,2,0))</f>
        <v/>
      </c>
      <c r="S585" s="31"/>
      <c r="T585" s="32"/>
      <c r="U585" s="33"/>
      <c r="V585" s="34"/>
      <c r="W585" s="35"/>
      <c r="X585" s="35"/>
      <c r="Y585" s="35"/>
      <c r="Z585" s="36"/>
      <c r="AA585" s="37">
        <f t="shared" si="2"/>
        <v>0</v>
      </c>
      <c r="AB585" s="38">
        <f>IF(Q585="",0,IF(C585="Création","A calculer",VLOOKUP(Q585,'[1]MDG 2022'!$D:$J,7,0)))</f>
        <v>0</v>
      </c>
      <c r="AC585" s="39">
        <f t="shared" si="3"/>
        <v>0</v>
      </c>
      <c r="AD585" s="40">
        <f>IFERROR(VLOOKUP(Q585,'[1]MDG 2022'!D:K,8,0),0)</f>
        <v>0</v>
      </c>
      <c r="AE585" s="41">
        <f>IF(H585="",0,IF(VLOOKUP(O585,'[1]Coûts fixes 2021'!$B$18:$C$24,2,0)="",VLOOKUP(O585,'[1]BDD liste déroulante'!$G$22:$H$28,2,0),VLOOKUP(O585,'[1]Coûts fixes 2021'!$B$18:$C$24,2,0)))</f>
        <v>0</v>
      </c>
    </row>
    <row r="586" spans="1:31" ht="19.5" x14ac:dyDescent="0.25">
      <c r="A586" s="22"/>
      <c r="B586" s="22"/>
      <c r="C586" s="22"/>
      <c r="D586" s="23"/>
      <c r="E586" s="24"/>
      <c r="F586" s="25">
        <v>0</v>
      </c>
      <c r="G586" s="26"/>
      <c r="H586" s="27"/>
      <c r="I586" s="28" t="s">
        <v>20</v>
      </c>
      <c r="J586" s="28"/>
      <c r="K586" s="28"/>
      <c r="L586" s="28"/>
      <c r="M586" s="28" t="str">
        <f>IF(L586="","",VLOOKUP(L586,'[1]BDD liste déroulante'!A:B,2,0))</f>
        <v/>
      </c>
      <c r="N586" s="28"/>
      <c r="O586" s="28"/>
      <c r="P586" s="29"/>
      <c r="Q586" s="30"/>
      <c r="R586" s="30" t="str">
        <f>IF(Q586="","",VLOOKUP($Q586,'[1]EE Easy 2022'!$O:$P,2,0))</f>
        <v/>
      </c>
      <c r="S586" s="31"/>
      <c r="T586" s="32"/>
      <c r="U586" s="33"/>
      <c r="V586" s="34"/>
      <c r="W586" s="35"/>
      <c r="X586" s="35"/>
      <c r="Y586" s="35"/>
      <c r="Z586" s="36"/>
      <c r="AA586" s="37">
        <f t="shared" si="2"/>
        <v>0</v>
      </c>
      <c r="AB586" s="38">
        <f>IF(Q586="",0,IF(C586="Création","A calculer",VLOOKUP(Q586,'[1]MDG 2022'!$D:$J,7,0)))</f>
        <v>0</v>
      </c>
      <c r="AC586" s="39">
        <f t="shared" si="3"/>
        <v>0</v>
      </c>
      <c r="AD586" s="40">
        <f>IFERROR(VLOOKUP(Q586,'[1]MDG 2022'!D:K,8,0),0)</f>
        <v>0</v>
      </c>
      <c r="AE586" s="41">
        <f>IF(H586="",0,IF(VLOOKUP(O586,'[1]Coûts fixes 2021'!$B$18:$C$24,2,0)="",VLOOKUP(O586,'[1]BDD liste déroulante'!$G$22:$H$28,2,0),VLOOKUP(O586,'[1]Coûts fixes 2021'!$B$18:$C$24,2,0)))</f>
        <v>0</v>
      </c>
    </row>
    <row r="587" spans="1:31" ht="19.5" x14ac:dyDescent="0.25">
      <c r="A587" s="22"/>
      <c r="B587" s="22"/>
      <c r="C587" s="22"/>
      <c r="D587" s="23"/>
      <c r="E587" s="24"/>
      <c r="F587" s="25">
        <v>0</v>
      </c>
      <c r="G587" s="26"/>
      <c r="H587" s="27"/>
      <c r="I587" s="28" t="s">
        <v>20</v>
      </c>
      <c r="J587" s="28"/>
      <c r="K587" s="28"/>
      <c r="L587" s="28"/>
      <c r="M587" s="28" t="str">
        <f>IF(L587="","",VLOOKUP(L587,'[1]BDD liste déroulante'!A:B,2,0))</f>
        <v/>
      </c>
      <c r="N587" s="28"/>
      <c r="O587" s="28"/>
      <c r="P587" s="29"/>
      <c r="Q587" s="30"/>
      <c r="R587" s="30" t="str">
        <f>IF(Q587="","",VLOOKUP($Q587,'[1]EE Easy 2022'!$O:$P,2,0))</f>
        <v/>
      </c>
      <c r="S587" s="31"/>
      <c r="T587" s="32"/>
      <c r="U587" s="33"/>
      <c r="V587" s="34"/>
      <c r="W587" s="35"/>
      <c r="X587" s="35"/>
      <c r="Y587" s="35"/>
      <c r="Z587" s="36"/>
      <c r="AA587" s="37">
        <f t="shared" si="2"/>
        <v>0</v>
      </c>
      <c r="AB587" s="38">
        <f>IF(Q587="",0,IF(C587="Création","A calculer",VLOOKUP(Q587,'[1]MDG 2022'!$D:$J,7,0)))</f>
        <v>0</v>
      </c>
      <c r="AC587" s="39">
        <f t="shared" si="3"/>
        <v>0</v>
      </c>
      <c r="AD587" s="40">
        <f>IFERROR(VLOOKUP(Q587,'[1]MDG 2022'!D:K,8,0),0)</f>
        <v>0</v>
      </c>
      <c r="AE587" s="41">
        <f>IF(H587="",0,IF(VLOOKUP(O587,'[1]Coûts fixes 2021'!$B$18:$C$24,2,0)="",VLOOKUP(O587,'[1]BDD liste déroulante'!$G$22:$H$28,2,0),VLOOKUP(O587,'[1]Coûts fixes 2021'!$B$18:$C$24,2,0)))</f>
        <v>0</v>
      </c>
    </row>
    <row r="588" spans="1:31" ht="19.5" x14ac:dyDescent="0.25">
      <c r="A588" s="22"/>
      <c r="B588" s="22"/>
      <c r="C588" s="22"/>
      <c r="D588" s="23"/>
      <c r="E588" s="24"/>
      <c r="F588" s="25">
        <v>0</v>
      </c>
      <c r="G588" s="26"/>
      <c r="H588" s="27"/>
      <c r="I588" s="28" t="s">
        <v>20</v>
      </c>
      <c r="J588" s="28"/>
      <c r="K588" s="28"/>
      <c r="L588" s="28"/>
      <c r="M588" s="28" t="str">
        <f>IF(L588="","",VLOOKUP(L588,'[1]BDD liste déroulante'!A:B,2,0))</f>
        <v/>
      </c>
      <c r="N588" s="28"/>
      <c r="O588" s="28"/>
      <c r="P588" s="29"/>
      <c r="Q588" s="30"/>
      <c r="R588" s="30" t="str">
        <f>IF(Q588="","",VLOOKUP($Q588,'[1]EE Easy 2022'!$O:$P,2,0))</f>
        <v/>
      </c>
      <c r="S588" s="31"/>
      <c r="T588" s="32"/>
      <c r="U588" s="33"/>
      <c r="V588" s="34"/>
      <c r="W588" s="35"/>
      <c r="X588" s="35"/>
      <c r="Y588" s="35"/>
      <c r="Z588" s="36"/>
      <c r="AA588" s="37">
        <f t="shared" si="2"/>
        <v>0</v>
      </c>
      <c r="AB588" s="38">
        <f>IF(Q588="",0,IF(C588="Création","A calculer",VLOOKUP(Q588,'[1]MDG 2022'!$D:$J,7,0)))</f>
        <v>0</v>
      </c>
      <c r="AC588" s="39">
        <f t="shared" si="3"/>
        <v>0</v>
      </c>
      <c r="AD588" s="40">
        <f>IFERROR(VLOOKUP(Q588,'[1]MDG 2022'!D:K,8,0),0)</f>
        <v>0</v>
      </c>
      <c r="AE588" s="41">
        <f>IF(H588="",0,IF(VLOOKUP(O588,'[1]Coûts fixes 2021'!$B$18:$C$24,2,0)="",VLOOKUP(O588,'[1]BDD liste déroulante'!$G$22:$H$28,2,0),VLOOKUP(O588,'[1]Coûts fixes 2021'!$B$18:$C$24,2,0)))</f>
        <v>0</v>
      </c>
    </row>
    <row r="589" spans="1:31" ht="19.5" x14ac:dyDescent="0.25">
      <c r="A589" s="22"/>
      <c r="B589" s="22"/>
      <c r="C589" s="22"/>
      <c r="D589" s="23"/>
      <c r="E589" s="24"/>
      <c r="F589" s="25">
        <v>0</v>
      </c>
      <c r="G589" s="26"/>
      <c r="H589" s="27"/>
      <c r="I589" s="28" t="s">
        <v>20</v>
      </c>
      <c r="J589" s="28"/>
      <c r="K589" s="28"/>
      <c r="L589" s="28"/>
      <c r="M589" s="28" t="str">
        <f>IF(L589="","",VLOOKUP(L589,'[1]BDD liste déroulante'!A:B,2,0))</f>
        <v/>
      </c>
      <c r="N589" s="28"/>
      <c r="O589" s="28"/>
      <c r="P589" s="29"/>
      <c r="Q589" s="30"/>
      <c r="R589" s="30" t="str">
        <f>IF(Q589="","",VLOOKUP($Q589,'[1]EE Easy 2022'!$O:$P,2,0))</f>
        <v/>
      </c>
      <c r="S589" s="31"/>
      <c r="T589" s="32"/>
      <c r="U589" s="33"/>
      <c r="V589" s="34"/>
      <c r="W589" s="35"/>
      <c r="X589" s="35"/>
      <c r="Y589" s="35"/>
      <c r="Z589" s="36"/>
      <c r="AA589" s="37">
        <f t="shared" si="2"/>
        <v>0</v>
      </c>
      <c r="AB589" s="38">
        <f>IF(Q589="",0,IF(C589="Création","A calculer",VLOOKUP(Q589,'[1]MDG 2022'!$D:$J,7,0)))</f>
        <v>0</v>
      </c>
      <c r="AC589" s="39">
        <f t="shared" si="3"/>
        <v>0</v>
      </c>
      <c r="AD589" s="40">
        <f>IFERROR(VLOOKUP(Q589,'[1]MDG 2022'!D:K,8,0),0)</f>
        <v>0</v>
      </c>
      <c r="AE589" s="41">
        <f>IF(H589="",0,IF(VLOOKUP(O589,'[1]Coûts fixes 2021'!$B$18:$C$24,2,0)="",VLOOKUP(O589,'[1]BDD liste déroulante'!$G$22:$H$28,2,0),VLOOKUP(O589,'[1]Coûts fixes 2021'!$B$18:$C$24,2,0)))</f>
        <v>0</v>
      </c>
    </row>
    <row r="590" spans="1:31" ht="19.5" x14ac:dyDescent="0.25">
      <c r="A590" s="22"/>
      <c r="B590" s="22"/>
      <c r="C590" s="22"/>
      <c r="D590" s="23"/>
      <c r="E590" s="24"/>
      <c r="F590" s="25">
        <v>0</v>
      </c>
      <c r="G590" s="26"/>
      <c r="H590" s="27"/>
      <c r="I590" s="28" t="s">
        <v>20</v>
      </c>
      <c r="J590" s="28"/>
      <c r="K590" s="28"/>
      <c r="L590" s="28"/>
      <c r="M590" s="28" t="str">
        <f>IF(L590="","",VLOOKUP(L590,'[1]BDD liste déroulante'!A:B,2,0))</f>
        <v/>
      </c>
      <c r="N590" s="28"/>
      <c r="O590" s="28"/>
      <c r="P590" s="29"/>
      <c r="Q590" s="30"/>
      <c r="R590" s="30" t="str">
        <f>IF(Q590="","",VLOOKUP($Q590,'[1]EE Easy 2022'!$O:$P,2,0))</f>
        <v/>
      </c>
      <c r="S590" s="31"/>
      <c r="T590" s="32"/>
      <c r="U590" s="33"/>
      <c r="V590" s="34"/>
      <c r="W590" s="35"/>
      <c r="X590" s="35"/>
      <c r="Y590" s="35"/>
      <c r="Z590" s="36"/>
      <c r="AA590" s="37">
        <f t="shared" si="2"/>
        <v>0</v>
      </c>
      <c r="AB590" s="38">
        <f>IF(Q590="",0,IF(C590="Création","A calculer",VLOOKUP(Q590,'[1]MDG 2022'!$D:$J,7,0)))</f>
        <v>0</v>
      </c>
      <c r="AC590" s="39">
        <f t="shared" si="3"/>
        <v>0</v>
      </c>
      <c r="AD590" s="40">
        <f>IFERROR(VLOOKUP(Q590,'[1]MDG 2022'!D:K,8,0),0)</f>
        <v>0</v>
      </c>
      <c r="AE590" s="41">
        <f>IF(H590="",0,IF(VLOOKUP(O590,'[1]Coûts fixes 2021'!$B$18:$C$24,2,0)="",VLOOKUP(O590,'[1]BDD liste déroulante'!$G$22:$H$28,2,0),VLOOKUP(O590,'[1]Coûts fixes 2021'!$B$18:$C$24,2,0)))</f>
        <v>0</v>
      </c>
    </row>
    <row r="591" spans="1:31" ht="19.5" x14ac:dyDescent="0.25">
      <c r="A591" s="22"/>
      <c r="B591" s="22"/>
      <c r="C591" s="22"/>
      <c r="D591" s="23"/>
      <c r="E591" s="24"/>
      <c r="F591" s="25">
        <v>0</v>
      </c>
      <c r="G591" s="26"/>
      <c r="H591" s="27"/>
      <c r="I591" s="28" t="s">
        <v>20</v>
      </c>
      <c r="J591" s="28"/>
      <c r="K591" s="28"/>
      <c r="L591" s="28"/>
      <c r="M591" s="28" t="str">
        <f>IF(L591="","",VLOOKUP(L591,'[1]BDD liste déroulante'!A:B,2,0))</f>
        <v/>
      </c>
      <c r="N591" s="28"/>
      <c r="O591" s="28"/>
      <c r="P591" s="29"/>
      <c r="Q591" s="30"/>
      <c r="R591" s="30" t="str">
        <f>IF(Q591="","",VLOOKUP($Q591,'[1]EE Easy 2022'!$O:$P,2,0))</f>
        <v/>
      </c>
      <c r="S591" s="31"/>
      <c r="T591" s="32"/>
      <c r="U591" s="33"/>
      <c r="V591" s="34"/>
      <c r="W591" s="35"/>
      <c r="X591" s="35"/>
      <c r="Y591" s="35"/>
      <c r="Z591" s="36"/>
      <c r="AA591" s="37">
        <f t="shared" si="2"/>
        <v>0</v>
      </c>
      <c r="AB591" s="38">
        <f>IF(Q591="",0,IF(C591="Création","A calculer",VLOOKUP(Q591,'[1]MDG 2022'!$D:$J,7,0)))</f>
        <v>0</v>
      </c>
      <c r="AC591" s="39">
        <f t="shared" si="3"/>
        <v>0</v>
      </c>
      <c r="AD591" s="40">
        <f>IFERROR(VLOOKUP(Q591,'[1]MDG 2022'!D:K,8,0),0)</f>
        <v>0</v>
      </c>
      <c r="AE591" s="41">
        <f>IF(H591="",0,IF(VLOOKUP(O591,'[1]Coûts fixes 2021'!$B$18:$C$24,2,0)="",VLOOKUP(O591,'[1]BDD liste déroulante'!$G$22:$H$28,2,0),VLOOKUP(O591,'[1]Coûts fixes 2021'!$B$18:$C$24,2,0)))</f>
        <v>0</v>
      </c>
    </row>
    <row r="592" spans="1:31" ht="19.5" x14ac:dyDescent="0.25">
      <c r="A592" s="22"/>
      <c r="B592" s="22"/>
      <c r="C592" s="22"/>
      <c r="D592" s="23"/>
      <c r="E592" s="24"/>
      <c r="F592" s="25">
        <v>0</v>
      </c>
      <c r="G592" s="26"/>
      <c r="H592" s="27"/>
      <c r="I592" s="28" t="s">
        <v>20</v>
      </c>
      <c r="J592" s="28"/>
      <c r="K592" s="28"/>
      <c r="L592" s="28"/>
      <c r="M592" s="28" t="str">
        <f>IF(L592="","",VLOOKUP(L592,'[1]BDD liste déroulante'!A:B,2,0))</f>
        <v/>
      </c>
      <c r="N592" s="28"/>
      <c r="O592" s="28"/>
      <c r="P592" s="29"/>
      <c r="Q592" s="30"/>
      <c r="R592" s="30" t="str">
        <f>IF(Q592="","",VLOOKUP($Q592,'[1]EE Easy 2022'!$O:$P,2,0))</f>
        <v/>
      </c>
      <c r="S592" s="31"/>
      <c r="T592" s="32"/>
      <c r="U592" s="33"/>
      <c r="V592" s="34"/>
      <c r="W592" s="35"/>
      <c r="X592" s="35"/>
      <c r="Y592" s="35"/>
      <c r="Z592" s="36"/>
      <c r="AA592" s="37">
        <f t="shared" si="2"/>
        <v>0</v>
      </c>
      <c r="AB592" s="38">
        <f>IF(Q592="",0,IF(C592="Création","A calculer",VLOOKUP(Q592,'[1]MDG 2022'!$D:$J,7,0)))</f>
        <v>0</v>
      </c>
      <c r="AC592" s="39">
        <f t="shared" si="3"/>
        <v>0</v>
      </c>
      <c r="AD592" s="40">
        <f>IFERROR(VLOOKUP(Q592,'[1]MDG 2022'!D:K,8,0),0)</f>
        <v>0</v>
      </c>
      <c r="AE592" s="41">
        <f>IF(H592="",0,IF(VLOOKUP(O592,'[1]Coûts fixes 2021'!$B$18:$C$24,2,0)="",VLOOKUP(O592,'[1]BDD liste déroulante'!$G$22:$H$28,2,0),VLOOKUP(O592,'[1]Coûts fixes 2021'!$B$18:$C$24,2,0)))</f>
        <v>0</v>
      </c>
    </row>
    <row r="593" spans="1:31" ht="19.5" x14ac:dyDescent="0.25">
      <c r="A593" s="22"/>
      <c r="B593" s="22"/>
      <c r="C593" s="22"/>
      <c r="D593" s="23"/>
      <c r="E593" s="24"/>
      <c r="F593" s="25">
        <v>0</v>
      </c>
      <c r="G593" s="26"/>
      <c r="H593" s="27"/>
      <c r="I593" s="28" t="s">
        <v>20</v>
      </c>
      <c r="J593" s="28"/>
      <c r="K593" s="28"/>
      <c r="L593" s="28"/>
      <c r="M593" s="28" t="str">
        <f>IF(L593="","",VLOOKUP(L593,'[1]BDD liste déroulante'!A:B,2,0))</f>
        <v/>
      </c>
      <c r="N593" s="28"/>
      <c r="O593" s="28"/>
      <c r="P593" s="29"/>
      <c r="Q593" s="30"/>
      <c r="R593" s="30" t="str">
        <f>IF(Q593="","",VLOOKUP($Q593,'[1]EE Easy 2022'!$O:$P,2,0))</f>
        <v/>
      </c>
      <c r="S593" s="31"/>
      <c r="T593" s="32"/>
      <c r="U593" s="33"/>
      <c r="V593" s="34"/>
      <c r="W593" s="35"/>
      <c r="X593" s="35"/>
      <c r="Y593" s="35"/>
      <c r="Z593" s="36"/>
      <c r="AA593" s="37">
        <f t="shared" si="2"/>
        <v>0</v>
      </c>
      <c r="AB593" s="38">
        <f>IF(Q593="",0,IF(C593="Création","A calculer",VLOOKUP(Q593,'[1]MDG 2022'!$D:$J,7,0)))</f>
        <v>0</v>
      </c>
      <c r="AC593" s="39">
        <f t="shared" si="3"/>
        <v>0</v>
      </c>
      <c r="AD593" s="40">
        <f>IFERROR(VLOOKUP(Q593,'[1]MDG 2022'!D:K,8,0),0)</f>
        <v>0</v>
      </c>
      <c r="AE593" s="41">
        <f>IF(H593="",0,IF(VLOOKUP(O593,'[1]Coûts fixes 2021'!$B$18:$C$24,2,0)="",VLOOKUP(O593,'[1]BDD liste déroulante'!$G$22:$H$28,2,0),VLOOKUP(O593,'[1]Coûts fixes 2021'!$B$18:$C$24,2,0)))</f>
        <v>0</v>
      </c>
    </row>
    <row r="594" spans="1:31" ht="19.5" x14ac:dyDescent="0.25">
      <c r="A594" s="22"/>
      <c r="B594" s="22"/>
      <c r="C594" s="22"/>
      <c r="D594" s="23"/>
      <c r="E594" s="24"/>
      <c r="F594" s="25">
        <v>0</v>
      </c>
      <c r="G594" s="26"/>
      <c r="H594" s="27"/>
      <c r="I594" s="28" t="s">
        <v>20</v>
      </c>
      <c r="J594" s="28"/>
      <c r="K594" s="28"/>
      <c r="L594" s="28"/>
      <c r="M594" s="28" t="str">
        <f>IF(L594="","",VLOOKUP(L594,'[1]BDD liste déroulante'!A:B,2,0))</f>
        <v/>
      </c>
      <c r="N594" s="28"/>
      <c r="O594" s="28"/>
      <c r="P594" s="29"/>
      <c r="Q594" s="30"/>
      <c r="R594" s="30" t="str">
        <f>IF(Q594="","",VLOOKUP($Q594,'[1]EE Easy 2022'!$O:$P,2,0))</f>
        <v/>
      </c>
      <c r="S594" s="31"/>
      <c r="T594" s="32"/>
      <c r="U594" s="33"/>
      <c r="V594" s="34"/>
      <c r="W594" s="35"/>
      <c r="X594" s="35"/>
      <c r="Y594" s="35"/>
      <c r="Z594" s="36"/>
      <c r="AA594" s="37">
        <f t="shared" si="2"/>
        <v>0</v>
      </c>
      <c r="AB594" s="38">
        <f>IF(Q594="",0,IF(C594="Création","A calculer",VLOOKUP(Q594,'[1]MDG 2022'!$D:$J,7,0)))</f>
        <v>0</v>
      </c>
      <c r="AC594" s="39">
        <f t="shared" si="3"/>
        <v>0</v>
      </c>
      <c r="AD594" s="40">
        <f>IFERROR(VLOOKUP(Q594,'[1]MDG 2022'!D:K,8,0),0)</f>
        <v>0</v>
      </c>
      <c r="AE594" s="41">
        <f>IF(H594="",0,IF(VLOOKUP(O594,'[1]Coûts fixes 2021'!$B$18:$C$24,2,0)="",VLOOKUP(O594,'[1]BDD liste déroulante'!$G$22:$H$28,2,0),VLOOKUP(O594,'[1]Coûts fixes 2021'!$B$18:$C$24,2,0)))</f>
        <v>0</v>
      </c>
    </row>
    <row r="595" spans="1:31" ht="19.5" x14ac:dyDescent="0.25">
      <c r="A595" s="22"/>
      <c r="B595" s="22"/>
      <c r="C595" s="22"/>
      <c r="D595" s="23"/>
      <c r="E595" s="24"/>
      <c r="F595" s="25">
        <v>0</v>
      </c>
      <c r="G595" s="26"/>
      <c r="H595" s="27"/>
      <c r="I595" s="28" t="s">
        <v>20</v>
      </c>
      <c r="J595" s="28"/>
      <c r="K595" s="28"/>
      <c r="L595" s="28"/>
      <c r="M595" s="28" t="str">
        <f>IF(L595="","",VLOOKUP(L595,'[1]BDD liste déroulante'!A:B,2,0))</f>
        <v/>
      </c>
      <c r="N595" s="28"/>
      <c r="O595" s="28"/>
      <c r="P595" s="29"/>
      <c r="Q595" s="30"/>
      <c r="R595" s="30" t="str">
        <f>IF(Q595="","",VLOOKUP($Q595,'[1]EE Easy 2022'!$O:$P,2,0))</f>
        <v/>
      </c>
      <c r="S595" s="31"/>
      <c r="T595" s="32"/>
      <c r="U595" s="33"/>
      <c r="V595" s="34"/>
      <c r="W595" s="35"/>
      <c r="X595" s="35"/>
      <c r="Y595" s="35"/>
      <c r="Z595" s="36"/>
      <c r="AA595" s="37">
        <f t="shared" si="2"/>
        <v>0</v>
      </c>
      <c r="AB595" s="38">
        <f>IF(Q595="",0,IF(C595="Création","A calculer",VLOOKUP(Q595,'[1]MDG 2022'!$D:$J,7,0)))</f>
        <v>0</v>
      </c>
      <c r="AC595" s="39">
        <f t="shared" si="3"/>
        <v>0</v>
      </c>
      <c r="AD595" s="40">
        <f>IFERROR(VLOOKUP(Q595,'[1]MDG 2022'!D:K,8,0),0)</f>
        <v>0</v>
      </c>
      <c r="AE595" s="41">
        <f>IF(H595="",0,IF(VLOOKUP(O595,'[1]Coûts fixes 2021'!$B$18:$C$24,2,0)="",VLOOKUP(O595,'[1]BDD liste déroulante'!$G$22:$H$28,2,0),VLOOKUP(O595,'[1]Coûts fixes 2021'!$B$18:$C$24,2,0)))</f>
        <v>0</v>
      </c>
    </row>
    <row r="596" spans="1:31" ht="19.5" x14ac:dyDescent="0.25">
      <c r="A596" s="22"/>
      <c r="B596" s="22"/>
      <c r="C596" s="22"/>
      <c r="D596" s="23"/>
      <c r="E596" s="24"/>
      <c r="F596" s="25">
        <v>0</v>
      </c>
      <c r="G596" s="26"/>
      <c r="H596" s="27"/>
      <c r="I596" s="28" t="s">
        <v>20</v>
      </c>
      <c r="J596" s="28"/>
      <c r="K596" s="28"/>
      <c r="L596" s="28"/>
      <c r="M596" s="28" t="str">
        <f>IF(L596="","",VLOOKUP(L596,'[1]BDD liste déroulante'!A:B,2,0))</f>
        <v/>
      </c>
      <c r="N596" s="28"/>
      <c r="O596" s="28"/>
      <c r="P596" s="29"/>
      <c r="Q596" s="30"/>
      <c r="R596" s="30" t="str">
        <f>IF(Q596="","",VLOOKUP($Q596,'[1]EE Easy 2022'!$O:$P,2,0))</f>
        <v/>
      </c>
      <c r="S596" s="31"/>
      <c r="T596" s="32"/>
      <c r="U596" s="33"/>
      <c r="V596" s="34"/>
      <c r="W596" s="35"/>
      <c r="X596" s="35"/>
      <c r="Y596" s="35"/>
      <c r="Z596" s="36"/>
      <c r="AA596" s="37">
        <f t="shared" si="2"/>
        <v>0</v>
      </c>
      <c r="AB596" s="38">
        <f>IF(Q596="",0,IF(C596="Création","A calculer",VLOOKUP(Q596,'[1]MDG 2022'!$D:$J,7,0)))</f>
        <v>0</v>
      </c>
      <c r="AC596" s="39">
        <f t="shared" si="3"/>
        <v>0</v>
      </c>
      <c r="AD596" s="40">
        <f>IFERROR(VLOOKUP(Q596,'[1]MDG 2022'!D:K,8,0),0)</f>
        <v>0</v>
      </c>
      <c r="AE596" s="41">
        <f>IF(H596="",0,IF(VLOOKUP(O596,'[1]Coûts fixes 2021'!$B$18:$C$24,2,0)="",VLOOKUP(O596,'[1]BDD liste déroulante'!$G$22:$H$28,2,0),VLOOKUP(O596,'[1]Coûts fixes 2021'!$B$18:$C$24,2,0)))</f>
        <v>0</v>
      </c>
    </row>
    <row r="597" spans="1:31" ht="19.5" x14ac:dyDescent="0.25">
      <c r="A597" s="22"/>
      <c r="B597" s="22"/>
      <c r="C597" s="22"/>
      <c r="D597" s="23"/>
      <c r="E597" s="24"/>
      <c r="F597" s="25">
        <v>0</v>
      </c>
      <c r="G597" s="26"/>
      <c r="H597" s="27"/>
      <c r="I597" s="28" t="s">
        <v>20</v>
      </c>
      <c r="J597" s="28"/>
      <c r="K597" s="28"/>
      <c r="L597" s="28"/>
      <c r="M597" s="28" t="str">
        <f>IF(L597="","",VLOOKUP(L597,'[1]BDD liste déroulante'!A:B,2,0))</f>
        <v/>
      </c>
      <c r="N597" s="28"/>
      <c r="O597" s="28"/>
      <c r="P597" s="29"/>
      <c r="Q597" s="30"/>
      <c r="R597" s="30" t="str">
        <f>IF(Q597="","",VLOOKUP($Q597,'[1]EE Easy 2022'!$O:$P,2,0))</f>
        <v/>
      </c>
      <c r="S597" s="31"/>
      <c r="T597" s="32"/>
      <c r="U597" s="33"/>
      <c r="V597" s="34"/>
      <c r="W597" s="35"/>
      <c r="X597" s="35"/>
      <c r="Y597" s="35"/>
      <c r="Z597" s="36"/>
      <c r="AA597" s="37">
        <f t="shared" si="2"/>
        <v>0</v>
      </c>
      <c r="AB597" s="38">
        <f>IF(Q597="",0,IF(C597="Création","A calculer",VLOOKUP(Q597,'[1]MDG 2022'!$D:$J,7,0)))</f>
        <v>0</v>
      </c>
      <c r="AC597" s="39">
        <f t="shared" si="3"/>
        <v>0</v>
      </c>
      <c r="AD597" s="40">
        <f>IFERROR(VLOOKUP(Q597,'[1]MDG 2022'!D:K,8,0),0)</f>
        <v>0</v>
      </c>
      <c r="AE597" s="41">
        <f>IF(H597="",0,IF(VLOOKUP(O597,'[1]Coûts fixes 2021'!$B$18:$C$24,2,0)="",VLOOKUP(O597,'[1]BDD liste déroulante'!$G$22:$H$28,2,0),VLOOKUP(O597,'[1]Coûts fixes 2021'!$B$18:$C$24,2,0)))</f>
        <v>0</v>
      </c>
    </row>
    <row r="598" spans="1:31" ht="19.5" x14ac:dyDescent="0.25">
      <c r="A598" s="22"/>
      <c r="B598" s="22"/>
      <c r="C598" s="22"/>
      <c r="D598" s="23"/>
      <c r="E598" s="24"/>
      <c r="F598" s="25">
        <v>0</v>
      </c>
      <c r="G598" s="26"/>
      <c r="H598" s="27"/>
      <c r="I598" s="28" t="s">
        <v>20</v>
      </c>
      <c r="J598" s="28"/>
      <c r="K598" s="28"/>
      <c r="L598" s="28"/>
      <c r="M598" s="28" t="str">
        <f>IF(L598="","",VLOOKUP(L598,'[1]BDD liste déroulante'!A:B,2,0))</f>
        <v/>
      </c>
      <c r="N598" s="28"/>
      <c r="O598" s="28"/>
      <c r="P598" s="29"/>
      <c r="Q598" s="30"/>
      <c r="R598" s="30" t="str">
        <f>IF(Q598="","",VLOOKUP($Q598,'[1]EE Easy 2022'!$O:$P,2,0))</f>
        <v/>
      </c>
      <c r="S598" s="31"/>
      <c r="T598" s="32"/>
      <c r="U598" s="33"/>
      <c r="V598" s="34"/>
      <c r="W598" s="35"/>
      <c r="X598" s="35"/>
      <c r="Y598" s="35"/>
      <c r="Z598" s="36"/>
      <c r="AA598" s="37">
        <f t="shared" si="2"/>
        <v>0</v>
      </c>
      <c r="AB598" s="38">
        <f>IF(Q598="",0,IF(C598="Création","A calculer",VLOOKUP(Q598,'[1]MDG 2022'!$D:$J,7,0)))</f>
        <v>0</v>
      </c>
      <c r="AC598" s="39">
        <f t="shared" si="3"/>
        <v>0</v>
      </c>
      <c r="AD598" s="40">
        <f>IFERROR(VLOOKUP(Q598,'[1]MDG 2022'!D:K,8,0),0)</f>
        <v>0</v>
      </c>
      <c r="AE598" s="41">
        <f>IF(H598="",0,IF(VLOOKUP(O598,'[1]Coûts fixes 2021'!$B$18:$C$24,2,0)="",VLOOKUP(O598,'[1]BDD liste déroulante'!$G$22:$H$28,2,0),VLOOKUP(O598,'[1]Coûts fixes 2021'!$B$18:$C$24,2,0)))</f>
        <v>0</v>
      </c>
    </row>
    <row r="599" spans="1:31" ht="19.5" x14ac:dyDescent="0.25">
      <c r="A599" s="22"/>
      <c r="B599" s="22"/>
      <c r="C599" s="22"/>
      <c r="D599" s="23"/>
      <c r="E599" s="24"/>
      <c r="F599" s="25">
        <v>0</v>
      </c>
      <c r="G599" s="26"/>
      <c r="H599" s="27"/>
      <c r="I599" s="28" t="s">
        <v>20</v>
      </c>
      <c r="J599" s="28"/>
      <c r="K599" s="28"/>
      <c r="L599" s="28"/>
      <c r="M599" s="28" t="str">
        <f>IF(L599="","",VLOOKUP(L599,'[1]BDD liste déroulante'!A:B,2,0))</f>
        <v/>
      </c>
      <c r="N599" s="28"/>
      <c r="O599" s="28"/>
      <c r="P599" s="29"/>
      <c r="Q599" s="30"/>
      <c r="R599" s="30" t="str">
        <f>IF(Q599="","",VLOOKUP($Q599,'[1]EE Easy 2022'!$O:$P,2,0))</f>
        <v/>
      </c>
      <c r="S599" s="31"/>
      <c r="T599" s="32"/>
      <c r="U599" s="33"/>
      <c r="V599" s="34"/>
      <c r="W599" s="35"/>
      <c r="X599" s="35"/>
      <c r="Y599" s="35"/>
      <c r="Z599" s="36"/>
      <c r="AA599" s="37">
        <f t="shared" si="2"/>
        <v>0</v>
      </c>
      <c r="AB599" s="38">
        <f>IF(Q599="",0,IF(C599="Création","A calculer",VLOOKUP(Q599,'[1]MDG 2022'!$D:$J,7,0)))</f>
        <v>0</v>
      </c>
      <c r="AC599" s="39">
        <f t="shared" si="3"/>
        <v>0</v>
      </c>
      <c r="AD599" s="40">
        <f>IFERROR(VLOOKUP(Q599,'[1]MDG 2022'!D:K,8,0),0)</f>
        <v>0</v>
      </c>
      <c r="AE599" s="41">
        <f>IF(H599="",0,IF(VLOOKUP(O599,'[1]Coûts fixes 2021'!$B$18:$C$24,2,0)="",VLOOKUP(O599,'[1]BDD liste déroulante'!$G$22:$H$28,2,0),VLOOKUP(O599,'[1]Coûts fixes 2021'!$B$18:$C$24,2,0)))</f>
        <v>0</v>
      </c>
    </row>
    <row r="600" spans="1:31" ht="19.5" x14ac:dyDescent="0.25">
      <c r="A600" s="22"/>
      <c r="B600" s="22"/>
      <c r="C600" s="22"/>
      <c r="D600" s="23"/>
      <c r="E600" s="24"/>
      <c r="F600" s="25">
        <v>0</v>
      </c>
      <c r="G600" s="26"/>
      <c r="H600" s="27"/>
      <c r="I600" s="28" t="s">
        <v>20</v>
      </c>
      <c r="J600" s="28"/>
      <c r="K600" s="28"/>
      <c r="L600" s="28"/>
      <c r="M600" s="28" t="str">
        <f>IF(L600="","",VLOOKUP(L600,'[1]BDD liste déroulante'!A:B,2,0))</f>
        <v/>
      </c>
      <c r="N600" s="28"/>
      <c r="O600" s="28"/>
      <c r="P600" s="29"/>
      <c r="Q600" s="30"/>
      <c r="R600" s="30" t="str">
        <f>IF(Q600="","",VLOOKUP($Q600,'[1]EE Easy 2022'!$O:$P,2,0))</f>
        <v/>
      </c>
      <c r="S600" s="31"/>
      <c r="T600" s="32"/>
      <c r="U600" s="33"/>
      <c r="V600" s="34"/>
      <c r="W600" s="35"/>
      <c r="X600" s="35"/>
      <c r="Y600" s="35"/>
      <c r="Z600" s="36"/>
      <c r="AA600" s="37">
        <f t="shared" si="2"/>
        <v>0</v>
      </c>
      <c r="AB600" s="38">
        <f>IF(Q600="",0,IF(C600="Création","A calculer",VLOOKUP(Q600,'[1]MDG 2022'!$D:$J,7,0)))</f>
        <v>0</v>
      </c>
      <c r="AC600" s="39">
        <f t="shared" si="3"/>
        <v>0</v>
      </c>
      <c r="AD600" s="40">
        <f>IFERROR(VLOOKUP(Q600,'[1]MDG 2022'!D:K,8,0),0)</f>
        <v>0</v>
      </c>
      <c r="AE600" s="41">
        <f>IF(H600="",0,IF(VLOOKUP(O600,'[1]Coûts fixes 2021'!$B$18:$C$24,2,0)="",VLOOKUP(O600,'[1]BDD liste déroulante'!$G$22:$H$28,2,0),VLOOKUP(O600,'[1]Coûts fixes 2021'!$B$18:$C$24,2,0)))</f>
        <v>0</v>
      </c>
    </row>
    <row r="601" spans="1:31" ht="19.5" x14ac:dyDescent="0.25">
      <c r="A601" s="22"/>
      <c r="B601" s="22"/>
      <c r="C601" s="22"/>
      <c r="D601" s="23"/>
      <c r="E601" s="24"/>
      <c r="F601" s="25">
        <v>0</v>
      </c>
      <c r="G601" s="26"/>
      <c r="H601" s="27"/>
      <c r="I601" s="28" t="s">
        <v>20</v>
      </c>
      <c r="J601" s="28"/>
      <c r="K601" s="28"/>
      <c r="L601" s="28"/>
      <c r="M601" s="28" t="str">
        <f>IF(L601="","",VLOOKUP(L601,'[1]BDD liste déroulante'!A:B,2,0))</f>
        <v/>
      </c>
      <c r="N601" s="28"/>
      <c r="O601" s="28"/>
      <c r="P601" s="29"/>
      <c r="Q601" s="30"/>
      <c r="R601" s="30" t="str">
        <f>IF(Q601="","",VLOOKUP($Q601,'[1]EE Easy 2022'!$O:$P,2,0))</f>
        <v/>
      </c>
      <c r="S601" s="31"/>
      <c r="T601" s="32"/>
      <c r="U601" s="33"/>
      <c r="V601" s="34"/>
      <c r="W601" s="35"/>
      <c r="X601" s="35"/>
      <c r="Y601" s="35"/>
      <c r="Z601" s="36"/>
      <c r="AA601" s="37">
        <f t="shared" si="2"/>
        <v>0</v>
      </c>
      <c r="AB601" s="38">
        <f>IF(Q601="",0,IF(C601="Création","A calculer",VLOOKUP(Q601,'[1]MDG 2022'!$D:$J,7,0)))</f>
        <v>0</v>
      </c>
      <c r="AC601" s="39">
        <f t="shared" si="3"/>
        <v>0</v>
      </c>
      <c r="AD601" s="40">
        <f>IFERROR(VLOOKUP(Q601,'[1]MDG 2022'!D:K,8,0),0)</f>
        <v>0</v>
      </c>
      <c r="AE601" s="41">
        <f>IF(H601="",0,IF(VLOOKUP(O601,'[1]Coûts fixes 2021'!$B$18:$C$24,2,0)="",VLOOKUP(O601,'[1]BDD liste déroulante'!$G$22:$H$28,2,0),VLOOKUP(O601,'[1]Coûts fixes 2021'!$B$18:$C$24,2,0)))</f>
        <v>0</v>
      </c>
    </row>
    <row r="602" spans="1:31" ht="19.5" x14ac:dyDescent="0.25">
      <c r="A602" s="22"/>
      <c r="B602" s="22"/>
      <c r="C602" s="22"/>
      <c r="D602" s="23"/>
      <c r="E602" s="24"/>
      <c r="F602" s="25">
        <v>0</v>
      </c>
      <c r="G602" s="26"/>
      <c r="H602" s="27"/>
      <c r="I602" s="28" t="s">
        <v>20</v>
      </c>
      <c r="J602" s="28"/>
      <c r="K602" s="28"/>
      <c r="L602" s="28"/>
      <c r="M602" s="28" t="str">
        <f>IF(L602="","",VLOOKUP(L602,'[1]BDD liste déroulante'!A:B,2,0))</f>
        <v/>
      </c>
      <c r="N602" s="28"/>
      <c r="O602" s="28"/>
      <c r="P602" s="29"/>
      <c r="Q602" s="30"/>
      <c r="R602" s="30" t="str">
        <f>IF(Q602="","",VLOOKUP($Q602,'[1]EE Easy 2022'!$O:$P,2,0))</f>
        <v/>
      </c>
      <c r="S602" s="31"/>
      <c r="T602" s="32"/>
      <c r="U602" s="33"/>
      <c r="V602" s="34"/>
      <c r="W602" s="35"/>
      <c r="X602" s="35"/>
      <c r="Y602" s="35"/>
      <c r="Z602" s="36"/>
      <c r="AA602" s="37">
        <f t="shared" si="2"/>
        <v>0</v>
      </c>
      <c r="AB602" s="38">
        <f>IF(Q602="",0,IF(C602="Création","A calculer",VLOOKUP(Q602,'[1]MDG 2022'!$D:$J,7,0)))</f>
        <v>0</v>
      </c>
      <c r="AC602" s="39">
        <f t="shared" si="3"/>
        <v>0</v>
      </c>
      <c r="AD602" s="40">
        <f>IFERROR(VLOOKUP(Q602,'[1]MDG 2022'!D:K,8,0),0)</f>
        <v>0</v>
      </c>
      <c r="AE602" s="41">
        <f>IF(H602="",0,IF(VLOOKUP(O602,'[1]Coûts fixes 2021'!$B$18:$C$24,2,0)="",VLOOKUP(O602,'[1]BDD liste déroulante'!$G$22:$H$28,2,0),VLOOKUP(O602,'[1]Coûts fixes 2021'!$B$18:$C$24,2,0)))</f>
        <v>0</v>
      </c>
    </row>
    <row r="603" spans="1:31" ht="19.5" x14ac:dyDescent="0.25">
      <c r="A603" s="22"/>
      <c r="B603" s="22"/>
      <c r="C603" s="22"/>
      <c r="D603" s="23"/>
      <c r="E603" s="24"/>
      <c r="F603" s="25">
        <v>0</v>
      </c>
      <c r="G603" s="26"/>
      <c r="H603" s="27"/>
      <c r="I603" s="28" t="s">
        <v>20</v>
      </c>
      <c r="J603" s="28"/>
      <c r="K603" s="28"/>
      <c r="L603" s="28"/>
      <c r="M603" s="28" t="str">
        <f>IF(L603="","",VLOOKUP(L603,'[1]BDD liste déroulante'!A:B,2,0))</f>
        <v/>
      </c>
      <c r="N603" s="28"/>
      <c r="O603" s="28"/>
      <c r="P603" s="29"/>
      <c r="Q603" s="30"/>
      <c r="R603" s="30" t="str">
        <f>IF(Q603="","",VLOOKUP($Q603,'[1]EE Easy 2022'!$O:$P,2,0))</f>
        <v/>
      </c>
      <c r="S603" s="31"/>
      <c r="T603" s="32"/>
      <c r="U603" s="33"/>
      <c r="V603" s="34"/>
      <c r="W603" s="35"/>
      <c r="X603" s="35"/>
      <c r="Y603" s="35"/>
      <c r="Z603" s="36"/>
      <c r="AA603" s="37">
        <f t="shared" si="2"/>
        <v>0</v>
      </c>
      <c r="AB603" s="38">
        <f>IF(Q603="",0,IF(C603="Création","A calculer",VLOOKUP(Q603,'[1]MDG 2022'!$D:$J,7,0)))</f>
        <v>0</v>
      </c>
      <c r="AC603" s="39">
        <f t="shared" si="3"/>
        <v>0</v>
      </c>
      <c r="AD603" s="40">
        <f>IFERROR(VLOOKUP(Q603,'[1]MDG 2022'!D:K,8,0),0)</f>
        <v>0</v>
      </c>
      <c r="AE603" s="41">
        <f>IF(H603="",0,IF(VLOOKUP(O603,'[1]Coûts fixes 2021'!$B$18:$C$24,2,0)="",VLOOKUP(O603,'[1]BDD liste déroulante'!$G$22:$H$28,2,0),VLOOKUP(O603,'[1]Coûts fixes 2021'!$B$18:$C$24,2,0)))</f>
        <v>0</v>
      </c>
    </row>
    <row r="604" spans="1:31" ht="19.5" x14ac:dyDescent="0.25">
      <c r="A604" s="22"/>
      <c r="B604" s="22"/>
      <c r="C604" s="22"/>
      <c r="D604" s="23"/>
      <c r="E604" s="24"/>
      <c r="F604" s="25">
        <v>0</v>
      </c>
      <c r="G604" s="26"/>
      <c r="H604" s="27"/>
      <c r="I604" s="28" t="s">
        <v>20</v>
      </c>
      <c r="J604" s="28"/>
      <c r="K604" s="28"/>
      <c r="L604" s="28"/>
      <c r="M604" s="28" t="str">
        <f>IF(L604="","",VLOOKUP(L604,'[1]BDD liste déroulante'!A:B,2,0))</f>
        <v/>
      </c>
      <c r="N604" s="28"/>
      <c r="O604" s="28"/>
      <c r="P604" s="29"/>
      <c r="Q604" s="30"/>
      <c r="R604" s="30" t="str">
        <f>IF(Q604="","",VLOOKUP($Q604,'[1]EE Easy 2022'!$O:$P,2,0))</f>
        <v/>
      </c>
      <c r="S604" s="31"/>
      <c r="T604" s="32"/>
      <c r="U604" s="33"/>
      <c r="V604" s="34"/>
      <c r="W604" s="35"/>
      <c r="X604" s="35"/>
      <c r="Y604" s="35"/>
      <c r="Z604" s="36"/>
      <c r="AA604" s="37">
        <f t="shared" si="2"/>
        <v>0</v>
      </c>
      <c r="AB604" s="38">
        <f>IF(Q604="",0,IF(C604="Création","A calculer",VLOOKUP(Q604,'[1]MDG 2022'!$D:$J,7,0)))</f>
        <v>0</v>
      </c>
      <c r="AC604" s="39">
        <f t="shared" si="3"/>
        <v>0</v>
      </c>
      <c r="AD604" s="40">
        <f>IFERROR(VLOOKUP(Q604,'[1]MDG 2022'!D:K,8,0),0)</f>
        <v>0</v>
      </c>
      <c r="AE604" s="41">
        <f>IF(H604="",0,IF(VLOOKUP(O604,'[1]Coûts fixes 2021'!$B$18:$C$24,2,0)="",VLOOKUP(O604,'[1]BDD liste déroulante'!$G$22:$H$28,2,0),VLOOKUP(O604,'[1]Coûts fixes 2021'!$B$18:$C$24,2,0)))</f>
        <v>0</v>
      </c>
    </row>
    <row r="605" spans="1:31" ht="19.5" x14ac:dyDescent="0.25">
      <c r="A605" s="22"/>
      <c r="B605" s="22"/>
      <c r="C605" s="22"/>
      <c r="D605" s="23"/>
      <c r="E605" s="24"/>
      <c r="F605" s="25">
        <v>0</v>
      </c>
      <c r="G605" s="26"/>
      <c r="H605" s="27"/>
      <c r="I605" s="28" t="s">
        <v>20</v>
      </c>
      <c r="J605" s="28"/>
      <c r="K605" s="28"/>
      <c r="L605" s="28"/>
      <c r="M605" s="28" t="str">
        <f>IF(L605="","",VLOOKUP(L605,'[1]BDD liste déroulante'!A:B,2,0))</f>
        <v/>
      </c>
      <c r="N605" s="28"/>
      <c r="O605" s="28"/>
      <c r="P605" s="29"/>
      <c r="Q605" s="30"/>
      <c r="R605" s="30" t="str">
        <f>IF(Q605="","",VLOOKUP($Q605,'[1]EE Easy 2022'!$O:$P,2,0))</f>
        <v/>
      </c>
      <c r="S605" s="31"/>
      <c r="T605" s="32"/>
      <c r="U605" s="33"/>
      <c r="V605" s="34"/>
      <c r="W605" s="35"/>
      <c r="X605" s="35"/>
      <c r="Y605" s="35"/>
      <c r="Z605" s="36"/>
      <c r="AA605" s="37">
        <f t="shared" si="2"/>
        <v>0</v>
      </c>
      <c r="AB605" s="38">
        <f>IF(Q605="",0,IF(C605="Création","A calculer",VLOOKUP(Q605,'[1]MDG 2022'!$D:$J,7,0)))</f>
        <v>0</v>
      </c>
      <c r="AC605" s="39">
        <f t="shared" si="3"/>
        <v>0</v>
      </c>
      <c r="AD605" s="40">
        <f>IFERROR(VLOOKUP(Q605,'[1]MDG 2022'!D:K,8,0),0)</f>
        <v>0</v>
      </c>
      <c r="AE605" s="41">
        <f>IF(H605="",0,IF(VLOOKUP(O605,'[1]Coûts fixes 2021'!$B$18:$C$24,2,0)="",VLOOKUP(O605,'[1]BDD liste déroulante'!$G$22:$H$28,2,0),VLOOKUP(O605,'[1]Coûts fixes 2021'!$B$18:$C$24,2,0)))</f>
        <v>0</v>
      </c>
    </row>
    <row r="606" spans="1:31" ht="19.5" x14ac:dyDescent="0.25">
      <c r="A606" s="22"/>
      <c r="B606" s="22"/>
      <c r="C606" s="22"/>
      <c r="D606" s="23"/>
      <c r="E606" s="24"/>
      <c r="F606" s="25">
        <v>0</v>
      </c>
      <c r="G606" s="26"/>
      <c r="H606" s="27"/>
      <c r="I606" s="28" t="s">
        <v>20</v>
      </c>
      <c r="J606" s="28"/>
      <c r="K606" s="28"/>
      <c r="L606" s="28"/>
      <c r="M606" s="28" t="str">
        <f>IF(L606="","",VLOOKUP(L606,'[1]BDD liste déroulante'!A:B,2,0))</f>
        <v/>
      </c>
      <c r="N606" s="28"/>
      <c r="O606" s="28"/>
      <c r="P606" s="29"/>
      <c r="Q606" s="30"/>
      <c r="R606" s="30" t="str">
        <f>IF(Q606="","",VLOOKUP($Q606,'[1]EE Easy 2022'!$O:$P,2,0))</f>
        <v/>
      </c>
      <c r="S606" s="31"/>
      <c r="T606" s="32"/>
      <c r="U606" s="33"/>
      <c r="V606" s="34"/>
      <c r="W606" s="35"/>
      <c r="X606" s="35"/>
      <c r="Y606" s="35"/>
      <c r="Z606" s="36"/>
      <c r="AA606" s="37">
        <f t="shared" si="2"/>
        <v>0</v>
      </c>
      <c r="AB606" s="38">
        <f>IF(Q606="",0,IF(C606="Création","A calculer",VLOOKUP(Q606,'[1]MDG 2022'!$D:$J,7,0)))</f>
        <v>0</v>
      </c>
      <c r="AC606" s="39">
        <f t="shared" si="3"/>
        <v>0</v>
      </c>
      <c r="AD606" s="40">
        <f>IFERROR(VLOOKUP(Q606,'[1]MDG 2022'!D:K,8,0),0)</f>
        <v>0</v>
      </c>
      <c r="AE606" s="41">
        <f>IF(H606="",0,IF(VLOOKUP(O606,'[1]Coûts fixes 2021'!$B$18:$C$24,2,0)="",VLOOKUP(O606,'[1]BDD liste déroulante'!$G$22:$H$28,2,0),VLOOKUP(O606,'[1]Coûts fixes 2021'!$B$18:$C$24,2,0)))</f>
        <v>0</v>
      </c>
    </row>
    <row r="607" spans="1:31" ht="19.5" x14ac:dyDescent="0.25">
      <c r="A607" s="22"/>
      <c r="B607" s="22"/>
      <c r="C607" s="22"/>
      <c r="D607" s="23"/>
      <c r="E607" s="24"/>
      <c r="F607" s="25">
        <v>0</v>
      </c>
      <c r="G607" s="26"/>
      <c r="H607" s="27"/>
      <c r="I607" s="28" t="s">
        <v>20</v>
      </c>
      <c r="J607" s="28"/>
      <c r="K607" s="28"/>
      <c r="L607" s="28"/>
      <c r="M607" s="28" t="str">
        <f>IF(L607="","",VLOOKUP(L607,'[1]BDD liste déroulante'!A:B,2,0))</f>
        <v/>
      </c>
      <c r="N607" s="28"/>
      <c r="O607" s="28"/>
      <c r="P607" s="29"/>
      <c r="Q607" s="30"/>
      <c r="R607" s="30" t="str">
        <f>IF(Q607="","",VLOOKUP($Q607,'[1]EE Easy 2022'!$O:$P,2,0))</f>
        <v/>
      </c>
      <c r="S607" s="31"/>
      <c r="T607" s="32"/>
      <c r="U607" s="33"/>
      <c r="V607" s="34"/>
      <c r="W607" s="35"/>
      <c r="X607" s="35"/>
      <c r="Y607" s="35"/>
      <c r="Z607" s="36"/>
      <c r="AA607" s="37">
        <f t="shared" si="2"/>
        <v>0</v>
      </c>
      <c r="AB607" s="38">
        <f>IF(Q607="",0,IF(C607="Création","A calculer",VLOOKUP(Q607,'[1]MDG 2022'!$D:$J,7,0)))</f>
        <v>0</v>
      </c>
      <c r="AC607" s="39">
        <f t="shared" si="3"/>
        <v>0</v>
      </c>
      <c r="AD607" s="40">
        <f>IFERROR(VLOOKUP(Q607,'[1]MDG 2022'!D:K,8,0),0)</f>
        <v>0</v>
      </c>
      <c r="AE607" s="41">
        <f>IF(H607="",0,IF(VLOOKUP(O607,'[1]Coûts fixes 2021'!$B$18:$C$24,2,0)="",VLOOKUP(O607,'[1]BDD liste déroulante'!$G$22:$H$28,2,0),VLOOKUP(O607,'[1]Coûts fixes 2021'!$B$18:$C$24,2,0)))</f>
        <v>0</v>
      </c>
    </row>
    <row r="608" spans="1:31" ht="19.5" x14ac:dyDescent="0.25">
      <c r="A608" s="22"/>
      <c r="B608" s="22"/>
      <c r="C608" s="22"/>
      <c r="D608" s="23"/>
      <c r="E608" s="24"/>
      <c r="F608" s="25">
        <v>0</v>
      </c>
      <c r="G608" s="26"/>
      <c r="H608" s="27"/>
      <c r="I608" s="28" t="s">
        <v>20</v>
      </c>
      <c r="J608" s="28"/>
      <c r="K608" s="28"/>
      <c r="L608" s="28"/>
      <c r="M608" s="28" t="str">
        <f>IF(L608="","",VLOOKUP(L608,'[1]BDD liste déroulante'!A:B,2,0))</f>
        <v/>
      </c>
      <c r="N608" s="28"/>
      <c r="O608" s="28"/>
      <c r="P608" s="29"/>
      <c r="Q608" s="30"/>
      <c r="R608" s="30" t="str">
        <f>IF(Q608="","",VLOOKUP($Q608,'[1]EE Easy 2022'!$O:$P,2,0))</f>
        <v/>
      </c>
      <c r="S608" s="31"/>
      <c r="T608" s="32"/>
      <c r="U608" s="33"/>
      <c r="V608" s="34"/>
      <c r="W608" s="35"/>
      <c r="X608" s="35"/>
      <c r="Y608" s="35"/>
      <c r="Z608" s="36"/>
      <c r="AA608" s="37">
        <f t="shared" si="2"/>
        <v>0</v>
      </c>
      <c r="AB608" s="38">
        <f>IF(Q608="",0,IF(C608="Création","A calculer",VLOOKUP(Q608,'[1]MDG 2022'!$D:$J,7,0)))</f>
        <v>0</v>
      </c>
      <c r="AC608" s="39">
        <f t="shared" si="3"/>
        <v>0</v>
      </c>
      <c r="AD608" s="40">
        <f>IFERROR(VLOOKUP(Q608,'[1]MDG 2022'!D:K,8,0),0)</f>
        <v>0</v>
      </c>
      <c r="AE608" s="41">
        <f>IF(H608="",0,IF(VLOOKUP(O608,'[1]Coûts fixes 2021'!$B$18:$C$24,2,0)="",VLOOKUP(O608,'[1]BDD liste déroulante'!$G$22:$H$28,2,0),VLOOKUP(O608,'[1]Coûts fixes 2021'!$B$18:$C$24,2,0)))</f>
        <v>0</v>
      </c>
    </row>
    <row r="609" spans="1:31" ht="19.5" x14ac:dyDescent="0.25">
      <c r="A609" s="22"/>
      <c r="B609" s="22"/>
      <c r="C609" s="22"/>
      <c r="D609" s="23"/>
      <c r="E609" s="24"/>
      <c r="F609" s="25">
        <v>0</v>
      </c>
      <c r="G609" s="26"/>
      <c r="H609" s="27"/>
      <c r="I609" s="28" t="s">
        <v>20</v>
      </c>
      <c r="J609" s="28"/>
      <c r="K609" s="28"/>
      <c r="L609" s="28"/>
      <c r="M609" s="28" t="str">
        <f>IF(L609="","",VLOOKUP(L609,'[1]BDD liste déroulante'!A:B,2,0))</f>
        <v/>
      </c>
      <c r="N609" s="28"/>
      <c r="O609" s="28"/>
      <c r="P609" s="29"/>
      <c r="Q609" s="30"/>
      <c r="R609" s="30" t="str">
        <f>IF(Q609="","",VLOOKUP($Q609,'[1]EE Easy 2022'!$O:$P,2,0))</f>
        <v/>
      </c>
      <c r="S609" s="31"/>
      <c r="T609" s="32"/>
      <c r="U609" s="33"/>
      <c r="V609" s="34"/>
      <c r="W609" s="35"/>
      <c r="X609" s="35"/>
      <c r="Y609" s="35"/>
      <c r="Z609" s="36"/>
      <c r="AA609" s="37">
        <f t="shared" si="2"/>
        <v>0</v>
      </c>
      <c r="AB609" s="38">
        <f>IF(Q609="",0,IF(C609="Création","A calculer",VLOOKUP(Q609,'[1]MDG 2022'!$D:$J,7,0)))</f>
        <v>0</v>
      </c>
      <c r="AC609" s="39">
        <f t="shared" si="3"/>
        <v>0</v>
      </c>
      <c r="AD609" s="40">
        <f>IFERROR(VLOOKUP(Q609,'[1]MDG 2022'!D:K,8,0),0)</f>
        <v>0</v>
      </c>
      <c r="AE609" s="41">
        <f>IF(H609="",0,IF(VLOOKUP(O609,'[1]Coûts fixes 2021'!$B$18:$C$24,2,0)="",VLOOKUP(O609,'[1]BDD liste déroulante'!$G$22:$H$28,2,0),VLOOKUP(O609,'[1]Coûts fixes 2021'!$B$18:$C$24,2,0)))</f>
        <v>0</v>
      </c>
    </row>
    <row r="610" spans="1:31" ht="19.5" x14ac:dyDescent="0.25">
      <c r="A610" s="22"/>
      <c r="B610" s="22"/>
      <c r="C610" s="22"/>
      <c r="D610" s="23"/>
      <c r="E610" s="24"/>
      <c r="F610" s="25">
        <v>0</v>
      </c>
      <c r="G610" s="26"/>
      <c r="H610" s="27"/>
      <c r="I610" s="28" t="s">
        <v>20</v>
      </c>
      <c r="J610" s="28"/>
      <c r="K610" s="28"/>
      <c r="L610" s="28"/>
      <c r="M610" s="28" t="str">
        <f>IF(L610="","",VLOOKUP(L610,'[1]BDD liste déroulante'!A:B,2,0))</f>
        <v/>
      </c>
      <c r="N610" s="28"/>
      <c r="O610" s="28"/>
      <c r="P610" s="29"/>
      <c r="Q610" s="30"/>
      <c r="R610" s="30" t="str">
        <f>IF(Q610="","",VLOOKUP($Q610,'[1]EE Easy 2022'!$O:$P,2,0))</f>
        <v/>
      </c>
      <c r="S610" s="31"/>
      <c r="T610" s="32"/>
      <c r="U610" s="33"/>
      <c r="V610" s="34"/>
      <c r="W610" s="35"/>
      <c r="X610" s="35"/>
      <c r="Y610" s="35"/>
      <c r="Z610" s="36"/>
      <c r="AA610" s="37">
        <f t="shared" si="2"/>
        <v>0</v>
      </c>
      <c r="AB610" s="38">
        <f>IF(Q610="",0,IF(C610="Création","A calculer",VLOOKUP(Q610,'[1]MDG 2022'!$D:$J,7,0)))</f>
        <v>0</v>
      </c>
      <c r="AC610" s="39">
        <f t="shared" ref="AC610:AC673" si="4">AA610+AB610</f>
        <v>0</v>
      </c>
      <c r="AD610" s="40">
        <f>IFERROR(VLOOKUP(Q610,'[1]MDG 2022'!D:K,8,0),0)</f>
        <v>0</v>
      </c>
      <c r="AE610" s="41">
        <f>IF(H610="",0,IF(VLOOKUP(O610,'[1]Coûts fixes 2021'!$B$18:$C$24,2,0)="",VLOOKUP(O610,'[1]BDD liste déroulante'!$G$22:$H$28,2,0),VLOOKUP(O610,'[1]Coûts fixes 2021'!$B$18:$C$24,2,0)))</f>
        <v>0</v>
      </c>
    </row>
    <row r="611" spans="1:31" ht="19.5" x14ac:dyDescent="0.25">
      <c r="A611" s="22"/>
      <c r="B611" s="22"/>
      <c r="C611" s="22"/>
      <c r="D611" s="23"/>
      <c r="E611" s="24"/>
      <c r="F611" s="25">
        <v>0</v>
      </c>
      <c r="G611" s="26"/>
      <c r="H611" s="27"/>
      <c r="I611" s="28" t="s">
        <v>20</v>
      </c>
      <c r="J611" s="28"/>
      <c r="K611" s="28"/>
      <c r="L611" s="28"/>
      <c r="M611" s="28" t="str">
        <f>IF(L611="","",VLOOKUP(L611,'[1]BDD liste déroulante'!A:B,2,0))</f>
        <v/>
      </c>
      <c r="N611" s="28"/>
      <c r="O611" s="28"/>
      <c r="P611" s="29"/>
      <c r="Q611" s="30"/>
      <c r="R611" s="30" t="str">
        <f>IF(Q611="","",VLOOKUP($Q611,'[1]EE Easy 2022'!$O:$P,2,0))</f>
        <v/>
      </c>
      <c r="S611" s="31"/>
      <c r="T611" s="32"/>
      <c r="U611" s="33"/>
      <c r="V611" s="34"/>
      <c r="W611" s="35"/>
      <c r="X611" s="35"/>
      <c r="Y611" s="35"/>
      <c r="Z611" s="36"/>
      <c r="AA611" s="37">
        <f t="shared" si="2"/>
        <v>0</v>
      </c>
      <c r="AB611" s="38">
        <f>IF(Q611="",0,IF(C611="Création","A calculer",VLOOKUP(Q611,'[1]MDG 2022'!$D:$J,7,0)))</f>
        <v>0</v>
      </c>
      <c r="AC611" s="39">
        <f t="shared" si="4"/>
        <v>0</v>
      </c>
      <c r="AD611" s="40">
        <f>IFERROR(VLOOKUP(Q611,'[1]MDG 2022'!D:K,8,0),0)</f>
        <v>0</v>
      </c>
      <c r="AE611" s="41">
        <f>IF(H611="",0,IF(VLOOKUP(O611,'[1]Coûts fixes 2021'!$B$18:$C$24,2,0)="",VLOOKUP(O611,'[1]BDD liste déroulante'!$G$22:$H$28,2,0),VLOOKUP(O611,'[1]Coûts fixes 2021'!$B$18:$C$24,2,0)))</f>
        <v>0</v>
      </c>
    </row>
    <row r="612" spans="1:31" ht="19.5" x14ac:dyDescent="0.25">
      <c r="A612" s="22"/>
      <c r="B612" s="22"/>
      <c r="C612" s="22"/>
      <c r="D612" s="23"/>
      <c r="E612" s="24"/>
      <c r="F612" s="25">
        <v>0</v>
      </c>
      <c r="G612" s="26"/>
      <c r="H612" s="27"/>
      <c r="I612" s="28" t="s">
        <v>20</v>
      </c>
      <c r="J612" s="28"/>
      <c r="K612" s="28"/>
      <c r="L612" s="28"/>
      <c r="M612" s="28" t="str">
        <f>IF(L612="","",VLOOKUP(L612,'[1]BDD liste déroulante'!A:B,2,0))</f>
        <v/>
      </c>
      <c r="N612" s="28"/>
      <c r="O612" s="28"/>
      <c r="P612" s="29"/>
      <c r="Q612" s="30"/>
      <c r="R612" s="30" t="str">
        <f>IF(Q612="","",VLOOKUP($Q612,'[1]EE Easy 2022'!$O:$P,2,0))</f>
        <v/>
      </c>
      <c r="S612" s="31"/>
      <c r="T612" s="32"/>
      <c r="U612" s="33"/>
      <c r="V612" s="34"/>
      <c r="W612" s="35"/>
      <c r="X612" s="35"/>
      <c r="Y612" s="35"/>
      <c r="Z612" s="36"/>
      <c r="AA612" s="37">
        <f t="shared" si="2"/>
        <v>0</v>
      </c>
      <c r="AB612" s="38">
        <f>IF(Q612="",0,IF(C612="Création","A calculer",VLOOKUP(Q612,'[1]MDG 2022'!$D:$J,7,0)))</f>
        <v>0</v>
      </c>
      <c r="AC612" s="39">
        <f t="shared" si="4"/>
        <v>0</v>
      </c>
      <c r="AD612" s="40">
        <f>IFERROR(VLOOKUP(Q612,'[1]MDG 2022'!D:K,8,0),0)</f>
        <v>0</v>
      </c>
      <c r="AE612" s="41">
        <f>IF(H612="",0,IF(VLOOKUP(O612,'[1]Coûts fixes 2021'!$B$18:$C$24,2,0)="",VLOOKUP(O612,'[1]BDD liste déroulante'!$G$22:$H$28,2,0),VLOOKUP(O612,'[1]Coûts fixes 2021'!$B$18:$C$24,2,0)))</f>
        <v>0</v>
      </c>
    </row>
    <row r="613" spans="1:31" ht="19.5" x14ac:dyDescent="0.25">
      <c r="A613" s="22"/>
      <c r="B613" s="22"/>
      <c r="C613" s="22"/>
      <c r="D613" s="23"/>
      <c r="E613" s="24"/>
      <c r="F613" s="25">
        <v>0</v>
      </c>
      <c r="G613" s="26"/>
      <c r="H613" s="27"/>
      <c r="I613" s="28" t="s">
        <v>20</v>
      </c>
      <c r="J613" s="28"/>
      <c r="K613" s="28"/>
      <c r="L613" s="28"/>
      <c r="M613" s="28" t="str">
        <f>IF(L613="","",VLOOKUP(L613,'[1]BDD liste déroulante'!A:B,2,0))</f>
        <v/>
      </c>
      <c r="N613" s="28"/>
      <c r="O613" s="28"/>
      <c r="P613" s="29"/>
      <c r="Q613" s="30"/>
      <c r="R613" s="30" t="str">
        <f>IF(Q613="","",VLOOKUP($Q613,'[1]EE Easy 2022'!$O:$P,2,0))</f>
        <v/>
      </c>
      <c r="S613" s="31"/>
      <c r="T613" s="32"/>
      <c r="U613" s="33"/>
      <c r="V613" s="34"/>
      <c r="W613" s="35"/>
      <c r="X613" s="35"/>
      <c r="Y613" s="35"/>
      <c r="Z613" s="36"/>
      <c r="AA613" s="37">
        <f t="shared" si="2"/>
        <v>0</v>
      </c>
      <c r="AB613" s="38">
        <f>IF(Q613="",0,IF(C613="Création","A calculer",VLOOKUP(Q613,'[1]MDG 2022'!$D:$J,7,0)))</f>
        <v>0</v>
      </c>
      <c r="AC613" s="39">
        <f t="shared" si="4"/>
        <v>0</v>
      </c>
      <c r="AD613" s="40">
        <f>IFERROR(VLOOKUP(Q613,'[1]MDG 2022'!D:K,8,0),0)</f>
        <v>0</v>
      </c>
      <c r="AE613" s="41">
        <f>IF(H613="",0,IF(VLOOKUP(O613,'[1]Coûts fixes 2021'!$B$18:$C$24,2,0)="",VLOOKUP(O613,'[1]BDD liste déroulante'!$G$22:$H$28,2,0),VLOOKUP(O613,'[1]Coûts fixes 2021'!$B$18:$C$24,2,0)))</f>
        <v>0</v>
      </c>
    </row>
    <row r="614" spans="1:31" ht="19.5" x14ac:dyDescent="0.25">
      <c r="A614" s="22"/>
      <c r="B614" s="22"/>
      <c r="C614" s="22"/>
      <c r="D614" s="23"/>
      <c r="E614" s="24"/>
      <c r="F614" s="25">
        <v>0</v>
      </c>
      <c r="G614" s="26"/>
      <c r="H614" s="27"/>
      <c r="I614" s="28" t="s">
        <v>20</v>
      </c>
      <c r="J614" s="28"/>
      <c r="K614" s="28"/>
      <c r="L614" s="28"/>
      <c r="M614" s="28" t="str">
        <f>IF(L614="","",VLOOKUP(L614,'[1]BDD liste déroulante'!A:B,2,0))</f>
        <v/>
      </c>
      <c r="N614" s="28"/>
      <c r="O614" s="28"/>
      <c r="P614" s="29"/>
      <c r="Q614" s="30"/>
      <c r="R614" s="30" t="str">
        <f>IF(Q614="","",VLOOKUP($Q614,'[1]EE Easy 2022'!$O:$P,2,0))</f>
        <v/>
      </c>
      <c r="S614" s="31"/>
      <c r="T614" s="32"/>
      <c r="U614" s="33"/>
      <c r="V614" s="34"/>
      <c r="W614" s="35"/>
      <c r="X614" s="35"/>
      <c r="Y614" s="35"/>
      <c r="Z614" s="36"/>
      <c r="AA614" s="37">
        <f t="shared" si="2"/>
        <v>0</v>
      </c>
      <c r="AB614" s="38">
        <f>IF(Q614="",0,IF(C614="Création","A calculer",VLOOKUP(Q614,'[1]MDG 2022'!$D:$J,7,0)))</f>
        <v>0</v>
      </c>
      <c r="AC614" s="39">
        <f t="shared" si="4"/>
        <v>0</v>
      </c>
      <c r="AD614" s="40">
        <f>IFERROR(VLOOKUP(Q614,'[1]MDG 2022'!D:K,8,0),0)</f>
        <v>0</v>
      </c>
      <c r="AE614" s="41">
        <f>IF(H614="",0,IF(VLOOKUP(O614,'[1]Coûts fixes 2021'!$B$18:$C$24,2,0)="",VLOOKUP(O614,'[1]BDD liste déroulante'!$G$22:$H$28,2,0),VLOOKUP(O614,'[1]Coûts fixes 2021'!$B$18:$C$24,2,0)))</f>
        <v>0</v>
      </c>
    </row>
    <row r="615" spans="1:31" ht="19.5" x14ac:dyDescent="0.25">
      <c r="A615" s="22"/>
      <c r="B615" s="22"/>
      <c r="C615" s="22"/>
      <c r="D615" s="23"/>
      <c r="E615" s="24"/>
      <c r="F615" s="25">
        <v>0</v>
      </c>
      <c r="G615" s="26"/>
      <c r="H615" s="27"/>
      <c r="I615" s="28" t="s">
        <v>20</v>
      </c>
      <c r="J615" s="28"/>
      <c r="K615" s="28"/>
      <c r="L615" s="28"/>
      <c r="M615" s="28" t="str">
        <f>IF(L615="","",VLOOKUP(L615,'[1]BDD liste déroulante'!A:B,2,0))</f>
        <v/>
      </c>
      <c r="N615" s="28"/>
      <c r="O615" s="28"/>
      <c r="P615" s="29"/>
      <c r="Q615" s="30"/>
      <c r="R615" s="30" t="str">
        <f>IF(Q615="","",VLOOKUP($Q615,'[1]EE Easy 2022'!$O:$P,2,0))</f>
        <v/>
      </c>
      <c r="S615" s="31"/>
      <c r="T615" s="32"/>
      <c r="U615" s="33"/>
      <c r="V615" s="34"/>
      <c r="W615" s="35"/>
      <c r="X615" s="35"/>
      <c r="Y615" s="35"/>
      <c r="Z615" s="36"/>
      <c r="AA615" s="37">
        <f t="shared" si="2"/>
        <v>0</v>
      </c>
      <c r="AB615" s="38">
        <f>IF(Q615="",0,IF(C615="Création","A calculer",VLOOKUP(Q615,'[1]MDG 2022'!$D:$J,7,0)))</f>
        <v>0</v>
      </c>
      <c r="AC615" s="39">
        <f t="shared" si="4"/>
        <v>0</v>
      </c>
      <c r="AD615" s="40">
        <f>IFERROR(VLOOKUP(Q615,'[1]MDG 2022'!D:K,8,0),0)</f>
        <v>0</v>
      </c>
      <c r="AE615" s="41">
        <f>IF(H615="",0,IF(VLOOKUP(O615,'[1]Coûts fixes 2021'!$B$18:$C$24,2,0)="",VLOOKUP(O615,'[1]BDD liste déroulante'!$G$22:$H$28,2,0),VLOOKUP(O615,'[1]Coûts fixes 2021'!$B$18:$C$24,2,0)))</f>
        <v>0</v>
      </c>
    </row>
    <row r="616" spans="1:31" ht="19.5" x14ac:dyDescent="0.25">
      <c r="A616" s="22"/>
      <c r="B616" s="22"/>
      <c r="C616" s="22"/>
      <c r="D616" s="23"/>
      <c r="E616" s="24"/>
      <c r="F616" s="25">
        <v>0</v>
      </c>
      <c r="G616" s="26"/>
      <c r="H616" s="27"/>
      <c r="I616" s="28" t="s">
        <v>20</v>
      </c>
      <c r="J616" s="28"/>
      <c r="K616" s="28"/>
      <c r="L616" s="28"/>
      <c r="M616" s="28" t="str">
        <f>IF(L616="","",VLOOKUP(L616,'[1]BDD liste déroulante'!A:B,2,0))</f>
        <v/>
      </c>
      <c r="N616" s="28"/>
      <c r="O616" s="28"/>
      <c r="P616" s="29"/>
      <c r="Q616" s="30"/>
      <c r="R616" s="30" t="str">
        <f>IF(Q616="","",VLOOKUP($Q616,'[1]EE Easy 2022'!$O:$P,2,0))</f>
        <v/>
      </c>
      <c r="S616" s="31"/>
      <c r="T616" s="32"/>
      <c r="U616" s="33"/>
      <c r="V616" s="34"/>
      <c r="W616" s="35"/>
      <c r="X616" s="35"/>
      <c r="Y616" s="35"/>
      <c r="Z616" s="36"/>
      <c r="AA616" s="37">
        <f t="shared" si="2"/>
        <v>0</v>
      </c>
      <c r="AB616" s="38">
        <f>IF(Q616="",0,IF(C616="Création","A calculer",VLOOKUP(Q616,'[1]MDG 2022'!$D:$J,7,0)))</f>
        <v>0</v>
      </c>
      <c r="AC616" s="39">
        <f t="shared" si="4"/>
        <v>0</v>
      </c>
      <c r="AD616" s="40">
        <f>IFERROR(VLOOKUP(Q616,'[1]MDG 2022'!D:K,8,0),0)</f>
        <v>0</v>
      </c>
      <c r="AE616" s="41">
        <f>IF(H616="",0,IF(VLOOKUP(O616,'[1]Coûts fixes 2021'!$B$18:$C$24,2,0)="",VLOOKUP(O616,'[1]BDD liste déroulante'!$G$22:$H$28,2,0),VLOOKUP(O616,'[1]Coûts fixes 2021'!$B$18:$C$24,2,0)))</f>
        <v>0</v>
      </c>
    </row>
    <row r="617" spans="1:31" ht="19.5" x14ac:dyDescent="0.25">
      <c r="A617" s="22"/>
      <c r="B617" s="22"/>
      <c r="C617" s="22"/>
      <c r="D617" s="23"/>
      <c r="E617" s="24"/>
      <c r="F617" s="25">
        <v>0</v>
      </c>
      <c r="G617" s="26"/>
      <c r="H617" s="27"/>
      <c r="I617" s="28" t="s">
        <v>20</v>
      </c>
      <c r="J617" s="28"/>
      <c r="K617" s="28"/>
      <c r="L617" s="28"/>
      <c r="M617" s="28" t="str">
        <f>IF(L617="","",VLOOKUP(L617,'[1]BDD liste déroulante'!A:B,2,0))</f>
        <v/>
      </c>
      <c r="N617" s="28"/>
      <c r="O617" s="28"/>
      <c r="P617" s="29"/>
      <c r="Q617" s="30"/>
      <c r="R617" s="30" t="str">
        <f>IF(Q617="","",VLOOKUP($Q617,'[1]EE Easy 2022'!$O:$P,2,0))</f>
        <v/>
      </c>
      <c r="S617" s="31"/>
      <c r="T617" s="32"/>
      <c r="U617" s="33"/>
      <c r="V617" s="34"/>
      <c r="W617" s="35"/>
      <c r="X617" s="35"/>
      <c r="Y617" s="35"/>
      <c r="Z617" s="36"/>
      <c r="AA617" s="37">
        <f t="shared" si="2"/>
        <v>0</v>
      </c>
      <c r="AB617" s="38">
        <f>IF(Q617="",0,IF(C617="Création","A calculer",VLOOKUP(Q617,'[1]MDG 2022'!$D:$J,7,0)))</f>
        <v>0</v>
      </c>
      <c r="AC617" s="39">
        <f t="shared" si="4"/>
        <v>0</v>
      </c>
      <c r="AD617" s="40">
        <f>IFERROR(VLOOKUP(Q617,'[1]MDG 2022'!D:K,8,0),0)</f>
        <v>0</v>
      </c>
      <c r="AE617" s="41">
        <f>IF(H617="",0,IF(VLOOKUP(O617,'[1]Coûts fixes 2021'!$B$18:$C$24,2,0)="",VLOOKUP(O617,'[1]BDD liste déroulante'!$G$22:$H$28,2,0),VLOOKUP(O617,'[1]Coûts fixes 2021'!$B$18:$C$24,2,0)))</f>
        <v>0</v>
      </c>
    </row>
    <row r="618" spans="1:31" ht="19.5" x14ac:dyDescent="0.25">
      <c r="A618" s="22"/>
      <c r="B618" s="22"/>
      <c r="C618" s="22"/>
      <c r="D618" s="23"/>
      <c r="E618" s="24"/>
      <c r="F618" s="25">
        <v>0</v>
      </c>
      <c r="G618" s="26"/>
      <c r="H618" s="27"/>
      <c r="I618" s="28" t="s">
        <v>20</v>
      </c>
      <c r="J618" s="28"/>
      <c r="K618" s="28"/>
      <c r="L618" s="28"/>
      <c r="M618" s="28" t="str">
        <f>IF(L618="","",VLOOKUP(L618,'[1]BDD liste déroulante'!A:B,2,0))</f>
        <v/>
      </c>
      <c r="N618" s="28"/>
      <c r="O618" s="28"/>
      <c r="P618" s="29"/>
      <c r="Q618" s="30"/>
      <c r="R618" s="30" t="str">
        <f>IF(Q618="","",VLOOKUP($Q618,'[1]EE Easy 2022'!$O:$P,2,0))</f>
        <v/>
      </c>
      <c r="S618" s="31"/>
      <c r="T618" s="32"/>
      <c r="U618" s="33"/>
      <c r="V618" s="34"/>
      <c r="W618" s="35"/>
      <c r="X618" s="35"/>
      <c r="Y618" s="35"/>
      <c r="Z618" s="36"/>
      <c r="AA618" s="37">
        <f t="shared" si="2"/>
        <v>0</v>
      </c>
      <c r="AB618" s="38">
        <f>IF(Q618="",0,IF(C618="Création","A calculer",VLOOKUP(Q618,'[1]MDG 2022'!$D:$J,7,0)))</f>
        <v>0</v>
      </c>
      <c r="AC618" s="39">
        <f t="shared" si="4"/>
        <v>0</v>
      </c>
      <c r="AD618" s="40">
        <f>IFERROR(VLOOKUP(Q618,'[1]MDG 2022'!D:K,8,0),0)</f>
        <v>0</v>
      </c>
      <c r="AE618" s="41">
        <f>IF(H618="",0,IF(VLOOKUP(O618,'[1]Coûts fixes 2021'!$B$18:$C$24,2,0)="",VLOOKUP(O618,'[1]BDD liste déroulante'!$G$22:$H$28,2,0),VLOOKUP(O618,'[1]Coûts fixes 2021'!$B$18:$C$24,2,0)))</f>
        <v>0</v>
      </c>
    </row>
    <row r="619" spans="1:31" ht="19.5" x14ac:dyDescent="0.25">
      <c r="A619" s="22"/>
      <c r="B619" s="22"/>
      <c r="C619" s="22"/>
      <c r="D619" s="23"/>
      <c r="E619" s="24"/>
      <c r="F619" s="25">
        <v>0</v>
      </c>
      <c r="G619" s="26"/>
      <c r="H619" s="27"/>
      <c r="I619" s="28" t="s">
        <v>20</v>
      </c>
      <c r="J619" s="28"/>
      <c r="K619" s="28"/>
      <c r="L619" s="28"/>
      <c r="M619" s="28" t="str">
        <f>IF(L619="","",VLOOKUP(L619,'[1]BDD liste déroulante'!A:B,2,0))</f>
        <v/>
      </c>
      <c r="N619" s="28"/>
      <c r="O619" s="28"/>
      <c r="P619" s="29"/>
      <c r="Q619" s="30"/>
      <c r="R619" s="30" t="str">
        <f>IF(Q619="","",VLOOKUP($Q619,'[1]EE Easy 2022'!$O:$P,2,0))</f>
        <v/>
      </c>
      <c r="S619" s="31"/>
      <c r="T619" s="32"/>
      <c r="U619" s="33"/>
      <c r="V619" s="34"/>
      <c r="W619" s="35"/>
      <c r="X619" s="35"/>
      <c r="Y619" s="35"/>
      <c r="Z619" s="36"/>
      <c r="AA619" s="37">
        <f t="shared" si="2"/>
        <v>0</v>
      </c>
      <c r="AB619" s="38">
        <f>IF(Q619="",0,IF(C619="Création","A calculer",VLOOKUP(Q619,'[1]MDG 2022'!$D:$J,7,0)))</f>
        <v>0</v>
      </c>
      <c r="AC619" s="39">
        <f t="shared" si="4"/>
        <v>0</v>
      </c>
      <c r="AD619" s="40">
        <f>IFERROR(VLOOKUP(Q619,'[1]MDG 2022'!D:K,8,0),0)</f>
        <v>0</v>
      </c>
      <c r="AE619" s="41">
        <f>IF(H619="",0,IF(VLOOKUP(O619,'[1]Coûts fixes 2021'!$B$18:$C$24,2,0)="",VLOOKUP(O619,'[1]BDD liste déroulante'!$G$22:$H$28,2,0),VLOOKUP(O619,'[1]Coûts fixes 2021'!$B$18:$C$24,2,0)))</f>
        <v>0</v>
      </c>
    </row>
    <row r="620" spans="1:31" ht="19.5" x14ac:dyDescent="0.25">
      <c r="A620" s="22"/>
      <c r="B620" s="22"/>
      <c r="C620" s="22"/>
      <c r="D620" s="23"/>
      <c r="E620" s="24"/>
      <c r="F620" s="25">
        <v>0</v>
      </c>
      <c r="G620" s="26"/>
      <c r="H620" s="27"/>
      <c r="I620" s="28" t="s">
        <v>20</v>
      </c>
      <c r="J620" s="28"/>
      <c r="K620" s="28"/>
      <c r="L620" s="28"/>
      <c r="M620" s="28" t="str">
        <f>IF(L620="","",VLOOKUP(L620,'[1]BDD liste déroulante'!A:B,2,0))</f>
        <v/>
      </c>
      <c r="N620" s="28"/>
      <c r="O620" s="28"/>
      <c r="P620" s="29"/>
      <c r="Q620" s="30"/>
      <c r="R620" s="30" t="str">
        <f>IF(Q620="","",VLOOKUP($Q620,'[1]EE Easy 2022'!$O:$P,2,0))</f>
        <v/>
      </c>
      <c r="S620" s="31"/>
      <c r="T620" s="32"/>
      <c r="U620" s="33"/>
      <c r="V620" s="34"/>
      <c r="W620" s="35"/>
      <c r="X620" s="35"/>
      <c r="Y620" s="35"/>
      <c r="Z620" s="36"/>
      <c r="AA620" s="37">
        <f t="shared" si="2"/>
        <v>0</v>
      </c>
      <c r="AB620" s="38">
        <f>IF(Q620="",0,IF(C620="Création","A calculer",VLOOKUP(Q620,'[1]MDG 2022'!$D:$J,7,0)))</f>
        <v>0</v>
      </c>
      <c r="AC620" s="39">
        <f t="shared" si="4"/>
        <v>0</v>
      </c>
      <c r="AD620" s="40">
        <f>IFERROR(VLOOKUP(Q620,'[1]MDG 2022'!D:K,8,0),0)</f>
        <v>0</v>
      </c>
      <c r="AE620" s="41">
        <f>IF(H620="",0,IF(VLOOKUP(O620,'[1]Coûts fixes 2021'!$B$18:$C$24,2,0)="",VLOOKUP(O620,'[1]BDD liste déroulante'!$G$22:$H$28,2,0),VLOOKUP(O620,'[1]Coûts fixes 2021'!$B$18:$C$24,2,0)))</f>
        <v>0</v>
      </c>
    </row>
    <row r="621" spans="1:31" ht="19.5" x14ac:dyDescent="0.25">
      <c r="A621" s="22"/>
      <c r="B621" s="22"/>
      <c r="C621" s="22"/>
      <c r="D621" s="23"/>
      <c r="E621" s="24"/>
      <c r="F621" s="25">
        <v>0</v>
      </c>
      <c r="G621" s="26"/>
      <c r="H621" s="27"/>
      <c r="I621" s="28" t="s">
        <v>20</v>
      </c>
      <c r="J621" s="28"/>
      <c r="K621" s="28"/>
      <c r="L621" s="28"/>
      <c r="M621" s="28" t="str">
        <f>IF(L621="","",VLOOKUP(L621,'[1]BDD liste déroulante'!A:B,2,0))</f>
        <v/>
      </c>
      <c r="N621" s="28"/>
      <c r="O621" s="28"/>
      <c r="P621" s="29"/>
      <c r="Q621" s="30"/>
      <c r="R621" s="30" t="str">
        <f>IF(Q621="","",VLOOKUP($Q621,'[1]EE Easy 2022'!$O:$P,2,0))</f>
        <v/>
      </c>
      <c r="S621" s="31"/>
      <c r="T621" s="32"/>
      <c r="U621" s="33"/>
      <c r="V621" s="34"/>
      <c r="W621" s="35"/>
      <c r="X621" s="35"/>
      <c r="Y621" s="35"/>
      <c r="Z621" s="36"/>
      <c r="AA621" s="37">
        <f t="shared" si="2"/>
        <v>0</v>
      </c>
      <c r="AB621" s="38">
        <f>IF(Q621="",0,IF(C621="Création","A calculer",VLOOKUP(Q621,'[1]MDG 2022'!$D:$J,7,0)))</f>
        <v>0</v>
      </c>
      <c r="AC621" s="39">
        <f t="shared" si="4"/>
        <v>0</v>
      </c>
      <c r="AD621" s="40">
        <f>IFERROR(VLOOKUP(Q621,'[1]MDG 2022'!D:K,8,0),0)</f>
        <v>0</v>
      </c>
      <c r="AE621" s="41">
        <f>IF(H621="",0,IF(VLOOKUP(O621,'[1]Coûts fixes 2021'!$B$18:$C$24,2,0)="",VLOOKUP(O621,'[1]BDD liste déroulante'!$G$22:$H$28,2,0),VLOOKUP(O621,'[1]Coûts fixes 2021'!$B$18:$C$24,2,0)))</f>
        <v>0</v>
      </c>
    </row>
    <row r="622" spans="1:31" ht="19.5" x14ac:dyDescent="0.25">
      <c r="A622" s="22"/>
      <c r="B622" s="22"/>
      <c r="C622" s="22"/>
      <c r="D622" s="23"/>
      <c r="E622" s="24"/>
      <c r="F622" s="25">
        <v>0</v>
      </c>
      <c r="G622" s="26"/>
      <c r="H622" s="27"/>
      <c r="I622" s="28" t="s">
        <v>20</v>
      </c>
      <c r="J622" s="28"/>
      <c r="K622" s="28"/>
      <c r="L622" s="28"/>
      <c r="M622" s="28" t="str">
        <f>IF(L622="","",VLOOKUP(L622,'[1]BDD liste déroulante'!A:B,2,0))</f>
        <v/>
      </c>
      <c r="N622" s="28"/>
      <c r="O622" s="28"/>
      <c r="P622" s="29"/>
      <c r="Q622" s="30"/>
      <c r="R622" s="30" t="str">
        <f>IF(Q622="","",VLOOKUP($Q622,'[1]EE Easy 2022'!$O:$P,2,0))</f>
        <v/>
      </c>
      <c r="S622" s="31"/>
      <c r="T622" s="32"/>
      <c r="U622" s="33"/>
      <c r="V622" s="34"/>
      <c r="W622" s="35"/>
      <c r="X622" s="35"/>
      <c r="Y622" s="35"/>
      <c r="Z622" s="36"/>
      <c r="AA622" s="37">
        <f t="shared" si="2"/>
        <v>0</v>
      </c>
      <c r="AB622" s="38">
        <f>IF(Q622="",0,IF(C622="Création","A calculer",VLOOKUP(Q622,'[1]MDG 2022'!$D:$J,7,0)))</f>
        <v>0</v>
      </c>
      <c r="AC622" s="39">
        <f t="shared" si="4"/>
        <v>0</v>
      </c>
      <c r="AD622" s="40">
        <f>IFERROR(VLOOKUP(Q622,'[1]MDG 2022'!D:K,8,0),0)</f>
        <v>0</v>
      </c>
      <c r="AE622" s="41">
        <f>IF(H622="",0,IF(VLOOKUP(O622,'[1]Coûts fixes 2021'!$B$18:$C$24,2,0)="",VLOOKUP(O622,'[1]BDD liste déroulante'!$G$22:$H$28,2,0),VLOOKUP(O622,'[1]Coûts fixes 2021'!$B$18:$C$24,2,0)))</f>
        <v>0</v>
      </c>
    </row>
    <row r="623" spans="1:31" ht="19.5" x14ac:dyDescent="0.25">
      <c r="A623" s="22"/>
      <c r="B623" s="22"/>
      <c r="C623" s="22"/>
      <c r="D623" s="23"/>
      <c r="E623" s="24"/>
      <c r="F623" s="25">
        <v>0</v>
      </c>
      <c r="G623" s="26"/>
      <c r="H623" s="27"/>
      <c r="I623" s="28" t="s">
        <v>20</v>
      </c>
      <c r="J623" s="28"/>
      <c r="K623" s="28"/>
      <c r="L623" s="28"/>
      <c r="M623" s="28" t="str">
        <f>IF(L623="","",VLOOKUP(L623,'[1]BDD liste déroulante'!A:B,2,0))</f>
        <v/>
      </c>
      <c r="N623" s="28"/>
      <c r="O623" s="28"/>
      <c r="P623" s="29"/>
      <c r="Q623" s="30"/>
      <c r="R623" s="30" t="str">
        <f>IF(Q623="","",VLOOKUP($Q623,'[1]EE Easy 2022'!$O:$P,2,0))</f>
        <v/>
      </c>
      <c r="S623" s="31"/>
      <c r="T623" s="32"/>
      <c r="U623" s="33"/>
      <c r="V623" s="34"/>
      <c r="W623" s="35"/>
      <c r="X623" s="35"/>
      <c r="Y623" s="35"/>
      <c r="Z623" s="36"/>
      <c r="AA623" s="37">
        <f t="shared" si="2"/>
        <v>0</v>
      </c>
      <c r="AB623" s="38">
        <f>IF(Q623="",0,IF(C623="Création","A calculer",VLOOKUP(Q623,'[1]MDG 2022'!$D:$J,7,0)))</f>
        <v>0</v>
      </c>
      <c r="AC623" s="39">
        <f t="shared" si="4"/>
        <v>0</v>
      </c>
      <c r="AD623" s="40">
        <f>IFERROR(VLOOKUP(Q623,'[1]MDG 2022'!D:K,8,0),0)</f>
        <v>0</v>
      </c>
      <c r="AE623" s="41">
        <f>IF(H623="",0,IF(VLOOKUP(O623,'[1]Coûts fixes 2021'!$B$18:$C$24,2,0)="",VLOOKUP(O623,'[1]BDD liste déroulante'!$G$22:$H$28,2,0),VLOOKUP(O623,'[1]Coûts fixes 2021'!$B$18:$C$24,2,0)))</f>
        <v>0</v>
      </c>
    </row>
    <row r="624" spans="1:31" ht="19.5" x14ac:dyDescent="0.25">
      <c r="A624" s="22"/>
      <c r="B624" s="22"/>
      <c r="C624" s="22"/>
      <c r="D624" s="23"/>
      <c r="E624" s="24"/>
      <c r="F624" s="25">
        <v>0</v>
      </c>
      <c r="G624" s="26"/>
      <c r="H624" s="27"/>
      <c r="I624" s="28" t="s">
        <v>20</v>
      </c>
      <c r="J624" s="28"/>
      <c r="K624" s="28"/>
      <c r="L624" s="28"/>
      <c r="M624" s="28" t="str">
        <f>IF(L624="","",VLOOKUP(L624,'[1]BDD liste déroulante'!A:B,2,0))</f>
        <v/>
      </c>
      <c r="N624" s="28"/>
      <c r="O624" s="28"/>
      <c r="P624" s="29"/>
      <c r="Q624" s="30"/>
      <c r="R624" s="30" t="str">
        <f>IF(Q624="","",VLOOKUP($Q624,'[1]EE Easy 2022'!$O:$P,2,0))</f>
        <v/>
      </c>
      <c r="S624" s="31"/>
      <c r="T624" s="32"/>
      <c r="U624" s="33"/>
      <c r="V624" s="34"/>
      <c r="W624" s="35"/>
      <c r="X624" s="35"/>
      <c r="Y624" s="35"/>
      <c r="Z624" s="36"/>
      <c r="AA624" s="37">
        <f t="shared" si="2"/>
        <v>0</v>
      </c>
      <c r="AB624" s="38">
        <f>IF(Q624="",0,IF(C624="Création","A calculer",VLOOKUP(Q624,'[1]MDG 2022'!$D:$J,7,0)))</f>
        <v>0</v>
      </c>
      <c r="AC624" s="39">
        <f t="shared" si="4"/>
        <v>0</v>
      </c>
      <c r="AD624" s="40">
        <f>IFERROR(VLOOKUP(Q624,'[1]MDG 2022'!D:K,8,0),0)</f>
        <v>0</v>
      </c>
      <c r="AE624" s="41">
        <f>IF(H624="",0,IF(VLOOKUP(O624,'[1]Coûts fixes 2021'!$B$18:$C$24,2,0)="",VLOOKUP(O624,'[1]BDD liste déroulante'!$G$22:$H$28,2,0),VLOOKUP(O624,'[1]Coûts fixes 2021'!$B$18:$C$24,2,0)))</f>
        <v>0</v>
      </c>
    </row>
    <row r="625" spans="1:31" ht="19.5" x14ac:dyDescent="0.25">
      <c r="A625" s="22"/>
      <c r="B625" s="22"/>
      <c r="C625" s="22"/>
      <c r="D625" s="23"/>
      <c r="E625" s="24"/>
      <c r="F625" s="25">
        <v>0</v>
      </c>
      <c r="G625" s="26"/>
      <c r="H625" s="27"/>
      <c r="I625" s="28" t="s">
        <v>20</v>
      </c>
      <c r="J625" s="28"/>
      <c r="K625" s="28"/>
      <c r="L625" s="28"/>
      <c r="M625" s="28" t="str">
        <f>IF(L625="","",VLOOKUP(L625,'[1]BDD liste déroulante'!A:B,2,0))</f>
        <v/>
      </c>
      <c r="N625" s="28"/>
      <c r="O625" s="28"/>
      <c r="P625" s="29"/>
      <c r="Q625" s="30"/>
      <c r="R625" s="30" t="str">
        <f>IF(Q625="","",VLOOKUP($Q625,'[1]EE Easy 2022'!$O:$P,2,0))</f>
        <v/>
      </c>
      <c r="S625" s="31"/>
      <c r="T625" s="32"/>
      <c r="U625" s="33"/>
      <c r="V625" s="34"/>
      <c r="W625" s="35"/>
      <c r="X625" s="35"/>
      <c r="Y625" s="35"/>
      <c r="Z625" s="36"/>
      <c r="AA625" s="37">
        <f t="shared" si="2"/>
        <v>0</v>
      </c>
      <c r="AB625" s="38">
        <f>IF(Q625="",0,IF(C625="Création","A calculer",VLOOKUP(Q625,'[1]MDG 2022'!$D:$J,7,0)))</f>
        <v>0</v>
      </c>
      <c r="AC625" s="39">
        <f t="shared" si="4"/>
        <v>0</v>
      </c>
      <c r="AD625" s="40">
        <f>IFERROR(VLOOKUP(Q625,'[1]MDG 2022'!D:K,8,0),0)</f>
        <v>0</v>
      </c>
      <c r="AE625" s="41">
        <f>IF(H625="",0,IF(VLOOKUP(O625,'[1]Coûts fixes 2021'!$B$18:$C$24,2,0)="",VLOOKUP(O625,'[1]BDD liste déroulante'!$G$22:$H$28,2,0),VLOOKUP(O625,'[1]Coûts fixes 2021'!$B$18:$C$24,2,0)))</f>
        <v>0</v>
      </c>
    </row>
    <row r="626" spans="1:31" ht="19.5" x14ac:dyDescent="0.25">
      <c r="A626" s="22"/>
      <c r="B626" s="22"/>
      <c r="C626" s="22"/>
      <c r="D626" s="23"/>
      <c r="E626" s="24"/>
      <c r="F626" s="25">
        <v>0</v>
      </c>
      <c r="G626" s="26"/>
      <c r="H626" s="27"/>
      <c r="I626" s="28" t="s">
        <v>20</v>
      </c>
      <c r="J626" s="28"/>
      <c r="K626" s="28"/>
      <c r="L626" s="28"/>
      <c r="M626" s="28" t="str">
        <f>IF(L626="","",VLOOKUP(L626,'[1]BDD liste déroulante'!A:B,2,0))</f>
        <v/>
      </c>
      <c r="N626" s="28"/>
      <c r="O626" s="28"/>
      <c r="P626" s="29"/>
      <c r="Q626" s="30"/>
      <c r="R626" s="30" t="str">
        <f>IF(Q626="","",VLOOKUP($Q626,'[1]EE Easy 2022'!$O:$P,2,0))</f>
        <v/>
      </c>
      <c r="S626" s="31"/>
      <c r="T626" s="32"/>
      <c r="U626" s="33"/>
      <c r="V626" s="34"/>
      <c r="W626" s="35"/>
      <c r="X626" s="35"/>
      <c r="Y626" s="35"/>
      <c r="Z626" s="36"/>
      <c r="AA626" s="37">
        <f t="shared" si="2"/>
        <v>0</v>
      </c>
      <c r="AB626" s="38">
        <f>IF(Q626="",0,IF(C626="Création","A calculer",VLOOKUP(Q626,'[1]MDG 2022'!$D:$J,7,0)))</f>
        <v>0</v>
      </c>
      <c r="AC626" s="39">
        <f t="shared" si="4"/>
        <v>0</v>
      </c>
      <c r="AD626" s="40">
        <f>IFERROR(VLOOKUP(Q626,'[1]MDG 2022'!D:K,8,0),0)</f>
        <v>0</v>
      </c>
      <c r="AE626" s="41">
        <f>IF(H626="",0,IF(VLOOKUP(O626,'[1]Coûts fixes 2021'!$B$18:$C$24,2,0)="",VLOOKUP(O626,'[1]BDD liste déroulante'!$G$22:$H$28,2,0),VLOOKUP(O626,'[1]Coûts fixes 2021'!$B$18:$C$24,2,0)))</f>
        <v>0</v>
      </c>
    </row>
    <row r="627" spans="1:31" ht="19.5" x14ac:dyDescent="0.25">
      <c r="A627" s="22"/>
      <c r="B627" s="22"/>
      <c r="C627" s="22"/>
      <c r="D627" s="23"/>
      <c r="E627" s="24"/>
      <c r="F627" s="25">
        <v>0</v>
      </c>
      <c r="G627" s="26"/>
      <c r="H627" s="27"/>
      <c r="I627" s="28" t="s">
        <v>20</v>
      </c>
      <c r="J627" s="28"/>
      <c r="K627" s="28"/>
      <c r="L627" s="28"/>
      <c r="M627" s="28" t="str">
        <f>IF(L627="","",VLOOKUP(L627,'[1]BDD liste déroulante'!A:B,2,0))</f>
        <v/>
      </c>
      <c r="N627" s="28"/>
      <c r="O627" s="28"/>
      <c r="P627" s="29"/>
      <c r="Q627" s="30"/>
      <c r="R627" s="30" t="str">
        <f>IF(Q627="","",VLOOKUP($Q627,'[1]EE Easy 2022'!$O:$P,2,0))</f>
        <v/>
      </c>
      <c r="S627" s="31"/>
      <c r="T627" s="32"/>
      <c r="U627" s="33"/>
      <c r="V627" s="34"/>
      <c r="W627" s="35"/>
      <c r="X627" s="35"/>
      <c r="Y627" s="35"/>
      <c r="Z627" s="36"/>
      <c r="AA627" s="37">
        <f t="shared" si="2"/>
        <v>0</v>
      </c>
      <c r="AB627" s="38">
        <f>IF(Q627="",0,IF(C627="Création","A calculer",VLOOKUP(Q627,'[1]MDG 2022'!$D:$J,7,0)))</f>
        <v>0</v>
      </c>
      <c r="AC627" s="39">
        <f t="shared" si="4"/>
        <v>0</v>
      </c>
      <c r="AD627" s="40">
        <f>IFERROR(VLOOKUP(Q627,'[1]MDG 2022'!D:K,8,0),0)</f>
        <v>0</v>
      </c>
      <c r="AE627" s="41">
        <f>IF(H627="",0,IF(VLOOKUP(O627,'[1]Coûts fixes 2021'!$B$18:$C$24,2,0)="",VLOOKUP(O627,'[1]BDD liste déroulante'!$G$22:$H$28,2,0),VLOOKUP(O627,'[1]Coûts fixes 2021'!$B$18:$C$24,2,0)))</f>
        <v>0</v>
      </c>
    </row>
    <row r="628" spans="1:31" ht="19.5" x14ac:dyDescent="0.25">
      <c r="A628" s="22"/>
      <c r="B628" s="22"/>
      <c r="C628" s="22"/>
      <c r="D628" s="23"/>
      <c r="E628" s="24"/>
      <c r="F628" s="25">
        <v>0</v>
      </c>
      <c r="G628" s="26"/>
      <c r="H628" s="27"/>
      <c r="I628" s="28" t="s">
        <v>20</v>
      </c>
      <c r="J628" s="28"/>
      <c r="K628" s="28"/>
      <c r="L628" s="28"/>
      <c r="M628" s="28" t="str">
        <f>IF(L628="","",VLOOKUP(L628,'[1]BDD liste déroulante'!A:B,2,0))</f>
        <v/>
      </c>
      <c r="N628" s="28"/>
      <c r="O628" s="28"/>
      <c r="P628" s="29"/>
      <c r="Q628" s="30"/>
      <c r="R628" s="30" t="str">
        <f>IF(Q628="","",VLOOKUP($Q628,'[1]EE Easy 2022'!$O:$P,2,0))</f>
        <v/>
      </c>
      <c r="S628" s="31"/>
      <c r="T628" s="32"/>
      <c r="U628" s="33"/>
      <c r="V628" s="34"/>
      <c r="W628" s="35"/>
      <c r="X628" s="35"/>
      <c r="Y628" s="35"/>
      <c r="Z628" s="36"/>
      <c r="AA628" s="37">
        <f t="shared" si="2"/>
        <v>0</v>
      </c>
      <c r="AB628" s="38">
        <f>IF(Q628="",0,IF(C628="Création","A calculer",VLOOKUP(Q628,'[1]MDG 2022'!$D:$J,7,0)))</f>
        <v>0</v>
      </c>
      <c r="AC628" s="39">
        <f t="shared" si="4"/>
        <v>0</v>
      </c>
      <c r="AD628" s="40">
        <f>IFERROR(VLOOKUP(Q628,'[1]MDG 2022'!D:K,8,0),0)</f>
        <v>0</v>
      </c>
      <c r="AE628" s="41">
        <f>IF(H628="",0,IF(VLOOKUP(O628,'[1]Coûts fixes 2021'!$B$18:$C$24,2,0)="",VLOOKUP(O628,'[1]BDD liste déroulante'!$G$22:$H$28,2,0),VLOOKUP(O628,'[1]Coûts fixes 2021'!$B$18:$C$24,2,0)))</f>
        <v>0</v>
      </c>
    </row>
    <row r="629" spans="1:31" ht="19.5" x14ac:dyDescent="0.25">
      <c r="A629" s="22"/>
      <c r="B629" s="22"/>
      <c r="C629" s="22"/>
      <c r="D629" s="23"/>
      <c r="E629" s="24"/>
      <c r="F629" s="25">
        <v>0</v>
      </c>
      <c r="G629" s="26"/>
      <c r="H629" s="27"/>
      <c r="I629" s="28" t="s">
        <v>20</v>
      </c>
      <c r="J629" s="28"/>
      <c r="K629" s="28"/>
      <c r="L629" s="28"/>
      <c r="M629" s="28" t="str">
        <f>IF(L629="","",VLOOKUP(L629,'[1]BDD liste déroulante'!A:B,2,0))</f>
        <v/>
      </c>
      <c r="N629" s="28"/>
      <c r="O629" s="28"/>
      <c r="P629" s="29"/>
      <c r="Q629" s="30"/>
      <c r="R629" s="30" t="str">
        <f>IF(Q629="","",VLOOKUP($Q629,'[1]EE Easy 2022'!$O:$P,2,0))</f>
        <v/>
      </c>
      <c r="S629" s="31"/>
      <c r="T629" s="32"/>
      <c r="U629" s="33"/>
      <c r="V629" s="34"/>
      <c r="W629" s="35"/>
      <c r="X629" s="35"/>
      <c r="Y629" s="35"/>
      <c r="Z629" s="36"/>
      <c r="AA629" s="37">
        <f t="shared" si="2"/>
        <v>0</v>
      </c>
      <c r="AB629" s="38">
        <f>IF(Q629="",0,IF(C629="Création","A calculer",VLOOKUP(Q629,'[1]MDG 2022'!$D:$J,7,0)))</f>
        <v>0</v>
      </c>
      <c r="AC629" s="39">
        <f t="shared" si="4"/>
        <v>0</v>
      </c>
      <c r="AD629" s="40">
        <f>IFERROR(VLOOKUP(Q629,'[1]MDG 2022'!D:K,8,0),0)</f>
        <v>0</v>
      </c>
      <c r="AE629" s="41">
        <f>IF(H629="",0,IF(VLOOKUP(O629,'[1]Coûts fixes 2021'!$B$18:$C$24,2,0)="",VLOOKUP(O629,'[1]BDD liste déroulante'!$G$22:$H$28,2,0),VLOOKUP(O629,'[1]Coûts fixes 2021'!$B$18:$C$24,2,0)))</f>
        <v>0</v>
      </c>
    </row>
    <row r="630" spans="1:31" ht="19.5" x14ac:dyDescent="0.25">
      <c r="A630" s="22"/>
      <c r="B630" s="22"/>
      <c r="C630" s="22"/>
      <c r="D630" s="23"/>
      <c r="E630" s="24"/>
      <c r="F630" s="25">
        <v>0</v>
      </c>
      <c r="G630" s="26"/>
      <c r="H630" s="27"/>
      <c r="I630" s="28" t="s">
        <v>20</v>
      </c>
      <c r="J630" s="28"/>
      <c r="K630" s="28"/>
      <c r="L630" s="28"/>
      <c r="M630" s="28" t="str">
        <f>IF(L630="","",VLOOKUP(L630,'[1]BDD liste déroulante'!A:B,2,0))</f>
        <v/>
      </c>
      <c r="N630" s="28"/>
      <c r="O630" s="28"/>
      <c r="P630" s="29"/>
      <c r="Q630" s="30"/>
      <c r="R630" s="30" t="str">
        <f>IF(Q630="","",VLOOKUP($Q630,'[1]EE Easy 2022'!$O:$P,2,0))</f>
        <v/>
      </c>
      <c r="S630" s="31"/>
      <c r="T630" s="32"/>
      <c r="U630" s="33"/>
      <c r="V630" s="34"/>
      <c r="W630" s="35"/>
      <c r="X630" s="35"/>
      <c r="Y630" s="35"/>
      <c r="Z630" s="36"/>
      <c r="AA630" s="37">
        <f t="shared" si="2"/>
        <v>0</v>
      </c>
      <c r="AB630" s="38">
        <f>IF(Q630="",0,IF(C630="Création","A calculer",VLOOKUP(Q630,'[1]MDG 2022'!$D:$J,7,0)))</f>
        <v>0</v>
      </c>
      <c r="AC630" s="39">
        <f t="shared" si="4"/>
        <v>0</v>
      </c>
      <c r="AD630" s="40">
        <f>IFERROR(VLOOKUP(Q630,'[1]MDG 2022'!D:K,8,0),0)</f>
        <v>0</v>
      </c>
      <c r="AE630" s="41">
        <f>IF(H630="",0,IF(VLOOKUP(O630,'[1]Coûts fixes 2021'!$B$18:$C$24,2,0)="",VLOOKUP(O630,'[1]BDD liste déroulante'!$G$22:$H$28,2,0),VLOOKUP(O630,'[1]Coûts fixes 2021'!$B$18:$C$24,2,0)))</f>
        <v>0</v>
      </c>
    </row>
    <row r="631" spans="1:31" ht="19.5" x14ac:dyDescent="0.25">
      <c r="A631" s="22"/>
      <c r="B631" s="22"/>
      <c r="C631" s="22"/>
      <c r="D631" s="23"/>
      <c r="E631" s="24"/>
      <c r="F631" s="25">
        <v>0</v>
      </c>
      <c r="G631" s="26"/>
      <c r="H631" s="27"/>
      <c r="I631" s="28" t="s">
        <v>20</v>
      </c>
      <c r="J631" s="28"/>
      <c r="K631" s="28"/>
      <c r="L631" s="28"/>
      <c r="M631" s="28" t="str">
        <f>IF(L631="","",VLOOKUP(L631,'[1]BDD liste déroulante'!A:B,2,0))</f>
        <v/>
      </c>
      <c r="N631" s="28"/>
      <c r="O631" s="28"/>
      <c r="P631" s="29"/>
      <c r="Q631" s="30"/>
      <c r="R631" s="30" t="str">
        <f>IF(Q631="","",VLOOKUP($Q631,'[1]EE Easy 2022'!$O:$P,2,0))</f>
        <v/>
      </c>
      <c r="S631" s="31"/>
      <c r="T631" s="32"/>
      <c r="U631" s="33"/>
      <c r="V631" s="34"/>
      <c r="W631" s="35"/>
      <c r="X631" s="35"/>
      <c r="Y631" s="35"/>
      <c r="Z631" s="36"/>
      <c r="AA631" s="37">
        <f t="shared" si="2"/>
        <v>0</v>
      </c>
      <c r="AB631" s="38">
        <f>IF(Q631="",0,IF(C631="Création","A calculer",VLOOKUP(Q631,'[1]MDG 2022'!$D:$J,7,0)))</f>
        <v>0</v>
      </c>
      <c r="AC631" s="39">
        <f t="shared" si="4"/>
        <v>0</v>
      </c>
      <c r="AD631" s="40">
        <f>IFERROR(VLOOKUP(Q631,'[1]MDG 2022'!D:K,8,0),0)</f>
        <v>0</v>
      </c>
      <c r="AE631" s="41">
        <f>IF(H631="",0,IF(VLOOKUP(O631,'[1]Coûts fixes 2021'!$B$18:$C$24,2,0)="",VLOOKUP(O631,'[1]BDD liste déroulante'!$G$22:$H$28,2,0),VLOOKUP(O631,'[1]Coûts fixes 2021'!$B$18:$C$24,2,0)))</f>
        <v>0</v>
      </c>
    </row>
    <row r="632" spans="1:31" ht="19.5" x14ac:dyDescent="0.25">
      <c r="A632" s="22"/>
      <c r="B632" s="22"/>
      <c r="C632" s="22"/>
      <c r="D632" s="23"/>
      <c r="E632" s="24"/>
      <c r="F632" s="25">
        <v>0</v>
      </c>
      <c r="G632" s="26"/>
      <c r="H632" s="27"/>
      <c r="I632" s="28" t="s">
        <v>20</v>
      </c>
      <c r="J632" s="28"/>
      <c r="K632" s="28"/>
      <c r="L632" s="28"/>
      <c r="M632" s="28" t="str">
        <f>IF(L632="","",VLOOKUP(L632,'[1]BDD liste déroulante'!A:B,2,0))</f>
        <v/>
      </c>
      <c r="N632" s="28"/>
      <c r="O632" s="28"/>
      <c r="P632" s="29"/>
      <c r="Q632" s="30"/>
      <c r="R632" s="30" t="str">
        <f>IF(Q632="","",VLOOKUP($Q632,'[1]EE Easy 2022'!$O:$P,2,0))</f>
        <v/>
      </c>
      <c r="S632" s="31"/>
      <c r="T632" s="32"/>
      <c r="U632" s="33"/>
      <c r="V632" s="34"/>
      <c r="W632" s="35"/>
      <c r="X632" s="35"/>
      <c r="Y632" s="35"/>
      <c r="Z632" s="36"/>
      <c r="AA632" s="37">
        <f t="shared" si="2"/>
        <v>0</v>
      </c>
      <c r="AB632" s="38">
        <f>IF(Q632="",0,IF(C632="Création","A calculer",VLOOKUP(Q632,'[1]MDG 2022'!$D:$J,7,0)))</f>
        <v>0</v>
      </c>
      <c r="AC632" s="39">
        <f t="shared" si="4"/>
        <v>0</v>
      </c>
      <c r="AD632" s="40">
        <f>IFERROR(VLOOKUP(Q632,'[1]MDG 2022'!D:K,8,0),0)</f>
        <v>0</v>
      </c>
      <c r="AE632" s="41">
        <f>IF(H632="",0,IF(VLOOKUP(O632,'[1]Coûts fixes 2021'!$B$18:$C$24,2,0)="",VLOOKUP(O632,'[1]BDD liste déroulante'!$G$22:$H$28,2,0),VLOOKUP(O632,'[1]Coûts fixes 2021'!$B$18:$C$24,2,0)))</f>
        <v>0</v>
      </c>
    </row>
    <row r="633" spans="1:31" ht="19.5" x14ac:dyDescent="0.25">
      <c r="A633" s="22"/>
      <c r="B633" s="22"/>
      <c r="C633" s="22"/>
      <c r="D633" s="23"/>
      <c r="E633" s="24"/>
      <c r="F633" s="25">
        <v>0</v>
      </c>
      <c r="G633" s="26"/>
      <c r="H633" s="27"/>
      <c r="I633" s="28" t="s">
        <v>20</v>
      </c>
      <c r="J633" s="28"/>
      <c r="K633" s="28"/>
      <c r="L633" s="28"/>
      <c r="M633" s="28" t="str">
        <f>IF(L633="","",VLOOKUP(L633,'[1]BDD liste déroulante'!A:B,2,0))</f>
        <v/>
      </c>
      <c r="N633" s="28"/>
      <c r="O633" s="28"/>
      <c r="P633" s="29"/>
      <c r="Q633" s="30"/>
      <c r="R633" s="30" t="str">
        <f>IF(Q633="","",VLOOKUP($Q633,'[1]EE Easy 2022'!$O:$P,2,0))</f>
        <v/>
      </c>
      <c r="S633" s="31"/>
      <c r="T633" s="32"/>
      <c r="U633" s="33"/>
      <c r="V633" s="34"/>
      <c r="W633" s="35"/>
      <c r="X633" s="35"/>
      <c r="Y633" s="35"/>
      <c r="Z633" s="36"/>
      <c r="AA633" s="37">
        <f t="shared" si="2"/>
        <v>0</v>
      </c>
      <c r="AB633" s="38">
        <f>IF(Q633="",0,IF(C633="Création","A calculer",VLOOKUP(Q633,'[1]MDG 2022'!$D:$J,7,0)))</f>
        <v>0</v>
      </c>
      <c r="AC633" s="39">
        <f t="shared" si="4"/>
        <v>0</v>
      </c>
      <c r="AD633" s="40">
        <f>IFERROR(VLOOKUP(Q633,'[1]MDG 2022'!D:K,8,0),0)</f>
        <v>0</v>
      </c>
      <c r="AE633" s="41">
        <f>IF(H633="",0,IF(VLOOKUP(O633,'[1]Coûts fixes 2021'!$B$18:$C$24,2,0)="",VLOOKUP(O633,'[1]BDD liste déroulante'!$G$22:$H$28,2,0),VLOOKUP(O633,'[1]Coûts fixes 2021'!$B$18:$C$24,2,0)))</f>
        <v>0</v>
      </c>
    </row>
    <row r="634" spans="1:31" ht="19.5" x14ac:dyDescent="0.25">
      <c r="A634" s="22"/>
      <c r="B634" s="22"/>
      <c r="C634" s="22"/>
      <c r="D634" s="23"/>
      <c r="E634" s="24"/>
      <c r="F634" s="25">
        <v>0</v>
      </c>
      <c r="G634" s="26"/>
      <c r="H634" s="27"/>
      <c r="I634" s="28" t="s">
        <v>20</v>
      </c>
      <c r="J634" s="28"/>
      <c r="K634" s="28"/>
      <c r="L634" s="28"/>
      <c r="M634" s="28" t="str">
        <f>IF(L634="","",VLOOKUP(L634,'[1]BDD liste déroulante'!A:B,2,0))</f>
        <v/>
      </c>
      <c r="N634" s="28"/>
      <c r="O634" s="28"/>
      <c r="P634" s="29"/>
      <c r="Q634" s="30"/>
      <c r="R634" s="30" t="str">
        <f>IF(Q634="","",VLOOKUP($Q634,'[1]EE Easy 2022'!$O:$P,2,0))</f>
        <v/>
      </c>
      <c r="S634" s="31"/>
      <c r="T634" s="32"/>
      <c r="U634" s="33"/>
      <c r="V634" s="34"/>
      <c r="W634" s="35"/>
      <c r="X634" s="35"/>
      <c r="Y634" s="35"/>
      <c r="Z634" s="36"/>
      <c r="AA634" s="37">
        <f t="shared" si="2"/>
        <v>0</v>
      </c>
      <c r="AB634" s="38">
        <f>IF(Q634="",0,IF(C634="Création","A calculer",VLOOKUP(Q634,'[1]MDG 2022'!$D:$J,7,0)))</f>
        <v>0</v>
      </c>
      <c r="AC634" s="39">
        <f t="shared" si="4"/>
        <v>0</v>
      </c>
      <c r="AD634" s="40">
        <f>IFERROR(VLOOKUP(Q634,'[1]MDG 2022'!D:K,8,0),0)</f>
        <v>0</v>
      </c>
      <c r="AE634" s="41">
        <f>IF(H634="",0,IF(VLOOKUP(O634,'[1]Coûts fixes 2021'!$B$18:$C$24,2,0)="",VLOOKUP(O634,'[1]BDD liste déroulante'!$G$22:$H$28,2,0),VLOOKUP(O634,'[1]Coûts fixes 2021'!$B$18:$C$24,2,0)))</f>
        <v>0</v>
      </c>
    </row>
    <row r="635" spans="1:31" ht="19.5" x14ac:dyDescent="0.25">
      <c r="A635" s="22"/>
      <c r="B635" s="22"/>
      <c r="C635" s="22"/>
      <c r="D635" s="23"/>
      <c r="E635" s="24"/>
      <c r="F635" s="25">
        <v>0</v>
      </c>
      <c r="G635" s="26"/>
      <c r="H635" s="27"/>
      <c r="I635" s="28" t="s">
        <v>20</v>
      </c>
      <c r="J635" s="28"/>
      <c r="K635" s="28"/>
      <c r="L635" s="28"/>
      <c r="M635" s="28" t="str">
        <f>IF(L635="","",VLOOKUP(L635,'[1]BDD liste déroulante'!A:B,2,0))</f>
        <v/>
      </c>
      <c r="N635" s="28"/>
      <c r="O635" s="28"/>
      <c r="P635" s="29"/>
      <c r="Q635" s="30"/>
      <c r="R635" s="30" t="str">
        <f>IF(Q635="","",VLOOKUP($Q635,'[1]EE Easy 2022'!$O:$P,2,0))</f>
        <v/>
      </c>
      <c r="S635" s="31"/>
      <c r="T635" s="32"/>
      <c r="U635" s="33"/>
      <c r="V635" s="34"/>
      <c r="W635" s="35"/>
      <c r="X635" s="35"/>
      <c r="Y635" s="35"/>
      <c r="Z635" s="36"/>
      <c r="AA635" s="37">
        <f t="shared" si="2"/>
        <v>0</v>
      </c>
      <c r="AB635" s="38">
        <f>IF(Q635="",0,IF(C635="Création","A calculer",VLOOKUP(Q635,'[1]MDG 2022'!$D:$J,7,0)))</f>
        <v>0</v>
      </c>
      <c r="AC635" s="39">
        <f t="shared" si="4"/>
        <v>0</v>
      </c>
      <c r="AD635" s="40">
        <f>IFERROR(VLOOKUP(Q635,'[1]MDG 2022'!D:K,8,0),0)</f>
        <v>0</v>
      </c>
      <c r="AE635" s="41">
        <f>IF(H635="",0,IF(VLOOKUP(O635,'[1]Coûts fixes 2021'!$B$18:$C$24,2,0)="",VLOOKUP(O635,'[1]BDD liste déroulante'!$G$22:$H$28,2,0),VLOOKUP(O635,'[1]Coûts fixes 2021'!$B$18:$C$24,2,0)))</f>
        <v>0</v>
      </c>
    </row>
    <row r="636" spans="1:31" ht="19.5" x14ac:dyDescent="0.25">
      <c r="A636" s="22"/>
      <c r="B636" s="22"/>
      <c r="C636" s="22"/>
      <c r="D636" s="23"/>
      <c r="E636" s="24"/>
      <c r="F636" s="25">
        <v>0</v>
      </c>
      <c r="G636" s="26"/>
      <c r="H636" s="27"/>
      <c r="I636" s="28" t="s">
        <v>20</v>
      </c>
      <c r="J636" s="28"/>
      <c r="K636" s="28"/>
      <c r="L636" s="28"/>
      <c r="M636" s="28" t="str">
        <f>IF(L636="","",VLOOKUP(L636,'[1]BDD liste déroulante'!A:B,2,0))</f>
        <v/>
      </c>
      <c r="N636" s="28"/>
      <c r="O636" s="28"/>
      <c r="P636" s="29"/>
      <c r="Q636" s="30"/>
      <c r="R636" s="30" t="str">
        <f>IF(Q636="","",VLOOKUP($Q636,'[1]EE Easy 2022'!$O:$P,2,0))</f>
        <v/>
      </c>
      <c r="S636" s="31"/>
      <c r="T636" s="32"/>
      <c r="U636" s="33"/>
      <c r="V636" s="34"/>
      <c r="W636" s="35"/>
      <c r="X636" s="35"/>
      <c r="Y636" s="35"/>
      <c r="Z636" s="36"/>
      <c r="AA636" s="37">
        <f t="shared" si="2"/>
        <v>0</v>
      </c>
      <c r="AB636" s="38">
        <f>IF(Q636="",0,IF(C636="Création","A calculer",VLOOKUP(Q636,'[1]MDG 2022'!$D:$J,7,0)))</f>
        <v>0</v>
      </c>
      <c r="AC636" s="39">
        <f t="shared" si="4"/>
        <v>0</v>
      </c>
      <c r="AD636" s="40">
        <f>IFERROR(VLOOKUP(Q636,'[1]MDG 2022'!D:K,8,0),0)</f>
        <v>0</v>
      </c>
      <c r="AE636" s="41">
        <f>IF(H636="",0,IF(VLOOKUP(O636,'[1]Coûts fixes 2021'!$B$18:$C$24,2,0)="",VLOOKUP(O636,'[1]BDD liste déroulante'!$G$22:$H$28,2,0),VLOOKUP(O636,'[1]Coûts fixes 2021'!$B$18:$C$24,2,0)))</f>
        <v>0</v>
      </c>
    </row>
    <row r="637" spans="1:31" ht="19.5" x14ac:dyDescent="0.25">
      <c r="A637" s="22"/>
      <c r="B637" s="22"/>
      <c r="C637" s="22"/>
      <c r="D637" s="23"/>
      <c r="E637" s="24"/>
      <c r="F637" s="25">
        <v>0</v>
      </c>
      <c r="G637" s="26"/>
      <c r="H637" s="27"/>
      <c r="I637" s="28" t="s">
        <v>20</v>
      </c>
      <c r="J637" s="28"/>
      <c r="K637" s="28"/>
      <c r="L637" s="28"/>
      <c r="M637" s="28" t="str">
        <f>IF(L637="","",VLOOKUP(L637,'[1]BDD liste déroulante'!A:B,2,0))</f>
        <v/>
      </c>
      <c r="N637" s="28"/>
      <c r="O637" s="28"/>
      <c r="P637" s="29"/>
      <c r="Q637" s="30"/>
      <c r="R637" s="30" t="str">
        <f>IF(Q637="","",VLOOKUP($Q637,'[1]EE Easy 2022'!$O:$P,2,0))</f>
        <v/>
      </c>
      <c r="S637" s="31"/>
      <c r="T637" s="32"/>
      <c r="U637" s="33"/>
      <c r="V637" s="34"/>
      <c r="W637" s="35"/>
      <c r="X637" s="35"/>
      <c r="Y637" s="35"/>
      <c r="Z637" s="36"/>
      <c r="AA637" s="37">
        <f t="shared" si="2"/>
        <v>0</v>
      </c>
      <c r="AB637" s="38">
        <f>IF(Q637="",0,IF(C637="Création","A calculer",VLOOKUP(Q637,'[1]MDG 2022'!$D:$J,7,0)))</f>
        <v>0</v>
      </c>
      <c r="AC637" s="39">
        <f t="shared" si="4"/>
        <v>0</v>
      </c>
      <c r="AD637" s="40">
        <f>IFERROR(VLOOKUP(Q637,'[1]MDG 2022'!D:K,8,0),0)</f>
        <v>0</v>
      </c>
      <c r="AE637" s="41">
        <f>IF(H637="",0,IF(VLOOKUP(O637,'[1]Coûts fixes 2021'!$B$18:$C$24,2,0)="",VLOOKUP(O637,'[1]BDD liste déroulante'!$G$22:$H$28,2,0),VLOOKUP(O637,'[1]Coûts fixes 2021'!$B$18:$C$24,2,0)))</f>
        <v>0</v>
      </c>
    </row>
    <row r="638" spans="1:31" ht="19.5" x14ac:dyDescent="0.25">
      <c r="A638" s="22"/>
      <c r="B638" s="22"/>
      <c r="C638" s="22"/>
      <c r="D638" s="23"/>
      <c r="E638" s="24"/>
      <c r="F638" s="25">
        <v>0</v>
      </c>
      <c r="G638" s="26"/>
      <c r="H638" s="27"/>
      <c r="I638" s="28" t="s">
        <v>20</v>
      </c>
      <c r="J638" s="28"/>
      <c r="K638" s="28"/>
      <c r="L638" s="28"/>
      <c r="M638" s="28" t="str">
        <f>IF(L638="","",VLOOKUP(L638,'[1]BDD liste déroulante'!A:B,2,0))</f>
        <v/>
      </c>
      <c r="N638" s="28"/>
      <c r="O638" s="28"/>
      <c r="P638" s="29"/>
      <c r="Q638" s="30"/>
      <c r="R638" s="30" t="str">
        <f>IF(Q638="","",VLOOKUP($Q638,'[1]EE Easy 2022'!$O:$P,2,0))</f>
        <v/>
      </c>
      <c r="S638" s="31"/>
      <c r="T638" s="32"/>
      <c r="U638" s="33"/>
      <c r="V638" s="34"/>
      <c r="W638" s="35"/>
      <c r="X638" s="35"/>
      <c r="Y638" s="35"/>
      <c r="Z638" s="36"/>
      <c r="AA638" s="37">
        <f t="shared" si="2"/>
        <v>0</v>
      </c>
      <c r="AB638" s="38">
        <f>IF(Q638="",0,IF(C638="Création","A calculer",VLOOKUP(Q638,'[1]MDG 2022'!$D:$J,7,0)))</f>
        <v>0</v>
      </c>
      <c r="AC638" s="39">
        <f t="shared" si="4"/>
        <v>0</v>
      </c>
      <c r="AD638" s="40">
        <f>IFERROR(VLOOKUP(Q638,'[1]MDG 2022'!D:K,8,0),0)</f>
        <v>0</v>
      </c>
      <c r="AE638" s="41">
        <f>IF(H638="",0,IF(VLOOKUP(O638,'[1]Coûts fixes 2021'!$B$18:$C$24,2,0)="",VLOOKUP(O638,'[1]BDD liste déroulante'!$G$22:$H$28,2,0),VLOOKUP(O638,'[1]Coûts fixes 2021'!$B$18:$C$24,2,0)))</f>
        <v>0</v>
      </c>
    </row>
    <row r="639" spans="1:31" ht="19.5" x14ac:dyDescent="0.25">
      <c r="A639" s="22"/>
      <c r="B639" s="22"/>
      <c r="C639" s="22"/>
      <c r="D639" s="23"/>
      <c r="E639" s="24"/>
      <c r="F639" s="25">
        <v>0</v>
      </c>
      <c r="G639" s="26"/>
      <c r="H639" s="27"/>
      <c r="I639" s="28" t="s">
        <v>20</v>
      </c>
      <c r="J639" s="28"/>
      <c r="K639" s="28"/>
      <c r="L639" s="28"/>
      <c r="M639" s="28" t="str">
        <f>IF(L639="","",VLOOKUP(L639,'[1]BDD liste déroulante'!A:B,2,0))</f>
        <v/>
      </c>
      <c r="N639" s="28"/>
      <c r="O639" s="28"/>
      <c r="P639" s="29"/>
      <c r="Q639" s="30"/>
      <c r="R639" s="30" t="str">
        <f>IF(Q639="","",VLOOKUP($Q639,'[1]EE Easy 2022'!$O:$P,2,0))</f>
        <v/>
      </c>
      <c r="S639" s="31"/>
      <c r="T639" s="32"/>
      <c r="U639" s="33"/>
      <c r="V639" s="34"/>
      <c r="W639" s="35"/>
      <c r="X639" s="35"/>
      <c r="Y639" s="35"/>
      <c r="Z639" s="36"/>
      <c r="AA639" s="37">
        <f t="shared" si="2"/>
        <v>0</v>
      </c>
      <c r="AB639" s="38">
        <f>IF(Q639="",0,IF(C639="Création","A calculer",VLOOKUP(Q639,'[1]MDG 2022'!$D:$J,7,0)))</f>
        <v>0</v>
      </c>
      <c r="AC639" s="39">
        <f t="shared" si="4"/>
        <v>0</v>
      </c>
      <c r="AD639" s="40">
        <f>IFERROR(VLOOKUP(Q639,'[1]MDG 2022'!D:K,8,0),0)</f>
        <v>0</v>
      </c>
      <c r="AE639" s="41">
        <f>IF(H639="",0,IF(VLOOKUP(O639,'[1]Coûts fixes 2021'!$B$18:$C$24,2,0)="",VLOOKUP(O639,'[1]BDD liste déroulante'!$G$22:$H$28,2,0),VLOOKUP(O639,'[1]Coûts fixes 2021'!$B$18:$C$24,2,0)))</f>
        <v>0</v>
      </c>
    </row>
    <row r="640" spans="1:31" ht="19.5" x14ac:dyDescent="0.25">
      <c r="A640" s="22"/>
      <c r="B640" s="22"/>
      <c r="C640" s="22"/>
      <c r="D640" s="23"/>
      <c r="E640" s="24"/>
      <c r="F640" s="25">
        <v>0</v>
      </c>
      <c r="G640" s="26"/>
      <c r="H640" s="27"/>
      <c r="I640" s="28" t="s">
        <v>20</v>
      </c>
      <c r="J640" s="28"/>
      <c r="K640" s="28"/>
      <c r="L640" s="28"/>
      <c r="M640" s="28" t="str">
        <f>IF(L640="","",VLOOKUP(L640,'[1]BDD liste déroulante'!A:B,2,0))</f>
        <v/>
      </c>
      <c r="N640" s="28"/>
      <c r="O640" s="28"/>
      <c r="P640" s="29"/>
      <c r="Q640" s="30"/>
      <c r="R640" s="30" t="str">
        <f>IF(Q640="","",VLOOKUP($Q640,'[1]EE Easy 2022'!$O:$P,2,0))</f>
        <v/>
      </c>
      <c r="S640" s="31"/>
      <c r="T640" s="32"/>
      <c r="U640" s="33"/>
      <c r="V640" s="34"/>
      <c r="W640" s="35"/>
      <c r="X640" s="35"/>
      <c r="Y640" s="35"/>
      <c r="Z640" s="36"/>
      <c r="AA640" s="37">
        <f t="shared" ref="AA640:AA703" si="5">W640+X640+Y640+Z640</f>
        <v>0</v>
      </c>
      <c r="AB640" s="38">
        <f>IF(Q640="",0,IF(C640="Création","A calculer",VLOOKUP(Q640,'[1]MDG 2022'!$D:$J,7,0)))</f>
        <v>0</v>
      </c>
      <c r="AC640" s="39">
        <f t="shared" si="4"/>
        <v>0</v>
      </c>
      <c r="AD640" s="40">
        <f>IFERROR(VLOOKUP(Q640,'[1]MDG 2022'!D:K,8,0),0)</f>
        <v>0</v>
      </c>
      <c r="AE640" s="41">
        <f>IF(H640="",0,IF(VLOOKUP(O640,'[1]Coûts fixes 2021'!$B$18:$C$24,2,0)="",VLOOKUP(O640,'[1]BDD liste déroulante'!$G$22:$H$28,2,0),VLOOKUP(O640,'[1]Coûts fixes 2021'!$B$18:$C$24,2,0)))</f>
        <v>0</v>
      </c>
    </row>
    <row r="641" spans="1:31" ht="19.5" x14ac:dyDescent="0.25">
      <c r="A641" s="22"/>
      <c r="B641" s="22"/>
      <c r="C641" s="22"/>
      <c r="D641" s="23"/>
      <c r="E641" s="24"/>
      <c r="F641" s="25">
        <v>0</v>
      </c>
      <c r="G641" s="26"/>
      <c r="H641" s="27"/>
      <c r="I641" s="28" t="s">
        <v>20</v>
      </c>
      <c r="J641" s="28"/>
      <c r="K641" s="28"/>
      <c r="L641" s="28"/>
      <c r="M641" s="28" t="str">
        <f>IF(L641="","",VLOOKUP(L641,'[1]BDD liste déroulante'!A:B,2,0))</f>
        <v/>
      </c>
      <c r="N641" s="28"/>
      <c r="O641" s="28"/>
      <c r="P641" s="29"/>
      <c r="Q641" s="30"/>
      <c r="R641" s="30" t="str">
        <f>IF(Q641="","",VLOOKUP($Q641,'[1]EE Easy 2022'!$O:$P,2,0))</f>
        <v/>
      </c>
      <c r="S641" s="31"/>
      <c r="T641" s="32"/>
      <c r="U641" s="33"/>
      <c r="V641" s="34"/>
      <c r="W641" s="35"/>
      <c r="X641" s="35"/>
      <c r="Y641" s="35"/>
      <c r="Z641" s="36"/>
      <c r="AA641" s="37">
        <f t="shared" si="5"/>
        <v>0</v>
      </c>
      <c r="AB641" s="38">
        <f>IF(Q641="",0,IF(C641="Création","A calculer",VLOOKUP(Q641,'[1]MDG 2022'!$D:$J,7,0)))</f>
        <v>0</v>
      </c>
      <c r="AC641" s="39">
        <f t="shared" si="4"/>
        <v>0</v>
      </c>
      <c r="AD641" s="40">
        <f>IFERROR(VLOOKUP(Q641,'[1]MDG 2022'!D:K,8,0),0)</f>
        <v>0</v>
      </c>
      <c r="AE641" s="41">
        <f>IF(H641="",0,IF(VLOOKUP(O641,'[1]Coûts fixes 2021'!$B$18:$C$24,2,0)="",VLOOKUP(O641,'[1]BDD liste déroulante'!$G$22:$H$28,2,0),VLOOKUP(O641,'[1]Coûts fixes 2021'!$B$18:$C$24,2,0)))</f>
        <v>0</v>
      </c>
    </row>
    <row r="642" spans="1:31" ht="19.5" x14ac:dyDescent="0.25">
      <c r="A642" s="22"/>
      <c r="B642" s="22"/>
      <c r="C642" s="22"/>
      <c r="D642" s="23"/>
      <c r="E642" s="24"/>
      <c r="F642" s="25">
        <v>0</v>
      </c>
      <c r="G642" s="26"/>
      <c r="H642" s="27"/>
      <c r="I642" s="28" t="s">
        <v>20</v>
      </c>
      <c r="J642" s="28"/>
      <c r="K642" s="28"/>
      <c r="L642" s="28"/>
      <c r="M642" s="28" t="str">
        <f>IF(L642="","",VLOOKUP(L642,'[1]BDD liste déroulante'!A:B,2,0))</f>
        <v/>
      </c>
      <c r="N642" s="28"/>
      <c r="O642" s="28"/>
      <c r="P642" s="29"/>
      <c r="Q642" s="30"/>
      <c r="R642" s="30" t="str">
        <f>IF(Q642="","",VLOOKUP($Q642,'[1]EE Easy 2022'!$O:$P,2,0))</f>
        <v/>
      </c>
      <c r="S642" s="31"/>
      <c r="T642" s="32"/>
      <c r="U642" s="33"/>
      <c r="V642" s="34"/>
      <c r="W642" s="35"/>
      <c r="X642" s="35"/>
      <c r="Y642" s="35"/>
      <c r="Z642" s="36"/>
      <c r="AA642" s="37">
        <f t="shared" si="5"/>
        <v>0</v>
      </c>
      <c r="AB642" s="38">
        <f>IF(Q642="",0,IF(C642="Création","A calculer",VLOOKUP(Q642,'[1]MDG 2022'!$D:$J,7,0)))</f>
        <v>0</v>
      </c>
      <c r="AC642" s="39">
        <f t="shared" si="4"/>
        <v>0</v>
      </c>
      <c r="AD642" s="40">
        <f>IFERROR(VLOOKUP(Q642,'[1]MDG 2022'!D:K,8,0),0)</f>
        <v>0</v>
      </c>
      <c r="AE642" s="41">
        <f>IF(H642="",0,IF(VLOOKUP(O642,'[1]Coûts fixes 2021'!$B$18:$C$24,2,0)="",VLOOKUP(O642,'[1]BDD liste déroulante'!$G$22:$H$28,2,0),VLOOKUP(O642,'[1]Coûts fixes 2021'!$B$18:$C$24,2,0)))</f>
        <v>0</v>
      </c>
    </row>
    <row r="643" spans="1:31" ht="19.5" x14ac:dyDescent="0.25">
      <c r="A643" s="22"/>
      <c r="B643" s="22"/>
      <c r="C643" s="22"/>
      <c r="D643" s="23"/>
      <c r="E643" s="24"/>
      <c r="F643" s="25">
        <v>0</v>
      </c>
      <c r="G643" s="26"/>
      <c r="H643" s="27"/>
      <c r="I643" s="28" t="s">
        <v>20</v>
      </c>
      <c r="J643" s="28"/>
      <c r="K643" s="28"/>
      <c r="L643" s="28"/>
      <c r="M643" s="28" t="str">
        <f>IF(L643="","",VLOOKUP(L643,'[1]BDD liste déroulante'!A:B,2,0))</f>
        <v/>
      </c>
      <c r="N643" s="28"/>
      <c r="O643" s="28"/>
      <c r="P643" s="29"/>
      <c r="Q643" s="30"/>
      <c r="R643" s="30" t="str">
        <f>IF(Q643="","",VLOOKUP($Q643,'[1]EE Easy 2022'!$O:$P,2,0))</f>
        <v/>
      </c>
      <c r="S643" s="31"/>
      <c r="T643" s="32"/>
      <c r="U643" s="33"/>
      <c r="V643" s="34"/>
      <c r="W643" s="35"/>
      <c r="X643" s="35"/>
      <c r="Y643" s="35"/>
      <c r="Z643" s="36"/>
      <c r="AA643" s="37">
        <f t="shared" si="5"/>
        <v>0</v>
      </c>
      <c r="AB643" s="38">
        <f>IF(Q643="",0,IF(C643="Création","A calculer",VLOOKUP(Q643,'[1]MDG 2022'!$D:$J,7,0)))</f>
        <v>0</v>
      </c>
      <c r="AC643" s="39">
        <f t="shared" si="4"/>
        <v>0</v>
      </c>
      <c r="AD643" s="40">
        <f>IFERROR(VLOOKUP(Q643,'[1]MDG 2022'!D:K,8,0),0)</f>
        <v>0</v>
      </c>
      <c r="AE643" s="41">
        <f>IF(H643="",0,IF(VLOOKUP(O643,'[1]Coûts fixes 2021'!$B$18:$C$24,2,0)="",VLOOKUP(O643,'[1]BDD liste déroulante'!$G$22:$H$28,2,0),VLOOKUP(O643,'[1]Coûts fixes 2021'!$B$18:$C$24,2,0)))</f>
        <v>0</v>
      </c>
    </row>
    <row r="644" spans="1:31" ht="19.5" x14ac:dyDescent="0.25">
      <c r="A644" s="22"/>
      <c r="B644" s="22"/>
      <c r="C644" s="22"/>
      <c r="D644" s="23"/>
      <c r="E644" s="24"/>
      <c r="F644" s="25">
        <v>0</v>
      </c>
      <c r="G644" s="26"/>
      <c r="H644" s="27"/>
      <c r="I644" s="28" t="s">
        <v>20</v>
      </c>
      <c r="J644" s="28"/>
      <c r="K644" s="28"/>
      <c r="L644" s="28"/>
      <c r="M644" s="28" t="str">
        <f>IF(L644="","",VLOOKUP(L644,'[1]BDD liste déroulante'!A:B,2,0))</f>
        <v/>
      </c>
      <c r="N644" s="28"/>
      <c r="O644" s="28"/>
      <c r="P644" s="29"/>
      <c r="Q644" s="30"/>
      <c r="R644" s="30" t="str">
        <f>IF(Q644="","",VLOOKUP($Q644,'[1]EE Easy 2022'!$O:$P,2,0))</f>
        <v/>
      </c>
      <c r="S644" s="31"/>
      <c r="T644" s="32"/>
      <c r="U644" s="33"/>
      <c r="V644" s="34"/>
      <c r="W644" s="35"/>
      <c r="X644" s="35"/>
      <c r="Y644" s="35"/>
      <c r="Z644" s="36"/>
      <c r="AA644" s="37">
        <f t="shared" si="5"/>
        <v>0</v>
      </c>
      <c r="AB644" s="38">
        <f>IF(Q644="",0,IF(C644="Création","A calculer",VLOOKUP(Q644,'[1]MDG 2022'!$D:$J,7,0)))</f>
        <v>0</v>
      </c>
      <c r="AC644" s="39">
        <f t="shared" si="4"/>
        <v>0</v>
      </c>
      <c r="AD644" s="40">
        <f>IFERROR(VLOOKUP(Q644,'[1]MDG 2022'!D:K,8,0),0)</f>
        <v>0</v>
      </c>
      <c r="AE644" s="41">
        <f>IF(H644="",0,IF(VLOOKUP(O644,'[1]Coûts fixes 2021'!$B$18:$C$24,2,0)="",VLOOKUP(O644,'[1]BDD liste déroulante'!$G$22:$H$28,2,0),VLOOKUP(O644,'[1]Coûts fixes 2021'!$B$18:$C$24,2,0)))</f>
        <v>0</v>
      </c>
    </row>
    <row r="645" spans="1:31" ht="19.5" x14ac:dyDescent="0.25">
      <c r="A645" s="22"/>
      <c r="B645" s="22"/>
      <c r="C645" s="22"/>
      <c r="D645" s="23"/>
      <c r="E645" s="24"/>
      <c r="F645" s="25">
        <v>0</v>
      </c>
      <c r="G645" s="26"/>
      <c r="H645" s="27"/>
      <c r="I645" s="28" t="s">
        <v>20</v>
      </c>
      <c r="J645" s="28"/>
      <c r="K645" s="28"/>
      <c r="L645" s="28"/>
      <c r="M645" s="28" t="str">
        <f>IF(L645="","",VLOOKUP(L645,'[1]BDD liste déroulante'!A:B,2,0))</f>
        <v/>
      </c>
      <c r="N645" s="28"/>
      <c r="O645" s="28"/>
      <c r="P645" s="29"/>
      <c r="Q645" s="30"/>
      <c r="R645" s="30" t="str">
        <f>IF(Q645="","",VLOOKUP($Q645,'[1]EE Easy 2022'!$O:$P,2,0))</f>
        <v/>
      </c>
      <c r="S645" s="31"/>
      <c r="T645" s="32"/>
      <c r="U645" s="33"/>
      <c r="V645" s="34"/>
      <c r="W645" s="35"/>
      <c r="X645" s="35"/>
      <c r="Y645" s="35"/>
      <c r="Z645" s="36"/>
      <c r="AA645" s="37">
        <f t="shared" si="5"/>
        <v>0</v>
      </c>
      <c r="AB645" s="38">
        <f>IF(Q645="",0,IF(C645="Création","A calculer",VLOOKUP(Q645,'[1]MDG 2022'!$D:$J,7,0)))</f>
        <v>0</v>
      </c>
      <c r="AC645" s="39">
        <f t="shared" si="4"/>
        <v>0</v>
      </c>
      <c r="AD645" s="40">
        <f>IFERROR(VLOOKUP(Q645,'[1]MDG 2022'!D:K,8,0),0)</f>
        <v>0</v>
      </c>
      <c r="AE645" s="41">
        <f>IF(H645="",0,IF(VLOOKUP(O645,'[1]Coûts fixes 2021'!$B$18:$C$24,2,0)="",VLOOKUP(O645,'[1]BDD liste déroulante'!$G$22:$H$28,2,0),VLOOKUP(O645,'[1]Coûts fixes 2021'!$B$18:$C$24,2,0)))</f>
        <v>0</v>
      </c>
    </row>
    <row r="646" spans="1:31" ht="19.5" x14ac:dyDescent="0.25">
      <c r="A646" s="22"/>
      <c r="B646" s="22"/>
      <c r="C646" s="22"/>
      <c r="D646" s="23"/>
      <c r="E646" s="24"/>
      <c r="F646" s="25">
        <v>0</v>
      </c>
      <c r="G646" s="26"/>
      <c r="H646" s="27"/>
      <c r="I646" s="28" t="s">
        <v>20</v>
      </c>
      <c r="J646" s="28"/>
      <c r="K646" s="28"/>
      <c r="L646" s="28"/>
      <c r="M646" s="28" t="str">
        <f>IF(L646="","",VLOOKUP(L646,'[1]BDD liste déroulante'!A:B,2,0))</f>
        <v/>
      </c>
      <c r="N646" s="28"/>
      <c r="O646" s="28"/>
      <c r="P646" s="29"/>
      <c r="Q646" s="30"/>
      <c r="R646" s="30" t="str">
        <f>IF(Q646="","",VLOOKUP($Q646,'[1]EE Easy 2022'!$O:$P,2,0))</f>
        <v/>
      </c>
      <c r="S646" s="31"/>
      <c r="T646" s="32"/>
      <c r="U646" s="33"/>
      <c r="V646" s="34"/>
      <c r="W646" s="35"/>
      <c r="X646" s="35"/>
      <c r="Y646" s="35"/>
      <c r="Z646" s="36"/>
      <c r="AA646" s="37">
        <f t="shared" si="5"/>
        <v>0</v>
      </c>
      <c r="AB646" s="38">
        <f>IF(Q646="",0,IF(C646="Création","A calculer",VLOOKUP(Q646,'[1]MDG 2022'!$D:$J,7,0)))</f>
        <v>0</v>
      </c>
      <c r="AC646" s="39">
        <f t="shared" si="4"/>
        <v>0</v>
      </c>
      <c r="AD646" s="40">
        <f>IFERROR(VLOOKUP(Q646,'[1]MDG 2022'!D:K,8,0),0)</f>
        <v>0</v>
      </c>
      <c r="AE646" s="41">
        <f>IF(H646="",0,IF(VLOOKUP(O646,'[1]Coûts fixes 2021'!$B$18:$C$24,2,0)="",VLOOKUP(O646,'[1]BDD liste déroulante'!$G$22:$H$28,2,0),VLOOKUP(O646,'[1]Coûts fixes 2021'!$B$18:$C$24,2,0)))</f>
        <v>0</v>
      </c>
    </row>
    <row r="647" spans="1:31" ht="19.5" x14ac:dyDescent="0.25">
      <c r="A647" s="22"/>
      <c r="B647" s="22"/>
      <c r="C647" s="22"/>
      <c r="D647" s="23"/>
      <c r="E647" s="24"/>
      <c r="F647" s="25">
        <v>0</v>
      </c>
      <c r="G647" s="26"/>
      <c r="H647" s="27"/>
      <c r="I647" s="28" t="s">
        <v>20</v>
      </c>
      <c r="J647" s="28"/>
      <c r="K647" s="28"/>
      <c r="L647" s="28"/>
      <c r="M647" s="28" t="str">
        <f>IF(L647="","",VLOOKUP(L647,'[1]BDD liste déroulante'!A:B,2,0))</f>
        <v/>
      </c>
      <c r="N647" s="28"/>
      <c r="O647" s="28"/>
      <c r="P647" s="29"/>
      <c r="Q647" s="30"/>
      <c r="R647" s="30" t="str">
        <f>IF(Q647="","",VLOOKUP($Q647,'[1]EE Easy 2022'!$O:$P,2,0))</f>
        <v/>
      </c>
      <c r="S647" s="31"/>
      <c r="T647" s="32"/>
      <c r="U647" s="33"/>
      <c r="V647" s="34"/>
      <c r="W647" s="35"/>
      <c r="X647" s="35"/>
      <c r="Y647" s="35"/>
      <c r="Z647" s="36"/>
      <c r="AA647" s="37">
        <f t="shared" si="5"/>
        <v>0</v>
      </c>
      <c r="AB647" s="38">
        <f>IF(Q647="",0,IF(C647="Création","A calculer",VLOOKUP(Q647,'[1]MDG 2022'!$D:$J,7,0)))</f>
        <v>0</v>
      </c>
      <c r="AC647" s="39">
        <f t="shared" si="4"/>
        <v>0</v>
      </c>
      <c r="AD647" s="40">
        <f>IFERROR(VLOOKUP(Q647,'[1]MDG 2022'!D:K,8,0),0)</f>
        <v>0</v>
      </c>
      <c r="AE647" s="41">
        <f>IF(H647="",0,IF(VLOOKUP(O647,'[1]Coûts fixes 2021'!$B$18:$C$24,2,0)="",VLOOKUP(O647,'[1]BDD liste déroulante'!$G$22:$H$28,2,0),VLOOKUP(O647,'[1]Coûts fixes 2021'!$B$18:$C$24,2,0)))</f>
        <v>0</v>
      </c>
    </row>
    <row r="648" spans="1:31" ht="19.5" x14ac:dyDescent="0.25">
      <c r="A648" s="22"/>
      <c r="B648" s="22"/>
      <c r="C648" s="22"/>
      <c r="D648" s="23"/>
      <c r="E648" s="24"/>
      <c r="F648" s="25">
        <v>0</v>
      </c>
      <c r="G648" s="26"/>
      <c r="H648" s="27"/>
      <c r="I648" s="28" t="s">
        <v>20</v>
      </c>
      <c r="J648" s="28"/>
      <c r="K648" s="28"/>
      <c r="L648" s="28"/>
      <c r="M648" s="28" t="str">
        <f>IF(L648="","",VLOOKUP(L648,'[1]BDD liste déroulante'!A:B,2,0))</f>
        <v/>
      </c>
      <c r="N648" s="28"/>
      <c r="O648" s="28"/>
      <c r="P648" s="29"/>
      <c r="Q648" s="30"/>
      <c r="R648" s="30" t="str">
        <f>IF(Q648="","",VLOOKUP($Q648,'[1]EE Easy 2022'!$O:$P,2,0))</f>
        <v/>
      </c>
      <c r="S648" s="31"/>
      <c r="T648" s="32"/>
      <c r="U648" s="33"/>
      <c r="V648" s="34"/>
      <c r="W648" s="35"/>
      <c r="X648" s="35"/>
      <c r="Y648" s="35"/>
      <c r="Z648" s="36"/>
      <c r="AA648" s="37">
        <f t="shared" si="5"/>
        <v>0</v>
      </c>
      <c r="AB648" s="38">
        <f>IF(Q648="",0,IF(C648="Création","A calculer",VLOOKUP(Q648,'[1]MDG 2022'!$D:$J,7,0)))</f>
        <v>0</v>
      </c>
      <c r="AC648" s="39">
        <f t="shared" si="4"/>
        <v>0</v>
      </c>
      <c r="AD648" s="40">
        <f>IFERROR(VLOOKUP(Q648,'[1]MDG 2022'!D:K,8,0),0)</f>
        <v>0</v>
      </c>
      <c r="AE648" s="41">
        <f>IF(H648="",0,IF(VLOOKUP(O648,'[1]Coûts fixes 2021'!$B$18:$C$24,2,0)="",VLOOKUP(O648,'[1]BDD liste déroulante'!$G$22:$H$28,2,0),VLOOKUP(O648,'[1]Coûts fixes 2021'!$B$18:$C$24,2,0)))</f>
        <v>0</v>
      </c>
    </row>
    <row r="649" spans="1:31" ht="19.5" x14ac:dyDescent="0.25">
      <c r="A649" s="22"/>
      <c r="B649" s="22"/>
      <c r="C649" s="22"/>
      <c r="D649" s="23"/>
      <c r="E649" s="24"/>
      <c r="F649" s="25">
        <v>0</v>
      </c>
      <c r="G649" s="26"/>
      <c r="H649" s="27"/>
      <c r="I649" s="28" t="s">
        <v>20</v>
      </c>
      <c r="J649" s="28"/>
      <c r="K649" s="28"/>
      <c r="L649" s="28"/>
      <c r="M649" s="28" t="str">
        <f>IF(L649="","",VLOOKUP(L649,'[1]BDD liste déroulante'!A:B,2,0))</f>
        <v/>
      </c>
      <c r="N649" s="28"/>
      <c r="O649" s="28"/>
      <c r="P649" s="29"/>
      <c r="Q649" s="30"/>
      <c r="R649" s="30" t="str">
        <f>IF(Q649="","",VLOOKUP($Q649,'[1]EE Easy 2022'!$O:$P,2,0))</f>
        <v/>
      </c>
      <c r="S649" s="31"/>
      <c r="T649" s="32"/>
      <c r="U649" s="33"/>
      <c r="V649" s="34"/>
      <c r="W649" s="35"/>
      <c r="X649" s="35"/>
      <c r="Y649" s="35"/>
      <c r="Z649" s="36"/>
      <c r="AA649" s="37">
        <f t="shared" si="5"/>
        <v>0</v>
      </c>
      <c r="AB649" s="38">
        <f>IF(Q649="",0,IF(C649="Création","A calculer",VLOOKUP(Q649,'[1]MDG 2022'!$D:$J,7,0)))</f>
        <v>0</v>
      </c>
      <c r="AC649" s="39">
        <f t="shared" si="4"/>
        <v>0</v>
      </c>
      <c r="AD649" s="40">
        <f>IFERROR(VLOOKUP(Q649,'[1]MDG 2022'!D:K,8,0),0)</f>
        <v>0</v>
      </c>
      <c r="AE649" s="41">
        <f>IF(H649="",0,IF(VLOOKUP(O649,'[1]Coûts fixes 2021'!$B$18:$C$24,2,0)="",VLOOKUP(O649,'[1]BDD liste déroulante'!$G$22:$H$28,2,0),VLOOKUP(O649,'[1]Coûts fixes 2021'!$B$18:$C$24,2,0)))</f>
        <v>0</v>
      </c>
    </row>
    <row r="650" spans="1:31" ht="19.5" x14ac:dyDescent="0.25">
      <c r="A650" s="22"/>
      <c r="B650" s="22"/>
      <c r="C650" s="22"/>
      <c r="D650" s="23"/>
      <c r="E650" s="24"/>
      <c r="F650" s="25">
        <v>0</v>
      </c>
      <c r="G650" s="26"/>
      <c r="H650" s="27"/>
      <c r="I650" s="28" t="s">
        <v>20</v>
      </c>
      <c r="J650" s="28"/>
      <c r="K650" s="28"/>
      <c r="L650" s="28"/>
      <c r="M650" s="28" t="str">
        <f>IF(L650="","",VLOOKUP(L650,'[1]BDD liste déroulante'!A:B,2,0))</f>
        <v/>
      </c>
      <c r="N650" s="28"/>
      <c r="O650" s="28"/>
      <c r="P650" s="29"/>
      <c r="Q650" s="30"/>
      <c r="R650" s="30" t="str">
        <f>IF(Q650="","",VLOOKUP($Q650,'[1]EE Easy 2022'!$O:$P,2,0))</f>
        <v/>
      </c>
      <c r="S650" s="31"/>
      <c r="T650" s="32"/>
      <c r="U650" s="33"/>
      <c r="V650" s="34"/>
      <c r="W650" s="35"/>
      <c r="X650" s="35"/>
      <c r="Y650" s="35"/>
      <c r="Z650" s="36"/>
      <c r="AA650" s="37">
        <f t="shared" si="5"/>
        <v>0</v>
      </c>
      <c r="AB650" s="38">
        <f>IF(Q650="",0,IF(C650="Création","A calculer",VLOOKUP(Q650,'[1]MDG 2022'!$D:$J,7,0)))</f>
        <v>0</v>
      </c>
      <c r="AC650" s="39">
        <f t="shared" si="4"/>
        <v>0</v>
      </c>
      <c r="AD650" s="40">
        <f>IFERROR(VLOOKUP(Q650,'[1]MDG 2022'!D:K,8,0),0)</f>
        <v>0</v>
      </c>
      <c r="AE650" s="41">
        <f>IF(H650="",0,IF(VLOOKUP(O650,'[1]Coûts fixes 2021'!$B$18:$C$24,2,0)="",VLOOKUP(O650,'[1]BDD liste déroulante'!$G$22:$H$28,2,0),VLOOKUP(O650,'[1]Coûts fixes 2021'!$B$18:$C$24,2,0)))</f>
        <v>0</v>
      </c>
    </row>
    <row r="651" spans="1:31" ht="19.5" x14ac:dyDescent="0.25">
      <c r="A651" s="22"/>
      <c r="B651" s="22"/>
      <c r="C651" s="22"/>
      <c r="D651" s="23"/>
      <c r="E651" s="24"/>
      <c r="F651" s="25">
        <v>0</v>
      </c>
      <c r="G651" s="26"/>
      <c r="H651" s="27"/>
      <c r="I651" s="28" t="s">
        <v>20</v>
      </c>
      <c r="J651" s="28"/>
      <c r="K651" s="28"/>
      <c r="L651" s="28"/>
      <c r="M651" s="28" t="str">
        <f>IF(L651="","",VLOOKUP(L651,'[1]BDD liste déroulante'!A:B,2,0))</f>
        <v/>
      </c>
      <c r="N651" s="28"/>
      <c r="O651" s="28"/>
      <c r="P651" s="29"/>
      <c r="Q651" s="30"/>
      <c r="R651" s="30" t="str">
        <f>IF(Q651="","",VLOOKUP($Q651,'[1]EE Easy 2022'!$O:$P,2,0))</f>
        <v/>
      </c>
      <c r="S651" s="31"/>
      <c r="T651" s="32"/>
      <c r="U651" s="33"/>
      <c r="V651" s="34"/>
      <c r="W651" s="35"/>
      <c r="X651" s="35"/>
      <c r="Y651" s="35"/>
      <c r="Z651" s="36"/>
      <c r="AA651" s="37">
        <f t="shared" si="5"/>
        <v>0</v>
      </c>
      <c r="AB651" s="38">
        <f>IF(Q651="",0,IF(C651="Création","A calculer",VLOOKUP(Q651,'[1]MDG 2022'!$D:$J,7,0)))</f>
        <v>0</v>
      </c>
      <c r="AC651" s="39">
        <f t="shared" si="4"/>
        <v>0</v>
      </c>
      <c r="AD651" s="40">
        <f>IFERROR(VLOOKUP(Q651,'[1]MDG 2022'!D:K,8,0),0)</f>
        <v>0</v>
      </c>
      <c r="AE651" s="41">
        <f>IF(H651="",0,IF(VLOOKUP(O651,'[1]Coûts fixes 2021'!$B$18:$C$24,2,0)="",VLOOKUP(O651,'[1]BDD liste déroulante'!$G$22:$H$28,2,0),VLOOKUP(O651,'[1]Coûts fixes 2021'!$B$18:$C$24,2,0)))</f>
        <v>0</v>
      </c>
    </row>
    <row r="652" spans="1:31" ht="19.5" x14ac:dyDescent="0.25">
      <c r="A652" s="22"/>
      <c r="B652" s="22"/>
      <c r="C652" s="22"/>
      <c r="D652" s="23"/>
      <c r="E652" s="24"/>
      <c r="F652" s="25">
        <v>0</v>
      </c>
      <c r="G652" s="26"/>
      <c r="H652" s="27"/>
      <c r="I652" s="28" t="s">
        <v>20</v>
      </c>
      <c r="J652" s="28"/>
      <c r="K652" s="28"/>
      <c r="L652" s="28"/>
      <c r="M652" s="28" t="str">
        <f>IF(L652="","",VLOOKUP(L652,'[1]BDD liste déroulante'!A:B,2,0))</f>
        <v/>
      </c>
      <c r="N652" s="28"/>
      <c r="O652" s="28"/>
      <c r="P652" s="29"/>
      <c r="Q652" s="30"/>
      <c r="R652" s="30" t="str">
        <f>IF(Q652="","",VLOOKUP($Q652,'[1]EE Easy 2022'!$O:$P,2,0))</f>
        <v/>
      </c>
      <c r="S652" s="31"/>
      <c r="T652" s="32"/>
      <c r="U652" s="33"/>
      <c r="V652" s="34"/>
      <c r="W652" s="35"/>
      <c r="X652" s="35"/>
      <c r="Y652" s="35"/>
      <c r="Z652" s="36"/>
      <c r="AA652" s="37">
        <f t="shared" si="5"/>
        <v>0</v>
      </c>
      <c r="AB652" s="38">
        <f>IF(Q652="",0,IF(C652="Création","A calculer",VLOOKUP(Q652,'[1]MDG 2022'!$D:$J,7,0)))</f>
        <v>0</v>
      </c>
      <c r="AC652" s="39">
        <f t="shared" si="4"/>
        <v>0</v>
      </c>
      <c r="AD652" s="40">
        <f>IFERROR(VLOOKUP(Q652,'[1]MDG 2022'!D:K,8,0),0)</f>
        <v>0</v>
      </c>
      <c r="AE652" s="41">
        <f>IF(H652="",0,IF(VLOOKUP(O652,'[1]Coûts fixes 2021'!$B$18:$C$24,2,0)="",VLOOKUP(O652,'[1]BDD liste déroulante'!$G$22:$H$28,2,0),VLOOKUP(O652,'[1]Coûts fixes 2021'!$B$18:$C$24,2,0)))</f>
        <v>0</v>
      </c>
    </row>
    <row r="653" spans="1:31" ht="19.5" x14ac:dyDescent="0.25">
      <c r="A653" s="22"/>
      <c r="B653" s="22"/>
      <c r="C653" s="22"/>
      <c r="D653" s="23"/>
      <c r="E653" s="24"/>
      <c r="F653" s="25">
        <v>0</v>
      </c>
      <c r="G653" s="26"/>
      <c r="H653" s="27"/>
      <c r="I653" s="28" t="s">
        <v>20</v>
      </c>
      <c r="J653" s="28"/>
      <c r="K653" s="28"/>
      <c r="L653" s="28"/>
      <c r="M653" s="28" t="str">
        <f>IF(L653="","",VLOOKUP(L653,'[1]BDD liste déroulante'!A:B,2,0))</f>
        <v/>
      </c>
      <c r="N653" s="28"/>
      <c r="O653" s="28"/>
      <c r="P653" s="29"/>
      <c r="Q653" s="30"/>
      <c r="R653" s="30" t="str">
        <f>IF(Q653="","",VLOOKUP($Q653,'[1]EE Easy 2022'!$O:$P,2,0))</f>
        <v/>
      </c>
      <c r="S653" s="31"/>
      <c r="T653" s="32"/>
      <c r="U653" s="33"/>
      <c r="V653" s="34"/>
      <c r="W653" s="35"/>
      <c r="X653" s="35"/>
      <c r="Y653" s="35"/>
      <c r="Z653" s="36"/>
      <c r="AA653" s="37">
        <f t="shared" si="5"/>
        <v>0</v>
      </c>
      <c r="AB653" s="38">
        <f>IF(Q653="",0,IF(C653="Création","A calculer",VLOOKUP(Q653,'[1]MDG 2022'!$D:$J,7,0)))</f>
        <v>0</v>
      </c>
      <c r="AC653" s="39">
        <f t="shared" si="4"/>
        <v>0</v>
      </c>
      <c r="AD653" s="40">
        <f>IFERROR(VLOOKUP(Q653,'[1]MDG 2022'!D:K,8,0),0)</f>
        <v>0</v>
      </c>
      <c r="AE653" s="41">
        <f>IF(H653="",0,IF(VLOOKUP(O653,'[1]Coûts fixes 2021'!$B$18:$C$24,2,0)="",VLOOKUP(O653,'[1]BDD liste déroulante'!$G$22:$H$28,2,0),VLOOKUP(O653,'[1]Coûts fixes 2021'!$B$18:$C$24,2,0)))</f>
        <v>0</v>
      </c>
    </row>
    <row r="654" spans="1:31" ht="19.5" x14ac:dyDescent="0.25">
      <c r="A654" s="22"/>
      <c r="B654" s="22"/>
      <c r="C654" s="22"/>
      <c r="D654" s="23"/>
      <c r="E654" s="24"/>
      <c r="F654" s="25">
        <v>0</v>
      </c>
      <c r="G654" s="26"/>
      <c r="H654" s="27"/>
      <c r="I654" s="28" t="s">
        <v>20</v>
      </c>
      <c r="J654" s="28"/>
      <c r="K654" s="28"/>
      <c r="L654" s="28"/>
      <c r="M654" s="28" t="str">
        <f>IF(L654="","",VLOOKUP(L654,'[1]BDD liste déroulante'!A:B,2,0))</f>
        <v/>
      </c>
      <c r="N654" s="28"/>
      <c r="O654" s="28"/>
      <c r="P654" s="29"/>
      <c r="Q654" s="30"/>
      <c r="R654" s="30" t="str">
        <f>IF(Q654="","",VLOOKUP($Q654,'[1]EE Easy 2022'!$O:$P,2,0))</f>
        <v/>
      </c>
      <c r="S654" s="31"/>
      <c r="T654" s="32"/>
      <c r="U654" s="33"/>
      <c r="V654" s="34"/>
      <c r="W654" s="35"/>
      <c r="X654" s="35"/>
      <c r="Y654" s="35"/>
      <c r="Z654" s="36"/>
      <c r="AA654" s="37">
        <f t="shared" si="5"/>
        <v>0</v>
      </c>
      <c r="AB654" s="38">
        <f>IF(Q654="",0,IF(C654="Création","A calculer",VLOOKUP(Q654,'[1]MDG 2022'!$D:$J,7,0)))</f>
        <v>0</v>
      </c>
      <c r="AC654" s="39">
        <f t="shared" si="4"/>
        <v>0</v>
      </c>
      <c r="AD654" s="40">
        <f>IFERROR(VLOOKUP(Q654,'[1]MDG 2022'!D:K,8,0),0)</f>
        <v>0</v>
      </c>
      <c r="AE654" s="41">
        <f>IF(H654="",0,IF(VLOOKUP(O654,'[1]Coûts fixes 2021'!$B$18:$C$24,2,0)="",VLOOKUP(O654,'[1]BDD liste déroulante'!$G$22:$H$28,2,0),VLOOKUP(O654,'[1]Coûts fixes 2021'!$B$18:$C$24,2,0)))</f>
        <v>0</v>
      </c>
    </row>
    <row r="655" spans="1:31" ht="19.5" x14ac:dyDescent="0.25">
      <c r="A655" s="22"/>
      <c r="B655" s="22"/>
      <c r="C655" s="22"/>
      <c r="D655" s="23"/>
      <c r="E655" s="24"/>
      <c r="F655" s="25">
        <v>0</v>
      </c>
      <c r="G655" s="26"/>
      <c r="H655" s="27"/>
      <c r="I655" s="28" t="s">
        <v>20</v>
      </c>
      <c r="J655" s="28"/>
      <c r="K655" s="28"/>
      <c r="L655" s="28"/>
      <c r="M655" s="28" t="str">
        <f>IF(L655="","",VLOOKUP(L655,'[1]BDD liste déroulante'!A:B,2,0))</f>
        <v/>
      </c>
      <c r="N655" s="28"/>
      <c r="O655" s="28"/>
      <c r="P655" s="29"/>
      <c r="Q655" s="30"/>
      <c r="R655" s="30" t="str">
        <f>IF(Q655="","",VLOOKUP($Q655,'[1]EE Easy 2022'!$O:$P,2,0))</f>
        <v/>
      </c>
      <c r="S655" s="31"/>
      <c r="T655" s="32"/>
      <c r="U655" s="33"/>
      <c r="V655" s="34"/>
      <c r="W655" s="35"/>
      <c r="X655" s="35"/>
      <c r="Y655" s="35"/>
      <c r="Z655" s="36"/>
      <c r="AA655" s="37">
        <f t="shared" si="5"/>
        <v>0</v>
      </c>
      <c r="AB655" s="38">
        <f>IF(Q655="",0,IF(C655="Création","A calculer",VLOOKUP(Q655,'[1]MDG 2022'!$D:$J,7,0)))</f>
        <v>0</v>
      </c>
      <c r="AC655" s="39">
        <f t="shared" si="4"/>
        <v>0</v>
      </c>
      <c r="AD655" s="40">
        <f>IFERROR(VLOOKUP(Q655,'[1]MDG 2022'!D:K,8,0),0)</f>
        <v>0</v>
      </c>
      <c r="AE655" s="41">
        <f>IF(H655="",0,IF(VLOOKUP(O655,'[1]Coûts fixes 2021'!$B$18:$C$24,2,0)="",VLOOKUP(O655,'[1]BDD liste déroulante'!$G$22:$H$28,2,0),VLOOKUP(O655,'[1]Coûts fixes 2021'!$B$18:$C$24,2,0)))</f>
        <v>0</v>
      </c>
    </row>
    <row r="656" spans="1:31" ht="19.5" x14ac:dyDescent="0.25">
      <c r="A656" s="22"/>
      <c r="B656" s="22"/>
      <c r="C656" s="22"/>
      <c r="D656" s="23"/>
      <c r="E656" s="24"/>
      <c r="F656" s="25">
        <v>0</v>
      </c>
      <c r="G656" s="26"/>
      <c r="H656" s="27"/>
      <c r="I656" s="28" t="s">
        <v>20</v>
      </c>
      <c r="J656" s="28"/>
      <c r="K656" s="28"/>
      <c r="L656" s="28"/>
      <c r="M656" s="28" t="str">
        <f>IF(L656="","",VLOOKUP(L656,'[1]BDD liste déroulante'!A:B,2,0))</f>
        <v/>
      </c>
      <c r="N656" s="28"/>
      <c r="O656" s="28"/>
      <c r="P656" s="29"/>
      <c r="Q656" s="30"/>
      <c r="R656" s="30" t="str">
        <f>IF(Q656="","",VLOOKUP($Q656,'[1]EE Easy 2022'!$O:$P,2,0))</f>
        <v/>
      </c>
      <c r="S656" s="31"/>
      <c r="T656" s="32"/>
      <c r="U656" s="33"/>
      <c r="V656" s="34"/>
      <c r="W656" s="35"/>
      <c r="X656" s="35"/>
      <c r="Y656" s="35"/>
      <c r="Z656" s="36"/>
      <c r="AA656" s="37">
        <f t="shared" si="5"/>
        <v>0</v>
      </c>
      <c r="AB656" s="38">
        <f>IF(Q656="",0,IF(C656="Création","A calculer",VLOOKUP(Q656,'[1]MDG 2022'!$D:$J,7,0)))</f>
        <v>0</v>
      </c>
      <c r="AC656" s="39">
        <f t="shared" si="4"/>
        <v>0</v>
      </c>
      <c r="AD656" s="40">
        <f>IFERROR(VLOOKUP(Q656,'[1]MDG 2022'!D:K,8,0),0)</f>
        <v>0</v>
      </c>
      <c r="AE656" s="41">
        <f>IF(H656="",0,IF(VLOOKUP(O656,'[1]Coûts fixes 2021'!$B$18:$C$24,2,0)="",VLOOKUP(O656,'[1]BDD liste déroulante'!$G$22:$H$28,2,0),VLOOKUP(O656,'[1]Coûts fixes 2021'!$B$18:$C$24,2,0)))</f>
        <v>0</v>
      </c>
    </row>
    <row r="657" spans="1:31" ht="19.5" x14ac:dyDescent="0.25">
      <c r="A657" s="22"/>
      <c r="B657" s="22"/>
      <c r="C657" s="22"/>
      <c r="D657" s="23"/>
      <c r="E657" s="24"/>
      <c r="F657" s="25">
        <v>0</v>
      </c>
      <c r="G657" s="26"/>
      <c r="H657" s="27"/>
      <c r="I657" s="28" t="s">
        <v>20</v>
      </c>
      <c r="J657" s="28"/>
      <c r="K657" s="28"/>
      <c r="L657" s="28"/>
      <c r="M657" s="28" t="str">
        <f>IF(L657="","",VLOOKUP(L657,'[1]BDD liste déroulante'!A:B,2,0))</f>
        <v/>
      </c>
      <c r="N657" s="28"/>
      <c r="O657" s="28"/>
      <c r="P657" s="29"/>
      <c r="Q657" s="30"/>
      <c r="R657" s="30" t="str">
        <f>IF(Q657="","",VLOOKUP($Q657,'[1]EE Easy 2022'!$O:$P,2,0))</f>
        <v/>
      </c>
      <c r="S657" s="31"/>
      <c r="T657" s="32"/>
      <c r="U657" s="33"/>
      <c r="V657" s="34"/>
      <c r="W657" s="35"/>
      <c r="X657" s="35"/>
      <c r="Y657" s="35"/>
      <c r="Z657" s="36"/>
      <c r="AA657" s="37">
        <f t="shared" si="5"/>
        <v>0</v>
      </c>
      <c r="AB657" s="38">
        <f>IF(Q657="",0,IF(C657="Création","A calculer",VLOOKUP(Q657,'[1]MDG 2022'!$D:$J,7,0)))</f>
        <v>0</v>
      </c>
      <c r="AC657" s="39">
        <f t="shared" si="4"/>
        <v>0</v>
      </c>
      <c r="AD657" s="40">
        <f>IFERROR(VLOOKUP(Q657,'[1]MDG 2022'!D:K,8,0),0)</f>
        <v>0</v>
      </c>
      <c r="AE657" s="41">
        <f>IF(H657="",0,IF(VLOOKUP(O657,'[1]Coûts fixes 2021'!$B$18:$C$24,2,0)="",VLOOKUP(O657,'[1]BDD liste déroulante'!$G$22:$H$28,2,0),VLOOKUP(O657,'[1]Coûts fixes 2021'!$B$18:$C$24,2,0)))</f>
        <v>0</v>
      </c>
    </row>
    <row r="658" spans="1:31" ht="19.5" x14ac:dyDescent="0.25">
      <c r="A658" s="22"/>
      <c r="B658" s="22"/>
      <c r="C658" s="22"/>
      <c r="D658" s="23"/>
      <c r="E658" s="24"/>
      <c r="F658" s="25">
        <v>0</v>
      </c>
      <c r="G658" s="26"/>
      <c r="H658" s="27"/>
      <c r="I658" s="28" t="s">
        <v>20</v>
      </c>
      <c r="J658" s="28"/>
      <c r="K658" s="28"/>
      <c r="L658" s="28"/>
      <c r="M658" s="28" t="str">
        <f>IF(L658="","",VLOOKUP(L658,'[1]BDD liste déroulante'!A:B,2,0))</f>
        <v/>
      </c>
      <c r="N658" s="28"/>
      <c r="O658" s="28"/>
      <c r="P658" s="29"/>
      <c r="Q658" s="30"/>
      <c r="R658" s="30" t="str">
        <f>IF(Q658="","",VLOOKUP($Q658,'[1]EE Easy 2022'!$O:$P,2,0))</f>
        <v/>
      </c>
      <c r="S658" s="31"/>
      <c r="T658" s="32"/>
      <c r="U658" s="33"/>
      <c r="V658" s="34"/>
      <c r="W658" s="35"/>
      <c r="X658" s="35"/>
      <c r="Y658" s="35"/>
      <c r="Z658" s="36"/>
      <c r="AA658" s="37">
        <f t="shared" si="5"/>
        <v>0</v>
      </c>
      <c r="AB658" s="38">
        <f>IF(Q658="",0,IF(C658="Création","A calculer",VLOOKUP(Q658,'[1]MDG 2022'!$D:$J,7,0)))</f>
        <v>0</v>
      </c>
      <c r="AC658" s="39">
        <f t="shared" si="4"/>
        <v>0</v>
      </c>
      <c r="AD658" s="40">
        <f>IFERROR(VLOOKUP(Q658,'[1]MDG 2022'!D:K,8,0),0)</f>
        <v>0</v>
      </c>
      <c r="AE658" s="41">
        <f>IF(H658="",0,IF(VLOOKUP(O658,'[1]Coûts fixes 2021'!$B$18:$C$24,2,0)="",VLOOKUP(O658,'[1]BDD liste déroulante'!$G$22:$H$28,2,0),VLOOKUP(O658,'[1]Coûts fixes 2021'!$B$18:$C$24,2,0)))</f>
        <v>0</v>
      </c>
    </row>
    <row r="659" spans="1:31" ht="19.5" x14ac:dyDescent="0.25">
      <c r="A659" s="22"/>
      <c r="B659" s="22"/>
      <c r="C659" s="22"/>
      <c r="D659" s="23"/>
      <c r="E659" s="24"/>
      <c r="F659" s="25">
        <v>0</v>
      </c>
      <c r="G659" s="26"/>
      <c r="H659" s="27"/>
      <c r="I659" s="28" t="s">
        <v>20</v>
      </c>
      <c r="J659" s="28"/>
      <c r="K659" s="28"/>
      <c r="L659" s="28"/>
      <c r="M659" s="28" t="str">
        <f>IF(L659="","",VLOOKUP(L659,'[1]BDD liste déroulante'!A:B,2,0))</f>
        <v/>
      </c>
      <c r="N659" s="28"/>
      <c r="O659" s="28"/>
      <c r="P659" s="29"/>
      <c r="Q659" s="30"/>
      <c r="R659" s="30" t="str">
        <f>IF(Q659="","",VLOOKUP($Q659,'[1]EE Easy 2022'!$O:$P,2,0))</f>
        <v/>
      </c>
      <c r="S659" s="31"/>
      <c r="T659" s="32"/>
      <c r="U659" s="33"/>
      <c r="V659" s="34"/>
      <c r="W659" s="35"/>
      <c r="X659" s="35"/>
      <c r="Y659" s="35"/>
      <c r="Z659" s="36"/>
      <c r="AA659" s="37">
        <f t="shared" si="5"/>
        <v>0</v>
      </c>
      <c r="AB659" s="38">
        <f>IF(Q659="",0,IF(C659="Création","A calculer",VLOOKUP(Q659,'[1]MDG 2022'!$D:$J,7,0)))</f>
        <v>0</v>
      </c>
      <c r="AC659" s="39">
        <f t="shared" si="4"/>
        <v>0</v>
      </c>
      <c r="AD659" s="40">
        <f>IFERROR(VLOOKUP(Q659,'[1]MDG 2022'!D:K,8,0),0)</f>
        <v>0</v>
      </c>
      <c r="AE659" s="41">
        <f>IF(H659="",0,IF(VLOOKUP(O659,'[1]Coûts fixes 2021'!$B$18:$C$24,2,0)="",VLOOKUP(O659,'[1]BDD liste déroulante'!$G$22:$H$28,2,0),VLOOKUP(O659,'[1]Coûts fixes 2021'!$B$18:$C$24,2,0)))</f>
        <v>0</v>
      </c>
    </row>
    <row r="660" spans="1:31" ht="19.5" x14ac:dyDescent="0.25">
      <c r="A660" s="22"/>
      <c r="B660" s="22"/>
      <c r="C660" s="22"/>
      <c r="D660" s="23"/>
      <c r="E660" s="24"/>
      <c r="F660" s="25">
        <v>0</v>
      </c>
      <c r="G660" s="26"/>
      <c r="H660" s="27"/>
      <c r="I660" s="28" t="s">
        <v>20</v>
      </c>
      <c r="J660" s="28"/>
      <c r="K660" s="28"/>
      <c r="L660" s="28"/>
      <c r="M660" s="28" t="str">
        <f>IF(L660="","",VLOOKUP(L660,'[1]BDD liste déroulante'!A:B,2,0))</f>
        <v/>
      </c>
      <c r="N660" s="28"/>
      <c r="O660" s="28"/>
      <c r="P660" s="29"/>
      <c r="Q660" s="30"/>
      <c r="R660" s="30" t="str">
        <f>IF(Q660="","",VLOOKUP($Q660,'[1]EE Easy 2022'!$O:$P,2,0))</f>
        <v/>
      </c>
      <c r="S660" s="31"/>
      <c r="T660" s="32"/>
      <c r="U660" s="33"/>
      <c r="V660" s="34"/>
      <c r="W660" s="35"/>
      <c r="X660" s="35"/>
      <c r="Y660" s="35"/>
      <c r="Z660" s="36"/>
      <c r="AA660" s="37">
        <f t="shared" si="5"/>
        <v>0</v>
      </c>
      <c r="AB660" s="38">
        <f>IF(Q660="",0,IF(C660="Création","A calculer",VLOOKUP(Q660,'[1]MDG 2022'!$D:$J,7,0)))</f>
        <v>0</v>
      </c>
      <c r="AC660" s="39">
        <f t="shared" si="4"/>
        <v>0</v>
      </c>
      <c r="AD660" s="40">
        <f>IFERROR(VLOOKUP(Q660,'[1]MDG 2022'!D:K,8,0),0)</f>
        <v>0</v>
      </c>
      <c r="AE660" s="41">
        <f>IF(H660="",0,IF(VLOOKUP(O660,'[1]Coûts fixes 2021'!$B$18:$C$24,2,0)="",VLOOKUP(O660,'[1]BDD liste déroulante'!$G$22:$H$28,2,0),VLOOKUP(O660,'[1]Coûts fixes 2021'!$B$18:$C$24,2,0)))</f>
        <v>0</v>
      </c>
    </row>
    <row r="661" spans="1:31" ht="19.5" x14ac:dyDescent="0.25">
      <c r="A661" s="22"/>
      <c r="B661" s="22"/>
      <c r="C661" s="22"/>
      <c r="D661" s="23"/>
      <c r="E661" s="24"/>
      <c r="F661" s="25">
        <v>0</v>
      </c>
      <c r="G661" s="26"/>
      <c r="H661" s="27"/>
      <c r="I661" s="28" t="s">
        <v>20</v>
      </c>
      <c r="J661" s="28"/>
      <c r="K661" s="28"/>
      <c r="L661" s="28"/>
      <c r="M661" s="28" t="str">
        <f>IF(L661="","",VLOOKUP(L661,'[1]BDD liste déroulante'!A:B,2,0))</f>
        <v/>
      </c>
      <c r="N661" s="28"/>
      <c r="O661" s="28"/>
      <c r="P661" s="29"/>
      <c r="Q661" s="30"/>
      <c r="R661" s="30" t="str">
        <f>IF(Q661="","",VLOOKUP($Q661,'[1]EE Easy 2022'!$O:$P,2,0))</f>
        <v/>
      </c>
      <c r="S661" s="31"/>
      <c r="T661" s="32"/>
      <c r="U661" s="33"/>
      <c r="V661" s="34"/>
      <c r="W661" s="35"/>
      <c r="X661" s="35"/>
      <c r="Y661" s="35"/>
      <c r="Z661" s="36"/>
      <c r="AA661" s="37">
        <f t="shared" si="5"/>
        <v>0</v>
      </c>
      <c r="AB661" s="38">
        <f>IF(Q661="",0,IF(C661="Création","A calculer",VLOOKUP(Q661,'[1]MDG 2022'!$D:$J,7,0)))</f>
        <v>0</v>
      </c>
      <c r="AC661" s="39">
        <f t="shared" si="4"/>
        <v>0</v>
      </c>
      <c r="AD661" s="40">
        <f>IFERROR(VLOOKUP(Q661,'[1]MDG 2022'!D:K,8,0),0)</f>
        <v>0</v>
      </c>
      <c r="AE661" s="41">
        <f>IF(H661="",0,IF(VLOOKUP(O661,'[1]Coûts fixes 2021'!$B$18:$C$24,2,0)="",VLOOKUP(O661,'[1]BDD liste déroulante'!$G$22:$H$28,2,0),VLOOKUP(O661,'[1]Coûts fixes 2021'!$B$18:$C$24,2,0)))</f>
        <v>0</v>
      </c>
    </row>
    <row r="662" spans="1:31" ht="19.5" x14ac:dyDescent="0.25">
      <c r="A662" s="22"/>
      <c r="B662" s="22"/>
      <c r="C662" s="22"/>
      <c r="D662" s="23"/>
      <c r="E662" s="24"/>
      <c r="F662" s="25">
        <v>0</v>
      </c>
      <c r="G662" s="26"/>
      <c r="H662" s="27"/>
      <c r="I662" s="28" t="s">
        <v>20</v>
      </c>
      <c r="J662" s="28"/>
      <c r="K662" s="28"/>
      <c r="L662" s="28"/>
      <c r="M662" s="28" t="str">
        <f>IF(L662="","",VLOOKUP(L662,'[1]BDD liste déroulante'!A:B,2,0))</f>
        <v/>
      </c>
      <c r="N662" s="28"/>
      <c r="O662" s="28"/>
      <c r="P662" s="29"/>
      <c r="Q662" s="30"/>
      <c r="R662" s="30" t="str">
        <f>IF(Q662="","",VLOOKUP($Q662,'[1]EE Easy 2022'!$O:$P,2,0))</f>
        <v/>
      </c>
      <c r="S662" s="31"/>
      <c r="T662" s="32"/>
      <c r="U662" s="33"/>
      <c r="V662" s="34"/>
      <c r="W662" s="35"/>
      <c r="X662" s="35"/>
      <c r="Y662" s="35"/>
      <c r="Z662" s="36"/>
      <c r="AA662" s="37">
        <f t="shared" si="5"/>
        <v>0</v>
      </c>
      <c r="AB662" s="38">
        <f>IF(Q662="",0,IF(C662="Création","A calculer",VLOOKUP(Q662,'[1]MDG 2022'!$D:$J,7,0)))</f>
        <v>0</v>
      </c>
      <c r="AC662" s="39">
        <f t="shared" si="4"/>
        <v>0</v>
      </c>
      <c r="AD662" s="40">
        <f>IFERROR(VLOOKUP(Q662,'[1]MDG 2022'!D:K,8,0),0)</f>
        <v>0</v>
      </c>
      <c r="AE662" s="41">
        <f>IF(H662="",0,IF(VLOOKUP(O662,'[1]Coûts fixes 2021'!$B$18:$C$24,2,0)="",VLOOKUP(O662,'[1]BDD liste déroulante'!$G$22:$H$28,2,0),VLOOKUP(O662,'[1]Coûts fixes 2021'!$B$18:$C$24,2,0)))</f>
        <v>0</v>
      </c>
    </row>
    <row r="663" spans="1:31" ht="19.5" x14ac:dyDescent="0.25">
      <c r="A663" s="22"/>
      <c r="B663" s="22"/>
      <c r="C663" s="22"/>
      <c r="D663" s="23"/>
      <c r="E663" s="24"/>
      <c r="F663" s="25">
        <v>0</v>
      </c>
      <c r="G663" s="26"/>
      <c r="H663" s="27"/>
      <c r="I663" s="28" t="s">
        <v>20</v>
      </c>
      <c r="J663" s="28"/>
      <c r="K663" s="28"/>
      <c r="L663" s="28"/>
      <c r="M663" s="28" t="str">
        <f>IF(L663="","",VLOOKUP(L663,'[1]BDD liste déroulante'!A:B,2,0))</f>
        <v/>
      </c>
      <c r="N663" s="28"/>
      <c r="O663" s="28"/>
      <c r="P663" s="29"/>
      <c r="Q663" s="30"/>
      <c r="R663" s="30" t="str">
        <f>IF(Q663="","",VLOOKUP($Q663,'[1]EE Easy 2022'!$O:$P,2,0))</f>
        <v/>
      </c>
      <c r="S663" s="31"/>
      <c r="T663" s="32"/>
      <c r="U663" s="33"/>
      <c r="V663" s="34"/>
      <c r="W663" s="35"/>
      <c r="X663" s="35"/>
      <c r="Y663" s="35"/>
      <c r="Z663" s="36"/>
      <c r="AA663" s="37">
        <f t="shared" si="5"/>
        <v>0</v>
      </c>
      <c r="AB663" s="38">
        <f>IF(Q663="",0,IF(C663="Création","A calculer",VLOOKUP(Q663,'[1]MDG 2022'!$D:$J,7,0)))</f>
        <v>0</v>
      </c>
      <c r="AC663" s="39">
        <f t="shared" si="4"/>
        <v>0</v>
      </c>
      <c r="AD663" s="40">
        <f>IFERROR(VLOOKUP(Q663,'[1]MDG 2022'!D:K,8,0),0)</f>
        <v>0</v>
      </c>
      <c r="AE663" s="41">
        <f>IF(H663="",0,IF(VLOOKUP(O663,'[1]Coûts fixes 2021'!$B$18:$C$24,2,0)="",VLOOKUP(O663,'[1]BDD liste déroulante'!$G$22:$H$28,2,0),VLOOKUP(O663,'[1]Coûts fixes 2021'!$B$18:$C$24,2,0)))</f>
        <v>0</v>
      </c>
    </row>
    <row r="664" spans="1:31" ht="19.5" x14ac:dyDescent="0.25">
      <c r="A664" s="22"/>
      <c r="B664" s="22"/>
      <c r="C664" s="22"/>
      <c r="D664" s="23"/>
      <c r="E664" s="24"/>
      <c r="F664" s="25">
        <v>0</v>
      </c>
      <c r="G664" s="26"/>
      <c r="H664" s="27"/>
      <c r="I664" s="28" t="s">
        <v>20</v>
      </c>
      <c r="J664" s="28"/>
      <c r="K664" s="28"/>
      <c r="L664" s="28"/>
      <c r="M664" s="28" t="str">
        <f>IF(L664="","",VLOOKUP(L664,'[1]BDD liste déroulante'!A:B,2,0))</f>
        <v/>
      </c>
      <c r="N664" s="28"/>
      <c r="O664" s="28"/>
      <c r="P664" s="29"/>
      <c r="Q664" s="30"/>
      <c r="R664" s="30" t="str">
        <f>IF(Q664="","",VLOOKUP($Q664,'[1]EE Easy 2022'!$O:$P,2,0))</f>
        <v/>
      </c>
      <c r="S664" s="31"/>
      <c r="T664" s="32"/>
      <c r="U664" s="33"/>
      <c r="V664" s="34"/>
      <c r="W664" s="35"/>
      <c r="X664" s="35"/>
      <c r="Y664" s="35"/>
      <c r="Z664" s="36"/>
      <c r="AA664" s="37">
        <f t="shared" si="5"/>
        <v>0</v>
      </c>
      <c r="AB664" s="38">
        <f>IF(Q664="",0,IF(C664="Création","A calculer",VLOOKUP(Q664,'[1]MDG 2022'!$D:$J,7,0)))</f>
        <v>0</v>
      </c>
      <c r="AC664" s="39">
        <f t="shared" si="4"/>
        <v>0</v>
      </c>
      <c r="AD664" s="40">
        <f>IFERROR(VLOOKUP(Q664,'[1]MDG 2022'!D:K,8,0),0)</f>
        <v>0</v>
      </c>
      <c r="AE664" s="41">
        <f>IF(H664="",0,IF(VLOOKUP(O664,'[1]Coûts fixes 2021'!$B$18:$C$24,2,0)="",VLOOKUP(O664,'[1]BDD liste déroulante'!$G$22:$H$28,2,0),VLOOKUP(O664,'[1]Coûts fixes 2021'!$B$18:$C$24,2,0)))</f>
        <v>0</v>
      </c>
    </row>
    <row r="665" spans="1:31" ht="19.5" x14ac:dyDescent="0.25">
      <c r="A665" s="22"/>
      <c r="B665" s="22"/>
      <c r="C665" s="22"/>
      <c r="D665" s="23"/>
      <c r="E665" s="24"/>
      <c r="F665" s="25">
        <v>0</v>
      </c>
      <c r="G665" s="26"/>
      <c r="H665" s="27"/>
      <c r="I665" s="28" t="s">
        <v>20</v>
      </c>
      <c r="J665" s="28"/>
      <c r="K665" s="28"/>
      <c r="L665" s="28"/>
      <c r="M665" s="28" t="str">
        <f>IF(L665="","",VLOOKUP(L665,'[1]BDD liste déroulante'!A:B,2,0))</f>
        <v/>
      </c>
      <c r="N665" s="28"/>
      <c r="O665" s="28"/>
      <c r="P665" s="29"/>
      <c r="Q665" s="30"/>
      <c r="R665" s="30" t="str">
        <f>IF(Q665="","",VLOOKUP($Q665,'[1]EE Easy 2022'!$O:$P,2,0))</f>
        <v/>
      </c>
      <c r="S665" s="31"/>
      <c r="T665" s="32"/>
      <c r="U665" s="33"/>
      <c r="V665" s="34"/>
      <c r="W665" s="35"/>
      <c r="X665" s="35"/>
      <c r="Y665" s="35"/>
      <c r="Z665" s="36"/>
      <c r="AA665" s="37">
        <f t="shared" si="5"/>
        <v>0</v>
      </c>
      <c r="AB665" s="38">
        <f>IF(Q665="",0,IF(C665="Création","A calculer",VLOOKUP(Q665,'[1]MDG 2022'!$D:$J,7,0)))</f>
        <v>0</v>
      </c>
      <c r="AC665" s="39">
        <f t="shared" si="4"/>
        <v>0</v>
      </c>
      <c r="AD665" s="40">
        <f>IFERROR(VLOOKUP(Q665,'[1]MDG 2022'!D:K,8,0),0)</f>
        <v>0</v>
      </c>
      <c r="AE665" s="41">
        <f>IF(H665="",0,IF(VLOOKUP(O665,'[1]Coûts fixes 2021'!$B$18:$C$24,2,0)="",VLOOKUP(O665,'[1]BDD liste déroulante'!$G$22:$H$28,2,0),VLOOKUP(O665,'[1]Coûts fixes 2021'!$B$18:$C$24,2,0)))</f>
        <v>0</v>
      </c>
    </row>
    <row r="666" spans="1:31" ht="19.5" x14ac:dyDescent="0.25">
      <c r="A666" s="22"/>
      <c r="B666" s="22"/>
      <c r="C666" s="22"/>
      <c r="D666" s="23"/>
      <c r="E666" s="24"/>
      <c r="F666" s="25">
        <v>0</v>
      </c>
      <c r="G666" s="26"/>
      <c r="H666" s="27"/>
      <c r="I666" s="28" t="s">
        <v>20</v>
      </c>
      <c r="J666" s="28"/>
      <c r="K666" s="28"/>
      <c r="L666" s="28"/>
      <c r="M666" s="28" t="str">
        <f>IF(L666="","",VLOOKUP(L666,'[1]BDD liste déroulante'!A:B,2,0))</f>
        <v/>
      </c>
      <c r="N666" s="28"/>
      <c r="O666" s="28"/>
      <c r="P666" s="29"/>
      <c r="Q666" s="30"/>
      <c r="R666" s="30" t="str">
        <f>IF(Q666="","",VLOOKUP($Q666,'[1]EE Easy 2022'!$O:$P,2,0))</f>
        <v/>
      </c>
      <c r="S666" s="31"/>
      <c r="T666" s="32"/>
      <c r="U666" s="33"/>
      <c r="V666" s="34"/>
      <c r="W666" s="35"/>
      <c r="X666" s="35"/>
      <c r="Y666" s="35"/>
      <c r="Z666" s="36"/>
      <c r="AA666" s="37">
        <f t="shared" si="5"/>
        <v>0</v>
      </c>
      <c r="AB666" s="38">
        <f>IF(Q666="",0,IF(C666="Création","A calculer",VLOOKUP(Q666,'[1]MDG 2022'!$D:$J,7,0)))</f>
        <v>0</v>
      </c>
      <c r="AC666" s="39">
        <f t="shared" si="4"/>
        <v>0</v>
      </c>
      <c r="AD666" s="40">
        <f>IFERROR(VLOOKUP(Q666,'[1]MDG 2022'!D:K,8,0),0)</f>
        <v>0</v>
      </c>
      <c r="AE666" s="41">
        <f>IF(H666="",0,IF(VLOOKUP(O666,'[1]Coûts fixes 2021'!$B$18:$C$24,2,0)="",VLOOKUP(O666,'[1]BDD liste déroulante'!$G$22:$H$28,2,0),VLOOKUP(O666,'[1]Coûts fixes 2021'!$B$18:$C$24,2,0)))</f>
        <v>0</v>
      </c>
    </row>
    <row r="667" spans="1:31" ht="19.5" x14ac:dyDescent="0.25">
      <c r="A667" s="22"/>
      <c r="B667" s="22"/>
      <c r="C667" s="22"/>
      <c r="D667" s="23"/>
      <c r="E667" s="24"/>
      <c r="F667" s="25">
        <v>0</v>
      </c>
      <c r="G667" s="26"/>
      <c r="H667" s="27"/>
      <c r="I667" s="28" t="s">
        <v>20</v>
      </c>
      <c r="J667" s="28"/>
      <c r="K667" s="28"/>
      <c r="L667" s="28"/>
      <c r="M667" s="28" t="str">
        <f>IF(L667="","",VLOOKUP(L667,'[1]BDD liste déroulante'!A:B,2,0))</f>
        <v/>
      </c>
      <c r="N667" s="28"/>
      <c r="O667" s="28"/>
      <c r="P667" s="29"/>
      <c r="Q667" s="30"/>
      <c r="R667" s="30" t="str">
        <f>IF(Q667="","",VLOOKUP($Q667,'[1]EE Easy 2022'!$O:$P,2,0))</f>
        <v/>
      </c>
      <c r="S667" s="31"/>
      <c r="T667" s="32"/>
      <c r="U667" s="33"/>
      <c r="V667" s="34"/>
      <c r="W667" s="35"/>
      <c r="X667" s="35"/>
      <c r="Y667" s="35"/>
      <c r="Z667" s="36"/>
      <c r="AA667" s="37">
        <f t="shared" si="5"/>
        <v>0</v>
      </c>
      <c r="AB667" s="38">
        <f>IF(Q667="",0,IF(C667="Création","A calculer",VLOOKUP(Q667,'[1]MDG 2022'!$D:$J,7,0)))</f>
        <v>0</v>
      </c>
      <c r="AC667" s="39">
        <f t="shared" si="4"/>
        <v>0</v>
      </c>
      <c r="AD667" s="40">
        <f>IFERROR(VLOOKUP(Q667,'[1]MDG 2022'!D:K,8,0),0)</f>
        <v>0</v>
      </c>
      <c r="AE667" s="41">
        <f>IF(H667="",0,IF(VLOOKUP(O667,'[1]Coûts fixes 2021'!$B$18:$C$24,2,0)="",VLOOKUP(O667,'[1]BDD liste déroulante'!$G$22:$H$28,2,0),VLOOKUP(O667,'[1]Coûts fixes 2021'!$B$18:$C$24,2,0)))</f>
        <v>0</v>
      </c>
    </row>
    <row r="668" spans="1:31" ht="19.5" x14ac:dyDescent="0.25">
      <c r="A668" s="22"/>
      <c r="B668" s="22"/>
      <c r="C668" s="22"/>
      <c r="D668" s="23"/>
      <c r="E668" s="24"/>
      <c r="F668" s="25">
        <v>0</v>
      </c>
      <c r="G668" s="26"/>
      <c r="H668" s="27"/>
      <c r="I668" s="28" t="s">
        <v>20</v>
      </c>
      <c r="J668" s="28"/>
      <c r="K668" s="28"/>
      <c r="L668" s="28"/>
      <c r="M668" s="28" t="str">
        <f>IF(L668="","",VLOOKUP(L668,'[1]BDD liste déroulante'!A:B,2,0))</f>
        <v/>
      </c>
      <c r="N668" s="28"/>
      <c r="O668" s="28"/>
      <c r="P668" s="29"/>
      <c r="Q668" s="30"/>
      <c r="R668" s="30" t="str">
        <f>IF(Q668="","",VLOOKUP($Q668,'[1]EE Easy 2022'!$O:$P,2,0))</f>
        <v/>
      </c>
      <c r="S668" s="31"/>
      <c r="T668" s="32"/>
      <c r="U668" s="33"/>
      <c r="V668" s="34"/>
      <c r="W668" s="35"/>
      <c r="X668" s="35"/>
      <c r="Y668" s="35"/>
      <c r="Z668" s="36"/>
      <c r="AA668" s="37">
        <f t="shared" si="5"/>
        <v>0</v>
      </c>
      <c r="AB668" s="38">
        <f>IF(Q668="",0,IF(C668="Création","A calculer",VLOOKUP(Q668,'[1]MDG 2022'!$D:$J,7,0)))</f>
        <v>0</v>
      </c>
      <c r="AC668" s="39">
        <f t="shared" si="4"/>
        <v>0</v>
      </c>
      <c r="AD668" s="40">
        <f>IFERROR(VLOOKUP(Q668,'[1]MDG 2022'!D:K,8,0),0)</f>
        <v>0</v>
      </c>
      <c r="AE668" s="41">
        <f>IF(H668="",0,IF(VLOOKUP(O668,'[1]Coûts fixes 2021'!$B$18:$C$24,2,0)="",VLOOKUP(O668,'[1]BDD liste déroulante'!$G$22:$H$28,2,0),VLOOKUP(O668,'[1]Coûts fixes 2021'!$B$18:$C$24,2,0)))</f>
        <v>0</v>
      </c>
    </row>
    <row r="669" spans="1:31" ht="19.5" x14ac:dyDescent="0.25">
      <c r="A669" s="22"/>
      <c r="B669" s="22"/>
      <c r="C669" s="22"/>
      <c r="D669" s="23"/>
      <c r="E669" s="24"/>
      <c r="F669" s="25">
        <v>0</v>
      </c>
      <c r="G669" s="26"/>
      <c r="H669" s="27"/>
      <c r="I669" s="28" t="s">
        <v>20</v>
      </c>
      <c r="J669" s="28"/>
      <c r="K669" s="28"/>
      <c r="L669" s="28"/>
      <c r="M669" s="28" t="str">
        <f>IF(L669="","",VLOOKUP(L669,'[1]BDD liste déroulante'!A:B,2,0))</f>
        <v/>
      </c>
      <c r="N669" s="28"/>
      <c r="O669" s="28"/>
      <c r="P669" s="29"/>
      <c r="Q669" s="30"/>
      <c r="R669" s="30" t="str">
        <f>IF(Q669="","",VLOOKUP($Q669,'[1]EE Easy 2022'!$O:$P,2,0))</f>
        <v/>
      </c>
      <c r="S669" s="31"/>
      <c r="T669" s="32"/>
      <c r="U669" s="33"/>
      <c r="V669" s="34"/>
      <c r="W669" s="35"/>
      <c r="X669" s="35"/>
      <c r="Y669" s="35"/>
      <c r="Z669" s="36"/>
      <c r="AA669" s="37">
        <f t="shared" si="5"/>
        <v>0</v>
      </c>
      <c r="AB669" s="38">
        <f>IF(Q669="",0,IF(C669="Création","A calculer",VLOOKUP(Q669,'[1]MDG 2022'!$D:$J,7,0)))</f>
        <v>0</v>
      </c>
      <c r="AC669" s="39">
        <f t="shared" si="4"/>
        <v>0</v>
      </c>
      <c r="AD669" s="40">
        <f>IFERROR(VLOOKUP(Q669,'[1]MDG 2022'!D:K,8,0),0)</f>
        <v>0</v>
      </c>
      <c r="AE669" s="41">
        <f>IF(H669="",0,IF(VLOOKUP(O669,'[1]Coûts fixes 2021'!$B$18:$C$24,2,0)="",VLOOKUP(O669,'[1]BDD liste déroulante'!$G$22:$H$28,2,0),VLOOKUP(O669,'[1]Coûts fixes 2021'!$B$18:$C$24,2,0)))</f>
        <v>0</v>
      </c>
    </row>
    <row r="670" spans="1:31" ht="19.5" x14ac:dyDescent="0.25">
      <c r="A670" s="22"/>
      <c r="B670" s="22"/>
      <c r="C670" s="22"/>
      <c r="D670" s="23"/>
      <c r="E670" s="24"/>
      <c r="F670" s="25">
        <v>0</v>
      </c>
      <c r="G670" s="26"/>
      <c r="H670" s="27"/>
      <c r="I670" s="28" t="s">
        <v>20</v>
      </c>
      <c r="J670" s="28"/>
      <c r="K670" s="28"/>
      <c r="L670" s="28"/>
      <c r="M670" s="28" t="str">
        <f>IF(L670="","",VLOOKUP(L670,'[1]BDD liste déroulante'!A:B,2,0))</f>
        <v/>
      </c>
      <c r="N670" s="28"/>
      <c r="O670" s="28"/>
      <c r="P670" s="29"/>
      <c r="Q670" s="30"/>
      <c r="R670" s="30" t="str">
        <f>IF(Q670="","",VLOOKUP($Q670,'[1]EE Easy 2022'!$O:$P,2,0))</f>
        <v/>
      </c>
      <c r="S670" s="31"/>
      <c r="T670" s="32"/>
      <c r="U670" s="33"/>
      <c r="V670" s="34"/>
      <c r="W670" s="35"/>
      <c r="X670" s="35"/>
      <c r="Y670" s="35"/>
      <c r="Z670" s="36"/>
      <c r="AA670" s="37">
        <f t="shared" si="5"/>
        <v>0</v>
      </c>
      <c r="AB670" s="38">
        <f>IF(Q670="",0,IF(C670="Création","A calculer",VLOOKUP(Q670,'[1]MDG 2022'!$D:$J,7,0)))</f>
        <v>0</v>
      </c>
      <c r="AC670" s="39">
        <f t="shared" si="4"/>
        <v>0</v>
      </c>
      <c r="AD670" s="40">
        <f>IFERROR(VLOOKUP(Q670,'[1]MDG 2022'!D:K,8,0),0)</f>
        <v>0</v>
      </c>
      <c r="AE670" s="41">
        <f>IF(H670="",0,IF(VLOOKUP(O670,'[1]Coûts fixes 2021'!$B$18:$C$24,2,0)="",VLOOKUP(O670,'[1]BDD liste déroulante'!$G$22:$H$28,2,0),VLOOKUP(O670,'[1]Coûts fixes 2021'!$B$18:$C$24,2,0)))</f>
        <v>0</v>
      </c>
    </row>
    <row r="671" spans="1:31" ht="19.5" x14ac:dyDescent="0.25">
      <c r="A671" s="22"/>
      <c r="B671" s="22"/>
      <c r="C671" s="22"/>
      <c r="D671" s="23"/>
      <c r="E671" s="24"/>
      <c r="F671" s="25">
        <v>0</v>
      </c>
      <c r="G671" s="26"/>
      <c r="H671" s="27"/>
      <c r="I671" s="28" t="s">
        <v>20</v>
      </c>
      <c r="J671" s="28"/>
      <c r="K671" s="28"/>
      <c r="L671" s="28"/>
      <c r="M671" s="28" t="str">
        <f>IF(L671="","",VLOOKUP(L671,'[1]BDD liste déroulante'!A:B,2,0))</f>
        <v/>
      </c>
      <c r="N671" s="28"/>
      <c r="O671" s="28"/>
      <c r="P671" s="29"/>
      <c r="Q671" s="30"/>
      <c r="R671" s="30" t="str">
        <f>IF(Q671="","",VLOOKUP($Q671,'[1]EE Easy 2022'!$O:$P,2,0))</f>
        <v/>
      </c>
      <c r="S671" s="31"/>
      <c r="T671" s="32"/>
      <c r="U671" s="33"/>
      <c r="V671" s="34"/>
      <c r="W671" s="35"/>
      <c r="X671" s="35"/>
      <c r="Y671" s="35"/>
      <c r="Z671" s="36"/>
      <c r="AA671" s="37">
        <f t="shared" si="5"/>
        <v>0</v>
      </c>
      <c r="AB671" s="38">
        <f>IF(Q671="",0,IF(C671="Création","A calculer",VLOOKUP(Q671,'[1]MDG 2022'!$D:$J,7,0)))</f>
        <v>0</v>
      </c>
      <c r="AC671" s="39">
        <f t="shared" si="4"/>
        <v>0</v>
      </c>
      <c r="AD671" s="40">
        <f>IFERROR(VLOOKUP(Q671,'[1]MDG 2022'!D:K,8,0),0)</f>
        <v>0</v>
      </c>
      <c r="AE671" s="41">
        <f>IF(H671="",0,IF(VLOOKUP(O671,'[1]Coûts fixes 2021'!$B$18:$C$24,2,0)="",VLOOKUP(O671,'[1]BDD liste déroulante'!$G$22:$H$28,2,0),VLOOKUP(O671,'[1]Coûts fixes 2021'!$B$18:$C$24,2,0)))</f>
        <v>0</v>
      </c>
    </row>
    <row r="672" spans="1:31" ht="19.5" x14ac:dyDescent="0.25">
      <c r="A672" s="22"/>
      <c r="B672" s="22"/>
      <c r="C672" s="22"/>
      <c r="D672" s="23"/>
      <c r="E672" s="24"/>
      <c r="F672" s="25">
        <v>0</v>
      </c>
      <c r="G672" s="26"/>
      <c r="H672" s="27"/>
      <c r="I672" s="28" t="s">
        <v>20</v>
      </c>
      <c r="J672" s="28"/>
      <c r="K672" s="28"/>
      <c r="L672" s="28"/>
      <c r="M672" s="28" t="str">
        <f>IF(L672="","",VLOOKUP(L672,'[1]BDD liste déroulante'!A:B,2,0))</f>
        <v/>
      </c>
      <c r="N672" s="28"/>
      <c r="O672" s="28"/>
      <c r="P672" s="29"/>
      <c r="Q672" s="30"/>
      <c r="R672" s="30" t="str">
        <f>IF(Q672="","",VLOOKUP($Q672,'[1]EE Easy 2022'!$O:$P,2,0))</f>
        <v/>
      </c>
      <c r="S672" s="31"/>
      <c r="T672" s="32"/>
      <c r="U672" s="33"/>
      <c r="V672" s="34"/>
      <c r="W672" s="35"/>
      <c r="X672" s="35"/>
      <c r="Y672" s="35"/>
      <c r="Z672" s="36"/>
      <c r="AA672" s="37">
        <f t="shared" si="5"/>
        <v>0</v>
      </c>
      <c r="AB672" s="38">
        <f>IF(Q672="",0,IF(C672="Création","A calculer",VLOOKUP(Q672,'[1]MDG 2022'!$D:$J,7,0)))</f>
        <v>0</v>
      </c>
      <c r="AC672" s="39">
        <f t="shared" si="4"/>
        <v>0</v>
      </c>
      <c r="AD672" s="40">
        <f>IFERROR(VLOOKUP(Q672,'[1]MDG 2022'!D:K,8,0),0)</f>
        <v>0</v>
      </c>
      <c r="AE672" s="41">
        <f>IF(H672="",0,IF(VLOOKUP(O672,'[1]Coûts fixes 2021'!$B$18:$C$24,2,0)="",VLOOKUP(O672,'[1]BDD liste déroulante'!$G$22:$H$28,2,0),VLOOKUP(O672,'[1]Coûts fixes 2021'!$B$18:$C$24,2,0)))</f>
        <v>0</v>
      </c>
    </row>
    <row r="673" spans="1:31" ht="19.5" x14ac:dyDescent="0.25">
      <c r="A673" s="22"/>
      <c r="B673" s="22"/>
      <c r="C673" s="22"/>
      <c r="D673" s="23"/>
      <c r="E673" s="24"/>
      <c r="F673" s="25">
        <v>0</v>
      </c>
      <c r="G673" s="26"/>
      <c r="H673" s="27"/>
      <c r="I673" s="28" t="s">
        <v>20</v>
      </c>
      <c r="J673" s="28"/>
      <c r="K673" s="28"/>
      <c r="L673" s="28"/>
      <c r="M673" s="28" t="str">
        <f>IF(L673="","",VLOOKUP(L673,'[1]BDD liste déroulante'!A:B,2,0))</f>
        <v/>
      </c>
      <c r="N673" s="28"/>
      <c r="O673" s="28"/>
      <c r="P673" s="29"/>
      <c r="Q673" s="30"/>
      <c r="R673" s="30" t="str">
        <f>IF(Q673="","",VLOOKUP($Q673,'[1]EE Easy 2022'!$O:$P,2,0))</f>
        <v/>
      </c>
      <c r="S673" s="31"/>
      <c r="T673" s="32"/>
      <c r="U673" s="33"/>
      <c r="V673" s="34"/>
      <c r="W673" s="35"/>
      <c r="X673" s="35"/>
      <c r="Y673" s="35"/>
      <c r="Z673" s="36"/>
      <c r="AA673" s="37">
        <f t="shared" si="5"/>
        <v>0</v>
      </c>
      <c r="AB673" s="38">
        <f>IF(Q673="",0,IF(C673="Création","A calculer",VLOOKUP(Q673,'[1]MDG 2022'!$D:$J,7,0)))</f>
        <v>0</v>
      </c>
      <c r="AC673" s="39">
        <f t="shared" si="4"/>
        <v>0</v>
      </c>
      <c r="AD673" s="40">
        <f>IFERROR(VLOOKUP(Q673,'[1]MDG 2022'!D:K,8,0),0)</f>
        <v>0</v>
      </c>
      <c r="AE673" s="41">
        <f>IF(H673="",0,IF(VLOOKUP(O673,'[1]Coûts fixes 2021'!$B$18:$C$24,2,0)="",VLOOKUP(O673,'[1]BDD liste déroulante'!$G$22:$H$28,2,0),VLOOKUP(O673,'[1]Coûts fixes 2021'!$B$18:$C$24,2,0)))</f>
        <v>0</v>
      </c>
    </row>
    <row r="674" spans="1:31" ht="19.5" x14ac:dyDescent="0.25">
      <c r="A674" s="22"/>
      <c r="B674" s="22"/>
      <c r="C674" s="22"/>
      <c r="D674" s="23"/>
      <c r="E674" s="24"/>
      <c r="F674" s="25">
        <v>0</v>
      </c>
      <c r="G674" s="26"/>
      <c r="H674" s="27"/>
      <c r="I674" s="28" t="s">
        <v>20</v>
      </c>
      <c r="J674" s="28"/>
      <c r="K674" s="28"/>
      <c r="L674" s="28"/>
      <c r="M674" s="28" t="str">
        <f>IF(L674="","",VLOOKUP(L674,'[1]BDD liste déroulante'!A:B,2,0))</f>
        <v/>
      </c>
      <c r="N674" s="28"/>
      <c r="O674" s="28"/>
      <c r="P674" s="29"/>
      <c r="Q674" s="30"/>
      <c r="R674" s="30" t="str">
        <f>IF(Q674="","",VLOOKUP($Q674,'[1]EE Easy 2022'!$O:$P,2,0))</f>
        <v/>
      </c>
      <c r="S674" s="31"/>
      <c r="T674" s="32"/>
      <c r="U674" s="33"/>
      <c r="V674" s="34"/>
      <c r="W674" s="35"/>
      <c r="X674" s="35"/>
      <c r="Y674" s="35"/>
      <c r="Z674" s="36"/>
      <c r="AA674" s="37">
        <f t="shared" si="5"/>
        <v>0</v>
      </c>
      <c r="AB674" s="38">
        <f>IF(Q674="",0,IF(C674="Création","A calculer",VLOOKUP(Q674,'[1]MDG 2022'!$D:$J,7,0)))</f>
        <v>0</v>
      </c>
      <c r="AC674" s="39">
        <f t="shared" ref="AC674:AC737" si="6">AA674+AB674</f>
        <v>0</v>
      </c>
      <c r="AD674" s="40">
        <f>IFERROR(VLOOKUP(Q674,'[1]MDG 2022'!D:K,8,0),0)</f>
        <v>0</v>
      </c>
      <c r="AE674" s="41">
        <f>IF(H674="",0,IF(VLOOKUP(O674,'[1]Coûts fixes 2021'!$B$18:$C$24,2,0)="",VLOOKUP(O674,'[1]BDD liste déroulante'!$G$22:$H$28,2,0),VLOOKUP(O674,'[1]Coûts fixes 2021'!$B$18:$C$24,2,0)))</f>
        <v>0</v>
      </c>
    </row>
    <row r="675" spans="1:31" ht="19.5" x14ac:dyDescent="0.25">
      <c r="A675" s="22"/>
      <c r="B675" s="22"/>
      <c r="C675" s="22"/>
      <c r="D675" s="23"/>
      <c r="E675" s="24"/>
      <c r="F675" s="25">
        <v>0</v>
      </c>
      <c r="G675" s="26"/>
      <c r="H675" s="27"/>
      <c r="I675" s="28" t="s">
        <v>20</v>
      </c>
      <c r="J675" s="28"/>
      <c r="K675" s="28"/>
      <c r="L675" s="28"/>
      <c r="M675" s="28" t="str">
        <f>IF(L675="","",VLOOKUP(L675,'[1]BDD liste déroulante'!A:B,2,0))</f>
        <v/>
      </c>
      <c r="N675" s="28"/>
      <c r="O675" s="28"/>
      <c r="P675" s="29"/>
      <c r="Q675" s="30"/>
      <c r="R675" s="30" t="str">
        <f>IF(Q675="","",VLOOKUP($Q675,'[1]EE Easy 2022'!$O:$P,2,0))</f>
        <v/>
      </c>
      <c r="S675" s="31"/>
      <c r="T675" s="32"/>
      <c r="U675" s="33"/>
      <c r="V675" s="34"/>
      <c r="W675" s="35"/>
      <c r="X675" s="35"/>
      <c r="Y675" s="35"/>
      <c r="Z675" s="36"/>
      <c r="AA675" s="37">
        <f t="shared" si="5"/>
        <v>0</v>
      </c>
      <c r="AB675" s="38">
        <f>IF(Q675="",0,IF(C675="Création","A calculer",VLOOKUP(Q675,'[1]MDG 2022'!$D:$J,7,0)))</f>
        <v>0</v>
      </c>
      <c r="AC675" s="39">
        <f t="shared" si="6"/>
        <v>0</v>
      </c>
      <c r="AD675" s="40">
        <f>IFERROR(VLOOKUP(Q675,'[1]MDG 2022'!D:K,8,0),0)</f>
        <v>0</v>
      </c>
      <c r="AE675" s="41">
        <f>IF(H675="",0,IF(VLOOKUP(O675,'[1]Coûts fixes 2021'!$B$18:$C$24,2,0)="",VLOOKUP(O675,'[1]BDD liste déroulante'!$G$22:$H$28,2,0),VLOOKUP(O675,'[1]Coûts fixes 2021'!$B$18:$C$24,2,0)))</f>
        <v>0</v>
      </c>
    </row>
    <row r="676" spans="1:31" ht="19.5" x14ac:dyDescent="0.25">
      <c r="A676" s="22"/>
      <c r="B676" s="22"/>
      <c r="C676" s="22"/>
      <c r="D676" s="23"/>
      <c r="E676" s="24"/>
      <c r="F676" s="25">
        <v>0</v>
      </c>
      <c r="G676" s="26"/>
      <c r="H676" s="27"/>
      <c r="I676" s="28" t="s">
        <v>20</v>
      </c>
      <c r="J676" s="28"/>
      <c r="K676" s="28"/>
      <c r="L676" s="28"/>
      <c r="M676" s="28" t="str">
        <f>IF(L676="","",VLOOKUP(L676,'[1]BDD liste déroulante'!A:B,2,0))</f>
        <v/>
      </c>
      <c r="N676" s="28"/>
      <c r="O676" s="28"/>
      <c r="P676" s="29"/>
      <c r="Q676" s="30"/>
      <c r="R676" s="30" t="str">
        <f>IF(Q676="","",VLOOKUP($Q676,'[1]EE Easy 2022'!$O:$P,2,0))</f>
        <v/>
      </c>
      <c r="S676" s="31"/>
      <c r="T676" s="32"/>
      <c r="U676" s="33"/>
      <c r="V676" s="34"/>
      <c r="W676" s="35"/>
      <c r="X676" s="35"/>
      <c r="Y676" s="35"/>
      <c r="Z676" s="36"/>
      <c r="AA676" s="37">
        <f t="shared" si="5"/>
        <v>0</v>
      </c>
      <c r="AB676" s="38">
        <f>IF(Q676="",0,IF(C676="Création","A calculer",VLOOKUP(Q676,'[1]MDG 2022'!$D:$J,7,0)))</f>
        <v>0</v>
      </c>
      <c r="AC676" s="39">
        <f t="shared" si="6"/>
        <v>0</v>
      </c>
      <c r="AD676" s="40">
        <f>IFERROR(VLOOKUP(Q676,'[1]MDG 2022'!D:K,8,0),0)</f>
        <v>0</v>
      </c>
      <c r="AE676" s="41">
        <f>IF(H676="",0,IF(VLOOKUP(O676,'[1]Coûts fixes 2021'!$B$18:$C$24,2,0)="",VLOOKUP(O676,'[1]BDD liste déroulante'!$G$22:$H$28,2,0),VLOOKUP(O676,'[1]Coûts fixes 2021'!$B$18:$C$24,2,0)))</f>
        <v>0</v>
      </c>
    </row>
    <row r="677" spans="1:31" ht="19.5" x14ac:dyDescent="0.25">
      <c r="A677" s="22"/>
      <c r="B677" s="22"/>
      <c r="C677" s="22"/>
      <c r="D677" s="23"/>
      <c r="E677" s="24"/>
      <c r="F677" s="25">
        <v>0</v>
      </c>
      <c r="G677" s="26"/>
      <c r="H677" s="27"/>
      <c r="I677" s="28" t="s">
        <v>20</v>
      </c>
      <c r="J677" s="28"/>
      <c r="K677" s="28"/>
      <c r="L677" s="28"/>
      <c r="M677" s="28" t="str">
        <f>IF(L677="","",VLOOKUP(L677,'[1]BDD liste déroulante'!A:B,2,0))</f>
        <v/>
      </c>
      <c r="N677" s="28"/>
      <c r="O677" s="28"/>
      <c r="P677" s="29"/>
      <c r="Q677" s="30"/>
      <c r="R677" s="30" t="str">
        <f>IF(Q677="","",VLOOKUP($Q677,'[1]EE Easy 2022'!$O:$P,2,0))</f>
        <v/>
      </c>
      <c r="S677" s="31"/>
      <c r="T677" s="32"/>
      <c r="U677" s="33"/>
      <c r="V677" s="34"/>
      <c r="W677" s="35"/>
      <c r="X677" s="35"/>
      <c r="Y677" s="35"/>
      <c r="Z677" s="36"/>
      <c r="AA677" s="37">
        <f t="shared" si="5"/>
        <v>0</v>
      </c>
      <c r="AB677" s="38">
        <f>IF(Q677="",0,IF(C677="Création","A calculer",VLOOKUP(Q677,'[1]MDG 2022'!$D:$J,7,0)))</f>
        <v>0</v>
      </c>
      <c r="AC677" s="39">
        <f t="shared" si="6"/>
        <v>0</v>
      </c>
      <c r="AD677" s="40">
        <f>IFERROR(VLOOKUP(Q677,'[1]MDG 2022'!D:K,8,0),0)</f>
        <v>0</v>
      </c>
      <c r="AE677" s="41">
        <f>IF(H677="",0,IF(VLOOKUP(O677,'[1]Coûts fixes 2021'!$B$18:$C$24,2,0)="",VLOOKUP(O677,'[1]BDD liste déroulante'!$G$22:$H$28,2,0),VLOOKUP(O677,'[1]Coûts fixes 2021'!$B$18:$C$24,2,0)))</f>
        <v>0</v>
      </c>
    </row>
    <row r="678" spans="1:31" ht="19.5" x14ac:dyDescent="0.25">
      <c r="A678" s="22"/>
      <c r="B678" s="22"/>
      <c r="C678" s="22"/>
      <c r="D678" s="23"/>
      <c r="E678" s="24"/>
      <c r="F678" s="25">
        <v>0</v>
      </c>
      <c r="G678" s="26"/>
      <c r="H678" s="27"/>
      <c r="I678" s="28" t="s">
        <v>20</v>
      </c>
      <c r="J678" s="28"/>
      <c r="K678" s="28"/>
      <c r="L678" s="28"/>
      <c r="M678" s="28" t="str">
        <f>IF(L678="","",VLOOKUP(L678,'[1]BDD liste déroulante'!A:B,2,0))</f>
        <v/>
      </c>
      <c r="N678" s="28"/>
      <c r="O678" s="28"/>
      <c r="P678" s="29"/>
      <c r="Q678" s="30"/>
      <c r="R678" s="30" t="str">
        <f>IF(Q678="","",VLOOKUP($Q678,'[1]EE Easy 2022'!$O:$P,2,0))</f>
        <v/>
      </c>
      <c r="S678" s="31"/>
      <c r="T678" s="32"/>
      <c r="U678" s="33"/>
      <c r="V678" s="34"/>
      <c r="W678" s="35"/>
      <c r="X678" s="35"/>
      <c r="Y678" s="35"/>
      <c r="Z678" s="36"/>
      <c r="AA678" s="37">
        <f t="shared" si="5"/>
        <v>0</v>
      </c>
      <c r="AB678" s="38">
        <f>IF(Q678="",0,IF(C678="Création","A calculer",VLOOKUP(Q678,'[1]MDG 2022'!$D:$J,7,0)))</f>
        <v>0</v>
      </c>
      <c r="AC678" s="39">
        <f t="shared" si="6"/>
        <v>0</v>
      </c>
      <c r="AD678" s="40">
        <f>IFERROR(VLOOKUP(Q678,'[1]MDG 2022'!D:K,8,0),0)</f>
        <v>0</v>
      </c>
      <c r="AE678" s="41">
        <f>IF(H678="",0,IF(VLOOKUP(O678,'[1]Coûts fixes 2021'!$B$18:$C$24,2,0)="",VLOOKUP(O678,'[1]BDD liste déroulante'!$G$22:$H$28,2,0),VLOOKUP(O678,'[1]Coûts fixes 2021'!$B$18:$C$24,2,0)))</f>
        <v>0</v>
      </c>
    </row>
    <row r="679" spans="1:31" ht="19.5" x14ac:dyDescent="0.25">
      <c r="A679" s="22"/>
      <c r="B679" s="22"/>
      <c r="C679" s="22"/>
      <c r="D679" s="23"/>
      <c r="E679" s="24"/>
      <c r="F679" s="25">
        <v>0</v>
      </c>
      <c r="G679" s="26"/>
      <c r="H679" s="27"/>
      <c r="I679" s="28" t="s">
        <v>20</v>
      </c>
      <c r="J679" s="28"/>
      <c r="K679" s="28"/>
      <c r="L679" s="28"/>
      <c r="M679" s="28" t="str">
        <f>IF(L679="","",VLOOKUP(L679,'[1]BDD liste déroulante'!A:B,2,0))</f>
        <v/>
      </c>
      <c r="N679" s="28"/>
      <c r="O679" s="28"/>
      <c r="P679" s="29"/>
      <c r="Q679" s="30"/>
      <c r="R679" s="30" t="str">
        <f>IF(Q679="","",VLOOKUP($Q679,'[1]EE Easy 2022'!$O:$P,2,0))</f>
        <v/>
      </c>
      <c r="S679" s="31"/>
      <c r="T679" s="32"/>
      <c r="U679" s="33"/>
      <c r="V679" s="34"/>
      <c r="W679" s="35"/>
      <c r="X679" s="35"/>
      <c r="Y679" s="35"/>
      <c r="Z679" s="36"/>
      <c r="AA679" s="37">
        <f t="shared" si="5"/>
        <v>0</v>
      </c>
      <c r="AB679" s="38">
        <f>IF(Q679="",0,IF(C679="Création","A calculer",VLOOKUP(Q679,'[1]MDG 2022'!$D:$J,7,0)))</f>
        <v>0</v>
      </c>
      <c r="AC679" s="39">
        <f t="shared" si="6"/>
        <v>0</v>
      </c>
      <c r="AD679" s="40">
        <f>IFERROR(VLOOKUP(Q679,'[1]MDG 2022'!D:K,8,0),0)</f>
        <v>0</v>
      </c>
      <c r="AE679" s="41">
        <f>IF(H679="",0,IF(VLOOKUP(O679,'[1]Coûts fixes 2021'!$B$18:$C$24,2,0)="",VLOOKUP(O679,'[1]BDD liste déroulante'!$G$22:$H$28,2,0),VLOOKUP(O679,'[1]Coûts fixes 2021'!$B$18:$C$24,2,0)))</f>
        <v>0</v>
      </c>
    </row>
    <row r="680" spans="1:31" ht="19.5" x14ac:dyDescent="0.25">
      <c r="A680" s="22"/>
      <c r="B680" s="22"/>
      <c r="C680" s="22"/>
      <c r="D680" s="23"/>
      <c r="E680" s="24"/>
      <c r="F680" s="25">
        <v>0</v>
      </c>
      <c r="G680" s="26"/>
      <c r="H680" s="27"/>
      <c r="I680" s="28" t="s">
        <v>20</v>
      </c>
      <c r="J680" s="28"/>
      <c r="K680" s="28"/>
      <c r="L680" s="28"/>
      <c r="M680" s="28" t="str">
        <f>IF(L680="","",VLOOKUP(L680,'[1]BDD liste déroulante'!A:B,2,0))</f>
        <v/>
      </c>
      <c r="N680" s="28"/>
      <c r="O680" s="28"/>
      <c r="P680" s="29"/>
      <c r="Q680" s="30"/>
      <c r="R680" s="30" t="str">
        <f>IF(Q680="","",VLOOKUP($Q680,'[1]EE Easy 2022'!$O:$P,2,0))</f>
        <v/>
      </c>
      <c r="S680" s="31"/>
      <c r="T680" s="32"/>
      <c r="U680" s="33"/>
      <c r="V680" s="34"/>
      <c r="W680" s="35"/>
      <c r="X680" s="35"/>
      <c r="Y680" s="35"/>
      <c r="Z680" s="36"/>
      <c r="AA680" s="37">
        <f t="shared" si="5"/>
        <v>0</v>
      </c>
      <c r="AB680" s="38">
        <f>IF(Q680="",0,IF(C680="Création","A calculer",VLOOKUP(Q680,'[1]MDG 2022'!$D:$J,7,0)))</f>
        <v>0</v>
      </c>
      <c r="AC680" s="39">
        <f t="shared" si="6"/>
        <v>0</v>
      </c>
      <c r="AD680" s="40">
        <f>IFERROR(VLOOKUP(Q680,'[1]MDG 2022'!D:K,8,0),0)</f>
        <v>0</v>
      </c>
      <c r="AE680" s="41">
        <f>IF(H680="",0,IF(VLOOKUP(O680,'[1]Coûts fixes 2021'!$B$18:$C$24,2,0)="",VLOOKUP(O680,'[1]BDD liste déroulante'!$G$22:$H$28,2,0),VLOOKUP(O680,'[1]Coûts fixes 2021'!$B$18:$C$24,2,0)))</f>
        <v>0</v>
      </c>
    </row>
    <row r="681" spans="1:31" ht="19.5" x14ac:dyDescent="0.25">
      <c r="A681" s="22"/>
      <c r="B681" s="22"/>
      <c r="C681" s="22"/>
      <c r="D681" s="23"/>
      <c r="E681" s="24"/>
      <c r="F681" s="25">
        <v>0</v>
      </c>
      <c r="G681" s="26"/>
      <c r="H681" s="27"/>
      <c r="I681" s="28" t="s">
        <v>20</v>
      </c>
      <c r="J681" s="28"/>
      <c r="K681" s="28"/>
      <c r="L681" s="28"/>
      <c r="M681" s="28" t="str">
        <f>IF(L681="","",VLOOKUP(L681,'[1]BDD liste déroulante'!A:B,2,0))</f>
        <v/>
      </c>
      <c r="N681" s="28"/>
      <c r="O681" s="28"/>
      <c r="P681" s="29"/>
      <c r="Q681" s="30"/>
      <c r="R681" s="30" t="str">
        <f>IF(Q681="","",VLOOKUP($Q681,'[1]EE Easy 2022'!$O:$P,2,0))</f>
        <v/>
      </c>
      <c r="S681" s="31"/>
      <c r="T681" s="32"/>
      <c r="U681" s="33"/>
      <c r="V681" s="34"/>
      <c r="W681" s="35"/>
      <c r="X681" s="35"/>
      <c r="Y681" s="35"/>
      <c r="Z681" s="36"/>
      <c r="AA681" s="37">
        <f t="shared" si="5"/>
        <v>0</v>
      </c>
      <c r="AB681" s="38">
        <f>IF(Q681="",0,IF(C681="Création","A calculer",VLOOKUP(Q681,'[1]MDG 2022'!$D:$J,7,0)))</f>
        <v>0</v>
      </c>
      <c r="AC681" s="39">
        <f t="shared" si="6"/>
        <v>0</v>
      </c>
      <c r="AD681" s="40">
        <f>IFERROR(VLOOKUP(Q681,'[1]MDG 2022'!D:K,8,0),0)</f>
        <v>0</v>
      </c>
      <c r="AE681" s="41">
        <f>IF(H681="",0,IF(VLOOKUP(O681,'[1]Coûts fixes 2021'!$B$18:$C$24,2,0)="",VLOOKUP(O681,'[1]BDD liste déroulante'!$G$22:$H$28,2,0),VLOOKUP(O681,'[1]Coûts fixes 2021'!$B$18:$C$24,2,0)))</f>
        <v>0</v>
      </c>
    </row>
    <row r="682" spans="1:31" ht="19.5" x14ac:dyDescent="0.25">
      <c r="A682" s="22"/>
      <c r="B682" s="22"/>
      <c r="C682" s="22"/>
      <c r="D682" s="23"/>
      <c r="E682" s="24"/>
      <c r="F682" s="25">
        <v>0</v>
      </c>
      <c r="G682" s="26"/>
      <c r="H682" s="27"/>
      <c r="I682" s="28" t="s">
        <v>20</v>
      </c>
      <c r="J682" s="28"/>
      <c r="K682" s="28"/>
      <c r="L682" s="28"/>
      <c r="M682" s="28" t="str">
        <f>IF(L682="","",VLOOKUP(L682,'[1]BDD liste déroulante'!A:B,2,0))</f>
        <v/>
      </c>
      <c r="N682" s="28"/>
      <c r="O682" s="28"/>
      <c r="P682" s="29"/>
      <c r="Q682" s="30"/>
      <c r="R682" s="30" t="str">
        <f>IF(Q682="","",VLOOKUP($Q682,'[1]EE Easy 2022'!$O:$P,2,0))</f>
        <v/>
      </c>
      <c r="S682" s="31"/>
      <c r="T682" s="32"/>
      <c r="U682" s="33"/>
      <c r="V682" s="34"/>
      <c r="W682" s="35"/>
      <c r="X682" s="35"/>
      <c r="Y682" s="35"/>
      <c r="Z682" s="36"/>
      <c r="AA682" s="37">
        <f t="shared" si="5"/>
        <v>0</v>
      </c>
      <c r="AB682" s="38">
        <f>IF(Q682="",0,IF(C682="Création","A calculer",VLOOKUP(Q682,'[1]MDG 2022'!$D:$J,7,0)))</f>
        <v>0</v>
      </c>
      <c r="AC682" s="39">
        <f t="shared" si="6"/>
        <v>0</v>
      </c>
      <c r="AD682" s="40">
        <f>IFERROR(VLOOKUP(Q682,'[1]MDG 2022'!D:K,8,0),0)</f>
        <v>0</v>
      </c>
      <c r="AE682" s="41">
        <f>IF(H682="",0,IF(VLOOKUP(O682,'[1]Coûts fixes 2021'!$B$18:$C$24,2,0)="",VLOOKUP(O682,'[1]BDD liste déroulante'!$G$22:$H$28,2,0),VLOOKUP(O682,'[1]Coûts fixes 2021'!$B$18:$C$24,2,0)))</f>
        <v>0</v>
      </c>
    </row>
    <row r="683" spans="1:31" ht="19.5" x14ac:dyDescent="0.25">
      <c r="A683" s="22"/>
      <c r="B683" s="22"/>
      <c r="C683" s="22"/>
      <c r="D683" s="23"/>
      <c r="E683" s="24"/>
      <c r="F683" s="25">
        <v>0</v>
      </c>
      <c r="G683" s="26"/>
      <c r="H683" s="27"/>
      <c r="I683" s="28" t="s">
        <v>20</v>
      </c>
      <c r="J683" s="28"/>
      <c r="K683" s="28"/>
      <c r="L683" s="28"/>
      <c r="M683" s="28" t="str">
        <f>IF(L683="","",VLOOKUP(L683,'[1]BDD liste déroulante'!A:B,2,0))</f>
        <v/>
      </c>
      <c r="N683" s="28"/>
      <c r="O683" s="28"/>
      <c r="P683" s="29"/>
      <c r="Q683" s="30"/>
      <c r="R683" s="30" t="str">
        <f>IF(Q683="","",VLOOKUP($Q683,'[1]EE Easy 2022'!$O:$P,2,0))</f>
        <v/>
      </c>
      <c r="S683" s="31"/>
      <c r="T683" s="32"/>
      <c r="U683" s="33"/>
      <c r="V683" s="34"/>
      <c r="W683" s="35"/>
      <c r="X683" s="35"/>
      <c r="Y683" s="35"/>
      <c r="Z683" s="36"/>
      <c r="AA683" s="37">
        <f t="shared" si="5"/>
        <v>0</v>
      </c>
      <c r="AB683" s="38">
        <f>IF(Q683="",0,IF(C683="Création","A calculer",VLOOKUP(Q683,'[1]MDG 2022'!$D:$J,7,0)))</f>
        <v>0</v>
      </c>
      <c r="AC683" s="39">
        <f t="shared" si="6"/>
        <v>0</v>
      </c>
      <c r="AD683" s="40">
        <f>IFERROR(VLOOKUP(Q683,'[1]MDG 2022'!D:K,8,0),0)</f>
        <v>0</v>
      </c>
      <c r="AE683" s="41">
        <f>IF(H683="",0,IF(VLOOKUP(O683,'[1]Coûts fixes 2021'!$B$18:$C$24,2,0)="",VLOOKUP(O683,'[1]BDD liste déroulante'!$G$22:$H$28,2,0),VLOOKUP(O683,'[1]Coûts fixes 2021'!$B$18:$C$24,2,0)))</f>
        <v>0</v>
      </c>
    </row>
    <row r="684" spans="1:31" ht="19.5" x14ac:dyDescent="0.25">
      <c r="A684" s="22"/>
      <c r="B684" s="22"/>
      <c r="C684" s="22"/>
      <c r="D684" s="23"/>
      <c r="E684" s="24"/>
      <c r="F684" s="25">
        <v>0</v>
      </c>
      <c r="G684" s="26"/>
      <c r="H684" s="27"/>
      <c r="I684" s="28" t="s">
        <v>20</v>
      </c>
      <c r="J684" s="28"/>
      <c r="K684" s="28"/>
      <c r="L684" s="28"/>
      <c r="M684" s="28" t="str">
        <f>IF(L684="","",VLOOKUP(L684,'[1]BDD liste déroulante'!A:B,2,0))</f>
        <v/>
      </c>
      <c r="N684" s="28"/>
      <c r="O684" s="28"/>
      <c r="P684" s="29"/>
      <c r="Q684" s="30"/>
      <c r="R684" s="30" t="str">
        <f>IF(Q684="","",VLOOKUP($Q684,'[1]EE Easy 2022'!$O:$P,2,0))</f>
        <v/>
      </c>
      <c r="S684" s="31"/>
      <c r="T684" s="32"/>
      <c r="U684" s="33"/>
      <c r="V684" s="34"/>
      <c r="W684" s="35"/>
      <c r="X684" s="35"/>
      <c r="Y684" s="35"/>
      <c r="Z684" s="36"/>
      <c r="AA684" s="37">
        <f t="shared" si="5"/>
        <v>0</v>
      </c>
      <c r="AB684" s="38">
        <f>IF(Q684="",0,IF(C684="Création","A calculer",VLOOKUP(Q684,'[1]MDG 2022'!$D:$J,7,0)))</f>
        <v>0</v>
      </c>
      <c r="AC684" s="39">
        <f t="shared" si="6"/>
        <v>0</v>
      </c>
      <c r="AD684" s="40">
        <f>IFERROR(VLOOKUP(Q684,'[1]MDG 2022'!D:K,8,0),0)</f>
        <v>0</v>
      </c>
      <c r="AE684" s="41">
        <f>IF(H684="",0,IF(VLOOKUP(O684,'[1]Coûts fixes 2021'!$B$18:$C$24,2,0)="",VLOOKUP(O684,'[1]BDD liste déroulante'!$G$22:$H$28,2,0),VLOOKUP(O684,'[1]Coûts fixes 2021'!$B$18:$C$24,2,0)))</f>
        <v>0</v>
      </c>
    </row>
    <row r="685" spans="1:31" ht="19.5" x14ac:dyDescent="0.25">
      <c r="A685" s="22"/>
      <c r="B685" s="22"/>
      <c r="C685" s="22"/>
      <c r="D685" s="23"/>
      <c r="E685" s="24"/>
      <c r="F685" s="25">
        <v>0</v>
      </c>
      <c r="G685" s="26"/>
      <c r="H685" s="27"/>
      <c r="I685" s="28" t="s">
        <v>20</v>
      </c>
      <c r="J685" s="28"/>
      <c r="K685" s="28"/>
      <c r="L685" s="28"/>
      <c r="M685" s="28" t="str">
        <f>IF(L685="","",VLOOKUP(L685,'[1]BDD liste déroulante'!A:B,2,0))</f>
        <v/>
      </c>
      <c r="N685" s="28"/>
      <c r="O685" s="28"/>
      <c r="P685" s="29"/>
      <c r="Q685" s="30"/>
      <c r="R685" s="30" t="str">
        <f>IF(Q685="","",VLOOKUP($Q685,'[1]EE Easy 2022'!$O:$P,2,0))</f>
        <v/>
      </c>
      <c r="S685" s="31"/>
      <c r="T685" s="32"/>
      <c r="U685" s="33"/>
      <c r="V685" s="34"/>
      <c r="W685" s="35"/>
      <c r="X685" s="35"/>
      <c r="Y685" s="35"/>
      <c r="Z685" s="36"/>
      <c r="AA685" s="37">
        <f t="shared" si="5"/>
        <v>0</v>
      </c>
      <c r="AB685" s="38">
        <f>IF(Q685="",0,IF(C685="Création","A calculer",VLOOKUP(Q685,'[1]MDG 2022'!$D:$J,7,0)))</f>
        <v>0</v>
      </c>
      <c r="AC685" s="39">
        <f t="shared" si="6"/>
        <v>0</v>
      </c>
      <c r="AD685" s="40">
        <f>IFERROR(VLOOKUP(Q685,'[1]MDG 2022'!D:K,8,0),0)</f>
        <v>0</v>
      </c>
      <c r="AE685" s="41">
        <f>IF(H685="",0,IF(VLOOKUP(O685,'[1]Coûts fixes 2021'!$B$18:$C$24,2,0)="",VLOOKUP(O685,'[1]BDD liste déroulante'!$G$22:$H$28,2,0),VLOOKUP(O685,'[1]Coûts fixes 2021'!$B$18:$C$24,2,0)))</f>
        <v>0</v>
      </c>
    </row>
    <row r="686" spans="1:31" ht="19.5" x14ac:dyDescent="0.25">
      <c r="A686" s="22"/>
      <c r="B686" s="22"/>
      <c r="C686" s="22"/>
      <c r="D686" s="23"/>
      <c r="E686" s="24"/>
      <c r="F686" s="25">
        <v>0</v>
      </c>
      <c r="G686" s="26"/>
      <c r="H686" s="27"/>
      <c r="I686" s="28" t="s">
        <v>20</v>
      </c>
      <c r="J686" s="28"/>
      <c r="K686" s="28"/>
      <c r="L686" s="28"/>
      <c r="M686" s="28" t="str">
        <f>IF(L686="","",VLOOKUP(L686,'[1]BDD liste déroulante'!A:B,2,0))</f>
        <v/>
      </c>
      <c r="N686" s="28"/>
      <c r="O686" s="28"/>
      <c r="P686" s="29"/>
      <c r="Q686" s="30"/>
      <c r="R686" s="30" t="str">
        <f>IF(Q686="","",VLOOKUP($Q686,'[1]EE Easy 2022'!$O:$P,2,0))</f>
        <v/>
      </c>
      <c r="S686" s="31"/>
      <c r="T686" s="32"/>
      <c r="U686" s="33"/>
      <c r="V686" s="34"/>
      <c r="W686" s="35"/>
      <c r="X686" s="35"/>
      <c r="Y686" s="35"/>
      <c r="Z686" s="36"/>
      <c r="AA686" s="37">
        <f t="shared" si="5"/>
        <v>0</v>
      </c>
      <c r="AB686" s="38">
        <f>IF(Q686="",0,IF(C686="Création","A calculer",VLOOKUP(Q686,'[1]MDG 2022'!$D:$J,7,0)))</f>
        <v>0</v>
      </c>
      <c r="AC686" s="39">
        <f t="shared" si="6"/>
        <v>0</v>
      </c>
      <c r="AD686" s="40">
        <f>IFERROR(VLOOKUP(Q686,'[1]MDG 2022'!D:K,8,0),0)</f>
        <v>0</v>
      </c>
      <c r="AE686" s="41">
        <f>IF(H686="",0,IF(VLOOKUP(O686,'[1]Coûts fixes 2021'!$B$18:$C$24,2,0)="",VLOOKUP(O686,'[1]BDD liste déroulante'!$G$22:$H$28,2,0),VLOOKUP(O686,'[1]Coûts fixes 2021'!$B$18:$C$24,2,0)))</f>
        <v>0</v>
      </c>
    </row>
    <row r="687" spans="1:31" ht="19.5" x14ac:dyDescent="0.25">
      <c r="A687" s="22"/>
      <c r="B687" s="22"/>
      <c r="C687" s="22"/>
      <c r="D687" s="23"/>
      <c r="E687" s="24"/>
      <c r="F687" s="25">
        <v>0</v>
      </c>
      <c r="G687" s="26"/>
      <c r="H687" s="27"/>
      <c r="I687" s="28" t="s">
        <v>20</v>
      </c>
      <c r="J687" s="28"/>
      <c r="K687" s="28"/>
      <c r="L687" s="28"/>
      <c r="M687" s="28" t="str">
        <f>IF(L687="","",VLOOKUP(L687,'[1]BDD liste déroulante'!A:B,2,0))</f>
        <v/>
      </c>
      <c r="N687" s="28"/>
      <c r="O687" s="28"/>
      <c r="P687" s="29"/>
      <c r="Q687" s="30"/>
      <c r="R687" s="30" t="str">
        <f>IF(Q687="","",VLOOKUP($Q687,'[1]EE Easy 2022'!$O:$P,2,0))</f>
        <v/>
      </c>
      <c r="S687" s="31"/>
      <c r="T687" s="32"/>
      <c r="U687" s="33"/>
      <c r="V687" s="34"/>
      <c r="W687" s="35"/>
      <c r="X687" s="35"/>
      <c r="Y687" s="35"/>
      <c r="Z687" s="36"/>
      <c r="AA687" s="37">
        <f t="shared" si="5"/>
        <v>0</v>
      </c>
      <c r="AB687" s="38">
        <f>IF(Q687="",0,IF(C687="Création","A calculer",VLOOKUP(Q687,'[1]MDG 2022'!$D:$J,7,0)))</f>
        <v>0</v>
      </c>
      <c r="AC687" s="39">
        <f t="shared" si="6"/>
        <v>0</v>
      </c>
      <c r="AD687" s="40">
        <f>IFERROR(VLOOKUP(Q687,'[1]MDG 2022'!D:K,8,0),0)</f>
        <v>0</v>
      </c>
      <c r="AE687" s="41">
        <f>IF(H687="",0,IF(VLOOKUP(O687,'[1]Coûts fixes 2021'!$B$18:$C$24,2,0)="",VLOOKUP(O687,'[1]BDD liste déroulante'!$G$22:$H$28,2,0),VLOOKUP(O687,'[1]Coûts fixes 2021'!$B$18:$C$24,2,0)))</f>
        <v>0</v>
      </c>
    </row>
    <row r="688" spans="1:31" ht="19.5" x14ac:dyDescent="0.25">
      <c r="A688" s="22"/>
      <c r="B688" s="22"/>
      <c r="C688" s="22"/>
      <c r="D688" s="23"/>
      <c r="E688" s="24"/>
      <c r="F688" s="25">
        <v>0</v>
      </c>
      <c r="G688" s="26"/>
      <c r="H688" s="27"/>
      <c r="I688" s="28" t="s">
        <v>20</v>
      </c>
      <c r="J688" s="28"/>
      <c r="K688" s="28"/>
      <c r="L688" s="28"/>
      <c r="M688" s="28" t="str">
        <f>IF(L688="","",VLOOKUP(L688,'[1]BDD liste déroulante'!A:B,2,0))</f>
        <v/>
      </c>
      <c r="N688" s="28"/>
      <c r="O688" s="28"/>
      <c r="P688" s="29"/>
      <c r="Q688" s="30"/>
      <c r="R688" s="30" t="str">
        <f>IF(Q688="","",VLOOKUP($Q688,'[1]EE Easy 2022'!$O:$P,2,0))</f>
        <v/>
      </c>
      <c r="S688" s="31"/>
      <c r="T688" s="32"/>
      <c r="U688" s="33"/>
      <c r="V688" s="34"/>
      <c r="W688" s="35"/>
      <c r="X688" s="35"/>
      <c r="Y688" s="35"/>
      <c r="Z688" s="36"/>
      <c r="AA688" s="37">
        <f t="shared" si="5"/>
        <v>0</v>
      </c>
      <c r="AB688" s="38">
        <f>IF(Q688="",0,IF(C688="Création","A calculer",VLOOKUP(Q688,'[1]MDG 2022'!$D:$J,7,0)))</f>
        <v>0</v>
      </c>
      <c r="AC688" s="39">
        <f t="shared" si="6"/>
        <v>0</v>
      </c>
      <c r="AD688" s="40">
        <f>IFERROR(VLOOKUP(Q688,'[1]MDG 2022'!D:K,8,0),0)</f>
        <v>0</v>
      </c>
      <c r="AE688" s="41">
        <f>IF(H688="",0,IF(VLOOKUP(O688,'[1]Coûts fixes 2021'!$B$18:$C$24,2,0)="",VLOOKUP(O688,'[1]BDD liste déroulante'!$G$22:$H$28,2,0),VLOOKUP(O688,'[1]Coûts fixes 2021'!$B$18:$C$24,2,0)))</f>
        <v>0</v>
      </c>
    </row>
    <row r="689" spans="1:31" ht="19.5" x14ac:dyDescent="0.25">
      <c r="A689" s="22"/>
      <c r="B689" s="22"/>
      <c r="C689" s="22"/>
      <c r="D689" s="23"/>
      <c r="E689" s="24"/>
      <c r="F689" s="25">
        <v>0</v>
      </c>
      <c r="G689" s="26"/>
      <c r="H689" s="27"/>
      <c r="I689" s="28" t="s">
        <v>20</v>
      </c>
      <c r="J689" s="28"/>
      <c r="K689" s="28"/>
      <c r="L689" s="28"/>
      <c r="M689" s="28" t="str">
        <f>IF(L689="","",VLOOKUP(L689,'[1]BDD liste déroulante'!A:B,2,0))</f>
        <v/>
      </c>
      <c r="N689" s="28"/>
      <c r="O689" s="28"/>
      <c r="P689" s="29"/>
      <c r="Q689" s="30"/>
      <c r="R689" s="30" t="str">
        <f>IF(Q689="","",VLOOKUP($Q689,'[1]EE Easy 2022'!$O:$P,2,0))</f>
        <v/>
      </c>
      <c r="S689" s="31"/>
      <c r="T689" s="32"/>
      <c r="U689" s="33"/>
      <c r="V689" s="34"/>
      <c r="W689" s="35"/>
      <c r="X689" s="35"/>
      <c r="Y689" s="35"/>
      <c r="Z689" s="36"/>
      <c r="AA689" s="37">
        <f t="shared" si="5"/>
        <v>0</v>
      </c>
      <c r="AB689" s="38">
        <f>IF(Q689="",0,IF(C689="Création","A calculer",VLOOKUP(Q689,'[1]MDG 2022'!$D:$J,7,0)))</f>
        <v>0</v>
      </c>
      <c r="AC689" s="39">
        <f t="shared" si="6"/>
        <v>0</v>
      </c>
      <c r="AD689" s="40">
        <f>IFERROR(VLOOKUP(Q689,'[1]MDG 2022'!D:K,8,0),0)</f>
        <v>0</v>
      </c>
      <c r="AE689" s="41">
        <f>IF(H689="",0,IF(VLOOKUP(O689,'[1]Coûts fixes 2021'!$B$18:$C$24,2,0)="",VLOOKUP(O689,'[1]BDD liste déroulante'!$G$22:$H$28,2,0),VLOOKUP(O689,'[1]Coûts fixes 2021'!$B$18:$C$24,2,0)))</f>
        <v>0</v>
      </c>
    </row>
    <row r="690" spans="1:31" ht="19.5" x14ac:dyDescent="0.25">
      <c r="A690" s="22"/>
      <c r="B690" s="22"/>
      <c r="C690" s="22"/>
      <c r="D690" s="23"/>
      <c r="E690" s="24"/>
      <c r="F690" s="25">
        <v>0</v>
      </c>
      <c r="G690" s="26"/>
      <c r="H690" s="27"/>
      <c r="I690" s="28" t="s">
        <v>20</v>
      </c>
      <c r="J690" s="28"/>
      <c r="K690" s="28"/>
      <c r="L690" s="28"/>
      <c r="M690" s="28" t="str">
        <f>IF(L690="","",VLOOKUP(L690,'[1]BDD liste déroulante'!A:B,2,0))</f>
        <v/>
      </c>
      <c r="N690" s="28"/>
      <c r="O690" s="28"/>
      <c r="P690" s="29"/>
      <c r="Q690" s="30"/>
      <c r="R690" s="30" t="str">
        <f>IF(Q690="","",VLOOKUP($Q690,'[1]EE Easy 2022'!$O:$P,2,0))</f>
        <v/>
      </c>
      <c r="S690" s="31"/>
      <c r="T690" s="32"/>
      <c r="U690" s="33"/>
      <c r="V690" s="34"/>
      <c r="W690" s="35"/>
      <c r="X690" s="35"/>
      <c r="Y690" s="35"/>
      <c r="Z690" s="36"/>
      <c r="AA690" s="37">
        <f t="shared" si="5"/>
        <v>0</v>
      </c>
      <c r="AB690" s="38">
        <f>IF(Q690="",0,IF(C690="Création","A calculer",VLOOKUP(Q690,'[1]MDG 2022'!$D:$J,7,0)))</f>
        <v>0</v>
      </c>
      <c r="AC690" s="39">
        <f t="shared" si="6"/>
        <v>0</v>
      </c>
      <c r="AD690" s="40">
        <f>IFERROR(VLOOKUP(Q690,'[1]MDG 2022'!D:K,8,0),0)</f>
        <v>0</v>
      </c>
      <c r="AE690" s="41">
        <f>IF(H690="",0,IF(VLOOKUP(O690,'[1]Coûts fixes 2021'!$B$18:$C$24,2,0)="",VLOOKUP(O690,'[1]BDD liste déroulante'!$G$22:$H$28,2,0),VLOOKUP(O690,'[1]Coûts fixes 2021'!$B$18:$C$24,2,0)))</f>
        <v>0</v>
      </c>
    </row>
    <row r="691" spans="1:31" ht="19.5" x14ac:dyDescent="0.25">
      <c r="A691" s="22"/>
      <c r="B691" s="22"/>
      <c r="C691" s="22"/>
      <c r="D691" s="23"/>
      <c r="E691" s="24"/>
      <c r="F691" s="25">
        <v>0</v>
      </c>
      <c r="G691" s="26"/>
      <c r="H691" s="27"/>
      <c r="I691" s="28" t="s">
        <v>20</v>
      </c>
      <c r="J691" s="28"/>
      <c r="K691" s="28"/>
      <c r="L691" s="28"/>
      <c r="M691" s="28" t="str">
        <f>IF(L691="","",VLOOKUP(L691,'[1]BDD liste déroulante'!A:B,2,0))</f>
        <v/>
      </c>
      <c r="N691" s="28"/>
      <c r="O691" s="28"/>
      <c r="P691" s="29"/>
      <c r="Q691" s="30"/>
      <c r="R691" s="30" t="str">
        <f>IF(Q691="","",VLOOKUP($Q691,'[1]EE Easy 2022'!$O:$P,2,0))</f>
        <v/>
      </c>
      <c r="S691" s="31"/>
      <c r="T691" s="32"/>
      <c r="U691" s="33"/>
      <c r="V691" s="34"/>
      <c r="W691" s="35"/>
      <c r="X691" s="35"/>
      <c r="Y691" s="35"/>
      <c r="Z691" s="36"/>
      <c r="AA691" s="37">
        <f t="shared" si="5"/>
        <v>0</v>
      </c>
      <c r="AB691" s="38">
        <f>IF(Q691="",0,IF(C691="Création","A calculer",VLOOKUP(Q691,'[1]MDG 2022'!$D:$J,7,0)))</f>
        <v>0</v>
      </c>
      <c r="AC691" s="39">
        <f t="shared" si="6"/>
        <v>0</v>
      </c>
      <c r="AD691" s="40">
        <f>IFERROR(VLOOKUP(Q691,'[1]MDG 2022'!D:K,8,0),0)</f>
        <v>0</v>
      </c>
      <c r="AE691" s="41">
        <f>IF(H691="",0,IF(VLOOKUP(O691,'[1]Coûts fixes 2021'!$B$18:$C$24,2,0)="",VLOOKUP(O691,'[1]BDD liste déroulante'!$G$22:$H$28,2,0),VLOOKUP(O691,'[1]Coûts fixes 2021'!$B$18:$C$24,2,0)))</f>
        <v>0</v>
      </c>
    </row>
    <row r="692" spans="1:31" ht="19.5" x14ac:dyDescent="0.25">
      <c r="A692" s="22"/>
      <c r="B692" s="22"/>
      <c r="C692" s="22"/>
      <c r="D692" s="23"/>
      <c r="E692" s="24"/>
      <c r="F692" s="25">
        <v>0</v>
      </c>
      <c r="G692" s="26"/>
      <c r="H692" s="27"/>
      <c r="I692" s="28" t="s">
        <v>20</v>
      </c>
      <c r="J692" s="28"/>
      <c r="K692" s="28"/>
      <c r="L692" s="28"/>
      <c r="M692" s="28" t="str">
        <f>IF(L692="","",VLOOKUP(L692,'[1]BDD liste déroulante'!A:B,2,0))</f>
        <v/>
      </c>
      <c r="N692" s="28"/>
      <c r="O692" s="28"/>
      <c r="P692" s="29"/>
      <c r="Q692" s="30"/>
      <c r="R692" s="30" t="str">
        <f>IF(Q692="","",VLOOKUP($Q692,'[1]EE Easy 2022'!$O:$P,2,0))</f>
        <v/>
      </c>
      <c r="S692" s="31"/>
      <c r="T692" s="32"/>
      <c r="U692" s="33"/>
      <c r="V692" s="34"/>
      <c r="W692" s="35"/>
      <c r="X692" s="35"/>
      <c r="Y692" s="35"/>
      <c r="Z692" s="36"/>
      <c r="AA692" s="37">
        <f t="shared" si="5"/>
        <v>0</v>
      </c>
      <c r="AB692" s="38">
        <f>IF(Q692="",0,IF(C692="Création","A calculer",VLOOKUP(Q692,'[1]MDG 2022'!$D:$J,7,0)))</f>
        <v>0</v>
      </c>
      <c r="AC692" s="39">
        <f t="shared" si="6"/>
        <v>0</v>
      </c>
      <c r="AD692" s="40">
        <f>IFERROR(VLOOKUP(Q692,'[1]MDG 2022'!D:K,8,0),0)</f>
        <v>0</v>
      </c>
      <c r="AE692" s="41">
        <f>IF(H692="",0,IF(VLOOKUP(O692,'[1]Coûts fixes 2021'!$B$18:$C$24,2,0)="",VLOOKUP(O692,'[1]BDD liste déroulante'!$G$22:$H$28,2,0),VLOOKUP(O692,'[1]Coûts fixes 2021'!$B$18:$C$24,2,0)))</f>
        <v>0</v>
      </c>
    </row>
    <row r="693" spans="1:31" ht="19.5" x14ac:dyDescent="0.25">
      <c r="A693" s="22"/>
      <c r="B693" s="22"/>
      <c r="C693" s="22"/>
      <c r="D693" s="23"/>
      <c r="E693" s="24"/>
      <c r="F693" s="25">
        <v>0</v>
      </c>
      <c r="G693" s="26"/>
      <c r="H693" s="27"/>
      <c r="I693" s="28" t="s">
        <v>20</v>
      </c>
      <c r="J693" s="28"/>
      <c r="K693" s="28"/>
      <c r="L693" s="28"/>
      <c r="M693" s="28" t="str">
        <f>IF(L693="","",VLOOKUP(L693,'[1]BDD liste déroulante'!A:B,2,0))</f>
        <v/>
      </c>
      <c r="N693" s="28"/>
      <c r="O693" s="28"/>
      <c r="P693" s="29"/>
      <c r="Q693" s="30"/>
      <c r="R693" s="30" t="str">
        <f>IF(Q693="","",VLOOKUP($Q693,'[1]EE Easy 2022'!$O:$P,2,0))</f>
        <v/>
      </c>
      <c r="S693" s="31"/>
      <c r="T693" s="32"/>
      <c r="U693" s="33"/>
      <c r="V693" s="34"/>
      <c r="W693" s="35"/>
      <c r="X693" s="35"/>
      <c r="Y693" s="35"/>
      <c r="Z693" s="36"/>
      <c r="AA693" s="37">
        <f t="shared" si="5"/>
        <v>0</v>
      </c>
      <c r="AB693" s="38">
        <f>IF(Q693="",0,IF(C693="Création","A calculer",VLOOKUP(Q693,'[1]MDG 2022'!$D:$J,7,0)))</f>
        <v>0</v>
      </c>
      <c r="AC693" s="39">
        <f t="shared" si="6"/>
        <v>0</v>
      </c>
      <c r="AD693" s="40">
        <f>IFERROR(VLOOKUP(Q693,'[1]MDG 2022'!D:K,8,0),0)</f>
        <v>0</v>
      </c>
      <c r="AE693" s="41">
        <f>IF(H693="",0,IF(VLOOKUP(O693,'[1]Coûts fixes 2021'!$B$18:$C$24,2,0)="",VLOOKUP(O693,'[1]BDD liste déroulante'!$G$22:$H$28,2,0),VLOOKUP(O693,'[1]Coûts fixes 2021'!$B$18:$C$24,2,0)))</f>
        <v>0</v>
      </c>
    </row>
    <row r="694" spans="1:31" ht="19.5" x14ac:dyDescent="0.25">
      <c r="A694" s="22"/>
      <c r="B694" s="22"/>
      <c r="C694" s="22"/>
      <c r="D694" s="23"/>
      <c r="E694" s="24"/>
      <c r="F694" s="25">
        <v>0</v>
      </c>
      <c r="G694" s="26"/>
      <c r="H694" s="27"/>
      <c r="I694" s="28" t="s">
        <v>20</v>
      </c>
      <c r="J694" s="28"/>
      <c r="K694" s="28"/>
      <c r="L694" s="28"/>
      <c r="M694" s="28" t="str">
        <f>IF(L694="","",VLOOKUP(L694,'[1]BDD liste déroulante'!A:B,2,0))</f>
        <v/>
      </c>
      <c r="N694" s="28"/>
      <c r="O694" s="28"/>
      <c r="P694" s="29"/>
      <c r="Q694" s="30"/>
      <c r="R694" s="30" t="str">
        <f>IF(Q694="","",VLOOKUP($Q694,'[1]EE Easy 2022'!$O:$P,2,0))</f>
        <v/>
      </c>
      <c r="S694" s="31"/>
      <c r="T694" s="32"/>
      <c r="U694" s="33"/>
      <c r="V694" s="34"/>
      <c r="W694" s="35"/>
      <c r="X694" s="35"/>
      <c r="Y694" s="35"/>
      <c r="Z694" s="36"/>
      <c r="AA694" s="37">
        <f t="shared" si="5"/>
        <v>0</v>
      </c>
      <c r="AB694" s="38">
        <f>IF(Q694="",0,IF(C694="Création","A calculer",VLOOKUP(Q694,'[1]MDG 2022'!$D:$J,7,0)))</f>
        <v>0</v>
      </c>
      <c r="AC694" s="39">
        <f t="shared" si="6"/>
        <v>0</v>
      </c>
      <c r="AD694" s="40">
        <f>IFERROR(VLOOKUP(Q694,'[1]MDG 2022'!D:K,8,0),0)</f>
        <v>0</v>
      </c>
      <c r="AE694" s="41">
        <f>IF(H694="",0,IF(VLOOKUP(O694,'[1]Coûts fixes 2021'!$B$18:$C$24,2,0)="",VLOOKUP(O694,'[1]BDD liste déroulante'!$G$22:$H$28,2,0),VLOOKUP(O694,'[1]Coûts fixes 2021'!$B$18:$C$24,2,0)))</f>
        <v>0</v>
      </c>
    </row>
    <row r="695" spans="1:31" ht="19.5" x14ac:dyDescent="0.25">
      <c r="A695" s="22"/>
      <c r="B695" s="22"/>
      <c r="C695" s="22"/>
      <c r="D695" s="23"/>
      <c r="E695" s="24"/>
      <c r="F695" s="25">
        <v>0</v>
      </c>
      <c r="G695" s="26"/>
      <c r="H695" s="27"/>
      <c r="I695" s="28" t="s">
        <v>20</v>
      </c>
      <c r="J695" s="28"/>
      <c r="K695" s="28"/>
      <c r="L695" s="28"/>
      <c r="M695" s="28" t="str">
        <f>IF(L695="","",VLOOKUP(L695,'[1]BDD liste déroulante'!A:B,2,0))</f>
        <v/>
      </c>
      <c r="N695" s="28"/>
      <c r="O695" s="28"/>
      <c r="P695" s="29"/>
      <c r="Q695" s="30"/>
      <c r="R695" s="30" t="str">
        <f>IF(Q695="","",VLOOKUP($Q695,'[1]EE Easy 2022'!$O:$P,2,0))</f>
        <v/>
      </c>
      <c r="S695" s="31"/>
      <c r="T695" s="32"/>
      <c r="U695" s="33"/>
      <c r="V695" s="34"/>
      <c r="W695" s="35"/>
      <c r="X695" s="35"/>
      <c r="Y695" s="35"/>
      <c r="Z695" s="36"/>
      <c r="AA695" s="37">
        <f t="shared" si="5"/>
        <v>0</v>
      </c>
      <c r="AB695" s="38">
        <f>IF(Q695="",0,IF(C695="Création","A calculer",VLOOKUP(Q695,'[1]MDG 2022'!$D:$J,7,0)))</f>
        <v>0</v>
      </c>
      <c r="AC695" s="39">
        <f t="shared" si="6"/>
        <v>0</v>
      </c>
      <c r="AD695" s="40">
        <f>IFERROR(VLOOKUP(Q695,'[1]MDG 2022'!D:K,8,0),0)</f>
        <v>0</v>
      </c>
      <c r="AE695" s="41">
        <f>IF(H695="",0,IF(VLOOKUP(O695,'[1]Coûts fixes 2021'!$B$18:$C$24,2,0)="",VLOOKUP(O695,'[1]BDD liste déroulante'!$G$22:$H$28,2,0),VLOOKUP(O695,'[1]Coûts fixes 2021'!$B$18:$C$24,2,0)))</f>
        <v>0</v>
      </c>
    </row>
    <row r="696" spans="1:31" ht="19.5" x14ac:dyDescent="0.25">
      <c r="A696" s="22"/>
      <c r="B696" s="22"/>
      <c r="C696" s="22"/>
      <c r="D696" s="23"/>
      <c r="E696" s="24"/>
      <c r="F696" s="25">
        <v>0</v>
      </c>
      <c r="G696" s="26"/>
      <c r="H696" s="27"/>
      <c r="I696" s="28" t="s">
        <v>20</v>
      </c>
      <c r="J696" s="28"/>
      <c r="K696" s="28"/>
      <c r="L696" s="28"/>
      <c r="M696" s="28" t="str">
        <f>IF(L696="","",VLOOKUP(L696,'[1]BDD liste déroulante'!A:B,2,0))</f>
        <v/>
      </c>
      <c r="N696" s="28"/>
      <c r="O696" s="28"/>
      <c r="P696" s="29"/>
      <c r="Q696" s="30"/>
      <c r="R696" s="30" t="str">
        <f>IF(Q696="","",VLOOKUP($Q696,'[1]EE Easy 2022'!$O:$P,2,0))</f>
        <v/>
      </c>
      <c r="S696" s="31"/>
      <c r="T696" s="32"/>
      <c r="U696" s="33"/>
      <c r="V696" s="34"/>
      <c r="W696" s="35"/>
      <c r="X696" s="35"/>
      <c r="Y696" s="35"/>
      <c r="Z696" s="36"/>
      <c r="AA696" s="37">
        <f t="shared" si="5"/>
        <v>0</v>
      </c>
      <c r="AB696" s="38">
        <f>IF(Q696="",0,IF(C696="Création","A calculer",VLOOKUP(Q696,'[1]MDG 2022'!$D:$J,7,0)))</f>
        <v>0</v>
      </c>
      <c r="AC696" s="39">
        <f t="shared" si="6"/>
        <v>0</v>
      </c>
      <c r="AD696" s="40">
        <f>IFERROR(VLOOKUP(Q696,'[1]MDG 2022'!D:K,8,0),0)</f>
        <v>0</v>
      </c>
      <c r="AE696" s="41">
        <f>IF(H696="",0,IF(VLOOKUP(O696,'[1]Coûts fixes 2021'!$B$18:$C$24,2,0)="",VLOOKUP(O696,'[1]BDD liste déroulante'!$G$22:$H$28,2,0),VLOOKUP(O696,'[1]Coûts fixes 2021'!$B$18:$C$24,2,0)))</f>
        <v>0</v>
      </c>
    </row>
    <row r="697" spans="1:31" ht="19.5" x14ac:dyDescent="0.25">
      <c r="A697" s="22"/>
      <c r="B697" s="22"/>
      <c r="C697" s="22"/>
      <c r="D697" s="23"/>
      <c r="E697" s="24"/>
      <c r="F697" s="25">
        <v>0</v>
      </c>
      <c r="G697" s="26"/>
      <c r="H697" s="27"/>
      <c r="I697" s="28" t="s">
        <v>20</v>
      </c>
      <c r="J697" s="28"/>
      <c r="K697" s="28"/>
      <c r="L697" s="28"/>
      <c r="M697" s="28" t="str">
        <f>IF(L697="","",VLOOKUP(L697,'[1]BDD liste déroulante'!A:B,2,0))</f>
        <v/>
      </c>
      <c r="N697" s="28"/>
      <c r="O697" s="28"/>
      <c r="P697" s="29"/>
      <c r="Q697" s="30"/>
      <c r="R697" s="30" t="str">
        <f>IF(Q697="","",VLOOKUP($Q697,'[1]EE Easy 2022'!$O:$P,2,0))</f>
        <v/>
      </c>
      <c r="S697" s="31"/>
      <c r="T697" s="32"/>
      <c r="U697" s="33"/>
      <c r="V697" s="34"/>
      <c r="W697" s="35"/>
      <c r="X697" s="35"/>
      <c r="Y697" s="35"/>
      <c r="Z697" s="36"/>
      <c r="AA697" s="37">
        <f t="shared" si="5"/>
        <v>0</v>
      </c>
      <c r="AB697" s="38">
        <f>IF(Q697="",0,IF(C697="Création","A calculer",VLOOKUP(Q697,'[1]MDG 2022'!$D:$J,7,0)))</f>
        <v>0</v>
      </c>
      <c r="AC697" s="39">
        <f t="shared" si="6"/>
        <v>0</v>
      </c>
      <c r="AD697" s="40">
        <f>IFERROR(VLOOKUP(Q697,'[1]MDG 2022'!D:K,8,0),0)</f>
        <v>0</v>
      </c>
      <c r="AE697" s="41">
        <f>IF(H697="",0,IF(VLOOKUP(O697,'[1]Coûts fixes 2021'!$B$18:$C$24,2,0)="",VLOOKUP(O697,'[1]BDD liste déroulante'!$G$22:$H$28,2,0),VLOOKUP(O697,'[1]Coûts fixes 2021'!$B$18:$C$24,2,0)))</f>
        <v>0</v>
      </c>
    </row>
    <row r="698" spans="1:31" ht="19.5" x14ac:dyDescent="0.25">
      <c r="A698" s="22"/>
      <c r="B698" s="22"/>
      <c r="C698" s="22"/>
      <c r="D698" s="23"/>
      <c r="E698" s="24"/>
      <c r="F698" s="25">
        <v>0</v>
      </c>
      <c r="G698" s="26"/>
      <c r="H698" s="27"/>
      <c r="I698" s="28" t="s">
        <v>20</v>
      </c>
      <c r="J698" s="28"/>
      <c r="K698" s="28"/>
      <c r="L698" s="28"/>
      <c r="M698" s="28" t="str">
        <f>IF(L698="","",VLOOKUP(L698,'[1]BDD liste déroulante'!A:B,2,0))</f>
        <v/>
      </c>
      <c r="N698" s="28"/>
      <c r="O698" s="28"/>
      <c r="P698" s="29"/>
      <c r="Q698" s="30"/>
      <c r="R698" s="30" t="str">
        <f>IF(Q698="","",VLOOKUP($Q698,'[1]EE Easy 2022'!$O:$P,2,0))</f>
        <v/>
      </c>
      <c r="S698" s="31"/>
      <c r="T698" s="32"/>
      <c r="U698" s="33"/>
      <c r="V698" s="34"/>
      <c r="W698" s="35"/>
      <c r="X698" s="35"/>
      <c r="Y698" s="35"/>
      <c r="Z698" s="36"/>
      <c r="AA698" s="37">
        <f t="shared" si="5"/>
        <v>0</v>
      </c>
      <c r="AB698" s="38">
        <f>IF(Q698="",0,IF(C698="Création","A calculer",VLOOKUP(Q698,'[1]MDG 2022'!$D:$J,7,0)))</f>
        <v>0</v>
      </c>
      <c r="AC698" s="39">
        <f t="shared" si="6"/>
        <v>0</v>
      </c>
      <c r="AD698" s="40">
        <f>IFERROR(VLOOKUP(Q698,'[1]MDG 2022'!D:K,8,0),0)</f>
        <v>0</v>
      </c>
      <c r="AE698" s="41">
        <f>IF(H698="",0,IF(VLOOKUP(O698,'[1]Coûts fixes 2021'!$B$18:$C$24,2,0)="",VLOOKUP(O698,'[1]BDD liste déroulante'!$G$22:$H$28,2,0),VLOOKUP(O698,'[1]Coûts fixes 2021'!$B$18:$C$24,2,0)))</f>
        <v>0</v>
      </c>
    </row>
    <row r="699" spans="1:31" ht="19.5" x14ac:dyDescent="0.25">
      <c r="A699" s="22"/>
      <c r="B699" s="22"/>
      <c r="C699" s="22"/>
      <c r="D699" s="23"/>
      <c r="E699" s="24"/>
      <c r="F699" s="25">
        <v>0</v>
      </c>
      <c r="G699" s="26"/>
      <c r="H699" s="27"/>
      <c r="I699" s="28" t="s">
        <v>20</v>
      </c>
      <c r="J699" s="28"/>
      <c r="K699" s="28"/>
      <c r="L699" s="28"/>
      <c r="M699" s="28" t="str">
        <f>IF(L699="","",VLOOKUP(L699,'[1]BDD liste déroulante'!A:B,2,0))</f>
        <v/>
      </c>
      <c r="N699" s="28"/>
      <c r="O699" s="28"/>
      <c r="P699" s="29"/>
      <c r="Q699" s="30"/>
      <c r="R699" s="30" t="str">
        <f>IF(Q699="","",VLOOKUP($Q699,'[1]EE Easy 2022'!$O:$P,2,0))</f>
        <v/>
      </c>
      <c r="S699" s="31"/>
      <c r="T699" s="32"/>
      <c r="U699" s="33"/>
      <c r="V699" s="34"/>
      <c r="W699" s="35"/>
      <c r="X699" s="35"/>
      <c r="Y699" s="35"/>
      <c r="Z699" s="36"/>
      <c r="AA699" s="37">
        <f t="shared" si="5"/>
        <v>0</v>
      </c>
      <c r="AB699" s="38">
        <f>IF(Q699="",0,IF(C699="Création","A calculer",VLOOKUP(Q699,'[1]MDG 2022'!$D:$J,7,0)))</f>
        <v>0</v>
      </c>
      <c r="AC699" s="39">
        <f t="shared" si="6"/>
        <v>0</v>
      </c>
      <c r="AD699" s="40">
        <f>IFERROR(VLOOKUP(Q699,'[1]MDG 2022'!D:K,8,0),0)</f>
        <v>0</v>
      </c>
      <c r="AE699" s="41">
        <f>IF(H699="",0,IF(VLOOKUP(O699,'[1]Coûts fixes 2021'!$B$18:$C$24,2,0)="",VLOOKUP(O699,'[1]BDD liste déroulante'!$G$22:$H$28,2,0),VLOOKUP(O699,'[1]Coûts fixes 2021'!$B$18:$C$24,2,0)))</f>
        <v>0</v>
      </c>
    </row>
    <row r="700" spans="1:31" ht="19.5" x14ac:dyDescent="0.25">
      <c r="A700" s="22"/>
      <c r="B700" s="22"/>
      <c r="C700" s="22"/>
      <c r="D700" s="23"/>
      <c r="E700" s="24"/>
      <c r="F700" s="25">
        <v>0</v>
      </c>
      <c r="G700" s="26"/>
      <c r="H700" s="27"/>
      <c r="I700" s="28" t="s">
        <v>20</v>
      </c>
      <c r="J700" s="28"/>
      <c r="K700" s="28"/>
      <c r="L700" s="28"/>
      <c r="M700" s="28" t="str">
        <f>IF(L700="","",VLOOKUP(L700,'[1]BDD liste déroulante'!A:B,2,0))</f>
        <v/>
      </c>
      <c r="N700" s="28"/>
      <c r="O700" s="28"/>
      <c r="P700" s="29"/>
      <c r="Q700" s="30"/>
      <c r="R700" s="30" t="str">
        <f>IF(Q700="","",VLOOKUP($Q700,'[1]EE Easy 2022'!$O:$P,2,0))</f>
        <v/>
      </c>
      <c r="S700" s="31"/>
      <c r="T700" s="32"/>
      <c r="U700" s="33"/>
      <c r="V700" s="34"/>
      <c r="W700" s="35"/>
      <c r="X700" s="35"/>
      <c r="Y700" s="35"/>
      <c r="Z700" s="36"/>
      <c r="AA700" s="37">
        <f t="shared" si="5"/>
        <v>0</v>
      </c>
      <c r="AB700" s="38">
        <f>IF(Q700="",0,IF(C700="Création","A calculer",VLOOKUP(Q700,'[1]MDG 2022'!$D:$J,7,0)))</f>
        <v>0</v>
      </c>
      <c r="AC700" s="39">
        <f t="shared" si="6"/>
        <v>0</v>
      </c>
      <c r="AD700" s="40">
        <f>IFERROR(VLOOKUP(Q700,'[1]MDG 2022'!D:K,8,0),0)</f>
        <v>0</v>
      </c>
      <c r="AE700" s="41">
        <f>IF(H700="",0,IF(VLOOKUP(O700,'[1]Coûts fixes 2021'!$B$18:$C$24,2,0)="",VLOOKUP(O700,'[1]BDD liste déroulante'!$G$22:$H$28,2,0),VLOOKUP(O700,'[1]Coûts fixes 2021'!$B$18:$C$24,2,0)))</f>
        <v>0</v>
      </c>
    </row>
    <row r="701" spans="1:31" ht="19.5" x14ac:dyDescent="0.25">
      <c r="A701" s="22"/>
      <c r="B701" s="22"/>
      <c r="C701" s="22"/>
      <c r="D701" s="23"/>
      <c r="E701" s="24"/>
      <c r="F701" s="25">
        <v>0</v>
      </c>
      <c r="G701" s="26"/>
      <c r="H701" s="27"/>
      <c r="I701" s="28" t="s">
        <v>20</v>
      </c>
      <c r="J701" s="28"/>
      <c r="K701" s="28"/>
      <c r="L701" s="28"/>
      <c r="M701" s="28" t="str">
        <f>IF(L701="","",VLOOKUP(L701,'[1]BDD liste déroulante'!A:B,2,0))</f>
        <v/>
      </c>
      <c r="N701" s="28"/>
      <c r="O701" s="28"/>
      <c r="P701" s="29"/>
      <c r="Q701" s="30"/>
      <c r="R701" s="30" t="str">
        <f>IF(Q701="","",VLOOKUP($Q701,'[1]EE Easy 2022'!$O:$P,2,0))</f>
        <v/>
      </c>
      <c r="S701" s="31"/>
      <c r="T701" s="32"/>
      <c r="U701" s="33"/>
      <c r="V701" s="34"/>
      <c r="W701" s="35"/>
      <c r="X701" s="35"/>
      <c r="Y701" s="35"/>
      <c r="Z701" s="36"/>
      <c r="AA701" s="37">
        <f t="shared" si="5"/>
        <v>0</v>
      </c>
      <c r="AB701" s="38">
        <f>IF(Q701="",0,IF(C701="Création","A calculer",VLOOKUP(Q701,'[1]MDG 2022'!$D:$J,7,0)))</f>
        <v>0</v>
      </c>
      <c r="AC701" s="39">
        <f t="shared" si="6"/>
        <v>0</v>
      </c>
      <c r="AD701" s="40">
        <f>IFERROR(VLOOKUP(Q701,'[1]MDG 2022'!D:K,8,0),0)</f>
        <v>0</v>
      </c>
      <c r="AE701" s="41">
        <f>IF(H701="",0,IF(VLOOKUP(O701,'[1]Coûts fixes 2021'!$B$18:$C$24,2,0)="",VLOOKUP(O701,'[1]BDD liste déroulante'!$G$22:$H$28,2,0),VLOOKUP(O701,'[1]Coûts fixes 2021'!$B$18:$C$24,2,0)))</f>
        <v>0</v>
      </c>
    </row>
    <row r="702" spans="1:31" ht="19.5" x14ac:dyDescent="0.25">
      <c r="A702" s="22"/>
      <c r="B702" s="22"/>
      <c r="C702" s="22"/>
      <c r="D702" s="23"/>
      <c r="E702" s="24"/>
      <c r="F702" s="25">
        <v>0</v>
      </c>
      <c r="G702" s="26"/>
      <c r="H702" s="27"/>
      <c r="I702" s="28" t="s">
        <v>20</v>
      </c>
      <c r="J702" s="28"/>
      <c r="K702" s="28"/>
      <c r="L702" s="28"/>
      <c r="M702" s="28" t="str">
        <f>IF(L702="","",VLOOKUP(L702,'[1]BDD liste déroulante'!A:B,2,0))</f>
        <v/>
      </c>
      <c r="N702" s="28"/>
      <c r="O702" s="28"/>
      <c r="P702" s="29"/>
      <c r="Q702" s="30"/>
      <c r="R702" s="30" t="str">
        <f>IF(Q702="","",VLOOKUP($Q702,'[1]EE Easy 2022'!$O:$P,2,0))</f>
        <v/>
      </c>
      <c r="S702" s="31"/>
      <c r="T702" s="32"/>
      <c r="U702" s="33"/>
      <c r="V702" s="34"/>
      <c r="W702" s="35"/>
      <c r="X702" s="35"/>
      <c r="Y702" s="35"/>
      <c r="Z702" s="36"/>
      <c r="AA702" s="37">
        <f t="shared" si="5"/>
        <v>0</v>
      </c>
      <c r="AB702" s="38">
        <f>IF(Q702="",0,IF(C702="Création","A calculer",VLOOKUP(Q702,'[1]MDG 2022'!$D:$J,7,0)))</f>
        <v>0</v>
      </c>
      <c r="AC702" s="39">
        <f t="shared" si="6"/>
        <v>0</v>
      </c>
      <c r="AD702" s="40">
        <f>IFERROR(VLOOKUP(Q702,'[1]MDG 2022'!D:K,8,0),0)</f>
        <v>0</v>
      </c>
      <c r="AE702" s="41">
        <f>IF(H702="",0,IF(VLOOKUP(O702,'[1]Coûts fixes 2021'!$B$18:$C$24,2,0)="",VLOOKUP(O702,'[1]BDD liste déroulante'!$G$22:$H$28,2,0),VLOOKUP(O702,'[1]Coûts fixes 2021'!$B$18:$C$24,2,0)))</f>
        <v>0</v>
      </c>
    </row>
    <row r="703" spans="1:31" ht="19.5" x14ac:dyDescent="0.25">
      <c r="A703" s="22"/>
      <c r="B703" s="22"/>
      <c r="C703" s="22"/>
      <c r="D703" s="23"/>
      <c r="E703" s="24"/>
      <c r="F703" s="25">
        <v>0</v>
      </c>
      <c r="G703" s="26"/>
      <c r="H703" s="27"/>
      <c r="I703" s="28" t="s">
        <v>20</v>
      </c>
      <c r="J703" s="28"/>
      <c r="K703" s="28"/>
      <c r="L703" s="28"/>
      <c r="M703" s="28" t="str">
        <f>IF(L703="","",VLOOKUP(L703,'[1]BDD liste déroulante'!A:B,2,0))</f>
        <v/>
      </c>
      <c r="N703" s="28"/>
      <c r="O703" s="28"/>
      <c r="P703" s="29"/>
      <c r="Q703" s="30"/>
      <c r="R703" s="30" t="str">
        <f>IF(Q703="","",VLOOKUP($Q703,'[1]EE Easy 2022'!$O:$P,2,0))</f>
        <v/>
      </c>
      <c r="S703" s="31"/>
      <c r="T703" s="32"/>
      <c r="U703" s="33"/>
      <c r="V703" s="34"/>
      <c r="W703" s="35"/>
      <c r="X703" s="35"/>
      <c r="Y703" s="35"/>
      <c r="Z703" s="36"/>
      <c r="AA703" s="37">
        <f t="shared" si="5"/>
        <v>0</v>
      </c>
      <c r="AB703" s="38">
        <f>IF(Q703="",0,IF(C703="Création","A calculer",VLOOKUP(Q703,'[1]MDG 2022'!$D:$J,7,0)))</f>
        <v>0</v>
      </c>
      <c r="AC703" s="39">
        <f t="shared" si="6"/>
        <v>0</v>
      </c>
      <c r="AD703" s="40">
        <f>IFERROR(VLOOKUP(Q703,'[1]MDG 2022'!D:K,8,0),0)</f>
        <v>0</v>
      </c>
      <c r="AE703" s="41">
        <f>IF(H703="",0,IF(VLOOKUP(O703,'[1]Coûts fixes 2021'!$B$18:$C$24,2,0)="",VLOOKUP(O703,'[1]BDD liste déroulante'!$G$22:$H$28,2,0),VLOOKUP(O703,'[1]Coûts fixes 2021'!$B$18:$C$24,2,0)))</f>
        <v>0</v>
      </c>
    </row>
    <row r="704" spans="1:31" ht="19.5" x14ac:dyDescent="0.25">
      <c r="A704" s="22"/>
      <c r="B704" s="22"/>
      <c r="C704" s="22"/>
      <c r="D704" s="23"/>
      <c r="E704" s="24"/>
      <c r="F704" s="25">
        <v>0</v>
      </c>
      <c r="G704" s="26"/>
      <c r="H704" s="27"/>
      <c r="I704" s="28" t="s">
        <v>20</v>
      </c>
      <c r="J704" s="28"/>
      <c r="K704" s="28"/>
      <c r="L704" s="28"/>
      <c r="M704" s="28" t="str">
        <f>IF(L704="","",VLOOKUP(L704,'[1]BDD liste déroulante'!A:B,2,0))</f>
        <v/>
      </c>
      <c r="N704" s="28"/>
      <c r="O704" s="28"/>
      <c r="P704" s="29"/>
      <c r="Q704" s="30"/>
      <c r="R704" s="30" t="str">
        <f>IF(Q704="","",VLOOKUP($Q704,'[1]EE Easy 2022'!$O:$P,2,0))</f>
        <v/>
      </c>
      <c r="S704" s="31"/>
      <c r="T704" s="32"/>
      <c r="U704" s="33"/>
      <c r="V704" s="34"/>
      <c r="W704" s="35"/>
      <c r="X704" s="35"/>
      <c r="Y704" s="35"/>
      <c r="Z704" s="36"/>
      <c r="AA704" s="37">
        <f t="shared" ref="AA704:AA767" si="7">W704+X704+Y704+Z704</f>
        <v>0</v>
      </c>
      <c r="AB704" s="38">
        <f>IF(Q704="",0,IF(C704="Création","A calculer",VLOOKUP(Q704,'[1]MDG 2022'!$D:$J,7,0)))</f>
        <v>0</v>
      </c>
      <c r="AC704" s="39">
        <f t="shared" si="6"/>
        <v>0</v>
      </c>
      <c r="AD704" s="40">
        <f>IFERROR(VLOOKUP(Q704,'[1]MDG 2022'!D:K,8,0),0)</f>
        <v>0</v>
      </c>
      <c r="AE704" s="41">
        <f>IF(H704="",0,IF(VLOOKUP(O704,'[1]Coûts fixes 2021'!$B$18:$C$24,2,0)="",VLOOKUP(O704,'[1]BDD liste déroulante'!$G$22:$H$28,2,0),VLOOKUP(O704,'[1]Coûts fixes 2021'!$B$18:$C$24,2,0)))</f>
        <v>0</v>
      </c>
    </row>
    <row r="705" spans="1:31" ht="19.5" x14ac:dyDescent="0.25">
      <c r="A705" s="22"/>
      <c r="B705" s="22"/>
      <c r="C705" s="22"/>
      <c r="D705" s="23"/>
      <c r="E705" s="24"/>
      <c r="F705" s="25">
        <v>0</v>
      </c>
      <c r="G705" s="26"/>
      <c r="H705" s="27"/>
      <c r="I705" s="28" t="s">
        <v>20</v>
      </c>
      <c r="J705" s="28"/>
      <c r="K705" s="28"/>
      <c r="L705" s="28"/>
      <c r="M705" s="28" t="str">
        <f>IF(L705="","",VLOOKUP(L705,'[1]BDD liste déroulante'!A:B,2,0))</f>
        <v/>
      </c>
      <c r="N705" s="28"/>
      <c r="O705" s="28"/>
      <c r="P705" s="29"/>
      <c r="Q705" s="30"/>
      <c r="R705" s="30" t="str">
        <f>IF(Q705="","",VLOOKUP($Q705,'[1]EE Easy 2022'!$O:$P,2,0))</f>
        <v/>
      </c>
      <c r="S705" s="31"/>
      <c r="T705" s="32"/>
      <c r="U705" s="33"/>
      <c r="V705" s="34"/>
      <c r="W705" s="35"/>
      <c r="X705" s="35"/>
      <c r="Y705" s="35"/>
      <c r="Z705" s="36"/>
      <c r="AA705" s="37">
        <f t="shared" si="7"/>
        <v>0</v>
      </c>
      <c r="AB705" s="38">
        <f>IF(Q705="",0,IF(C705="Création","A calculer",VLOOKUP(Q705,'[1]MDG 2022'!$D:$J,7,0)))</f>
        <v>0</v>
      </c>
      <c r="AC705" s="39">
        <f t="shared" si="6"/>
        <v>0</v>
      </c>
      <c r="AD705" s="40">
        <f>IFERROR(VLOOKUP(Q705,'[1]MDG 2022'!D:K,8,0),0)</f>
        <v>0</v>
      </c>
      <c r="AE705" s="41">
        <f>IF(H705="",0,IF(VLOOKUP(O705,'[1]Coûts fixes 2021'!$B$18:$C$24,2,0)="",VLOOKUP(O705,'[1]BDD liste déroulante'!$G$22:$H$28,2,0),VLOOKUP(O705,'[1]Coûts fixes 2021'!$B$18:$C$24,2,0)))</f>
        <v>0</v>
      </c>
    </row>
    <row r="706" spans="1:31" ht="19.5" x14ac:dyDescent="0.25">
      <c r="A706" s="22"/>
      <c r="B706" s="22"/>
      <c r="C706" s="22"/>
      <c r="D706" s="23"/>
      <c r="E706" s="24"/>
      <c r="F706" s="25">
        <v>0</v>
      </c>
      <c r="G706" s="26"/>
      <c r="H706" s="27"/>
      <c r="I706" s="28" t="s">
        <v>20</v>
      </c>
      <c r="J706" s="28"/>
      <c r="K706" s="28"/>
      <c r="L706" s="28"/>
      <c r="M706" s="28" t="str">
        <f>IF(L706="","",VLOOKUP(L706,'[1]BDD liste déroulante'!A:B,2,0))</f>
        <v/>
      </c>
      <c r="N706" s="28"/>
      <c r="O706" s="28"/>
      <c r="P706" s="29"/>
      <c r="Q706" s="30"/>
      <c r="R706" s="30" t="str">
        <f>IF(Q706="","",VLOOKUP($Q706,'[1]EE Easy 2022'!$O:$P,2,0))</f>
        <v/>
      </c>
      <c r="S706" s="31"/>
      <c r="T706" s="32"/>
      <c r="U706" s="33"/>
      <c r="V706" s="34"/>
      <c r="W706" s="35"/>
      <c r="X706" s="35"/>
      <c r="Y706" s="35"/>
      <c r="Z706" s="36"/>
      <c r="AA706" s="37">
        <f t="shared" si="7"/>
        <v>0</v>
      </c>
      <c r="AB706" s="38">
        <f>IF(Q706="",0,IF(C706="Création","A calculer",VLOOKUP(Q706,'[1]MDG 2022'!$D:$J,7,0)))</f>
        <v>0</v>
      </c>
      <c r="AC706" s="39">
        <f t="shared" si="6"/>
        <v>0</v>
      </c>
      <c r="AD706" s="40">
        <f>IFERROR(VLOOKUP(Q706,'[1]MDG 2022'!D:K,8,0),0)</f>
        <v>0</v>
      </c>
      <c r="AE706" s="41">
        <f>IF(H706="",0,IF(VLOOKUP(O706,'[1]Coûts fixes 2021'!$B$18:$C$24,2,0)="",VLOOKUP(O706,'[1]BDD liste déroulante'!$G$22:$H$28,2,0),VLOOKUP(O706,'[1]Coûts fixes 2021'!$B$18:$C$24,2,0)))</f>
        <v>0</v>
      </c>
    </row>
    <row r="707" spans="1:31" ht="19.5" x14ac:dyDescent="0.25">
      <c r="A707" s="22"/>
      <c r="B707" s="22"/>
      <c r="C707" s="22"/>
      <c r="D707" s="23"/>
      <c r="E707" s="24"/>
      <c r="F707" s="25">
        <v>0</v>
      </c>
      <c r="G707" s="26"/>
      <c r="H707" s="27"/>
      <c r="I707" s="28" t="s">
        <v>20</v>
      </c>
      <c r="J707" s="28"/>
      <c r="K707" s="28"/>
      <c r="L707" s="28"/>
      <c r="M707" s="28" t="str">
        <f>IF(L707="","",VLOOKUP(L707,'[1]BDD liste déroulante'!A:B,2,0))</f>
        <v/>
      </c>
      <c r="N707" s="28"/>
      <c r="O707" s="28"/>
      <c r="P707" s="29"/>
      <c r="Q707" s="30"/>
      <c r="R707" s="30" t="str">
        <f>IF(Q707="","",VLOOKUP($Q707,'[1]EE Easy 2022'!$O:$P,2,0))</f>
        <v/>
      </c>
      <c r="S707" s="31"/>
      <c r="T707" s="32"/>
      <c r="U707" s="33"/>
      <c r="V707" s="34"/>
      <c r="W707" s="35"/>
      <c r="X707" s="35"/>
      <c r="Y707" s="35"/>
      <c r="Z707" s="36"/>
      <c r="AA707" s="37">
        <f t="shared" si="7"/>
        <v>0</v>
      </c>
      <c r="AB707" s="38">
        <f>IF(Q707="",0,IF(C707="Création","A calculer",VLOOKUP(Q707,'[1]MDG 2022'!$D:$J,7,0)))</f>
        <v>0</v>
      </c>
      <c r="AC707" s="39">
        <f t="shared" si="6"/>
        <v>0</v>
      </c>
      <c r="AD707" s="40">
        <f>IFERROR(VLOOKUP(Q707,'[1]MDG 2022'!D:K,8,0),0)</f>
        <v>0</v>
      </c>
      <c r="AE707" s="41">
        <f>IF(H707="",0,IF(VLOOKUP(O707,'[1]Coûts fixes 2021'!$B$18:$C$24,2,0)="",VLOOKUP(O707,'[1]BDD liste déroulante'!$G$22:$H$28,2,0),VLOOKUP(O707,'[1]Coûts fixes 2021'!$B$18:$C$24,2,0)))</f>
        <v>0</v>
      </c>
    </row>
    <row r="708" spans="1:31" ht="19.5" x14ac:dyDescent="0.25">
      <c r="A708" s="22"/>
      <c r="B708" s="22"/>
      <c r="C708" s="22"/>
      <c r="D708" s="23"/>
      <c r="E708" s="24"/>
      <c r="F708" s="25">
        <v>0</v>
      </c>
      <c r="G708" s="26"/>
      <c r="H708" s="27"/>
      <c r="I708" s="28" t="s">
        <v>20</v>
      </c>
      <c r="J708" s="28"/>
      <c r="K708" s="28"/>
      <c r="L708" s="28"/>
      <c r="M708" s="28" t="str">
        <f>IF(L708="","",VLOOKUP(L708,'[1]BDD liste déroulante'!A:B,2,0))</f>
        <v/>
      </c>
      <c r="N708" s="28"/>
      <c r="O708" s="28"/>
      <c r="P708" s="29"/>
      <c r="Q708" s="30"/>
      <c r="R708" s="30" t="str">
        <f>IF(Q708="","",VLOOKUP($Q708,'[1]EE Easy 2022'!$O:$P,2,0))</f>
        <v/>
      </c>
      <c r="S708" s="31"/>
      <c r="T708" s="32"/>
      <c r="U708" s="33"/>
      <c r="V708" s="34"/>
      <c r="W708" s="35"/>
      <c r="X708" s="35"/>
      <c r="Y708" s="35"/>
      <c r="Z708" s="36"/>
      <c r="AA708" s="37">
        <f t="shared" si="7"/>
        <v>0</v>
      </c>
      <c r="AB708" s="38">
        <f>IF(Q708="",0,IF(C708="Création","A calculer",VLOOKUP(Q708,'[1]MDG 2022'!$D:$J,7,0)))</f>
        <v>0</v>
      </c>
      <c r="AC708" s="39">
        <f t="shared" si="6"/>
        <v>0</v>
      </c>
      <c r="AD708" s="40">
        <f>IFERROR(VLOOKUP(Q708,'[1]MDG 2022'!D:K,8,0),0)</f>
        <v>0</v>
      </c>
      <c r="AE708" s="41">
        <f>IF(H708="",0,IF(VLOOKUP(O708,'[1]Coûts fixes 2021'!$B$18:$C$24,2,0)="",VLOOKUP(O708,'[1]BDD liste déroulante'!$G$22:$H$28,2,0),VLOOKUP(O708,'[1]Coûts fixes 2021'!$B$18:$C$24,2,0)))</f>
        <v>0</v>
      </c>
    </row>
    <row r="709" spans="1:31" ht="19.5" x14ac:dyDescent="0.25">
      <c r="A709" s="22"/>
      <c r="B709" s="22"/>
      <c r="C709" s="22"/>
      <c r="D709" s="23"/>
      <c r="E709" s="24"/>
      <c r="F709" s="25">
        <v>0</v>
      </c>
      <c r="G709" s="26"/>
      <c r="H709" s="27"/>
      <c r="I709" s="28" t="s">
        <v>20</v>
      </c>
      <c r="J709" s="28"/>
      <c r="K709" s="28"/>
      <c r="L709" s="28"/>
      <c r="M709" s="28" t="str">
        <f>IF(L709="","",VLOOKUP(L709,'[1]BDD liste déroulante'!A:B,2,0))</f>
        <v/>
      </c>
      <c r="N709" s="28"/>
      <c r="O709" s="28"/>
      <c r="P709" s="29"/>
      <c r="Q709" s="30"/>
      <c r="R709" s="30" t="str">
        <f>IF(Q709="","",VLOOKUP($Q709,'[1]EE Easy 2022'!$O:$P,2,0))</f>
        <v/>
      </c>
      <c r="S709" s="31"/>
      <c r="T709" s="32"/>
      <c r="U709" s="33"/>
      <c r="V709" s="34"/>
      <c r="W709" s="35"/>
      <c r="X709" s="35"/>
      <c r="Y709" s="35"/>
      <c r="Z709" s="36"/>
      <c r="AA709" s="37">
        <f t="shared" si="7"/>
        <v>0</v>
      </c>
      <c r="AB709" s="38">
        <f>IF(Q709="",0,IF(C709="Création","A calculer",VLOOKUP(Q709,'[1]MDG 2022'!$D:$J,7,0)))</f>
        <v>0</v>
      </c>
      <c r="AC709" s="39">
        <f t="shared" si="6"/>
        <v>0</v>
      </c>
      <c r="AD709" s="40">
        <f>IFERROR(VLOOKUP(Q709,'[1]MDG 2022'!D:K,8,0),0)</f>
        <v>0</v>
      </c>
      <c r="AE709" s="41">
        <f>IF(H709="",0,IF(VLOOKUP(O709,'[1]Coûts fixes 2021'!$B$18:$C$24,2,0)="",VLOOKUP(O709,'[1]BDD liste déroulante'!$G$22:$H$28,2,0),VLOOKUP(O709,'[1]Coûts fixes 2021'!$B$18:$C$24,2,0)))</f>
        <v>0</v>
      </c>
    </row>
    <row r="710" spans="1:31" ht="19.5" x14ac:dyDescent="0.25">
      <c r="A710" s="22"/>
      <c r="B710" s="22"/>
      <c r="C710" s="22"/>
      <c r="D710" s="23"/>
      <c r="E710" s="24"/>
      <c r="F710" s="25">
        <v>0</v>
      </c>
      <c r="G710" s="26"/>
      <c r="H710" s="27"/>
      <c r="I710" s="28" t="s">
        <v>20</v>
      </c>
      <c r="J710" s="28"/>
      <c r="K710" s="28"/>
      <c r="L710" s="28"/>
      <c r="M710" s="28" t="str">
        <f>IF(L710="","",VLOOKUP(L710,'[1]BDD liste déroulante'!A:B,2,0))</f>
        <v/>
      </c>
      <c r="N710" s="28"/>
      <c r="O710" s="28"/>
      <c r="P710" s="29"/>
      <c r="Q710" s="30"/>
      <c r="R710" s="30" t="str">
        <f>IF(Q710="","",VLOOKUP($Q710,'[1]EE Easy 2022'!$O:$P,2,0))</f>
        <v/>
      </c>
      <c r="S710" s="31"/>
      <c r="T710" s="32"/>
      <c r="U710" s="33"/>
      <c r="V710" s="34"/>
      <c r="W710" s="35"/>
      <c r="X710" s="35"/>
      <c r="Y710" s="35"/>
      <c r="Z710" s="36"/>
      <c r="AA710" s="37">
        <f t="shared" si="7"/>
        <v>0</v>
      </c>
      <c r="AB710" s="38">
        <f>IF(Q710="",0,IF(C710="Création","A calculer",VLOOKUP(Q710,'[1]MDG 2022'!$D:$J,7,0)))</f>
        <v>0</v>
      </c>
      <c r="AC710" s="39">
        <f t="shared" si="6"/>
        <v>0</v>
      </c>
      <c r="AD710" s="40">
        <f>IFERROR(VLOOKUP(Q710,'[1]MDG 2022'!D:K,8,0),0)</f>
        <v>0</v>
      </c>
      <c r="AE710" s="41">
        <f>IF(H710="",0,IF(VLOOKUP(O710,'[1]Coûts fixes 2021'!$B$18:$C$24,2,0)="",VLOOKUP(O710,'[1]BDD liste déroulante'!$G$22:$H$28,2,0),VLOOKUP(O710,'[1]Coûts fixes 2021'!$B$18:$C$24,2,0)))</f>
        <v>0</v>
      </c>
    </row>
    <row r="711" spans="1:31" ht="19.5" x14ac:dyDescent="0.25">
      <c r="A711" s="22"/>
      <c r="B711" s="22"/>
      <c r="C711" s="22"/>
      <c r="D711" s="23"/>
      <c r="E711" s="24"/>
      <c r="F711" s="25">
        <v>0</v>
      </c>
      <c r="G711" s="26"/>
      <c r="H711" s="27"/>
      <c r="I711" s="28" t="s">
        <v>20</v>
      </c>
      <c r="J711" s="28"/>
      <c r="K711" s="28"/>
      <c r="L711" s="28"/>
      <c r="M711" s="28" t="str">
        <f>IF(L711="","",VLOOKUP(L711,'[1]BDD liste déroulante'!A:B,2,0))</f>
        <v/>
      </c>
      <c r="N711" s="28"/>
      <c r="O711" s="28"/>
      <c r="P711" s="29"/>
      <c r="Q711" s="30"/>
      <c r="R711" s="30" t="str">
        <f>IF(Q711="","",VLOOKUP($Q711,'[1]EE Easy 2022'!$O:$P,2,0))</f>
        <v/>
      </c>
      <c r="S711" s="31"/>
      <c r="T711" s="32"/>
      <c r="U711" s="33"/>
      <c r="V711" s="34"/>
      <c r="W711" s="35"/>
      <c r="X711" s="35"/>
      <c r="Y711" s="35"/>
      <c r="Z711" s="36"/>
      <c r="AA711" s="37">
        <f t="shared" si="7"/>
        <v>0</v>
      </c>
      <c r="AB711" s="38">
        <f>IF(Q711="",0,IF(C711="Création","A calculer",VLOOKUP(Q711,'[1]MDG 2022'!$D:$J,7,0)))</f>
        <v>0</v>
      </c>
      <c r="AC711" s="39">
        <f t="shared" si="6"/>
        <v>0</v>
      </c>
      <c r="AD711" s="40">
        <f>IFERROR(VLOOKUP(Q711,'[1]MDG 2022'!D:K,8,0),0)</f>
        <v>0</v>
      </c>
      <c r="AE711" s="41">
        <f>IF(H711="",0,IF(VLOOKUP(O711,'[1]Coûts fixes 2021'!$B$18:$C$24,2,0)="",VLOOKUP(O711,'[1]BDD liste déroulante'!$G$22:$H$28,2,0),VLOOKUP(O711,'[1]Coûts fixes 2021'!$B$18:$C$24,2,0)))</f>
        <v>0</v>
      </c>
    </row>
    <row r="712" spans="1:31" ht="19.5" x14ac:dyDescent="0.25">
      <c r="A712" s="22"/>
      <c r="B712" s="22"/>
      <c r="C712" s="22"/>
      <c r="D712" s="23"/>
      <c r="E712" s="24"/>
      <c r="F712" s="25">
        <v>0</v>
      </c>
      <c r="G712" s="26"/>
      <c r="H712" s="27"/>
      <c r="I712" s="28" t="s">
        <v>20</v>
      </c>
      <c r="J712" s="28"/>
      <c r="K712" s="28"/>
      <c r="L712" s="28"/>
      <c r="M712" s="28" t="str">
        <f>IF(L712="","",VLOOKUP(L712,'[1]BDD liste déroulante'!A:B,2,0))</f>
        <v/>
      </c>
      <c r="N712" s="28"/>
      <c r="O712" s="28"/>
      <c r="P712" s="29"/>
      <c r="Q712" s="30"/>
      <c r="R712" s="30" t="str">
        <f>IF(Q712="","",VLOOKUP($Q712,'[1]EE Easy 2022'!$O:$P,2,0))</f>
        <v/>
      </c>
      <c r="S712" s="31"/>
      <c r="T712" s="32"/>
      <c r="U712" s="33"/>
      <c r="V712" s="34"/>
      <c r="W712" s="35"/>
      <c r="X712" s="35"/>
      <c r="Y712" s="35"/>
      <c r="Z712" s="36"/>
      <c r="AA712" s="37">
        <f t="shared" si="7"/>
        <v>0</v>
      </c>
      <c r="AB712" s="38">
        <f>IF(Q712="",0,IF(C712="Création","A calculer",VLOOKUP(Q712,'[1]MDG 2022'!$D:$J,7,0)))</f>
        <v>0</v>
      </c>
      <c r="AC712" s="39">
        <f t="shared" si="6"/>
        <v>0</v>
      </c>
      <c r="AD712" s="40">
        <f>IFERROR(VLOOKUP(Q712,'[1]MDG 2022'!D:K,8,0),0)</f>
        <v>0</v>
      </c>
      <c r="AE712" s="41">
        <f>IF(H712="",0,IF(VLOOKUP(O712,'[1]Coûts fixes 2021'!$B$18:$C$24,2,0)="",VLOOKUP(O712,'[1]BDD liste déroulante'!$G$22:$H$28,2,0),VLOOKUP(O712,'[1]Coûts fixes 2021'!$B$18:$C$24,2,0)))</f>
        <v>0</v>
      </c>
    </row>
    <row r="713" spans="1:31" ht="19.5" x14ac:dyDescent="0.25">
      <c r="A713" s="22"/>
      <c r="B713" s="22"/>
      <c r="C713" s="22"/>
      <c r="D713" s="23"/>
      <c r="E713" s="24"/>
      <c r="F713" s="25">
        <v>0</v>
      </c>
      <c r="G713" s="26"/>
      <c r="H713" s="27"/>
      <c r="I713" s="28" t="s">
        <v>20</v>
      </c>
      <c r="J713" s="28"/>
      <c r="K713" s="28"/>
      <c r="L713" s="28"/>
      <c r="M713" s="28" t="str">
        <f>IF(L713="","",VLOOKUP(L713,'[1]BDD liste déroulante'!A:B,2,0))</f>
        <v/>
      </c>
      <c r="N713" s="28"/>
      <c r="O713" s="28"/>
      <c r="P713" s="29"/>
      <c r="Q713" s="30"/>
      <c r="R713" s="30" t="str">
        <f>IF(Q713="","",VLOOKUP($Q713,'[1]EE Easy 2022'!$O:$P,2,0))</f>
        <v/>
      </c>
      <c r="S713" s="31"/>
      <c r="T713" s="32"/>
      <c r="U713" s="33"/>
      <c r="V713" s="34"/>
      <c r="W713" s="35"/>
      <c r="X713" s="35"/>
      <c r="Y713" s="35"/>
      <c r="Z713" s="36"/>
      <c r="AA713" s="37">
        <f t="shared" si="7"/>
        <v>0</v>
      </c>
      <c r="AB713" s="38">
        <f>IF(Q713="",0,IF(C713="Création","A calculer",VLOOKUP(Q713,'[1]MDG 2022'!$D:$J,7,0)))</f>
        <v>0</v>
      </c>
      <c r="AC713" s="39">
        <f t="shared" si="6"/>
        <v>0</v>
      </c>
      <c r="AD713" s="40">
        <f>IFERROR(VLOOKUP(Q713,'[1]MDG 2022'!D:K,8,0),0)</f>
        <v>0</v>
      </c>
      <c r="AE713" s="41">
        <f>IF(H713="",0,IF(VLOOKUP(O713,'[1]Coûts fixes 2021'!$B$18:$C$24,2,0)="",VLOOKUP(O713,'[1]BDD liste déroulante'!$G$22:$H$28,2,0),VLOOKUP(O713,'[1]Coûts fixes 2021'!$B$18:$C$24,2,0)))</f>
        <v>0</v>
      </c>
    </row>
    <row r="714" spans="1:31" ht="19.5" x14ac:dyDescent="0.25">
      <c r="A714" s="22"/>
      <c r="B714" s="22"/>
      <c r="C714" s="22"/>
      <c r="D714" s="23"/>
      <c r="E714" s="24"/>
      <c r="F714" s="25">
        <v>0</v>
      </c>
      <c r="G714" s="26"/>
      <c r="H714" s="27"/>
      <c r="I714" s="28" t="s">
        <v>20</v>
      </c>
      <c r="J714" s="28"/>
      <c r="K714" s="28"/>
      <c r="L714" s="28"/>
      <c r="M714" s="28" t="str">
        <f>IF(L714="","",VLOOKUP(L714,'[1]BDD liste déroulante'!A:B,2,0))</f>
        <v/>
      </c>
      <c r="N714" s="28"/>
      <c r="O714" s="28"/>
      <c r="P714" s="29"/>
      <c r="Q714" s="30"/>
      <c r="R714" s="30" t="str">
        <f>IF(Q714="","",VLOOKUP($Q714,'[1]EE Easy 2022'!$O:$P,2,0))</f>
        <v/>
      </c>
      <c r="S714" s="31"/>
      <c r="T714" s="32"/>
      <c r="U714" s="33"/>
      <c r="V714" s="34"/>
      <c r="W714" s="35"/>
      <c r="X714" s="35"/>
      <c r="Y714" s="35"/>
      <c r="Z714" s="36"/>
      <c r="AA714" s="37">
        <f t="shared" si="7"/>
        <v>0</v>
      </c>
      <c r="AB714" s="38">
        <f>IF(Q714="",0,IF(C714="Création","A calculer",VLOOKUP(Q714,'[1]MDG 2022'!$D:$J,7,0)))</f>
        <v>0</v>
      </c>
      <c r="AC714" s="39">
        <f t="shared" si="6"/>
        <v>0</v>
      </c>
      <c r="AD714" s="40">
        <f>IFERROR(VLOOKUP(Q714,'[1]MDG 2022'!D:K,8,0),0)</f>
        <v>0</v>
      </c>
      <c r="AE714" s="41">
        <f>IF(H714="",0,IF(VLOOKUP(O714,'[1]Coûts fixes 2021'!$B$18:$C$24,2,0)="",VLOOKUP(O714,'[1]BDD liste déroulante'!$G$22:$H$28,2,0),VLOOKUP(O714,'[1]Coûts fixes 2021'!$B$18:$C$24,2,0)))</f>
        <v>0</v>
      </c>
    </row>
    <row r="715" spans="1:31" ht="19.5" x14ac:dyDescent="0.25">
      <c r="A715" s="22"/>
      <c r="B715" s="22"/>
      <c r="C715" s="22"/>
      <c r="D715" s="23"/>
      <c r="E715" s="24"/>
      <c r="F715" s="25">
        <v>0</v>
      </c>
      <c r="G715" s="26"/>
      <c r="H715" s="27"/>
      <c r="I715" s="28" t="s">
        <v>20</v>
      </c>
      <c r="J715" s="28"/>
      <c r="K715" s="28"/>
      <c r="L715" s="28"/>
      <c r="M715" s="28" t="str">
        <f>IF(L715="","",VLOOKUP(L715,'[1]BDD liste déroulante'!A:B,2,0))</f>
        <v/>
      </c>
      <c r="N715" s="28"/>
      <c r="O715" s="28"/>
      <c r="P715" s="29"/>
      <c r="Q715" s="30"/>
      <c r="R715" s="30" t="str">
        <f>IF(Q715="","",VLOOKUP($Q715,'[1]EE Easy 2022'!$O:$P,2,0))</f>
        <v/>
      </c>
      <c r="S715" s="31"/>
      <c r="T715" s="32"/>
      <c r="U715" s="33"/>
      <c r="V715" s="34"/>
      <c r="W715" s="35"/>
      <c r="X715" s="35"/>
      <c r="Y715" s="35"/>
      <c r="Z715" s="36"/>
      <c r="AA715" s="37">
        <f t="shared" si="7"/>
        <v>0</v>
      </c>
      <c r="AB715" s="38">
        <f>IF(Q715="",0,IF(C715="Création","A calculer",VLOOKUP(Q715,'[1]MDG 2022'!$D:$J,7,0)))</f>
        <v>0</v>
      </c>
      <c r="AC715" s="39">
        <f t="shared" si="6"/>
        <v>0</v>
      </c>
      <c r="AD715" s="40">
        <f>IFERROR(VLOOKUP(Q715,'[1]MDG 2022'!D:K,8,0),0)</f>
        <v>0</v>
      </c>
      <c r="AE715" s="41">
        <f>IF(H715="",0,IF(VLOOKUP(O715,'[1]Coûts fixes 2021'!$B$18:$C$24,2,0)="",VLOOKUP(O715,'[1]BDD liste déroulante'!$G$22:$H$28,2,0),VLOOKUP(O715,'[1]Coûts fixes 2021'!$B$18:$C$24,2,0)))</f>
        <v>0</v>
      </c>
    </row>
    <row r="716" spans="1:31" ht="19.5" x14ac:dyDescent="0.25">
      <c r="A716" s="22"/>
      <c r="B716" s="22"/>
      <c r="C716" s="22"/>
      <c r="D716" s="23"/>
      <c r="E716" s="24"/>
      <c r="F716" s="25">
        <v>0</v>
      </c>
      <c r="G716" s="26"/>
      <c r="H716" s="27"/>
      <c r="I716" s="28" t="s">
        <v>20</v>
      </c>
      <c r="J716" s="28"/>
      <c r="K716" s="28"/>
      <c r="L716" s="28"/>
      <c r="M716" s="28" t="str">
        <f>IF(L716="","",VLOOKUP(L716,'[1]BDD liste déroulante'!A:B,2,0))</f>
        <v/>
      </c>
      <c r="N716" s="28"/>
      <c r="O716" s="28"/>
      <c r="P716" s="29"/>
      <c r="Q716" s="30"/>
      <c r="R716" s="30" t="str">
        <f>IF(Q716="","",VLOOKUP($Q716,'[1]EE Easy 2022'!$O:$P,2,0))</f>
        <v/>
      </c>
      <c r="S716" s="31"/>
      <c r="T716" s="32"/>
      <c r="U716" s="33"/>
      <c r="V716" s="34"/>
      <c r="W716" s="35"/>
      <c r="X716" s="35"/>
      <c r="Y716" s="35"/>
      <c r="Z716" s="36"/>
      <c r="AA716" s="37">
        <f t="shared" si="7"/>
        <v>0</v>
      </c>
      <c r="AB716" s="38">
        <f>IF(Q716="",0,IF(C716="Création","A calculer",VLOOKUP(Q716,'[1]MDG 2022'!$D:$J,7,0)))</f>
        <v>0</v>
      </c>
      <c r="AC716" s="39">
        <f t="shared" si="6"/>
        <v>0</v>
      </c>
      <c r="AD716" s="40">
        <f>IFERROR(VLOOKUP(Q716,'[1]MDG 2022'!D:K,8,0),0)</f>
        <v>0</v>
      </c>
      <c r="AE716" s="41">
        <f>IF(H716="",0,IF(VLOOKUP(O716,'[1]Coûts fixes 2021'!$B$18:$C$24,2,0)="",VLOOKUP(O716,'[1]BDD liste déroulante'!$G$22:$H$28,2,0),VLOOKUP(O716,'[1]Coûts fixes 2021'!$B$18:$C$24,2,0)))</f>
        <v>0</v>
      </c>
    </row>
    <row r="717" spans="1:31" ht="19.5" x14ac:dyDescent="0.25">
      <c r="A717" s="22"/>
      <c r="B717" s="22"/>
      <c r="C717" s="22"/>
      <c r="D717" s="23"/>
      <c r="E717" s="24"/>
      <c r="F717" s="25">
        <v>0</v>
      </c>
      <c r="G717" s="26"/>
      <c r="H717" s="27"/>
      <c r="I717" s="28" t="s">
        <v>20</v>
      </c>
      <c r="J717" s="28"/>
      <c r="K717" s="28"/>
      <c r="L717" s="28"/>
      <c r="M717" s="28" t="str">
        <f>IF(L717="","",VLOOKUP(L717,'[1]BDD liste déroulante'!A:B,2,0))</f>
        <v/>
      </c>
      <c r="N717" s="28"/>
      <c r="O717" s="28"/>
      <c r="P717" s="29"/>
      <c r="Q717" s="30"/>
      <c r="R717" s="30" t="str">
        <f>IF(Q717="","",VLOOKUP($Q717,'[1]EE Easy 2022'!$O:$P,2,0))</f>
        <v/>
      </c>
      <c r="S717" s="31"/>
      <c r="T717" s="32"/>
      <c r="U717" s="33"/>
      <c r="V717" s="34"/>
      <c r="W717" s="35"/>
      <c r="X717" s="35"/>
      <c r="Y717" s="35"/>
      <c r="Z717" s="36"/>
      <c r="AA717" s="37">
        <f t="shared" si="7"/>
        <v>0</v>
      </c>
      <c r="AB717" s="38">
        <f>IF(Q717="",0,IF(C717="Création","A calculer",VLOOKUP(Q717,'[1]MDG 2022'!$D:$J,7,0)))</f>
        <v>0</v>
      </c>
      <c r="AC717" s="39">
        <f t="shared" si="6"/>
        <v>0</v>
      </c>
      <c r="AD717" s="40">
        <f>IFERROR(VLOOKUP(Q717,'[1]MDG 2022'!D:K,8,0),0)</f>
        <v>0</v>
      </c>
      <c r="AE717" s="41">
        <f>IF(H717="",0,IF(VLOOKUP(O717,'[1]Coûts fixes 2021'!$B$18:$C$24,2,0)="",VLOOKUP(O717,'[1]BDD liste déroulante'!$G$22:$H$28,2,0),VLOOKUP(O717,'[1]Coûts fixes 2021'!$B$18:$C$24,2,0)))</f>
        <v>0</v>
      </c>
    </row>
    <row r="718" spans="1:31" ht="19.5" x14ac:dyDescent="0.25">
      <c r="A718" s="22"/>
      <c r="B718" s="22"/>
      <c r="C718" s="22"/>
      <c r="D718" s="23"/>
      <c r="E718" s="24"/>
      <c r="F718" s="25">
        <v>0</v>
      </c>
      <c r="G718" s="26"/>
      <c r="H718" s="27"/>
      <c r="I718" s="28" t="s">
        <v>20</v>
      </c>
      <c r="J718" s="28"/>
      <c r="K718" s="28"/>
      <c r="L718" s="28"/>
      <c r="M718" s="28" t="str">
        <f>IF(L718="","",VLOOKUP(L718,'[1]BDD liste déroulante'!A:B,2,0))</f>
        <v/>
      </c>
      <c r="N718" s="28"/>
      <c r="O718" s="28"/>
      <c r="P718" s="29"/>
      <c r="Q718" s="30"/>
      <c r="R718" s="30" t="str">
        <f>IF(Q718="","",VLOOKUP($Q718,'[1]EE Easy 2022'!$O:$P,2,0))</f>
        <v/>
      </c>
      <c r="S718" s="31"/>
      <c r="T718" s="32"/>
      <c r="U718" s="33"/>
      <c r="V718" s="34"/>
      <c r="W718" s="35"/>
      <c r="X718" s="35"/>
      <c r="Y718" s="35"/>
      <c r="Z718" s="36"/>
      <c r="AA718" s="37">
        <f t="shared" si="7"/>
        <v>0</v>
      </c>
      <c r="AB718" s="38">
        <f>IF(Q718="",0,IF(C718="Création","A calculer",VLOOKUP(Q718,'[1]MDG 2022'!$D:$J,7,0)))</f>
        <v>0</v>
      </c>
      <c r="AC718" s="39">
        <f t="shared" si="6"/>
        <v>0</v>
      </c>
      <c r="AD718" s="40">
        <f>IFERROR(VLOOKUP(Q718,'[1]MDG 2022'!D:K,8,0),0)</f>
        <v>0</v>
      </c>
      <c r="AE718" s="41">
        <f>IF(H718="",0,IF(VLOOKUP(O718,'[1]Coûts fixes 2021'!$B$18:$C$24,2,0)="",VLOOKUP(O718,'[1]BDD liste déroulante'!$G$22:$H$28,2,0),VLOOKUP(O718,'[1]Coûts fixes 2021'!$B$18:$C$24,2,0)))</f>
        <v>0</v>
      </c>
    </row>
    <row r="719" spans="1:31" ht="19.5" x14ac:dyDescent="0.25">
      <c r="A719" s="22"/>
      <c r="B719" s="22"/>
      <c r="C719" s="22"/>
      <c r="D719" s="23"/>
      <c r="E719" s="24"/>
      <c r="F719" s="25">
        <v>0</v>
      </c>
      <c r="G719" s="26"/>
      <c r="H719" s="27"/>
      <c r="I719" s="28" t="s">
        <v>20</v>
      </c>
      <c r="J719" s="28"/>
      <c r="K719" s="28"/>
      <c r="L719" s="28"/>
      <c r="M719" s="28" t="str">
        <f>IF(L719="","",VLOOKUP(L719,'[1]BDD liste déroulante'!A:B,2,0))</f>
        <v/>
      </c>
      <c r="N719" s="28"/>
      <c r="O719" s="28"/>
      <c r="P719" s="29"/>
      <c r="Q719" s="30"/>
      <c r="R719" s="30" t="str">
        <f>IF(Q719="","",VLOOKUP($Q719,'[1]EE Easy 2022'!$O:$P,2,0))</f>
        <v/>
      </c>
      <c r="S719" s="31"/>
      <c r="T719" s="32"/>
      <c r="U719" s="33"/>
      <c r="V719" s="34"/>
      <c r="W719" s="35"/>
      <c r="X719" s="35"/>
      <c r="Y719" s="35"/>
      <c r="Z719" s="36"/>
      <c r="AA719" s="37">
        <f t="shared" si="7"/>
        <v>0</v>
      </c>
      <c r="AB719" s="38">
        <f>IF(Q719="",0,IF(C719="Création","A calculer",VLOOKUP(Q719,'[1]MDG 2022'!$D:$J,7,0)))</f>
        <v>0</v>
      </c>
      <c r="AC719" s="39">
        <f t="shared" si="6"/>
        <v>0</v>
      </c>
      <c r="AD719" s="40">
        <f>IFERROR(VLOOKUP(Q719,'[1]MDG 2022'!D:K,8,0),0)</f>
        <v>0</v>
      </c>
      <c r="AE719" s="41">
        <f>IF(H719="",0,IF(VLOOKUP(O719,'[1]Coûts fixes 2021'!$B$18:$C$24,2,0)="",VLOOKUP(O719,'[1]BDD liste déroulante'!$G$22:$H$28,2,0),VLOOKUP(O719,'[1]Coûts fixes 2021'!$B$18:$C$24,2,0)))</f>
        <v>0</v>
      </c>
    </row>
    <row r="720" spans="1:31" ht="19.5" x14ac:dyDescent="0.25">
      <c r="A720" s="22"/>
      <c r="B720" s="22"/>
      <c r="C720" s="22"/>
      <c r="D720" s="23"/>
      <c r="E720" s="24"/>
      <c r="F720" s="25">
        <v>0</v>
      </c>
      <c r="G720" s="26"/>
      <c r="H720" s="27"/>
      <c r="I720" s="28" t="s">
        <v>20</v>
      </c>
      <c r="J720" s="28"/>
      <c r="K720" s="28"/>
      <c r="L720" s="28"/>
      <c r="M720" s="28" t="str">
        <f>IF(L720="","",VLOOKUP(L720,'[1]BDD liste déroulante'!A:B,2,0))</f>
        <v/>
      </c>
      <c r="N720" s="28"/>
      <c r="O720" s="28"/>
      <c r="P720" s="29"/>
      <c r="Q720" s="30"/>
      <c r="R720" s="30" t="str">
        <f>IF(Q720="","",VLOOKUP($Q720,'[1]EE Easy 2022'!$O:$P,2,0))</f>
        <v/>
      </c>
      <c r="S720" s="31"/>
      <c r="T720" s="32"/>
      <c r="U720" s="33"/>
      <c r="V720" s="34"/>
      <c r="W720" s="35"/>
      <c r="X720" s="35"/>
      <c r="Y720" s="35"/>
      <c r="Z720" s="36"/>
      <c r="AA720" s="37">
        <f t="shared" si="7"/>
        <v>0</v>
      </c>
      <c r="AB720" s="38">
        <f>IF(Q720="",0,IF(C720="Création","A calculer",VLOOKUP(Q720,'[1]MDG 2022'!$D:$J,7,0)))</f>
        <v>0</v>
      </c>
      <c r="AC720" s="39">
        <f t="shared" si="6"/>
        <v>0</v>
      </c>
      <c r="AD720" s="40">
        <f>IFERROR(VLOOKUP(Q720,'[1]MDG 2022'!D:K,8,0),0)</f>
        <v>0</v>
      </c>
      <c r="AE720" s="41">
        <f>IF(H720="",0,IF(VLOOKUP(O720,'[1]Coûts fixes 2021'!$B$18:$C$24,2,0)="",VLOOKUP(O720,'[1]BDD liste déroulante'!$G$22:$H$28,2,0),VLOOKUP(O720,'[1]Coûts fixes 2021'!$B$18:$C$24,2,0)))</f>
        <v>0</v>
      </c>
    </row>
    <row r="721" spans="1:31" ht="19.5" x14ac:dyDescent="0.25">
      <c r="A721" s="22"/>
      <c r="B721" s="22"/>
      <c r="C721" s="22"/>
      <c r="D721" s="23"/>
      <c r="E721" s="24"/>
      <c r="F721" s="25">
        <v>0</v>
      </c>
      <c r="G721" s="26"/>
      <c r="H721" s="27"/>
      <c r="I721" s="28" t="s">
        <v>20</v>
      </c>
      <c r="J721" s="28"/>
      <c r="K721" s="28"/>
      <c r="L721" s="28"/>
      <c r="M721" s="28" t="str">
        <f>IF(L721="","",VLOOKUP(L721,'[1]BDD liste déroulante'!A:B,2,0))</f>
        <v/>
      </c>
      <c r="N721" s="28"/>
      <c r="O721" s="28"/>
      <c r="P721" s="29"/>
      <c r="Q721" s="30"/>
      <c r="R721" s="30" t="str">
        <f>IF(Q721="","",VLOOKUP($Q721,'[1]EE Easy 2022'!$O:$P,2,0))</f>
        <v/>
      </c>
      <c r="S721" s="31"/>
      <c r="T721" s="32"/>
      <c r="U721" s="33"/>
      <c r="V721" s="34"/>
      <c r="W721" s="35"/>
      <c r="X721" s="35"/>
      <c r="Y721" s="35"/>
      <c r="Z721" s="36"/>
      <c r="AA721" s="37">
        <f t="shared" si="7"/>
        <v>0</v>
      </c>
      <c r="AB721" s="38">
        <f>IF(Q721="",0,IF(C721="Création","A calculer",VLOOKUP(Q721,'[1]MDG 2022'!$D:$J,7,0)))</f>
        <v>0</v>
      </c>
      <c r="AC721" s="39">
        <f t="shared" si="6"/>
        <v>0</v>
      </c>
      <c r="AD721" s="40">
        <f>IFERROR(VLOOKUP(Q721,'[1]MDG 2022'!D:K,8,0),0)</f>
        <v>0</v>
      </c>
      <c r="AE721" s="41">
        <f>IF(H721="",0,IF(VLOOKUP(O721,'[1]Coûts fixes 2021'!$B$18:$C$24,2,0)="",VLOOKUP(O721,'[1]BDD liste déroulante'!$G$22:$H$28,2,0),VLOOKUP(O721,'[1]Coûts fixes 2021'!$B$18:$C$24,2,0)))</f>
        <v>0</v>
      </c>
    </row>
    <row r="722" spans="1:31" ht="19.5" x14ac:dyDescent="0.25">
      <c r="A722" s="22"/>
      <c r="B722" s="22"/>
      <c r="C722" s="22"/>
      <c r="D722" s="23"/>
      <c r="E722" s="24"/>
      <c r="F722" s="25">
        <v>0</v>
      </c>
      <c r="G722" s="26"/>
      <c r="H722" s="27"/>
      <c r="I722" s="28" t="s">
        <v>20</v>
      </c>
      <c r="J722" s="28"/>
      <c r="K722" s="28"/>
      <c r="L722" s="28"/>
      <c r="M722" s="28" t="str">
        <f>IF(L722="","",VLOOKUP(L722,'[1]BDD liste déroulante'!A:B,2,0))</f>
        <v/>
      </c>
      <c r="N722" s="28"/>
      <c r="O722" s="28"/>
      <c r="P722" s="29"/>
      <c r="Q722" s="30"/>
      <c r="R722" s="30" t="str">
        <f>IF(Q722="","",VLOOKUP($Q722,'[1]EE Easy 2022'!$O:$P,2,0))</f>
        <v/>
      </c>
      <c r="S722" s="31"/>
      <c r="T722" s="32"/>
      <c r="U722" s="33"/>
      <c r="V722" s="34"/>
      <c r="W722" s="35"/>
      <c r="X722" s="35"/>
      <c r="Y722" s="35"/>
      <c r="Z722" s="36"/>
      <c r="AA722" s="37">
        <f t="shared" si="7"/>
        <v>0</v>
      </c>
      <c r="AB722" s="38">
        <f>IF(Q722="",0,IF(C722="Création","A calculer",VLOOKUP(Q722,'[1]MDG 2022'!$D:$J,7,0)))</f>
        <v>0</v>
      </c>
      <c r="AC722" s="39">
        <f t="shared" si="6"/>
        <v>0</v>
      </c>
      <c r="AD722" s="40">
        <f>IFERROR(VLOOKUP(Q722,'[1]MDG 2022'!D:K,8,0),0)</f>
        <v>0</v>
      </c>
      <c r="AE722" s="41">
        <f>IF(H722="",0,IF(VLOOKUP(O722,'[1]Coûts fixes 2021'!$B$18:$C$24,2,0)="",VLOOKUP(O722,'[1]BDD liste déroulante'!$G$22:$H$28,2,0),VLOOKUP(O722,'[1]Coûts fixes 2021'!$B$18:$C$24,2,0)))</f>
        <v>0</v>
      </c>
    </row>
    <row r="723" spans="1:31" ht="19.5" x14ac:dyDescent="0.25">
      <c r="A723" s="22"/>
      <c r="B723" s="22"/>
      <c r="C723" s="22"/>
      <c r="D723" s="23"/>
      <c r="E723" s="24"/>
      <c r="F723" s="25">
        <v>0</v>
      </c>
      <c r="G723" s="26"/>
      <c r="H723" s="27"/>
      <c r="I723" s="28" t="s">
        <v>20</v>
      </c>
      <c r="J723" s="28"/>
      <c r="K723" s="28"/>
      <c r="L723" s="28"/>
      <c r="M723" s="28" t="str">
        <f>IF(L723="","",VLOOKUP(L723,'[1]BDD liste déroulante'!A:B,2,0))</f>
        <v/>
      </c>
      <c r="N723" s="28"/>
      <c r="O723" s="28"/>
      <c r="P723" s="29"/>
      <c r="Q723" s="30"/>
      <c r="R723" s="30" t="str">
        <f>IF(Q723="","",VLOOKUP($Q723,'[1]EE Easy 2022'!$O:$P,2,0))</f>
        <v/>
      </c>
      <c r="S723" s="31"/>
      <c r="T723" s="32"/>
      <c r="U723" s="33"/>
      <c r="V723" s="34"/>
      <c r="W723" s="35"/>
      <c r="X723" s="35"/>
      <c r="Y723" s="35"/>
      <c r="Z723" s="36"/>
      <c r="AA723" s="37">
        <f t="shared" si="7"/>
        <v>0</v>
      </c>
      <c r="AB723" s="38">
        <f>IF(Q723="",0,IF(C723="Création","A calculer",VLOOKUP(Q723,'[1]MDG 2022'!$D:$J,7,0)))</f>
        <v>0</v>
      </c>
      <c r="AC723" s="39">
        <f t="shared" si="6"/>
        <v>0</v>
      </c>
      <c r="AD723" s="40">
        <f>IFERROR(VLOOKUP(Q723,'[1]MDG 2022'!D:K,8,0),0)</f>
        <v>0</v>
      </c>
      <c r="AE723" s="41">
        <f>IF(H723="",0,IF(VLOOKUP(O723,'[1]Coûts fixes 2021'!$B$18:$C$24,2,0)="",VLOOKUP(O723,'[1]BDD liste déroulante'!$G$22:$H$28,2,0),VLOOKUP(O723,'[1]Coûts fixes 2021'!$B$18:$C$24,2,0)))</f>
        <v>0</v>
      </c>
    </row>
    <row r="724" spans="1:31" ht="19.5" x14ac:dyDescent="0.25">
      <c r="A724" s="22"/>
      <c r="B724" s="22"/>
      <c r="C724" s="22"/>
      <c r="D724" s="23"/>
      <c r="E724" s="24"/>
      <c r="F724" s="25">
        <v>0</v>
      </c>
      <c r="G724" s="26"/>
      <c r="H724" s="27"/>
      <c r="I724" s="28" t="s">
        <v>20</v>
      </c>
      <c r="J724" s="28"/>
      <c r="K724" s="28"/>
      <c r="L724" s="28"/>
      <c r="M724" s="28" t="str">
        <f>IF(L724="","",VLOOKUP(L724,'[1]BDD liste déroulante'!A:B,2,0))</f>
        <v/>
      </c>
      <c r="N724" s="28"/>
      <c r="O724" s="28"/>
      <c r="P724" s="29"/>
      <c r="Q724" s="30"/>
      <c r="R724" s="30" t="str">
        <f>IF(Q724="","",VLOOKUP($Q724,'[1]EE Easy 2022'!$O:$P,2,0))</f>
        <v/>
      </c>
      <c r="S724" s="31"/>
      <c r="T724" s="32"/>
      <c r="U724" s="33"/>
      <c r="V724" s="34"/>
      <c r="W724" s="35"/>
      <c r="X724" s="35"/>
      <c r="Y724" s="35"/>
      <c r="Z724" s="36"/>
      <c r="AA724" s="37">
        <f t="shared" si="7"/>
        <v>0</v>
      </c>
      <c r="AB724" s="38">
        <f>IF(Q724="",0,IF(C724="Création","A calculer",VLOOKUP(Q724,'[1]MDG 2022'!$D:$J,7,0)))</f>
        <v>0</v>
      </c>
      <c r="AC724" s="39">
        <f t="shared" si="6"/>
        <v>0</v>
      </c>
      <c r="AD724" s="40">
        <f>IFERROR(VLOOKUP(Q724,'[1]MDG 2022'!D:K,8,0),0)</f>
        <v>0</v>
      </c>
      <c r="AE724" s="41">
        <f>IF(H724="",0,IF(VLOOKUP(O724,'[1]Coûts fixes 2021'!$B$18:$C$24,2,0)="",VLOOKUP(O724,'[1]BDD liste déroulante'!$G$22:$H$28,2,0),VLOOKUP(O724,'[1]Coûts fixes 2021'!$B$18:$C$24,2,0)))</f>
        <v>0</v>
      </c>
    </row>
    <row r="725" spans="1:31" ht="19.5" x14ac:dyDescent="0.25">
      <c r="A725" s="22"/>
      <c r="B725" s="22"/>
      <c r="C725" s="22"/>
      <c r="D725" s="23"/>
      <c r="E725" s="24"/>
      <c r="F725" s="25">
        <v>0</v>
      </c>
      <c r="G725" s="26"/>
      <c r="H725" s="27"/>
      <c r="I725" s="28" t="s">
        <v>20</v>
      </c>
      <c r="J725" s="28"/>
      <c r="K725" s="28"/>
      <c r="L725" s="28"/>
      <c r="M725" s="28" t="str">
        <f>IF(L725="","",VLOOKUP(L725,'[1]BDD liste déroulante'!A:B,2,0))</f>
        <v/>
      </c>
      <c r="N725" s="28"/>
      <c r="O725" s="28"/>
      <c r="P725" s="29"/>
      <c r="Q725" s="30"/>
      <c r="R725" s="30" t="str">
        <f>IF(Q725="","",VLOOKUP($Q725,'[1]EE Easy 2022'!$O:$P,2,0))</f>
        <v/>
      </c>
      <c r="S725" s="31"/>
      <c r="T725" s="32"/>
      <c r="U725" s="33"/>
      <c r="V725" s="34"/>
      <c r="W725" s="35"/>
      <c r="X725" s="35"/>
      <c r="Y725" s="35"/>
      <c r="Z725" s="36"/>
      <c r="AA725" s="37">
        <f t="shared" si="7"/>
        <v>0</v>
      </c>
      <c r="AB725" s="38">
        <f>IF(Q725="",0,IF(C725="Création","A calculer",VLOOKUP(Q725,'[1]MDG 2022'!$D:$J,7,0)))</f>
        <v>0</v>
      </c>
      <c r="AC725" s="39">
        <f t="shared" si="6"/>
        <v>0</v>
      </c>
      <c r="AD725" s="40">
        <f>IFERROR(VLOOKUP(Q725,'[1]MDG 2022'!D:K,8,0),0)</f>
        <v>0</v>
      </c>
      <c r="AE725" s="41">
        <f>IF(H725="",0,IF(VLOOKUP(O725,'[1]Coûts fixes 2021'!$B$18:$C$24,2,0)="",VLOOKUP(O725,'[1]BDD liste déroulante'!$G$22:$H$28,2,0),VLOOKUP(O725,'[1]Coûts fixes 2021'!$B$18:$C$24,2,0)))</f>
        <v>0</v>
      </c>
    </row>
    <row r="726" spans="1:31" ht="19.5" x14ac:dyDescent="0.25">
      <c r="A726" s="22"/>
      <c r="B726" s="22"/>
      <c r="C726" s="22"/>
      <c r="D726" s="23"/>
      <c r="E726" s="24"/>
      <c r="F726" s="25">
        <v>0</v>
      </c>
      <c r="G726" s="26"/>
      <c r="H726" s="27"/>
      <c r="I726" s="28" t="s">
        <v>20</v>
      </c>
      <c r="J726" s="28"/>
      <c r="K726" s="28"/>
      <c r="L726" s="28"/>
      <c r="M726" s="28" t="str">
        <f>IF(L726="","",VLOOKUP(L726,'[1]BDD liste déroulante'!A:B,2,0))</f>
        <v/>
      </c>
      <c r="N726" s="28"/>
      <c r="O726" s="28"/>
      <c r="P726" s="29"/>
      <c r="Q726" s="30"/>
      <c r="R726" s="30" t="str">
        <f>IF(Q726="","",VLOOKUP($Q726,'[1]EE Easy 2022'!$O:$P,2,0))</f>
        <v/>
      </c>
      <c r="S726" s="31"/>
      <c r="T726" s="32"/>
      <c r="U726" s="33"/>
      <c r="V726" s="34"/>
      <c r="W726" s="35"/>
      <c r="X726" s="35"/>
      <c r="Y726" s="35"/>
      <c r="Z726" s="36"/>
      <c r="AA726" s="37">
        <f t="shared" si="7"/>
        <v>0</v>
      </c>
      <c r="AB726" s="38">
        <f>IF(Q726="",0,IF(C726="Création","A calculer",VLOOKUP(Q726,'[1]MDG 2022'!$D:$J,7,0)))</f>
        <v>0</v>
      </c>
      <c r="AC726" s="39">
        <f t="shared" si="6"/>
        <v>0</v>
      </c>
      <c r="AD726" s="40">
        <f>IFERROR(VLOOKUP(Q726,'[1]MDG 2022'!D:K,8,0),0)</f>
        <v>0</v>
      </c>
      <c r="AE726" s="41">
        <f>IF(H726="",0,IF(VLOOKUP(O726,'[1]Coûts fixes 2021'!$B$18:$C$24,2,0)="",VLOOKUP(O726,'[1]BDD liste déroulante'!$G$22:$H$28,2,0),VLOOKUP(O726,'[1]Coûts fixes 2021'!$B$18:$C$24,2,0)))</f>
        <v>0</v>
      </c>
    </row>
    <row r="727" spans="1:31" ht="19.5" x14ac:dyDescent="0.25">
      <c r="A727" s="22"/>
      <c r="B727" s="22"/>
      <c r="C727" s="22"/>
      <c r="D727" s="23"/>
      <c r="E727" s="24"/>
      <c r="F727" s="25">
        <v>0</v>
      </c>
      <c r="G727" s="26"/>
      <c r="H727" s="27"/>
      <c r="I727" s="28" t="s">
        <v>20</v>
      </c>
      <c r="J727" s="28"/>
      <c r="K727" s="28"/>
      <c r="L727" s="28"/>
      <c r="M727" s="28" t="str">
        <f>IF(L727="","",VLOOKUP(L727,'[1]BDD liste déroulante'!A:B,2,0))</f>
        <v/>
      </c>
      <c r="N727" s="28"/>
      <c r="O727" s="28"/>
      <c r="P727" s="29"/>
      <c r="Q727" s="30"/>
      <c r="R727" s="30" t="str">
        <f>IF(Q727="","",VLOOKUP($Q727,'[1]EE Easy 2022'!$O:$P,2,0))</f>
        <v/>
      </c>
      <c r="S727" s="31"/>
      <c r="T727" s="32"/>
      <c r="U727" s="33"/>
      <c r="V727" s="34"/>
      <c r="W727" s="35"/>
      <c r="X727" s="35"/>
      <c r="Y727" s="35"/>
      <c r="Z727" s="36"/>
      <c r="AA727" s="37">
        <f t="shared" si="7"/>
        <v>0</v>
      </c>
      <c r="AB727" s="38">
        <f>IF(Q727="",0,IF(C727="Création","A calculer",VLOOKUP(Q727,'[1]MDG 2022'!$D:$J,7,0)))</f>
        <v>0</v>
      </c>
      <c r="AC727" s="39">
        <f t="shared" si="6"/>
        <v>0</v>
      </c>
      <c r="AD727" s="40">
        <f>IFERROR(VLOOKUP(Q727,'[1]MDG 2022'!D:K,8,0),0)</f>
        <v>0</v>
      </c>
      <c r="AE727" s="41">
        <f>IF(H727="",0,IF(VLOOKUP(O727,'[1]Coûts fixes 2021'!$B$18:$C$24,2,0)="",VLOOKUP(O727,'[1]BDD liste déroulante'!$G$22:$H$28,2,0),VLOOKUP(O727,'[1]Coûts fixes 2021'!$B$18:$C$24,2,0)))</f>
        <v>0</v>
      </c>
    </row>
    <row r="728" spans="1:31" ht="19.5" x14ac:dyDescent="0.25">
      <c r="A728" s="22"/>
      <c r="B728" s="22"/>
      <c r="C728" s="22"/>
      <c r="D728" s="23"/>
      <c r="E728" s="24"/>
      <c r="F728" s="25">
        <v>0</v>
      </c>
      <c r="G728" s="26"/>
      <c r="H728" s="27"/>
      <c r="I728" s="28" t="s">
        <v>20</v>
      </c>
      <c r="J728" s="28"/>
      <c r="K728" s="28"/>
      <c r="L728" s="28"/>
      <c r="M728" s="28" t="str">
        <f>IF(L728="","",VLOOKUP(L728,'[1]BDD liste déroulante'!A:B,2,0))</f>
        <v/>
      </c>
      <c r="N728" s="28"/>
      <c r="O728" s="28"/>
      <c r="P728" s="29"/>
      <c r="Q728" s="30"/>
      <c r="R728" s="30" t="str">
        <f>IF(Q728="","",VLOOKUP($Q728,'[1]EE Easy 2022'!$O:$P,2,0))</f>
        <v/>
      </c>
      <c r="S728" s="31"/>
      <c r="T728" s="32"/>
      <c r="U728" s="33"/>
      <c r="V728" s="34"/>
      <c r="W728" s="35"/>
      <c r="X728" s="35"/>
      <c r="Y728" s="35"/>
      <c r="Z728" s="36"/>
      <c r="AA728" s="37">
        <f t="shared" si="7"/>
        <v>0</v>
      </c>
      <c r="AB728" s="38">
        <f>IF(Q728="",0,IF(C728="Création","A calculer",VLOOKUP(Q728,'[1]MDG 2022'!$D:$J,7,0)))</f>
        <v>0</v>
      </c>
      <c r="AC728" s="39">
        <f t="shared" si="6"/>
        <v>0</v>
      </c>
      <c r="AD728" s="40">
        <f>IFERROR(VLOOKUP(Q728,'[1]MDG 2022'!D:K,8,0),0)</f>
        <v>0</v>
      </c>
      <c r="AE728" s="41">
        <f>IF(H728="",0,IF(VLOOKUP(O728,'[1]Coûts fixes 2021'!$B$18:$C$24,2,0)="",VLOOKUP(O728,'[1]BDD liste déroulante'!$G$22:$H$28,2,0),VLOOKUP(O728,'[1]Coûts fixes 2021'!$B$18:$C$24,2,0)))</f>
        <v>0</v>
      </c>
    </row>
    <row r="729" spans="1:31" ht="19.5" x14ac:dyDescent="0.25">
      <c r="A729" s="22"/>
      <c r="B729" s="22"/>
      <c r="C729" s="22"/>
      <c r="D729" s="23"/>
      <c r="E729" s="24"/>
      <c r="F729" s="25">
        <v>0</v>
      </c>
      <c r="G729" s="26"/>
      <c r="H729" s="27"/>
      <c r="I729" s="28" t="s">
        <v>20</v>
      </c>
      <c r="J729" s="28"/>
      <c r="K729" s="28"/>
      <c r="L729" s="28"/>
      <c r="M729" s="28" t="str">
        <f>IF(L729="","",VLOOKUP(L729,'[1]BDD liste déroulante'!A:B,2,0))</f>
        <v/>
      </c>
      <c r="N729" s="28"/>
      <c r="O729" s="28"/>
      <c r="P729" s="29"/>
      <c r="Q729" s="30"/>
      <c r="R729" s="30" t="str">
        <f>IF(Q729="","",VLOOKUP($Q729,'[1]EE Easy 2022'!$O:$P,2,0))</f>
        <v/>
      </c>
      <c r="S729" s="31"/>
      <c r="T729" s="32"/>
      <c r="U729" s="33"/>
      <c r="V729" s="34"/>
      <c r="W729" s="35"/>
      <c r="X729" s="35"/>
      <c r="Y729" s="35"/>
      <c r="Z729" s="36"/>
      <c r="AA729" s="37">
        <f t="shared" si="7"/>
        <v>0</v>
      </c>
      <c r="AB729" s="38">
        <f>IF(Q729="",0,IF(C729="Création","A calculer",VLOOKUP(Q729,'[1]MDG 2022'!$D:$J,7,0)))</f>
        <v>0</v>
      </c>
      <c r="AC729" s="39">
        <f t="shared" si="6"/>
        <v>0</v>
      </c>
      <c r="AD729" s="40">
        <f>IFERROR(VLOOKUP(Q729,'[1]MDG 2022'!D:K,8,0),0)</f>
        <v>0</v>
      </c>
      <c r="AE729" s="41">
        <f>IF(H729="",0,IF(VLOOKUP(O729,'[1]Coûts fixes 2021'!$B$18:$C$24,2,0)="",VLOOKUP(O729,'[1]BDD liste déroulante'!$G$22:$H$28,2,0),VLOOKUP(O729,'[1]Coûts fixes 2021'!$B$18:$C$24,2,0)))</f>
        <v>0</v>
      </c>
    </row>
    <row r="730" spans="1:31" ht="19.5" x14ac:dyDescent="0.25">
      <c r="A730" s="22"/>
      <c r="B730" s="22"/>
      <c r="C730" s="22"/>
      <c r="D730" s="23"/>
      <c r="E730" s="24"/>
      <c r="F730" s="25">
        <v>0</v>
      </c>
      <c r="G730" s="26"/>
      <c r="H730" s="27"/>
      <c r="I730" s="28" t="s">
        <v>20</v>
      </c>
      <c r="J730" s="28"/>
      <c r="K730" s="28"/>
      <c r="L730" s="28"/>
      <c r="M730" s="28" t="str">
        <f>IF(L730="","",VLOOKUP(L730,'[1]BDD liste déroulante'!A:B,2,0))</f>
        <v/>
      </c>
      <c r="N730" s="28"/>
      <c r="O730" s="28"/>
      <c r="P730" s="29"/>
      <c r="Q730" s="30"/>
      <c r="R730" s="30" t="str">
        <f>IF(Q730="","",VLOOKUP($Q730,'[1]EE Easy 2022'!$O:$P,2,0))</f>
        <v/>
      </c>
      <c r="S730" s="31"/>
      <c r="T730" s="32"/>
      <c r="U730" s="33"/>
      <c r="V730" s="34"/>
      <c r="W730" s="35"/>
      <c r="X730" s="35"/>
      <c r="Y730" s="35"/>
      <c r="Z730" s="36"/>
      <c r="AA730" s="37">
        <f t="shared" si="7"/>
        <v>0</v>
      </c>
      <c r="AB730" s="38">
        <f>IF(Q730="",0,IF(C730="Création","A calculer",VLOOKUP(Q730,'[1]MDG 2022'!$D:$J,7,0)))</f>
        <v>0</v>
      </c>
      <c r="AC730" s="39">
        <f t="shared" si="6"/>
        <v>0</v>
      </c>
      <c r="AD730" s="40">
        <f>IFERROR(VLOOKUP(Q730,'[1]MDG 2022'!D:K,8,0),0)</f>
        <v>0</v>
      </c>
      <c r="AE730" s="41">
        <f>IF(H730="",0,IF(VLOOKUP(O730,'[1]Coûts fixes 2021'!$B$18:$C$24,2,0)="",VLOOKUP(O730,'[1]BDD liste déroulante'!$G$22:$H$28,2,0),VLOOKUP(O730,'[1]Coûts fixes 2021'!$B$18:$C$24,2,0)))</f>
        <v>0</v>
      </c>
    </row>
    <row r="731" spans="1:31" ht="19.5" x14ac:dyDescent="0.25">
      <c r="A731" s="22"/>
      <c r="B731" s="22"/>
      <c r="C731" s="22"/>
      <c r="D731" s="23"/>
      <c r="E731" s="24"/>
      <c r="F731" s="25">
        <v>0</v>
      </c>
      <c r="G731" s="26"/>
      <c r="H731" s="27"/>
      <c r="I731" s="28" t="s">
        <v>20</v>
      </c>
      <c r="J731" s="28"/>
      <c r="K731" s="28"/>
      <c r="L731" s="28"/>
      <c r="M731" s="28" t="str">
        <f>IF(L731="","",VLOOKUP(L731,'[1]BDD liste déroulante'!A:B,2,0))</f>
        <v/>
      </c>
      <c r="N731" s="28"/>
      <c r="O731" s="28"/>
      <c r="P731" s="29"/>
      <c r="Q731" s="30"/>
      <c r="R731" s="30" t="str">
        <f>IF(Q731="","",VLOOKUP($Q731,'[1]EE Easy 2022'!$O:$P,2,0))</f>
        <v/>
      </c>
      <c r="S731" s="31"/>
      <c r="T731" s="32"/>
      <c r="U731" s="33"/>
      <c r="V731" s="34"/>
      <c r="W731" s="35"/>
      <c r="X731" s="35"/>
      <c r="Y731" s="35"/>
      <c r="Z731" s="36"/>
      <c r="AA731" s="37">
        <f t="shared" si="7"/>
        <v>0</v>
      </c>
      <c r="AB731" s="38">
        <f>IF(Q731="",0,IF(C731="Création","A calculer",VLOOKUP(Q731,'[1]MDG 2022'!$D:$J,7,0)))</f>
        <v>0</v>
      </c>
      <c r="AC731" s="39">
        <f t="shared" si="6"/>
        <v>0</v>
      </c>
      <c r="AD731" s="40">
        <f>IFERROR(VLOOKUP(Q731,'[1]MDG 2022'!D:K,8,0),0)</f>
        <v>0</v>
      </c>
      <c r="AE731" s="41">
        <f>IF(H731="",0,IF(VLOOKUP(O731,'[1]Coûts fixes 2021'!$B$18:$C$24,2,0)="",VLOOKUP(O731,'[1]BDD liste déroulante'!$G$22:$H$28,2,0),VLOOKUP(O731,'[1]Coûts fixes 2021'!$B$18:$C$24,2,0)))</f>
        <v>0</v>
      </c>
    </row>
    <row r="732" spans="1:31" ht="19.5" x14ac:dyDescent="0.25">
      <c r="A732" s="22"/>
      <c r="B732" s="22"/>
      <c r="C732" s="22"/>
      <c r="D732" s="23"/>
      <c r="E732" s="24"/>
      <c r="F732" s="25">
        <v>0</v>
      </c>
      <c r="G732" s="26"/>
      <c r="H732" s="27"/>
      <c r="I732" s="28" t="s">
        <v>20</v>
      </c>
      <c r="J732" s="28"/>
      <c r="K732" s="28"/>
      <c r="L732" s="28"/>
      <c r="M732" s="28" t="str">
        <f>IF(L732="","",VLOOKUP(L732,'[1]BDD liste déroulante'!A:B,2,0))</f>
        <v/>
      </c>
      <c r="N732" s="28"/>
      <c r="O732" s="28"/>
      <c r="P732" s="29"/>
      <c r="Q732" s="30"/>
      <c r="R732" s="30" t="str">
        <f>IF(Q732="","",VLOOKUP($Q732,'[1]EE Easy 2022'!$O:$P,2,0))</f>
        <v/>
      </c>
      <c r="S732" s="31"/>
      <c r="T732" s="32"/>
      <c r="U732" s="33"/>
      <c r="V732" s="34"/>
      <c r="W732" s="35"/>
      <c r="X732" s="35"/>
      <c r="Y732" s="35"/>
      <c r="Z732" s="36"/>
      <c r="AA732" s="37">
        <f t="shared" si="7"/>
        <v>0</v>
      </c>
      <c r="AB732" s="38">
        <f>IF(Q732="",0,IF(C732="Création","A calculer",VLOOKUP(Q732,'[1]MDG 2022'!$D:$J,7,0)))</f>
        <v>0</v>
      </c>
      <c r="AC732" s="39">
        <f t="shared" si="6"/>
        <v>0</v>
      </c>
      <c r="AD732" s="40">
        <f>IFERROR(VLOOKUP(Q732,'[1]MDG 2022'!D:K,8,0),0)</f>
        <v>0</v>
      </c>
      <c r="AE732" s="41">
        <f>IF(H732="",0,IF(VLOOKUP(O732,'[1]Coûts fixes 2021'!$B$18:$C$24,2,0)="",VLOOKUP(O732,'[1]BDD liste déroulante'!$G$22:$H$28,2,0),VLOOKUP(O732,'[1]Coûts fixes 2021'!$B$18:$C$24,2,0)))</f>
        <v>0</v>
      </c>
    </row>
    <row r="733" spans="1:31" ht="19.5" x14ac:dyDescent="0.25">
      <c r="A733" s="22"/>
      <c r="B733" s="22"/>
      <c r="C733" s="22"/>
      <c r="D733" s="23"/>
      <c r="E733" s="24"/>
      <c r="F733" s="25">
        <v>0</v>
      </c>
      <c r="G733" s="26"/>
      <c r="H733" s="27"/>
      <c r="I733" s="28" t="s">
        <v>20</v>
      </c>
      <c r="J733" s="28"/>
      <c r="K733" s="28"/>
      <c r="L733" s="28"/>
      <c r="M733" s="28" t="str">
        <f>IF(L733="","",VLOOKUP(L733,'[1]BDD liste déroulante'!A:B,2,0))</f>
        <v/>
      </c>
      <c r="N733" s="28"/>
      <c r="O733" s="28"/>
      <c r="P733" s="29"/>
      <c r="Q733" s="30"/>
      <c r="R733" s="30" t="str">
        <f>IF(Q733="","",VLOOKUP($Q733,'[1]EE Easy 2022'!$O:$P,2,0))</f>
        <v/>
      </c>
      <c r="S733" s="31"/>
      <c r="T733" s="32"/>
      <c r="U733" s="33"/>
      <c r="V733" s="34"/>
      <c r="W733" s="35"/>
      <c r="X733" s="35"/>
      <c r="Y733" s="35"/>
      <c r="Z733" s="36"/>
      <c r="AA733" s="37">
        <f t="shared" si="7"/>
        <v>0</v>
      </c>
      <c r="AB733" s="38">
        <f>IF(Q733="",0,IF(C733="Création","A calculer",VLOOKUP(Q733,'[1]MDG 2022'!$D:$J,7,0)))</f>
        <v>0</v>
      </c>
      <c r="AC733" s="39">
        <f t="shared" si="6"/>
        <v>0</v>
      </c>
      <c r="AD733" s="40">
        <f>IFERROR(VLOOKUP(Q733,'[1]MDG 2022'!D:K,8,0),0)</f>
        <v>0</v>
      </c>
      <c r="AE733" s="41">
        <f>IF(H733="",0,IF(VLOOKUP(O733,'[1]Coûts fixes 2021'!$B$18:$C$24,2,0)="",VLOOKUP(O733,'[1]BDD liste déroulante'!$G$22:$H$28,2,0),VLOOKUP(O733,'[1]Coûts fixes 2021'!$B$18:$C$24,2,0)))</f>
        <v>0</v>
      </c>
    </row>
    <row r="734" spans="1:31" ht="19.5" x14ac:dyDescent="0.25">
      <c r="A734" s="22"/>
      <c r="B734" s="22"/>
      <c r="C734" s="22"/>
      <c r="D734" s="23"/>
      <c r="E734" s="24"/>
      <c r="F734" s="25">
        <v>0</v>
      </c>
      <c r="G734" s="26"/>
      <c r="H734" s="27"/>
      <c r="I734" s="28" t="s">
        <v>20</v>
      </c>
      <c r="J734" s="28"/>
      <c r="K734" s="28"/>
      <c r="L734" s="28"/>
      <c r="M734" s="28" t="str">
        <f>IF(L734="","",VLOOKUP(L734,'[1]BDD liste déroulante'!A:B,2,0))</f>
        <v/>
      </c>
      <c r="N734" s="28"/>
      <c r="O734" s="28"/>
      <c r="P734" s="29"/>
      <c r="Q734" s="30"/>
      <c r="R734" s="30" t="str">
        <f>IF(Q734="","",VLOOKUP($Q734,'[1]EE Easy 2022'!$O:$P,2,0))</f>
        <v/>
      </c>
      <c r="S734" s="31"/>
      <c r="T734" s="32"/>
      <c r="U734" s="33"/>
      <c r="V734" s="34"/>
      <c r="W734" s="35"/>
      <c r="X734" s="35"/>
      <c r="Y734" s="35"/>
      <c r="Z734" s="36"/>
      <c r="AA734" s="37">
        <f t="shared" si="7"/>
        <v>0</v>
      </c>
      <c r="AB734" s="38">
        <f>IF(Q734="",0,IF(C734="Création","A calculer",VLOOKUP(Q734,'[1]MDG 2022'!$D:$J,7,0)))</f>
        <v>0</v>
      </c>
      <c r="AC734" s="39">
        <f t="shared" si="6"/>
        <v>0</v>
      </c>
      <c r="AD734" s="40">
        <f>IFERROR(VLOOKUP(Q734,'[1]MDG 2022'!D:K,8,0),0)</f>
        <v>0</v>
      </c>
      <c r="AE734" s="41">
        <f>IF(H734="",0,IF(VLOOKUP(O734,'[1]Coûts fixes 2021'!$B$18:$C$24,2,0)="",VLOOKUP(O734,'[1]BDD liste déroulante'!$G$22:$H$28,2,0),VLOOKUP(O734,'[1]Coûts fixes 2021'!$B$18:$C$24,2,0)))</f>
        <v>0</v>
      </c>
    </row>
    <row r="735" spans="1:31" ht="19.5" x14ac:dyDescent="0.25">
      <c r="A735" s="22"/>
      <c r="B735" s="22"/>
      <c r="C735" s="22"/>
      <c r="D735" s="23"/>
      <c r="E735" s="24"/>
      <c r="F735" s="25">
        <v>0</v>
      </c>
      <c r="G735" s="26"/>
      <c r="H735" s="27"/>
      <c r="I735" s="28" t="s">
        <v>20</v>
      </c>
      <c r="J735" s="28"/>
      <c r="K735" s="28"/>
      <c r="L735" s="28"/>
      <c r="M735" s="28" t="str">
        <f>IF(L735="","",VLOOKUP(L735,'[1]BDD liste déroulante'!A:B,2,0))</f>
        <v/>
      </c>
      <c r="N735" s="28"/>
      <c r="O735" s="28"/>
      <c r="P735" s="29"/>
      <c r="Q735" s="30"/>
      <c r="R735" s="30" t="str">
        <f>IF(Q735="","",VLOOKUP($Q735,'[1]EE Easy 2022'!$O:$P,2,0))</f>
        <v/>
      </c>
      <c r="S735" s="31"/>
      <c r="T735" s="32"/>
      <c r="U735" s="33"/>
      <c r="V735" s="34"/>
      <c r="W735" s="35"/>
      <c r="X735" s="35"/>
      <c r="Y735" s="35"/>
      <c r="Z735" s="36"/>
      <c r="AA735" s="37">
        <f t="shared" si="7"/>
        <v>0</v>
      </c>
      <c r="AB735" s="38">
        <f>IF(Q735="",0,IF(C735="Création","A calculer",VLOOKUP(Q735,'[1]MDG 2022'!$D:$J,7,0)))</f>
        <v>0</v>
      </c>
      <c r="AC735" s="39">
        <f t="shared" si="6"/>
        <v>0</v>
      </c>
      <c r="AD735" s="40">
        <f>IFERROR(VLOOKUP(Q735,'[1]MDG 2022'!D:K,8,0),0)</f>
        <v>0</v>
      </c>
      <c r="AE735" s="41">
        <f>IF(H735="",0,IF(VLOOKUP(O735,'[1]Coûts fixes 2021'!$B$18:$C$24,2,0)="",VLOOKUP(O735,'[1]BDD liste déroulante'!$G$22:$H$28,2,0),VLOOKUP(O735,'[1]Coûts fixes 2021'!$B$18:$C$24,2,0)))</f>
        <v>0</v>
      </c>
    </row>
    <row r="736" spans="1:31" ht="19.5" x14ac:dyDescent="0.25">
      <c r="A736" s="22"/>
      <c r="B736" s="22"/>
      <c r="C736" s="22"/>
      <c r="D736" s="23"/>
      <c r="E736" s="24"/>
      <c r="F736" s="25">
        <v>0</v>
      </c>
      <c r="G736" s="26"/>
      <c r="H736" s="27"/>
      <c r="I736" s="28" t="s">
        <v>20</v>
      </c>
      <c r="J736" s="28"/>
      <c r="K736" s="28"/>
      <c r="L736" s="28"/>
      <c r="M736" s="28" t="str">
        <f>IF(L736="","",VLOOKUP(L736,'[1]BDD liste déroulante'!A:B,2,0))</f>
        <v/>
      </c>
      <c r="N736" s="28"/>
      <c r="O736" s="28"/>
      <c r="P736" s="29"/>
      <c r="Q736" s="30"/>
      <c r="R736" s="30" t="str">
        <f>IF(Q736="","",VLOOKUP($Q736,'[1]EE Easy 2022'!$O:$P,2,0))</f>
        <v/>
      </c>
      <c r="S736" s="31"/>
      <c r="T736" s="32"/>
      <c r="U736" s="33"/>
      <c r="V736" s="34"/>
      <c r="W736" s="35"/>
      <c r="X736" s="35"/>
      <c r="Y736" s="35"/>
      <c r="Z736" s="36"/>
      <c r="AA736" s="37">
        <f t="shared" si="7"/>
        <v>0</v>
      </c>
      <c r="AB736" s="38">
        <f>IF(Q736="",0,IF(C736="Création","A calculer",VLOOKUP(Q736,'[1]MDG 2022'!$D:$J,7,0)))</f>
        <v>0</v>
      </c>
      <c r="AC736" s="39">
        <f t="shared" si="6"/>
        <v>0</v>
      </c>
      <c r="AD736" s="40">
        <f>IFERROR(VLOOKUP(Q736,'[1]MDG 2022'!D:K,8,0),0)</f>
        <v>0</v>
      </c>
      <c r="AE736" s="41">
        <f>IF(H736="",0,IF(VLOOKUP(O736,'[1]Coûts fixes 2021'!$B$18:$C$24,2,0)="",VLOOKUP(O736,'[1]BDD liste déroulante'!$G$22:$H$28,2,0),VLOOKUP(O736,'[1]Coûts fixes 2021'!$B$18:$C$24,2,0)))</f>
        <v>0</v>
      </c>
    </row>
    <row r="737" spans="1:31" ht="19.5" x14ac:dyDescent="0.25">
      <c r="A737" s="22"/>
      <c r="B737" s="22"/>
      <c r="C737" s="22"/>
      <c r="D737" s="23"/>
      <c r="E737" s="24"/>
      <c r="F737" s="25">
        <v>0</v>
      </c>
      <c r="G737" s="26"/>
      <c r="H737" s="27"/>
      <c r="I737" s="28" t="s">
        <v>20</v>
      </c>
      <c r="J737" s="28"/>
      <c r="K737" s="28"/>
      <c r="L737" s="28"/>
      <c r="M737" s="28" t="str">
        <f>IF(L737="","",VLOOKUP(L737,'[1]BDD liste déroulante'!A:B,2,0))</f>
        <v/>
      </c>
      <c r="N737" s="28"/>
      <c r="O737" s="28"/>
      <c r="P737" s="29"/>
      <c r="Q737" s="30"/>
      <c r="R737" s="30" t="str">
        <f>IF(Q737="","",VLOOKUP($Q737,'[1]EE Easy 2022'!$O:$P,2,0))</f>
        <v/>
      </c>
      <c r="S737" s="31"/>
      <c r="T737" s="32"/>
      <c r="U737" s="33"/>
      <c r="V737" s="34"/>
      <c r="W737" s="35"/>
      <c r="X737" s="35"/>
      <c r="Y737" s="35"/>
      <c r="Z737" s="36"/>
      <c r="AA737" s="37">
        <f t="shared" si="7"/>
        <v>0</v>
      </c>
      <c r="AB737" s="38">
        <f>IF(Q737="",0,IF(C737="Création","A calculer",VLOOKUP(Q737,'[1]MDG 2022'!$D:$J,7,0)))</f>
        <v>0</v>
      </c>
      <c r="AC737" s="39">
        <f t="shared" si="6"/>
        <v>0</v>
      </c>
      <c r="AD737" s="40">
        <f>IFERROR(VLOOKUP(Q737,'[1]MDG 2022'!D:K,8,0),0)</f>
        <v>0</v>
      </c>
      <c r="AE737" s="41">
        <f>IF(H737="",0,IF(VLOOKUP(O737,'[1]Coûts fixes 2021'!$B$18:$C$24,2,0)="",VLOOKUP(O737,'[1]BDD liste déroulante'!$G$22:$H$28,2,0),VLOOKUP(O737,'[1]Coûts fixes 2021'!$B$18:$C$24,2,0)))</f>
        <v>0</v>
      </c>
    </row>
    <row r="738" spans="1:31" ht="19.5" x14ac:dyDescent="0.25">
      <c r="A738" s="22"/>
      <c r="B738" s="22"/>
      <c r="C738" s="22"/>
      <c r="D738" s="23"/>
      <c r="E738" s="24"/>
      <c r="F738" s="25">
        <v>0</v>
      </c>
      <c r="G738" s="26"/>
      <c r="H738" s="27"/>
      <c r="I738" s="28" t="s">
        <v>20</v>
      </c>
      <c r="J738" s="28"/>
      <c r="K738" s="28"/>
      <c r="L738" s="28"/>
      <c r="M738" s="28" t="str">
        <f>IF(L738="","",VLOOKUP(L738,'[1]BDD liste déroulante'!A:B,2,0))</f>
        <v/>
      </c>
      <c r="N738" s="28"/>
      <c r="O738" s="28"/>
      <c r="P738" s="29"/>
      <c r="Q738" s="30"/>
      <c r="R738" s="30" t="str">
        <f>IF(Q738="","",VLOOKUP($Q738,'[1]EE Easy 2022'!$O:$P,2,0))</f>
        <v/>
      </c>
      <c r="S738" s="31"/>
      <c r="T738" s="32"/>
      <c r="U738" s="33"/>
      <c r="V738" s="34"/>
      <c r="W738" s="35"/>
      <c r="X738" s="35"/>
      <c r="Y738" s="35"/>
      <c r="Z738" s="36"/>
      <c r="AA738" s="37">
        <f t="shared" si="7"/>
        <v>0</v>
      </c>
      <c r="AB738" s="38">
        <f>IF(Q738="",0,IF(C738="Création","A calculer",VLOOKUP(Q738,'[1]MDG 2022'!$D:$J,7,0)))</f>
        <v>0</v>
      </c>
      <c r="AC738" s="39">
        <f t="shared" ref="AC738:AC801" si="8">AA738+AB738</f>
        <v>0</v>
      </c>
      <c r="AD738" s="40">
        <f>IFERROR(VLOOKUP(Q738,'[1]MDG 2022'!D:K,8,0),0)</f>
        <v>0</v>
      </c>
      <c r="AE738" s="41">
        <f>IF(H738="",0,IF(VLOOKUP(O738,'[1]Coûts fixes 2021'!$B$18:$C$24,2,0)="",VLOOKUP(O738,'[1]BDD liste déroulante'!$G$22:$H$28,2,0),VLOOKUP(O738,'[1]Coûts fixes 2021'!$B$18:$C$24,2,0)))</f>
        <v>0</v>
      </c>
    </row>
    <row r="739" spans="1:31" ht="19.5" x14ac:dyDescent="0.25">
      <c r="A739" s="22"/>
      <c r="B739" s="22"/>
      <c r="C739" s="22"/>
      <c r="D739" s="23"/>
      <c r="E739" s="24"/>
      <c r="F739" s="25">
        <v>0</v>
      </c>
      <c r="G739" s="26"/>
      <c r="H739" s="27"/>
      <c r="I739" s="28" t="s">
        <v>20</v>
      </c>
      <c r="J739" s="28"/>
      <c r="K739" s="28"/>
      <c r="L739" s="28"/>
      <c r="M739" s="28" t="str">
        <f>IF(L739="","",VLOOKUP(L739,'[1]BDD liste déroulante'!A:B,2,0))</f>
        <v/>
      </c>
      <c r="N739" s="28"/>
      <c r="O739" s="28"/>
      <c r="P739" s="29"/>
      <c r="Q739" s="30"/>
      <c r="R739" s="30" t="str">
        <f>IF(Q739="","",VLOOKUP($Q739,'[1]EE Easy 2022'!$O:$P,2,0))</f>
        <v/>
      </c>
      <c r="S739" s="31"/>
      <c r="T739" s="32"/>
      <c r="U739" s="33"/>
      <c r="V739" s="34"/>
      <c r="W739" s="35"/>
      <c r="X739" s="35"/>
      <c r="Y739" s="35"/>
      <c r="Z739" s="36"/>
      <c r="AA739" s="37">
        <f t="shared" si="7"/>
        <v>0</v>
      </c>
      <c r="AB739" s="38">
        <f>IF(Q739="",0,IF(C739="Création","A calculer",VLOOKUP(Q739,'[1]MDG 2022'!$D:$J,7,0)))</f>
        <v>0</v>
      </c>
      <c r="AC739" s="39">
        <f t="shared" si="8"/>
        <v>0</v>
      </c>
      <c r="AD739" s="40">
        <f>IFERROR(VLOOKUP(Q739,'[1]MDG 2022'!D:K,8,0),0)</f>
        <v>0</v>
      </c>
      <c r="AE739" s="41">
        <f>IF(H739="",0,IF(VLOOKUP(O739,'[1]Coûts fixes 2021'!$B$18:$C$24,2,0)="",VLOOKUP(O739,'[1]BDD liste déroulante'!$G$22:$H$28,2,0),VLOOKUP(O739,'[1]Coûts fixes 2021'!$B$18:$C$24,2,0)))</f>
        <v>0</v>
      </c>
    </row>
    <row r="740" spans="1:31" ht="19.5" x14ac:dyDescent="0.25">
      <c r="A740" s="22"/>
      <c r="B740" s="22"/>
      <c r="C740" s="22"/>
      <c r="D740" s="23"/>
      <c r="E740" s="24"/>
      <c r="F740" s="25">
        <v>0</v>
      </c>
      <c r="G740" s="26"/>
      <c r="H740" s="27"/>
      <c r="I740" s="28" t="s">
        <v>20</v>
      </c>
      <c r="J740" s="28"/>
      <c r="K740" s="28"/>
      <c r="L740" s="28"/>
      <c r="M740" s="28" t="str">
        <f>IF(L740="","",VLOOKUP(L740,'[1]BDD liste déroulante'!A:B,2,0))</f>
        <v/>
      </c>
      <c r="N740" s="28"/>
      <c r="O740" s="28"/>
      <c r="P740" s="29"/>
      <c r="Q740" s="30"/>
      <c r="R740" s="30" t="str">
        <f>IF(Q740="","",VLOOKUP($Q740,'[1]EE Easy 2022'!$O:$P,2,0))</f>
        <v/>
      </c>
      <c r="S740" s="31"/>
      <c r="T740" s="32"/>
      <c r="U740" s="33"/>
      <c r="V740" s="34"/>
      <c r="W740" s="35"/>
      <c r="X740" s="35"/>
      <c r="Y740" s="35"/>
      <c r="Z740" s="36"/>
      <c r="AA740" s="37">
        <f t="shared" si="7"/>
        <v>0</v>
      </c>
      <c r="AB740" s="38">
        <f>IF(Q740="",0,IF(C740="Création","A calculer",VLOOKUP(Q740,'[1]MDG 2022'!$D:$J,7,0)))</f>
        <v>0</v>
      </c>
      <c r="AC740" s="39">
        <f t="shared" si="8"/>
        <v>0</v>
      </c>
      <c r="AD740" s="40">
        <f>IFERROR(VLOOKUP(Q740,'[1]MDG 2022'!D:K,8,0),0)</f>
        <v>0</v>
      </c>
      <c r="AE740" s="41">
        <f>IF(H740="",0,IF(VLOOKUP(O740,'[1]Coûts fixes 2021'!$B$18:$C$24,2,0)="",VLOOKUP(O740,'[1]BDD liste déroulante'!$G$22:$H$28,2,0),VLOOKUP(O740,'[1]Coûts fixes 2021'!$B$18:$C$24,2,0)))</f>
        <v>0</v>
      </c>
    </row>
    <row r="741" spans="1:31" ht="19.5" x14ac:dyDescent="0.25">
      <c r="A741" s="22"/>
      <c r="B741" s="22"/>
      <c r="C741" s="22"/>
      <c r="D741" s="23"/>
      <c r="E741" s="24"/>
      <c r="F741" s="25">
        <v>0</v>
      </c>
      <c r="G741" s="26"/>
      <c r="H741" s="27"/>
      <c r="I741" s="28" t="s">
        <v>20</v>
      </c>
      <c r="J741" s="28"/>
      <c r="K741" s="28"/>
      <c r="L741" s="28"/>
      <c r="M741" s="28" t="str">
        <f>IF(L741="","",VLOOKUP(L741,'[1]BDD liste déroulante'!A:B,2,0))</f>
        <v/>
      </c>
      <c r="N741" s="28"/>
      <c r="O741" s="28"/>
      <c r="P741" s="29"/>
      <c r="Q741" s="30"/>
      <c r="R741" s="30" t="str">
        <f>IF(Q741="","",VLOOKUP($Q741,'[1]EE Easy 2022'!$O:$P,2,0))</f>
        <v/>
      </c>
      <c r="S741" s="31"/>
      <c r="T741" s="32"/>
      <c r="U741" s="33"/>
      <c r="V741" s="34"/>
      <c r="W741" s="35"/>
      <c r="X741" s="35"/>
      <c r="Y741" s="35"/>
      <c r="Z741" s="36"/>
      <c r="AA741" s="37">
        <f t="shared" si="7"/>
        <v>0</v>
      </c>
      <c r="AB741" s="38">
        <f>IF(Q741="",0,IF(C741="Création","A calculer",VLOOKUP(Q741,'[1]MDG 2022'!$D:$J,7,0)))</f>
        <v>0</v>
      </c>
      <c r="AC741" s="39">
        <f t="shared" si="8"/>
        <v>0</v>
      </c>
      <c r="AD741" s="40">
        <f>IFERROR(VLOOKUP(Q741,'[1]MDG 2022'!D:K,8,0),0)</f>
        <v>0</v>
      </c>
      <c r="AE741" s="41">
        <f>IF(H741="",0,IF(VLOOKUP(O741,'[1]Coûts fixes 2021'!$B$18:$C$24,2,0)="",VLOOKUP(O741,'[1]BDD liste déroulante'!$G$22:$H$28,2,0),VLOOKUP(O741,'[1]Coûts fixes 2021'!$B$18:$C$24,2,0)))</f>
        <v>0</v>
      </c>
    </row>
    <row r="742" spans="1:31" ht="19.5" x14ac:dyDescent="0.25">
      <c r="A742" s="22"/>
      <c r="B742" s="22"/>
      <c r="C742" s="22"/>
      <c r="D742" s="23"/>
      <c r="E742" s="24"/>
      <c r="F742" s="25">
        <v>0</v>
      </c>
      <c r="G742" s="26"/>
      <c r="H742" s="27"/>
      <c r="I742" s="28" t="s">
        <v>20</v>
      </c>
      <c r="J742" s="28"/>
      <c r="K742" s="28"/>
      <c r="L742" s="28"/>
      <c r="M742" s="28" t="str">
        <f>IF(L742="","",VLOOKUP(L742,'[1]BDD liste déroulante'!A:B,2,0))</f>
        <v/>
      </c>
      <c r="N742" s="28"/>
      <c r="O742" s="28"/>
      <c r="P742" s="29"/>
      <c r="Q742" s="30"/>
      <c r="R742" s="30" t="str">
        <f>IF(Q742="","",VLOOKUP($Q742,'[1]EE Easy 2022'!$O:$P,2,0))</f>
        <v/>
      </c>
      <c r="S742" s="31"/>
      <c r="T742" s="32"/>
      <c r="U742" s="33"/>
      <c r="V742" s="34"/>
      <c r="W742" s="35"/>
      <c r="X742" s="35"/>
      <c r="Y742" s="35"/>
      <c r="Z742" s="36"/>
      <c r="AA742" s="37">
        <f t="shared" si="7"/>
        <v>0</v>
      </c>
      <c r="AB742" s="38">
        <f>IF(Q742="",0,IF(C742="Création","A calculer",VLOOKUP(Q742,'[1]MDG 2022'!$D:$J,7,0)))</f>
        <v>0</v>
      </c>
      <c r="AC742" s="39">
        <f t="shared" si="8"/>
        <v>0</v>
      </c>
      <c r="AD742" s="40">
        <f>IFERROR(VLOOKUP(Q742,'[1]MDG 2022'!D:K,8,0),0)</f>
        <v>0</v>
      </c>
      <c r="AE742" s="41">
        <f>IF(H742="",0,IF(VLOOKUP(O742,'[1]Coûts fixes 2021'!$B$18:$C$24,2,0)="",VLOOKUP(O742,'[1]BDD liste déroulante'!$G$22:$H$28,2,0),VLOOKUP(O742,'[1]Coûts fixes 2021'!$B$18:$C$24,2,0)))</f>
        <v>0</v>
      </c>
    </row>
    <row r="743" spans="1:31" ht="19.5" x14ac:dyDescent="0.25">
      <c r="A743" s="22"/>
      <c r="B743" s="22"/>
      <c r="C743" s="22"/>
      <c r="D743" s="23"/>
      <c r="E743" s="24"/>
      <c r="F743" s="25">
        <v>0</v>
      </c>
      <c r="G743" s="26"/>
      <c r="H743" s="27"/>
      <c r="I743" s="28" t="s">
        <v>20</v>
      </c>
      <c r="J743" s="28"/>
      <c r="K743" s="28"/>
      <c r="L743" s="28"/>
      <c r="M743" s="28" t="str">
        <f>IF(L743="","",VLOOKUP(L743,'[1]BDD liste déroulante'!A:B,2,0))</f>
        <v/>
      </c>
      <c r="N743" s="28"/>
      <c r="O743" s="28"/>
      <c r="P743" s="29"/>
      <c r="Q743" s="30"/>
      <c r="R743" s="30" t="str">
        <f>IF(Q743="","",VLOOKUP($Q743,'[1]EE Easy 2022'!$O:$P,2,0))</f>
        <v/>
      </c>
      <c r="S743" s="31"/>
      <c r="T743" s="32"/>
      <c r="U743" s="33"/>
      <c r="V743" s="34"/>
      <c r="W743" s="35"/>
      <c r="X743" s="35"/>
      <c r="Y743" s="35"/>
      <c r="Z743" s="36"/>
      <c r="AA743" s="37">
        <f t="shared" si="7"/>
        <v>0</v>
      </c>
      <c r="AB743" s="38">
        <f>IF(Q743="",0,IF(C743="Création","A calculer",VLOOKUP(Q743,'[1]MDG 2022'!$D:$J,7,0)))</f>
        <v>0</v>
      </c>
      <c r="AC743" s="39">
        <f t="shared" si="8"/>
        <v>0</v>
      </c>
      <c r="AD743" s="40">
        <f>IFERROR(VLOOKUP(Q743,'[1]MDG 2022'!D:K,8,0),0)</f>
        <v>0</v>
      </c>
      <c r="AE743" s="41">
        <f>IF(H743="",0,IF(VLOOKUP(O743,'[1]Coûts fixes 2021'!$B$18:$C$24,2,0)="",VLOOKUP(O743,'[1]BDD liste déroulante'!$G$22:$H$28,2,0),VLOOKUP(O743,'[1]Coûts fixes 2021'!$B$18:$C$24,2,0)))</f>
        <v>0</v>
      </c>
    </row>
    <row r="744" spans="1:31" ht="19.5" x14ac:dyDescent="0.25">
      <c r="A744" s="22"/>
      <c r="B744" s="22"/>
      <c r="C744" s="22"/>
      <c r="D744" s="23"/>
      <c r="E744" s="24"/>
      <c r="F744" s="25">
        <v>0</v>
      </c>
      <c r="G744" s="26"/>
      <c r="H744" s="27"/>
      <c r="I744" s="28" t="s">
        <v>20</v>
      </c>
      <c r="J744" s="28"/>
      <c r="K744" s="28"/>
      <c r="L744" s="28"/>
      <c r="M744" s="28" t="str">
        <f>IF(L744="","",VLOOKUP(L744,'[1]BDD liste déroulante'!A:B,2,0))</f>
        <v/>
      </c>
      <c r="N744" s="28"/>
      <c r="O744" s="28"/>
      <c r="P744" s="29"/>
      <c r="Q744" s="30"/>
      <c r="R744" s="30" t="str">
        <f>IF(Q744="","",VLOOKUP($Q744,'[1]EE Easy 2022'!$O:$P,2,0))</f>
        <v/>
      </c>
      <c r="S744" s="31"/>
      <c r="T744" s="32"/>
      <c r="U744" s="33"/>
      <c r="V744" s="34"/>
      <c r="W744" s="35"/>
      <c r="X744" s="35"/>
      <c r="Y744" s="35"/>
      <c r="Z744" s="36"/>
      <c r="AA744" s="37">
        <f t="shared" si="7"/>
        <v>0</v>
      </c>
      <c r="AB744" s="38">
        <f>IF(Q744="",0,IF(C744="Création","A calculer",VLOOKUP(Q744,'[1]MDG 2022'!$D:$J,7,0)))</f>
        <v>0</v>
      </c>
      <c r="AC744" s="39">
        <f t="shared" si="8"/>
        <v>0</v>
      </c>
      <c r="AD744" s="40">
        <f>IFERROR(VLOOKUP(Q744,'[1]MDG 2022'!D:K,8,0),0)</f>
        <v>0</v>
      </c>
      <c r="AE744" s="41">
        <f>IF(H744="",0,IF(VLOOKUP(O744,'[1]Coûts fixes 2021'!$B$18:$C$24,2,0)="",VLOOKUP(O744,'[1]BDD liste déroulante'!$G$22:$H$28,2,0),VLOOKUP(O744,'[1]Coûts fixes 2021'!$B$18:$C$24,2,0)))</f>
        <v>0</v>
      </c>
    </row>
    <row r="745" spans="1:31" ht="19.5" x14ac:dyDescent="0.25">
      <c r="A745" s="22"/>
      <c r="B745" s="22"/>
      <c r="C745" s="22"/>
      <c r="D745" s="23"/>
      <c r="E745" s="24"/>
      <c r="F745" s="25">
        <v>0</v>
      </c>
      <c r="G745" s="26"/>
      <c r="H745" s="27"/>
      <c r="I745" s="28" t="s">
        <v>20</v>
      </c>
      <c r="J745" s="28"/>
      <c r="K745" s="28"/>
      <c r="L745" s="28"/>
      <c r="M745" s="28" t="str">
        <f>IF(L745="","",VLOOKUP(L745,'[1]BDD liste déroulante'!A:B,2,0))</f>
        <v/>
      </c>
      <c r="N745" s="28"/>
      <c r="O745" s="28"/>
      <c r="P745" s="29"/>
      <c r="Q745" s="30"/>
      <c r="R745" s="30" t="str">
        <f>IF(Q745="","",VLOOKUP($Q745,'[1]EE Easy 2022'!$O:$P,2,0))</f>
        <v/>
      </c>
      <c r="S745" s="31"/>
      <c r="T745" s="32"/>
      <c r="U745" s="33"/>
      <c r="V745" s="34"/>
      <c r="W745" s="35"/>
      <c r="X745" s="35"/>
      <c r="Y745" s="35"/>
      <c r="Z745" s="36"/>
      <c r="AA745" s="37">
        <f t="shared" si="7"/>
        <v>0</v>
      </c>
      <c r="AB745" s="38">
        <f>IF(Q745="",0,IF(C745="Création","A calculer",VLOOKUP(Q745,'[1]MDG 2022'!$D:$J,7,0)))</f>
        <v>0</v>
      </c>
      <c r="AC745" s="39">
        <f t="shared" si="8"/>
        <v>0</v>
      </c>
      <c r="AD745" s="40">
        <f>IFERROR(VLOOKUP(Q745,'[1]MDG 2022'!D:K,8,0),0)</f>
        <v>0</v>
      </c>
      <c r="AE745" s="41">
        <f>IF(H745="",0,IF(VLOOKUP(O745,'[1]Coûts fixes 2021'!$B$18:$C$24,2,0)="",VLOOKUP(O745,'[1]BDD liste déroulante'!$G$22:$H$28,2,0),VLOOKUP(O745,'[1]Coûts fixes 2021'!$B$18:$C$24,2,0)))</f>
        <v>0</v>
      </c>
    </row>
    <row r="746" spans="1:31" ht="19.5" x14ac:dyDescent="0.25">
      <c r="A746" s="22"/>
      <c r="B746" s="22"/>
      <c r="C746" s="22"/>
      <c r="D746" s="23"/>
      <c r="E746" s="24"/>
      <c r="F746" s="25">
        <v>0</v>
      </c>
      <c r="G746" s="26"/>
      <c r="H746" s="27"/>
      <c r="I746" s="28" t="s">
        <v>20</v>
      </c>
      <c r="J746" s="28"/>
      <c r="K746" s="28"/>
      <c r="L746" s="28"/>
      <c r="M746" s="28" t="str">
        <f>IF(L746="","",VLOOKUP(L746,'[1]BDD liste déroulante'!A:B,2,0))</f>
        <v/>
      </c>
      <c r="N746" s="28"/>
      <c r="O746" s="28"/>
      <c r="P746" s="29"/>
      <c r="Q746" s="30"/>
      <c r="R746" s="30" t="str">
        <f>IF(Q746="","",VLOOKUP($Q746,'[1]EE Easy 2022'!$O:$P,2,0))</f>
        <v/>
      </c>
      <c r="S746" s="31"/>
      <c r="T746" s="32"/>
      <c r="U746" s="33"/>
      <c r="V746" s="34"/>
      <c r="W746" s="35"/>
      <c r="X746" s="35"/>
      <c r="Y746" s="35"/>
      <c r="Z746" s="36"/>
      <c r="AA746" s="37">
        <f t="shared" si="7"/>
        <v>0</v>
      </c>
      <c r="AB746" s="38">
        <f>IF(Q746="",0,IF(C746="Création","A calculer",VLOOKUP(Q746,'[1]MDG 2022'!$D:$J,7,0)))</f>
        <v>0</v>
      </c>
      <c r="AC746" s="39">
        <f t="shared" si="8"/>
        <v>0</v>
      </c>
      <c r="AD746" s="40">
        <f>IFERROR(VLOOKUP(Q746,'[1]MDG 2022'!D:K,8,0),0)</f>
        <v>0</v>
      </c>
      <c r="AE746" s="41">
        <f>IF(H746="",0,IF(VLOOKUP(O746,'[1]Coûts fixes 2021'!$B$18:$C$24,2,0)="",VLOOKUP(O746,'[1]BDD liste déroulante'!$G$22:$H$28,2,0),VLOOKUP(O746,'[1]Coûts fixes 2021'!$B$18:$C$24,2,0)))</f>
        <v>0</v>
      </c>
    </row>
    <row r="747" spans="1:31" ht="19.5" x14ac:dyDescent="0.25">
      <c r="A747" s="22"/>
      <c r="B747" s="22"/>
      <c r="C747" s="22"/>
      <c r="D747" s="23"/>
      <c r="E747" s="24"/>
      <c r="F747" s="25">
        <v>0</v>
      </c>
      <c r="G747" s="26"/>
      <c r="H747" s="27"/>
      <c r="I747" s="28" t="s">
        <v>20</v>
      </c>
      <c r="J747" s="28"/>
      <c r="K747" s="28"/>
      <c r="L747" s="28"/>
      <c r="M747" s="28" t="str">
        <f>IF(L747="","",VLOOKUP(L747,'[1]BDD liste déroulante'!A:B,2,0))</f>
        <v/>
      </c>
      <c r="N747" s="28"/>
      <c r="O747" s="28"/>
      <c r="P747" s="29"/>
      <c r="Q747" s="30"/>
      <c r="R747" s="30" t="str">
        <f>IF(Q747="","",VLOOKUP($Q747,'[1]EE Easy 2022'!$O:$P,2,0))</f>
        <v/>
      </c>
      <c r="S747" s="31"/>
      <c r="T747" s="32"/>
      <c r="U747" s="33"/>
      <c r="V747" s="34"/>
      <c r="W747" s="35"/>
      <c r="X747" s="35"/>
      <c r="Y747" s="35"/>
      <c r="Z747" s="36"/>
      <c r="AA747" s="37">
        <f t="shared" si="7"/>
        <v>0</v>
      </c>
      <c r="AB747" s="38">
        <f>IF(Q747="",0,IF(C747="Création","A calculer",VLOOKUP(Q747,'[1]MDG 2022'!$D:$J,7,0)))</f>
        <v>0</v>
      </c>
      <c r="AC747" s="39">
        <f t="shared" si="8"/>
        <v>0</v>
      </c>
      <c r="AD747" s="40">
        <f>IFERROR(VLOOKUP(Q747,'[1]MDG 2022'!D:K,8,0),0)</f>
        <v>0</v>
      </c>
      <c r="AE747" s="41">
        <f>IF(H747="",0,IF(VLOOKUP(O747,'[1]Coûts fixes 2021'!$B$18:$C$24,2,0)="",VLOOKUP(O747,'[1]BDD liste déroulante'!$G$22:$H$28,2,0),VLOOKUP(O747,'[1]Coûts fixes 2021'!$B$18:$C$24,2,0)))</f>
        <v>0</v>
      </c>
    </row>
    <row r="748" spans="1:31" ht="19.5" x14ac:dyDescent="0.25">
      <c r="A748" s="22"/>
      <c r="B748" s="22"/>
      <c r="C748" s="22"/>
      <c r="D748" s="23"/>
      <c r="E748" s="24"/>
      <c r="F748" s="25">
        <v>0</v>
      </c>
      <c r="G748" s="26"/>
      <c r="H748" s="27"/>
      <c r="I748" s="28" t="s">
        <v>20</v>
      </c>
      <c r="J748" s="28"/>
      <c r="K748" s="28"/>
      <c r="L748" s="28"/>
      <c r="M748" s="28" t="str">
        <f>IF(L748="","",VLOOKUP(L748,'[1]BDD liste déroulante'!A:B,2,0))</f>
        <v/>
      </c>
      <c r="N748" s="28"/>
      <c r="O748" s="28"/>
      <c r="P748" s="29"/>
      <c r="Q748" s="30"/>
      <c r="R748" s="30" t="str">
        <f>IF(Q748="","",VLOOKUP($Q748,'[1]EE Easy 2022'!$O:$P,2,0))</f>
        <v/>
      </c>
      <c r="S748" s="31"/>
      <c r="T748" s="32"/>
      <c r="U748" s="33"/>
      <c r="V748" s="34"/>
      <c r="W748" s="35"/>
      <c r="X748" s="35"/>
      <c r="Y748" s="35"/>
      <c r="Z748" s="36"/>
      <c r="AA748" s="37">
        <f t="shared" si="7"/>
        <v>0</v>
      </c>
      <c r="AB748" s="38">
        <f>IF(Q748="",0,IF(C748="Création","A calculer",VLOOKUP(Q748,'[1]MDG 2022'!$D:$J,7,0)))</f>
        <v>0</v>
      </c>
      <c r="AC748" s="39">
        <f t="shared" si="8"/>
        <v>0</v>
      </c>
      <c r="AD748" s="40">
        <f>IFERROR(VLOOKUP(Q748,'[1]MDG 2022'!D:K,8,0),0)</f>
        <v>0</v>
      </c>
      <c r="AE748" s="41">
        <f>IF(H748="",0,IF(VLOOKUP(O748,'[1]Coûts fixes 2021'!$B$18:$C$24,2,0)="",VLOOKUP(O748,'[1]BDD liste déroulante'!$G$22:$H$28,2,0),VLOOKUP(O748,'[1]Coûts fixes 2021'!$B$18:$C$24,2,0)))</f>
        <v>0</v>
      </c>
    </row>
    <row r="749" spans="1:31" ht="19.5" x14ac:dyDescent="0.25">
      <c r="A749" s="22"/>
      <c r="B749" s="22"/>
      <c r="C749" s="22"/>
      <c r="D749" s="23"/>
      <c r="E749" s="24"/>
      <c r="F749" s="25">
        <v>0</v>
      </c>
      <c r="G749" s="26"/>
      <c r="H749" s="27"/>
      <c r="I749" s="28" t="s">
        <v>20</v>
      </c>
      <c r="J749" s="28"/>
      <c r="K749" s="28"/>
      <c r="L749" s="28"/>
      <c r="M749" s="28" t="str">
        <f>IF(L749="","",VLOOKUP(L749,'[1]BDD liste déroulante'!A:B,2,0))</f>
        <v/>
      </c>
      <c r="N749" s="28"/>
      <c r="O749" s="28"/>
      <c r="P749" s="29"/>
      <c r="Q749" s="30"/>
      <c r="R749" s="30" t="str">
        <f>IF(Q749="","",VLOOKUP($Q749,'[1]EE Easy 2022'!$O:$P,2,0))</f>
        <v/>
      </c>
      <c r="S749" s="31"/>
      <c r="T749" s="32"/>
      <c r="U749" s="33"/>
      <c r="V749" s="34"/>
      <c r="W749" s="35"/>
      <c r="X749" s="35"/>
      <c r="Y749" s="35"/>
      <c r="Z749" s="36"/>
      <c r="AA749" s="37">
        <f t="shared" si="7"/>
        <v>0</v>
      </c>
      <c r="AB749" s="38">
        <f>IF(Q749="",0,IF(C749="Création","A calculer",VLOOKUP(Q749,'[1]MDG 2022'!$D:$J,7,0)))</f>
        <v>0</v>
      </c>
      <c r="AC749" s="39">
        <f t="shared" si="8"/>
        <v>0</v>
      </c>
      <c r="AD749" s="40">
        <f>IFERROR(VLOOKUP(Q749,'[1]MDG 2022'!D:K,8,0),0)</f>
        <v>0</v>
      </c>
      <c r="AE749" s="41">
        <f>IF(H749="",0,IF(VLOOKUP(O749,'[1]Coûts fixes 2021'!$B$18:$C$24,2,0)="",VLOOKUP(O749,'[1]BDD liste déroulante'!$G$22:$H$28,2,0),VLOOKUP(O749,'[1]Coûts fixes 2021'!$B$18:$C$24,2,0)))</f>
        <v>0</v>
      </c>
    </row>
    <row r="750" spans="1:31" ht="19.5" x14ac:dyDescent="0.25">
      <c r="A750" s="22"/>
      <c r="B750" s="22"/>
      <c r="C750" s="22"/>
      <c r="D750" s="23"/>
      <c r="E750" s="24"/>
      <c r="F750" s="25">
        <v>0</v>
      </c>
      <c r="G750" s="26"/>
      <c r="H750" s="27"/>
      <c r="I750" s="28" t="s">
        <v>20</v>
      </c>
      <c r="J750" s="28"/>
      <c r="K750" s="28"/>
      <c r="L750" s="28"/>
      <c r="M750" s="28" t="str">
        <f>IF(L750="","",VLOOKUP(L750,'[1]BDD liste déroulante'!A:B,2,0))</f>
        <v/>
      </c>
      <c r="N750" s="28"/>
      <c r="O750" s="28"/>
      <c r="P750" s="29"/>
      <c r="Q750" s="30"/>
      <c r="R750" s="30" t="str">
        <f>IF(Q750="","",VLOOKUP($Q750,'[1]EE Easy 2022'!$O:$P,2,0))</f>
        <v/>
      </c>
      <c r="S750" s="31"/>
      <c r="T750" s="32"/>
      <c r="U750" s="33"/>
      <c r="V750" s="34"/>
      <c r="W750" s="35"/>
      <c r="X750" s="35"/>
      <c r="Y750" s="35"/>
      <c r="Z750" s="36"/>
      <c r="AA750" s="37">
        <f t="shared" si="7"/>
        <v>0</v>
      </c>
      <c r="AB750" s="38">
        <f>IF(Q750="",0,IF(C750="Création","A calculer",VLOOKUP(Q750,'[1]MDG 2022'!$D:$J,7,0)))</f>
        <v>0</v>
      </c>
      <c r="AC750" s="39">
        <f t="shared" si="8"/>
        <v>0</v>
      </c>
      <c r="AD750" s="40">
        <f>IFERROR(VLOOKUP(Q750,'[1]MDG 2022'!D:K,8,0),0)</f>
        <v>0</v>
      </c>
      <c r="AE750" s="41">
        <f>IF(H750="",0,IF(VLOOKUP(O750,'[1]Coûts fixes 2021'!$B$18:$C$24,2,0)="",VLOOKUP(O750,'[1]BDD liste déroulante'!$G$22:$H$28,2,0),VLOOKUP(O750,'[1]Coûts fixes 2021'!$B$18:$C$24,2,0)))</f>
        <v>0</v>
      </c>
    </row>
    <row r="751" spans="1:31" ht="19.5" x14ac:dyDescent="0.25">
      <c r="A751" s="22"/>
      <c r="B751" s="22"/>
      <c r="C751" s="22"/>
      <c r="D751" s="23"/>
      <c r="E751" s="24"/>
      <c r="F751" s="25">
        <v>0</v>
      </c>
      <c r="G751" s="26"/>
      <c r="H751" s="27"/>
      <c r="I751" s="28" t="s">
        <v>20</v>
      </c>
      <c r="J751" s="28"/>
      <c r="K751" s="28"/>
      <c r="L751" s="28"/>
      <c r="M751" s="28" t="str">
        <f>IF(L751="","",VLOOKUP(L751,'[1]BDD liste déroulante'!A:B,2,0))</f>
        <v/>
      </c>
      <c r="N751" s="28"/>
      <c r="O751" s="28"/>
      <c r="P751" s="29"/>
      <c r="Q751" s="30"/>
      <c r="R751" s="30" t="str">
        <f>IF(Q751="","",VLOOKUP($Q751,'[1]EE Easy 2022'!$O:$P,2,0))</f>
        <v/>
      </c>
      <c r="S751" s="31"/>
      <c r="T751" s="32"/>
      <c r="U751" s="33"/>
      <c r="V751" s="34"/>
      <c r="W751" s="35"/>
      <c r="X751" s="35"/>
      <c r="Y751" s="35"/>
      <c r="Z751" s="36"/>
      <c r="AA751" s="37">
        <f t="shared" si="7"/>
        <v>0</v>
      </c>
      <c r="AB751" s="38">
        <f>IF(Q751="",0,IF(C751="Création","A calculer",VLOOKUP(Q751,'[1]MDG 2022'!$D:$J,7,0)))</f>
        <v>0</v>
      </c>
      <c r="AC751" s="39">
        <f t="shared" si="8"/>
        <v>0</v>
      </c>
      <c r="AD751" s="40">
        <f>IFERROR(VLOOKUP(Q751,'[1]MDG 2022'!D:K,8,0),0)</f>
        <v>0</v>
      </c>
      <c r="AE751" s="41">
        <f>IF(H751="",0,IF(VLOOKUP(O751,'[1]Coûts fixes 2021'!$B$18:$C$24,2,0)="",VLOOKUP(O751,'[1]BDD liste déroulante'!$G$22:$H$28,2,0),VLOOKUP(O751,'[1]Coûts fixes 2021'!$B$18:$C$24,2,0)))</f>
        <v>0</v>
      </c>
    </row>
    <row r="752" spans="1:31" ht="19.5" x14ac:dyDescent="0.25">
      <c r="A752" s="22"/>
      <c r="B752" s="22"/>
      <c r="C752" s="22"/>
      <c r="D752" s="23"/>
      <c r="E752" s="24"/>
      <c r="F752" s="25">
        <v>0</v>
      </c>
      <c r="G752" s="26"/>
      <c r="H752" s="27"/>
      <c r="I752" s="28" t="s">
        <v>20</v>
      </c>
      <c r="J752" s="28"/>
      <c r="K752" s="28"/>
      <c r="L752" s="28"/>
      <c r="M752" s="28" t="str">
        <f>IF(L752="","",VLOOKUP(L752,'[1]BDD liste déroulante'!A:B,2,0))</f>
        <v/>
      </c>
      <c r="N752" s="28"/>
      <c r="O752" s="28"/>
      <c r="P752" s="29"/>
      <c r="Q752" s="30"/>
      <c r="R752" s="30" t="str">
        <f>IF(Q752="","",VLOOKUP($Q752,'[1]EE Easy 2022'!$O:$P,2,0))</f>
        <v/>
      </c>
      <c r="S752" s="31"/>
      <c r="T752" s="32"/>
      <c r="U752" s="33"/>
      <c r="V752" s="34"/>
      <c r="W752" s="35"/>
      <c r="X752" s="35"/>
      <c r="Y752" s="35"/>
      <c r="Z752" s="36"/>
      <c r="AA752" s="37">
        <f t="shared" si="7"/>
        <v>0</v>
      </c>
      <c r="AB752" s="38">
        <f>IF(Q752="",0,IF(C752="Création","A calculer",VLOOKUP(Q752,'[1]MDG 2022'!$D:$J,7,0)))</f>
        <v>0</v>
      </c>
      <c r="AC752" s="39">
        <f t="shared" si="8"/>
        <v>0</v>
      </c>
      <c r="AD752" s="40">
        <f>IFERROR(VLOOKUP(Q752,'[1]MDG 2022'!D:K,8,0),0)</f>
        <v>0</v>
      </c>
      <c r="AE752" s="41">
        <f>IF(H752="",0,IF(VLOOKUP(O752,'[1]Coûts fixes 2021'!$B$18:$C$24,2,0)="",VLOOKUP(O752,'[1]BDD liste déroulante'!$G$22:$H$28,2,0),VLOOKUP(O752,'[1]Coûts fixes 2021'!$B$18:$C$24,2,0)))</f>
        <v>0</v>
      </c>
    </row>
    <row r="753" spans="1:31" ht="19.5" x14ac:dyDescent="0.25">
      <c r="A753" s="22"/>
      <c r="B753" s="22"/>
      <c r="C753" s="22"/>
      <c r="D753" s="23"/>
      <c r="E753" s="24"/>
      <c r="F753" s="25">
        <v>0</v>
      </c>
      <c r="G753" s="26"/>
      <c r="H753" s="27"/>
      <c r="I753" s="28" t="s">
        <v>20</v>
      </c>
      <c r="J753" s="28"/>
      <c r="K753" s="28"/>
      <c r="L753" s="28"/>
      <c r="M753" s="28" t="str">
        <f>IF(L753="","",VLOOKUP(L753,'[1]BDD liste déroulante'!A:B,2,0))</f>
        <v/>
      </c>
      <c r="N753" s="28"/>
      <c r="O753" s="28"/>
      <c r="P753" s="29"/>
      <c r="Q753" s="30"/>
      <c r="R753" s="30" t="str">
        <f>IF(Q753="","",VLOOKUP($Q753,'[1]EE Easy 2022'!$O:$P,2,0))</f>
        <v/>
      </c>
      <c r="S753" s="31"/>
      <c r="T753" s="32"/>
      <c r="U753" s="33"/>
      <c r="V753" s="34"/>
      <c r="W753" s="35"/>
      <c r="X753" s="35"/>
      <c r="Y753" s="35"/>
      <c r="Z753" s="36"/>
      <c r="AA753" s="37">
        <f t="shared" si="7"/>
        <v>0</v>
      </c>
      <c r="AB753" s="38">
        <f>IF(Q753="",0,IF(C753="Création","A calculer",VLOOKUP(Q753,'[1]MDG 2022'!$D:$J,7,0)))</f>
        <v>0</v>
      </c>
      <c r="AC753" s="39">
        <f t="shared" si="8"/>
        <v>0</v>
      </c>
      <c r="AD753" s="40">
        <f>IFERROR(VLOOKUP(Q753,'[1]MDG 2022'!D:K,8,0),0)</f>
        <v>0</v>
      </c>
      <c r="AE753" s="41">
        <f>IF(H753="",0,IF(VLOOKUP(O753,'[1]Coûts fixes 2021'!$B$18:$C$24,2,0)="",VLOOKUP(O753,'[1]BDD liste déroulante'!$G$22:$H$28,2,0),VLOOKUP(O753,'[1]Coûts fixes 2021'!$B$18:$C$24,2,0)))</f>
        <v>0</v>
      </c>
    </row>
    <row r="754" spans="1:31" ht="19.5" x14ac:dyDescent="0.25">
      <c r="A754" s="22"/>
      <c r="B754" s="22"/>
      <c r="C754" s="22"/>
      <c r="D754" s="23"/>
      <c r="E754" s="24"/>
      <c r="F754" s="25">
        <v>0</v>
      </c>
      <c r="G754" s="26"/>
      <c r="H754" s="27"/>
      <c r="I754" s="28" t="s">
        <v>20</v>
      </c>
      <c r="J754" s="28"/>
      <c r="K754" s="28"/>
      <c r="L754" s="28"/>
      <c r="M754" s="28" t="str">
        <f>IF(L754="","",VLOOKUP(L754,'[1]BDD liste déroulante'!A:B,2,0))</f>
        <v/>
      </c>
      <c r="N754" s="28"/>
      <c r="O754" s="28"/>
      <c r="P754" s="29"/>
      <c r="Q754" s="30"/>
      <c r="R754" s="30" t="str">
        <f>IF(Q754="","",VLOOKUP($Q754,'[1]EE Easy 2022'!$O:$P,2,0))</f>
        <v/>
      </c>
      <c r="S754" s="31"/>
      <c r="T754" s="32"/>
      <c r="U754" s="33"/>
      <c r="V754" s="34"/>
      <c r="W754" s="35"/>
      <c r="X754" s="35"/>
      <c r="Y754" s="35"/>
      <c r="Z754" s="36"/>
      <c r="AA754" s="37">
        <f t="shared" si="7"/>
        <v>0</v>
      </c>
      <c r="AB754" s="38">
        <f>IF(Q754="",0,IF(C754="Création","A calculer",VLOOKUP(Q754,'[1]MDG 2022'!$D:$J,7,0)))</f>
        <v>0</v>
      </c>
      <c r="AC754" s="39">
        <f t="shared" si="8"/>
        <v>0</v>
      </c>
      <c r="AD754" s="40">
        <f>IFERROR(VLOOKUP(Q754,'[1]MDG 2022'!D:K,8,0),0)</f>
        <v>0</v>
      </c>
      <c r="AE754" s="41">
        <f>IF(H754="",0,IF(VLOOKUP(O754,'[1]Coûts fixes 2021'!$B$18:$C$24,2,0)="",VLOOKUP(O754,'[1]BDD liste déroulante'!$G$22:$H$28,2,0),VLOOKUP(O754,'[1]Coûts fixes 2021'!$B$18:$C$24,2,0)))</f>
        <v>0</v>
      </c>
    </row>
    <row r="755" spans="1:31" ht="19.5" x14ac:dyDescent="0.25">
      <c r="A755" s="22"/>
      <c r="B755" s="22"/>
      <c r="C755" s="22"/>
      <c r="D755" s="23"/>
      <c r="E755" s="24"/>
      <c r="F755" s="25">
        <v>0</v>
      </c>
      <c r="G755" s="26"/>
      <c r="H755" s="27"/>
      <c r="I755" s="28" t="s">
        <v>20</v>
      </c>
      <c r="J755" s="28"/>
      <c r="K755" s="28"/>
      <c r="L755" s="28"/>
      <c r="M755" s="28" t="str">
        <f>IF(L755="","",VLOOKUP(L755,'[1]BDD liste déroulante'!A:B,2,0))</f>
        <v/>
      </c>
      <c r="N755" s="28"/>
      <c r="O755" s="28"/>
      <c r="P755" s="29"/>
      <c r="Q755" s="30"/>
      <c r="R755" s="30" t="str">
        <f>IF(Q755="","",VLOOKUP($Q755,'[1]EE Easy 2022'!$O:$P,2,0))</f>
        <v/>
      </c>
      <c r="S755" s="31"/>
      <c r="T755" s="32"/>
      <c r="U755" s="33"/>
      <c r="V755" s="34"/>
      <c r="W755" s="35"/>
      <c r="X755" s="35"/>
      <c r="Y755" s="35"/>
      <c r="Z755" s="36"/>
      <c r="AA755" s="37">
        <f t="shared" si="7"/>
        <v>0</v>
      </c>
      <c r="AB755" s="38">
        <f>IF(Q755="",0,IF(C755="Création","A calculer",VLOOKUP(Q755,'[1]MDG 2022'!$D:$J,7,0)))</f>
        <v>0</v>
      </c>
      <c r="AC755" s="39">
        <f t="shared" si="8"/>
        <v>0</v>
      </c>
      <c r="AD755" s="40">
        <f>IFERROR(VLOOKUP(Q755,'[1]MDG 2022'!D:K,8,0),0)</f>
        <v>0</v>
      </c>
      <c r="AE755" s="41">
        <f>IF(H755="",0,IF(VLOOKUP(O755,'[1]Coûts fixes 2021'!$B$18:$C$24,2,0)="",VLOOKUP(O755,'[1]BDD liste déroulante'!$G$22:$H$28,2,0),VLOOKUP(O755,'[1]Coûts fixes 2021'!$B$18:$C$24,2,0)))</f>
        <v>0</v>
      </c>
    </row>
    <row r="756" spans="1:31" ht="19.5" x14ac:dyDescent="0.25">
      <c r="A756" s="22"/>
      <c r="B756" s="22"/>
      <c r="C756" s="22"/>
      <c r="D756" s="23"/>
      <c r="E756" s="24"/>
      <c r="F756" s="25">
        <v>0</v>
      </c>
      <c r="G756" s="26"/>
      <c r="H756" s="27"/>
      <c r="I756" s="28" t="s">
        <v>20</v>
      </c>
      <c r="J756" s="28"/>
      <c r="K756" s="28"/>
      <c r="L756" s="28"/>
      <c r="M756" s="28" t="str">
        <f>IF(L756="","",VLOOKUP(L756,'[1]BDD liste déroulante'!A:B,2,0))</f>
        <v/>
      </c>
      <c r="N756" s="28"/>
      <c r="O756" s="28"/>
      <c r="P756" s="29"/>
      <c r="Q756" s="30"/>
      <c r="R756" s="30" t="str">
        <f>IF(Q756="","",VLOOKUP($Q756,'[1]EE Easy 2022'!$O:$P,2,0))</f>
        <v/>
      </c>
      <c r="S756" s="31"/>
      <c r="T756" s="32"/>
      <c r="U756" s="33"/>
      <c r="V756" s="34"/>
      <c r="W756" s="35"/>
      <c r="X756" s="35"/>
      <c r="Y756" s="35"/>
      <c r="Z756" s="36"/>
      <c r="AA756" s="37">
        <f t="shared" si="7"/>
        <v>0</v>
      </c>
      <c r="AB756" s="38">
        <f>IF(Q756="",0,IF(C756="Création","A calculer",VLOOKUP(Q756,'[1]MDG 2022'!$D:$J,7,0)))</f>
        <v>0</v>
      </c>
      <c r="AC756" s="39">
        <f t="shared" si="8"/>
        <v>0</v>
      </c>
      <c r="AD756" s="40">
        <f>IFERROR(VLOOKUP(Q756,'[1]MDG 2022'!D:K,8,0),0)</f>
        <v>0</v>
      </c>
      <c r="AE756" s="41">
        <f>IF(H756="",0,IF(VLOOKUP(O756,'[1]Coûts fixes 2021'!$B$18:$C$24,2,0)="",VLOOKUP(O756,'[1]BDD liste déroulante'!$G$22:$H$28,2,0),VLOOKUP(O756,'[1]Coûts fixes 2021'!$B$18:$C$24,2,0)))</f>
        <v>0</v>
      </c>
    </row>
    <row r="757" spans="1:31" ht="19.5" x14ac:dyDescent="0.25">
      <c r="A757" s="22"/>
      <c r="B757" s="22"/>
      <c r="C757" s="22"/>
      <c r="D757" s="23"/>
      <c r="E757" s="24"/>
      <c r="F757" s="25">
        <v>0</v>
      </c>
      <c r="G757" s="26"/>
      <c r="H757" s="27"/>
      <c r="I757" s="28" t="s">
        <v>20</v>
      </c>
      <c r="J757" s="28"/>
      <c r="K757" s="28"/>
      <c r="L757" s="28"/>
      <c r="M757" s="28" t="str">
        <f>IF(L757="","",VLOOKUP(L757,'[1]BDD liste déroulante'!A:B,2,0))</f>
        <v/>
      </c>
      <c r="N757" s="28"/>
      <c r="O757" s="28"/>
      <c r="P757" s="29"/>
      <c r="Q757" s="30"/>
      <c r="R757" s="30" t="str">
        <f>IF(Q757="","",VLOOKUP($Q757,'[1]EE Easy 2022'!$O:$P,2,0))</f>
        <v/>
      </c>
      <c r="S757" s="31"/>
      <c r="T757" s="32"/>
      <c r="U757" s="33"/>
      <c r="V757" s="34"/>
      <c r="W757" s="35"/>
      <c r="X757" s="35"/>
      <c r="Y757" s="35"/>
      <c r="Z757" s="36"/>
      <c r="AA757" s="37">
        <f t="shared" si="7"/>
        <v>0</v>
      </c>
      <c r="AB757" s="38">
        <f>IF(Q757="",0,IF(C757="Création","A calculer",VLOOKUP(Q757,'[1]MDG 2022'!$D:$J,7,0)))</f>
        <v>0</v>
      </c>
      <c r="AC757" s="39">
        <f t="shared" si="8"/>
        <v>0</v>
      </c>
      <c r="AD757" s="40">
        <f>IFERROR(VLOOKUP(Q757,'[1]MDG 2022'!D:K,8,0),0)</f>
        <v>0</v>
      </c>
      <c r="AE757" s="41">
        <f>IF(H757="",0,IF(VLOOKUP(O757,'[1]Coûts fixes 2021'!$B$18:$C$24,2,0)="",VLOOKUP(O757,'[1]BDD liste déroulante'!$G$22:$H$28,2,0),VLOOKUP(O757,'[1]Coûts fixes 2021'!$B$18:$C$24,2,0)))</f>
        <v>0</v>
      </c>
    </row>
    <row r="758" spans="1:31" ht="19.5" x14ac:dyDescent="0.25">
      <c r="A758" s="22"/>
      <c r="B758" s="22"/>
      <c r="C758" s="22"/>
      <c r="D758" s="23"/>
      <c r="E758" s="24"/>
      <c r="F758" s="25">
        <v>0</v>
      </c>
      <c r="G758" s="26"/>
      <c r="H758" s="27"/>
      <c r="I758" s="28" t="s">
        <v>20</v>
      </c>
      <c r="J758" s="28"/>
      <c r="K758" s="28"/>
      <c r="L758" s="28"/>
      <c r="M758" s="28" t="str">
        <f>IF(L758="","",VLOOKUP(L758,'[1]BDD liste déroulante'!A:B,2,0))</f>
        <v/>
      </c>
      <c r="N758" s="28"/>
      <c r="O758" s="28"/>
      <c r="P758" s="29"/>
      <c r="Q758" s="30"/>
      <c r="R758" s="30" t="str">
        <f>IF(Q758="","",VLOOKUP($Q758,'[1]EE Easy 2022'!$O:$P,2,0))</f>
        <v/>
      </c>
      <c r="S758" s="31"/>
      <c r="T758" s="32"/>
      <c r="U758" s="33"/>
      <c r="V758" s="34"/>
      <c r="W758" s="35"/>
      <c r="X758" s="35"/>
      <c r="Y758" s="35"/>
      <c r="Z758" s="36"/>
      <c r="AA758" s="37">
        <f t="shared" si="7"/>
        <v>0</v>
      </c>
      <c r="AB758" s="38">
        <f>IF(Q758="",0,IF(C758="Création","A calculer",VLOOKUP(Q758,'[1]MDG 2022'!$D:$J,7,0)))</f>
        <v>0</v>
      </c>
      <c r="AC758" s="39">
        <f t="shared" si="8"/>
        <v>0</v>
      </c>
      <c r="AD758" s="40">
        <f>IFERROR(VLOOKUP(Q758,'[1]MDG 2022'!D:K,8,0),0)</f>
        <v>0</v>
      </c>
      <c r="AE758" s="41">
        <f>IF(H758="",0,IF(VLOOKUP(O758,'[1]Coûts fixes 2021'!$B$18:$C$24,2,0)="",VLOOKUP(O758,'[1]BDD liste déroulante'!$G$22:$H$28,2,0),VLOOKUP(O758,'[1]Coûts fixes 2021'!$B$18:$C$24,2,0)))</f>
        <v>0</v>
      </c>
    </row>
    <row r="759" spans="1:31" ht="19.5" x14ac:dyDescent="0.25">
      <c r="A759" s="22"/>
      <c r="B759" s="22"/>
      <c r="C759" s="22"/>
      <c r="D759" s="23"/>
      <c r="E759" s="24"/>
      <c r="F759" s="25">
        <v>0</v>
      </c>
      <c r="G759" s="26"/>
      <c r="H759" s="27"/>
      <c r="I759" s="28" t="s">
        <v>20</v>
      </c>
      <c r="J759" s="28"/>
      <c r="K759" s="28"/>
      <c r="L759" s="28"/>
      <c r="M759" s="28" t="str">
        <f>IF(L759="","",VLOOKUP(L759,'[1]BDD liste déroulante'!A:B,2,0))</f>
        <v/>
      </c>
      <c r="N759" s="28"/>
      <c r="O759" s="28"/>
      <c r="P759" s="29"/>
      <c r="Q759" s="30"/>
      <c r="R759" s="30" t="str">
        <f>IF(Q759="","",VLOOKUP($Q759,'[1]EE Easy 2022'!$O:$P,2,0))</f>
        <v/>
      </c>
      <c r="S759" s="31"/>
      <c r="T759" s="32"/>
      <c r="U759" s="33"/>
      <c r="V759" s="34"/>
      <c r="W759" s="35"/>
      <c r="X759" s="35"/>
      <c r="Y759" s="35"/>
      <c r="Z759" s="36"/>
      <c r="AA759" s="37">
        <f t="shared" si="7"/>
        <v>0</v>
      </c>
      <c r="AB759" s="38">
        <f>IF(Q759="",0,IF(C759="Création","A calculer",VLOOKUP(Q759,'[1]MDG 2022'!$D:$J,7,0)))</f>
        <v>0</v>
      </c>
      <c r="AC759" s="39">
        <f t="shared" si="8"/>
        <v>0</v>
      </c>
      <c r="AD759" s="40">
        <f>IFERROR(VLOOKUP(Q759,'[1]MDG 2022'!D:K,8,0),0)</f>
        <v>0</v>
      </c>
      <c r="AE759" s="41">
        <f>IF(H759="",0,IF(VLOOKUP(O759,'[1]Coûts fixes 2021'!$B$18:$C$24,2,0)="",VLOOKUP(O759,'[1]BDD liste déroulante'!$G$22:$H$28,2,0),VLOOKUP(O759,'[1]Coûts fixes 2021'!$B$18:$C$24,2,0)))</f>
        <v>0</v>
      </c>
    </row>
    <row r="760" spans="1:31" ht="19.5" x14ac:dyDescent="0.25">
      <c r="A760" s="22"/>
      <c r="B760" s="22"/>
      <c r="C760" s="22"/>
      <c r="D760" s="23"/>
      <c r="E760" s="24"/>
      <c r="F760" s="25">
        <v>0</v>
      </c>
      <c r="G760" s="26"/>
      <c r="H760" s="27"/>
      <c r="I760" s="28" t="s">
        <v>20</v>
      </c>
      <c r="J760" s="28"/>
      <c r="K760" s="28"/>
      <c r="L760" s="28"/>
      <c r="M760" s="28" t="str">
        <f>IF(L760="","",VLOOKUP(L760,'[1]BDD liste déroulante'!A:B,2,0))</f>
        <v/>
      </c>
      <c r="N760" s="28"/>
      <c r="O760" s="28"/>
      <c r="P760" s="29"/>
      <c r="Q760" s="30"/>
      <c r="R760" s="30" t="str">
        <f>IF(Q760="","",VLOOKUP($Q760,'[1]EE Easy 2022'!$O:$P,2,0))</f>
        <v/>
      </c>
      <c r="S760" s="31"/>
      <c r="T760" s="32"/>
      <c r="U760" s="33"/>
      <c r="V760" s="34"/>
      <c r="W760" s="35"/>
      <c r="X760" s="35"/>
      <c r="Y760" s="35"/>
      <c r="Z760" s="36"/>
      <c r="AA760" s="37">
        <f t="shared" si="7"/>
        <v>0</v>
      </c>
      <c r="AB760" s="38">
        <f>IF(Q760="",0,IF(C760="Création","A calculer",VLOOKUP(Q760,'[1]MDG 2022'!$D:$J,7,0)))</f>
        <v>0</v>
      </c>
      <c r="AC760" s="39">
        <f t="shared" si="8"/>
        <v>0</v>
      </c>
      <c r="AD760" s="40">
        <f>IFERROR(VLOOKUP(Q760,'[1]MDG 2022'!D:K,8,0),0)</f>
        <v>0</v>
      </c>
      <c r="AE760" s="41">
        <f>IF(H760="",0,IF(VLOOKUP(O760,'[1]Coûts fixes 2021'!$B$18:$C$24,2,0)="",VLOOKUP(O760,'[1]BDD liste déroulante'!$G$22:$H$28,2,0),VLOOKUP(O760,'[1]Coûts fixes 2021'!$B$18:$C$24,2,0)))</f>
        <v>0</v>
      </c>
    </row>
    <row r="761" spans="1:31" ht="19.5" x14ac:dyDescent="0.25">
      <c r="A761" s="22"/>
      <c r="B761" s="22"/>
      <c r="C761" s="22"/>
      <c r="D761" s="23"/>
      <c r="E761" s="24"/>
      <c r="F761" s="25">
        <v>0</v>
      </c>
      <c r="G761" s="26"/>
      <c r="H761" s="27"/>
      <c r="I761" s="28" t="s">
        <v>20</v>
      </c>
      <c r="J761" s="28"/>
      <c r="K761" s="28"/>
      <c r="L761" s="28"/>
      <c r="M761" s="28" t="str">
        <f>IF(L761="","",VLOOKUP(L761,'[1]BDD liste déroulante'!A:B,2,0))</f>
        <v/>
      </c>
      <c r="N761" s="28"/>
      <c r="O761" s="28"/>
      <c r="P761" s="29"/>
      <c r="Q761" s="30"/>
      <c r="R761" s="30" t="str">
        <f>IF(Q761="","",VLOOKUP($Q761,'[1]EE Easy 2022'!$O:$P,2,0))</f>
        <v/>
      </c>
      <c r="S761" s="31"/>
      <c r="T761" s="32"/>
      <c r="U761" s="33"/>
      <c r="V761" s="34"/>
      <c r="W761" s="35"/>
      <c r="X761" s="35"/>
      <c r="Y761" s="35"/>
      <c r="Z761" s="36"/>
      <c r="AA761" s="37">
        <f t="shared" si="7"/>
        <v>0</v>
      </c>
      <c r="AB761" s="38">
        <f>IF(Q761="",0,IF(C761="Création","A calculer",VLOOKUP(Q761,'[1]MDG 2022'!$D:$J,7,0)))</f>
        <v>0</v>
      </c>
      <c r="AC761" s="39">
        <f t="shared" si="8"/>
        <v>0</v>
      </c>
      <c r="AD761" s="40">
        <f>IFERROR(VLOOKUP(Q761,'[1]MDG 2022'!D:K,8,0),0)</f>
        <v>0</v>
      </c>
      <c r="AE761" s="41">
        <f>IF(H761="",0,IF(VLOOKUP(O761,'[1]Coûts fixes 2021'!$B$18:$C$24,2,0)="",VLOOKUP(O761,'[1]BDD liste déroulante'!$G$22:$H$28,2,0),VLOOKUP(O761,'[1]Coûts fixes 2021'!$B$18:$C$24,2,0)))</f>
        <v>0</v>
      </c>
    </row>
    <row r="762" spans="1:31" ht="19.5" x14ac:dyDescent="0.25">
      <c r="A762" s="22"/>
      <c r="B762" s="22"/>
      <c r="C762" s="22"/>
      <c r="D762" s="23"/>
      <c r="E762" s="24"/>
      <c r="F762" s="25">
        <v>0</v>
      </c>
      <c r="G762" s="26"/>
      <c r="H762" s="27"/>
      <c r="I762" s="28" t="s">
        <v>20</v>
      </c>
      <c r="J762" s="28"/>
      <c r="K762" s="28"/>
      <c r="L762" s="28"/>
      <c r="M762" s="28" t="str">
        <f>IF(L762="","",VLOOKUP(L762,'[1]BDD liste déroulante'!A:B,2,0))</f>
        <v/>
      </c>
      <c r="N762" s="28"/>
      <c r="O762" s="28"/>
      <c r="P762" s="29"/>
      <c r="Q762" s="30"/>
      <c r="R762" s="30" t="str">
        <f>IF(Q762="","",VLOOKUP($Q762,'[1]EE Easy 2022'!$O:$P,2,0))</f>
        <v/>
      </c>
      <c r="S762" s="31"/>
      <c r="T762" s="32"/>
      <c r="U762" s="33"/>
      <c r="V762" s="34"/>
      <c r="W762" s="35"/>
      <c r="X762" s="35"/>
      <c r="Y762" s="35"/>
      <c r="Z762" s="36"/>
      <c r="AA762" s="37">
        <f t="shared" si="7"/>
        <v>0</v>
      </c>
      <c r="AB762" s="38">
        <f>IF(Q762="",0,IF(C762="Création","A calculer",VLOOKUP(Q762,'[1]MDG 2022'!$D:$J,7,0)))</f>
        <v>0</v>
      </c>
      <c r="AC762" s="39">
        <f t="shared" si="8"/>
        <v>0</v>
      </c>
      <c r="AD762" s="40">
        <f>IFERROR(VLOOKUP(Q762,'[1]MDG 2022'!D:K,8,0),0)</f>
        <v>0</v>
      </c>
      <c r="AE762" s="41">
        <f>IF(H762="",0,IF(VLOOKUP(O762,'[1]Coûts fixes 2021'!$B$18:$C$24,2,0)="",VLOOKUP(O762,'[1]BDD liste déroulante'!$G$22:$H$28,2,0),VLOOKUP(O762,'[1]Coûts fixes 2021'!$B$18:$C$24,2,0)))</f>
        <v>0</v>
      </c>
    </row>
    <row r="763" spans="1:31" ht="19.5" x14ac:dyDescent="0.25">
      <c r="A763" s="22"/>
      <c r="B763" s="22"/>
      <c r="C763" s="22"/>
      <c r="D763" s="23"/>
      <c r="E763" s="24"/>
      <c r="F763" s="25">
        <v>0</v>
      </c>
      <c r="G763" s="26"/>
      <c r="H763" s="27"/>
      <c r="I763" s="28" t="s">
        <v>20</v>
      </c>
      <c r="J763" s="28"/>
      <c r="K763" s="28"/>
      <c r="L763" s="28"/>
      <c r="M763" s="28" t="str">
        <f>IF(L763="","",VLOOKUP(L763,'[1]BDD liste déroulante'!A:B,2,0))</f>
        <v/>
      </c>
      <c r="N763" s="28"/>
      <c r="O763" s="28"/>
      <c r="P763" s="29"/>
      <c r="Q763" s="30"/>
      <c r="R763" s="30" t="str">
        <f>IF(Q763="","",VLOOKUP($Q763,'[1]EE Easy 2022'!$O:$P,2,0))</f>
        <v/>
      </c>
      <c r="S763" s="31"/>
      <c r="T763" s="32"/>
      <c r="U763" s="33"/>
      <c r="V763" s="34"/>
      <c r="W763" s="35"/>
      <c r="X763" s="35"/>
      <c r="Y763" s="35"/>
      <c r="Z763" s="36"/>
      <c r="AA763" s="37">
        <f t="shared" si="7"/>
        <v>0</v>
      </c>
      <c r="AB763" s="38">
        <f>IF(Q763="",0,IF(C763="Création","A calculer",VLOOKUP(Q763,'[1]MDG 2022'!$D:$J,7,0)))</f>
        <v>0</v>
      </c>
      <c r="AC763" s="39">
        <f t="shared" si="8"/>
        <v>0</v>
      </c>
      <c r="AD763" s="40">
        <f>IFERROR(VLOOKUP(Q763,'[1]MDG 2022'!D:K,8,0),0)</f>
        <v>0</v>
      </c>
      <c r="AE763" s="41">
        <f>IF(H763="",0,IF(VLOOKUP(O763,'[1]Coûts fixes 2021'!$B$18:$C$24,2,0)="",VLOOKUP(O763,'[1]BDD liste déroulante'!$G$22:$H$28,2,0),VLOOKUP(O763,'[1]Coûts fixes 2021'!$B$18:$C$24,2,0)))</f>
        <v>0</v>
      </c>
    </row>
    <row r="764" spans="1:31" ht="19.5" x14ac:dyDescent="0.25">
      <c r="A764" s="22"/>
      <c r="B764" s="22"/>
      <c r="C764" s="22"/>
      <c r="D764" s="23"/>
      <c r="E764" s="24"/>
      <c r="F764" s="25">
        <v>0</v>
      </c>
      <c r="G764" s="26"/>
      <c r="H764" s="27"/>
      <c r="I764" s="28" t="s">
        <v>20</v>
      </c>
      <c r="J764" s="28"/>
      <c r="K764" s="28"/>
      <c r="L764" s="28"/>
      <c r="M764" s="28" t="str">
        <f>IF(L764="","",VLOOKUP(L764,'[1]BDD liste déroulante'!A:B,2,0))</f>
        <v/>
      </c>
      <c r="N764" s="28"/>
      <c r="O764" s="28"/>
      <c r="P764" s="29"/>
      <c r="Q764" s="30"/>
      <c r="R764" s="30" t="str">
        <f>IF(Q764="","",VLOOKUP($Q764,'[1]EE Easy 2022'!$O:$P,2,0))</f>
        <v/>
      </c>
      <c r="S764" s="31"/>
      <c r="T764" s="32"/>
      <c r="U764" s="33"/>
      <c r="V764" s="34"/>
      <c r="W764" s="35"/>
      <c r="X764" s="35"/>
      <c r="Y764" s="35"/>
      <c r="Z764" s="36"/>
      <c r="AA764" s="37">
        <f t="shared" si="7"/>
        <v>0</v>
      </c>
      <c r="AB764" s="38">
        <f>IF(Q764="",0,IF(C764="Création","A calculer",VLOOKUP(Q764,'[1]MDG 2022'!$D:$J,7,0)))</f>
        <v>0</v>
      </c>
      <c r="AC764" s="39">
        <f t="shared" si="8"/>
        <v>0</v>
      </c>
      <c r="AD764" s="40">
        <f>IFERROR(VLOOKUP(Q764,'[1]MDG 2022'!D:K,8,0),0)</f>
        <v>0</v>
      </c>
      <c r="AE764" s="41">
        <f>IF(H764="",0,IF(VLOOKUP(O764,'[1]Coûts fixes 2021'!$B$18:$C$24,2,0)="",VLOOKUP(O764,'[1]BDD liste déroulante'!$G$22:$H$28,2,0),VLOOKUP(O764,'[1]Coûts fixes 2021'!$B$18:$C$24,2,0)))</f>
        <v>0</v>
      </c>
    </row>
    <row r="765" spans="1:31" ht="19.5" x14ac:dyDescent="0.25">
      <c r="A765" s="22"/>
      <c r="B765" s="22"/>
      <c r="C765" s="22"/>
      <c r="D765" s="23"/>
      <c r="E765" s="24"/>
      <c r="F765" s="25">
        <v>0</v>
      </c>
      <c r="G765" s="26"/>
      <c r="H765" s="27"/>
      <c r="I765" s="28" t="s">
        <v>20</v>
      </c>
      <c r="J765" s="28"/>
      <c r="K765" s="28"/>
      <c r="L765" s="28"/>
      <c r="M765" s="28" t="str">
        <f>IF(L765="","",VLOOKUP(L765,'[1]BDD liste déroulante'!A:B,2,0))</f>
        <v/>
      </c>
      <c r="N765" s="28"/>
      <c r="O765" s="28"/>
      <c r="P765" s="29"/>
      <c r="Q765" s="30"/>
      <c r="R765" s="30" t="str">
        <f>IF(Q765="","",VLOOKUP($Q765,'[1]EE Easy 2022'!$O:$P,2,0))</f>
        <v/>
      </c>
      <c r="S765" s="31"/>
      <c r="T765" s="32"/>
      <c r="U765" s="33"/>
      <c r="V765" s="34"/>
      <c r="W765" s="35"/>
      <c r="X765" s="35"/>
      <c r="Y765" s="35"/>
      <c r="Z765" s="36"/>
      <c r="AA765" s="37">
        <f t="shared" si="7"/>
        <v>0</v>
      </c>
      <c r="AB765" s="38">
        <f>IF(Q765="",0,IF(C765="Création","A calculer",VLOOKUP(Q765,'[1]MDG 2022'!$D:$J,7,0)))</f>
        <v>0</v>
      </c>
      <c r="AC765" s="39">
        <f t="shared" si="8"/>
        <v>0</v>
      </c>
      <c r="AD765" s="40">
        <f>IFERROR(VLOOKUP(Q765,'[1]MDG 2022'!D:K,8,0),0)</f>
        <v>0</v>
      </c>
      <c r="AE765" s="41">
        <f>IF(H765="",0,IF(VLOOKUP(O765,'[1]Coûts fixes 2021'!$B$18:$C$24,2,0)="",VLOOKUP(O765,'[1]BDD liste déroulante'!$G$22:$H$28,2,0),VLOOKUP(O765,'[1]Coûts fixes 2021'!$B$18:$C$24,2,0)))</f>
        <v>0</v>
      </c>
    </row>
    <row r="766" spans="1:31" ht="19.5" x14ac:dyDescent="0.25">
      <c r="A766" s="22"/>
      <c r="B766" s="22"/>
      <c r="C766" s="22"/>
      <c r="D766" s="23"/>
      <c r="E766" s="24"/>
      <c r="F766" s="25">
        <v>0</v>
      </c>
      <c r="G766" s="26"/>
      <c r="H766" s="27"/>
      <c r="I766" s="28" t="s">
        <v>20</v>
      </c>
      <c r="J766" s="28"/>
      <c r="K766" s="28"/>
      <c r="L766" s="28"/>
      <c r="M766" s="28" t="str">
        <f>IF(L766="","",VLOOKUP(L766,'[1]BDD liste déroulante'!A:B,2,0))</f>
        <v/>
      </c>
      <c r="N766" s="28"/>
      <c r="O766" s="28"/>
      <c r="P766" s="29"/>
      <c r="Q766" s="30"/>
      <c r="R766" s="30" t="str">
        <f>IF(Q766="","",VLOOKUP($Q766,'[1]EE Easy 2022'!$O:$P,2,0))</f>
        <v/>
      </c>
      <c r="S766" s="31"/>
      <c r="T766" s="32"/>
      <c r="U766" s="33"/>
      <c r="V766" s="34"/>
      <c r="W766" s="35"/>
      <c r="X766" s="35"/>
      <c r="Y766" s="35"/>
      <c r="Z766" s="36"/>
      <c r="AA766" s="37">
        <f t="shared" si="7"/>
        <v>0</v>
      </c>
      <c r="AB766" s="38">
        <f>IF(Q766="",0,IF(C766="Création","A calculer",VLOOKUP(Q766,'[1]MDG 2022'!$D:$J,7,0)))</f>
        <v>0</v>
      </c>
      <c r="AC766" s="39">
        <f t="shared" si="8"/>
        <v>0</v>
      </c>
      <c r="AD766" s="40">
        <f>IFERROR(VLOOKUP(Q766,'[1]MDG 2022'!D:K,8,0),0)</f>
        <v>0</v>
      </c>
      <c r="AE766" s="41">
        <f>IF(H766="",0,IF(VLOOKUP(O766,'[1]Coûts fixes 2021'!$B$18:$C$24,2,0)="",VLOOKUP(O766,'[1]BDD liste déroulante'!$G$22:$H$28,2,0),VLOOKUP(O766,'[1]Coûts fixes 2021'!$B$18:$C$24,2,0)))</f>
        <v>0</v>
      </c>
    </row>
    <row r="767" spans="1:31" ht="19.5" x14ac:dyDescent="0.25">
      <c r="A767" s="22"/>
      <c r="B767" s="22"/>
      <c r="C767" s="22"/>
      <c r="D767" s="23"/>
      <c r="E767" s="24"/>
      <c r="F767" s="25">
        <v>0</v>
      </c>
      <c r="G767" s="26"/>
      <c r="H767" s="27"/>
      <c r="I767" s="28" t="s">
        <v>20</v>
      </c>
      <c r="J767" s="28"/>
      <c r="K767" s="28"/>
      <c r="L767" s="28"/>
      <c r="M767" s="28" t="str">
        <f>IF(L767="","",VLOOKUP(L767,'[1]BDD liste déroulante'!A:B,2,0))</f>
        <v/>
      </c>
      <c r="N767" s="28"/>
      <c r="O767" s="28"/>
      <c r="P767" s="29"/>
      <c r="Q767" s="30"/>
      <c r="R767" s="30" t="str">
        <f>IF(Q767="","",VLOOKUP($Q767,'[1]EE Easy 2022'!$O:$P,2,0))</f>
        <v/>
      </c>
      <c r="S767" s="31"/>
      <c r="T767" s="32"/>
      <c r="U767" s="33"/>
      <c r="V767" s="34"/>
      <c r="W767" s="35"/>
      <c r="X767" s="35"/>
      <c r="Y767" s="35"/>
      <c r="Z767" s="36"/>
      <c r="AA767" s="37">
        <f t="shared" si="7"/>
        <v>0</v>
      </c>
      <c r="AB767" s="38">
        <f>IF(Q767="",0,IF(C767="Création","A calculer",VLOOKUP(Q767,'[1]MDG 2022'!$D:$J,7,0)))</f>
        <v>0</v>
      </c>
      <c r="AC767" s="39">
        <f t="shared" si="8"/>
        <v>0</v>
      </c>
      <c r="AD767" s="40">
        <f>IFERROR(VLOOKUP(Q767,'[1]MDG 2022'!D:K,8,0),0)</f>
        <v>0</v>
      </c>
      <c r="AE767" s="41">
        <f>IF(H767="",0,IF(VLOOKUP(O767,'[1]Coûts fixes 2021'!$B$18:$C$24,2,0)="",VLOOKUP(O767,'[1]BDD liste déroulante'!$G$22:$H$28,2,0),VLOOKUP(O767,'[1]Coûts fixes 2021'!$B$18:$C$24,2,0)))</f>
        <v>0</v>
      </c>
    </row>
    <row r="768" spans="1:31" ht="19.5" x14ac:dyDescent="0.25">
      <c r="A768" s="22"/>
      <c r="B768" s="22"/>
      <c r="C768" s="22"/>
      <c r="D768" s="23"/>
      <c r="E768" s="24"/>
      <c r="F768" s="25">
        <v>0</v>
      </c>
      <c r="G768" s="26"/>
      <c r="H768" s="27"/>
      <c r="I768" s="28" t="s">
        <v>20</v>
      </c>
      <c r="J768" s="28"/>
      <c r="K768" s="28"/>
      <c r="L768" s="28"/>
      <c r="M768" s="28" t="str">
        <f>IF(L768="","",VLOOKUP(L768,'[1]BDD liste déroulante'!A:B,2,0))</f>
        <v/>
      </c>
      <c r="N768" s="28"/>
      <c r="O768" s="28"/>
      <c r="P768" s="29"/>
      <c r="Q768" s="30"/>
      <c r="R768" s="30" t="str">
        <f>IF(Q768="","",VLOOKUP($Q768,'[1]EE Easy 2022'!$O:$P,2,0))</f>
        <v/>
      </c>
      <c r="S768" s="31"/>
      <c r="T768" s="32"/>
      <c r="U768" s="33"/>
      <c r="V768" s="34"/>
      <c r="W768" s="35"/>
      <c r="X768" s="35"/>
      <c r="Y768" s="35"/>
      <c r="Z768" s="36"/>
      <c r="AA768" s="37">
        <f t="shared" ref="AA768:AA831" si="9">W768+X768+Y768+Z768</f>
        <v>0</v>
      </c>
      <c r="AB768" s="38">
        <f>IF(Q768="",0,IF(C768="Création","A calculer",VLOOKUP(Q768,'[1]MDG 2022'!$D:$J,7,0)))</f>
        <v>0</v>
      </c>
      <c r="AC768" s="39">
        <f t="shared" si="8"/>
        <v>0</v>
      </c>
      <c r="AD768" s="40">
        <f>IFERROR(VLOOKUP(Q768,'[1]MDG 2022'!D:K,8,0),0)</f>
        <v>0</v>
      </c>
      <c r="AE768" s="41">
        <f>IF(H768="",0,IF(VLOOKUP(O768,'[1]Coûts fixes 2021'!$B$18:$C$24,2,0)="",VLOOKUP(O768,'[1]BDD liste déroulante'!$G$22:$H$28,2,0),VLOOKUP(O768,'[1]Coûts fixes 2021'!$B$18:$C$24,2,0)))</f>
        <v>0</v>
      </c>
    </row>
    <row r="769" spans="1:31" ht="19.5" x14ac:dyDescent="0.25">
      <c r="A769" s="22"/>
      <c r="B769" s="22"/>
      <c r="C769" s="22"/>
      <c r="D769" s="23"/>
      <c r="E769" s="24"/>
      <c r="F769" s="25">
        <v>0</v>
      </c>
      <c r="G769" s="26"/>
      <c r="H769" s="27"/>
      <c r="I769" s="28" t="s">
        <v>20</v>
      </c>
      <c r="J769" s="28"/>
      <c r="K769" s="28"/>
      <c r="L769" s="28"/>
      <c r="M769" s="28" t="str">
        <f>IF(L769="","",VLOOKUP(L769,'[1]BDD liste déroulante'!A:B,2,0))</f>
        <v/>
      </c>
      <c r="N769" s="28"/>
      <c r="O769" s="28"/>
      <c r="P769" s="29"/>
      <c r="Q769" s="30"/>
      <c r="R769" s="30" t="str">
        <f>IF(Q769="","",VLOOKUP($Q769,'[1]EE Easy 2022'!$O:$P,2,0))</f>
        <v/>
      </c>
      <c r="S769" s="31"/>
      <c r="T769" s="32"/>
      <c r="U769" s="33"/>
      <c r="V769" s="34"/>
      <c r="W769" s="35"/>
      <c r="X769" s="35"/>
      <c r="Y769" s="35"/>
      <c r="Z769" s="36"/>
      <c r="AA769" s="37">
        <f t="shared" si="9"/>
        <v>0</v>
      </c>
      <c r="AB769" s="38">
        <f>IF(Q769="",0,IF(C769="Création","A calculer",VLOOKUP(Q769,'[1]MDG 2022'!$D:$J,7,0)))</f>
        <v>0</v>
      </c>
      <c r="AC769" s="39">
        <f t="shared" si="8"/>
        <v>0</v>
      </c>
      <c r="AD769" s="40">
        <f>IFERROR(VLOOKUP(Q769,'[1]MDG 2022'!D:K,8,0),0)</f>
        <v>0</v>
      </c>
      <c r="AE769" s="41">
        <f>IF(H769="",0,IF(VLOOKUP(O769,'[1]Coûts fixes 2021'!$B$18:$C$24,2,0)="",VLOOKUP(O769,'[1]BDD liste déroulante'!$G$22:$H$28,2,0),VLOOKUP(O769,'[1]Coûts fixes 2021'!$B$18:$C$24,2,0)))</f>
        <v>0</v>
      </c>
    </row>
    <row r="770" spans="1:31" ht="19.5" x14ac:dyDescent="0.25">
      <c r="A770" s="22"/>
      <c r="B770" s="22"/>
      <c r="C770" s="22"/>
      <c r="D770" s="23"/>
      <c r="E770" s="24"/>
      <c r="F770" s="25">
        <v>0</v>
      </c>
      <c r="G770" s="26"/>
      <c r="H770" s="27"/>
      <c r="I770" s="28" t="s">
        <v>20</v>
      </c>
      <c r="J770" s="28"/>
      <c r="K770" s="28"/>
      <c r="L770" s="28"/>
      <c r="M770" s="28" t="str">
        <f>IF(L770="","",VLOOKUP(L770,'[1]BDD liste déroulante'!A:B,2,0))</f>
        <v/>
      </c>
      <c r="N770" s="28"/>
      <c r="O770" s="28"/>
      <c r="P770" s="29"/>
      <c r="Q770" s="30"/>
      <c r="R770" s="30" t="str">
        <f>IF(Q770="","",VLOOKUP($Q770,'[1]EE Easy 2022'!$O:$P,2,0))</f>
        <v/>
      </c>
      <c r="S770" s="31"/>
      <c r="T770" s="32"/>
      <c r="U770" s="33"/>
      <c r="V770" s="34"/>
      <c r="W770" s="35"/>
      <c r="X770" s="35"/>
      <c r="Y770" s="35"/>
      <c r="Z770" s="36"/>
      <c r="AA770" s="37">
        <f t="shared" si="9"/>
        <v>0</v>
      </c>
      <c r="AB770" s="38">
        <f>IF(Q770="",0,IF(C770="Création","A calculer",VLOOKUP(Q770,'[1]MDG 2022'!$D:$J,7,0)))</f>
        <v>0</v>
      </c>
      <c r="AC770" s="39">
        <f t="shared" si="8"/>
        <v>0</v>
      </c>
      <c r="AD770" s="40">
        <f>IFERROR(VLOOKUP(Q770,'[1]MDG 2022'!D:K,8,0),0)</f>
        <v>0</v>
      </c>
      <c r="AE770" s="41">
        <f>IF(H770="",0,IF(VLOOKUP(O770,'[1]Coûts fixes 2021'!$B$18:$C$24,2,0)="",VLOOKUP(O770,'[1]BDD liste déroulante'!$G$22:$H$28,2,0),VLOOKUP(O770,'[1]Coûts fixes 2021'!$B$18:$C$24,2,0)))</f>
        <v>0</v>
      </c>
    </row>
    <row r="771" spans="1:31" ht="19.5" x14ac:dyDescent="0.25">
      <c r="A771" s="22"/>
      <c r="B771" s="22"/>
      <c r="C771" s="22"/>
      <c r="D771" s="23"/>
      <c r="E771" s="24"/>
      <c r="F771" s="25">
        <v>0</v>
      </c>
      <c r="G771" s="26"/>
      <c r="H771" s="27"/>
      <c r="I771" s="28" t="s">
        <v>20</v>
      </c>
      <c r="J771" s="28"/>
      <c r="K771" s="28"/>
      <c r="L771" s="28"/>
      <c r="M771" s="28" t="str">
        <f>IF(L771="","",VLOOKUP(L771,'[1]BDD liste déroulante'!A:B,2,0))</f>
        <v/>
      </c>
      <c r="N771" s="28"/>
      <c r="O771" s="28"/>
      <c r="P771" s="29"/>
      <c r="Q771" s="30"/>
      <c r="R771" s="30" t="str">
        <f>IF(Q771="","",VLOOKUP($Q771,'[1]EE Easy 2022'!$O:$P,2,0))</f>
        <v/>
      </c>
      <c r="S771" s="31"/>
      <c r="T771" s="32"/>
      <c r="U771" s="33"/>
      <c r="V771" s="34"/>
      <c r="W771" s="35"/>
      <c r="X771" s="35"/>
      <c r="Y771" s="35"/>
      <c r="Z771" s="36"/>
      <c r="AA771" s="37">
        <f t="shared" si="9"/>
        <v>0</v>
      </c>
      <c r="AB771" s="38">
        <f>IF(Q771="",0,IF(C771="Création","A calculer",VLOOKUP(Q771,'[1]MDG 2022'!$D:$J,7,0)))</f>
        <v>0</v>
      </c>
      <c r="AC771" s="39">
        <f t="shared" si="8"/>
        <v>0</v>
      </c>
      <c r="AD771" s="40">
        <f>IFERROR(VLOOKUP(Q771,'[1]MDG 2022'!D:K,8,0),0)</f>
        <v>0</v>
      </c>
      <c r="AE771" s="41">
        <f>IF(H771="",0,IF(VLOOKUP(O771,'[1]Coûts fixes 2021'!$B$18:$C$24,2,0)="",VLOOKUP(O771,'[1]BDD liste déroulante'!$G$22:$H$28,2,0),VLOOKUP(O771,'[1]Coûts fixes 2021'!$B$18:$C$24,2,0)))</f>
        <v>0</v>
      </c>
    </row>
    <row r="772" spans="1:31" ht="19.5" x14ac:dyDescent="0.25">
      <c r="A772" s="22"/>
      <c r="B772" s="22"/>
      <c r="C772" s="22"/>
      <c r="D772" s="23"/>
      <c r="E772" s="24"/>
      <c r="F772" s="25">
        <v>0</v>
      </c>
      <c r="G772" s="26"/>
      <c r="H772" s="27"/>
      <c r="I772" s="28" t="s">
        <v>20</v>
      </c>
      <c r="J772" s="28"/>
      <c r="K772" s="28"/>
      <c r="L772" s="28"/>
      <c r="M772" s="28" t="str">
        <f>IF(L772="","",VLOOKUP(L772,'[1]BDD liste déroulante'!A:B,2,0))</f>
        <v/>
      </c>
      <c r="N772" s="28"/>
      <c r="O772" s="28"/>
      <c r="P772" s="29"/>
      <c r="Q772" s="30"/>
      <c r="R772" s="30" t="str">
        <f>IF(Q772="","",VLOOKUP($Q772,'[1]EE Easy 2022'!$O:$P,2,0))</f>
        <v/>
      </c>
      <c r="S772" s="31"/>
      <c r="T772" s="32"/>
      <c r="U772" s="33"/>
      <c r="V772" s="34"/>
      <c r="W772" s="35"/>
      <c r="X772" s="35"/>
      <c r="Y772" s="35"/>
      <c r="Z772" s="36"/>
      <c r="AA772" s="37">
        <f t="shared" si="9"/>
        <v>0</v>
      </c>
      <c r="AB772" s="38">
        <f>IF(Q772="",0,IF(C772="Création","A calculer",VLOOKUP(Q772,'[1]MDG 2022'!$D:$J,7,0)))</f>
        <v>0</v>
      </c>
      <c r="AC772" s="39">
        <f t="shared" si="8"/>
        <v>0</v>
      </c>
      <c r="AD772" s="40">
        <f>IFERROR(VLOOKUP(Q772,'[1]MDG 2022'!D:K,8,0),0)</f>
        <v>0</v>
      </c>
      <c r="AE772" s="41">
        <f>IF(H772="",0,IF(VLOOKUP(O772,'[1]Coûts fixes 2021'!$B$18:$C$24,2,0)="",VLOOKUP(O772,'[1]BDD liste déroulante'!$G$22:$H$28,2,0),VLOOKUP(O772,'[1]Coûts fixes 2021'!$B$18:$C$24,2,0)))</f>
        <v>0</v>
      </c>
    </row>
    <row r="773" spans="1:31" ht="19.5" x14ac:dyDescent="0.25">
      <c r="A773" s="22"/>
      <c r="B773" s="22"/>
      <c r="C773" s="22"/>
      <c r="D773" s="23"/>
      <c r="E773" s="24"/>
      <c r="F773" s="25">
        <v>0</v>
      </c>
      <c r="G773" s="26"/>
      <c r="H773" s="27"/>
      <c r="I773" s="28" t="s">
        <v>20</v>
      </c>
      <c r="J773" s="28"/>
      <c r="K773" s="28"/>
      <c r="L773" s="28"/>
      <c r="M773" s="28" t="str">
        <f>IF(L773="","",VLOOKUP(L773,'[1]BDD liste déroulante'!A:B,2,0))</f>
        <v/>
      </c>
      <c r="N773" s="28"/>
      <c r="O773" s="28"/>
      <c r="P773" s="29"/>
      <c r="Q773" s="30"/>
      <c r="R773" s="30" t="str">
        <f>IF(Q773="","",VLOOKUP($Q773,'[1]EE Easy 2022'!$O:$P,2,0))</f>
        <v/>
      </c>
      <c r="S773" s="31"/>
      <c r="T773" s="32"/>
      <c r="U773" s="33"/>
      <c r="V773" s="34"/>
      <c r="W773" s="35"/>
      <c r="X773" s="35"/>
      <c r="Y773" s="35"/>
      <c r="Z773" s="36"/>
      <c r="AA773" s="37">
        <f t="shared" si="9"/>
        <v>0</v>
      </c>
      <c r="AB773" s="38">
        <f>IF(Q773="",0,IF(C773="Création","A calculer",VLOOKUP(Q773,'[1]MDG 2022'!$D:$J,7,0)))</f>
        <v>0</v>
      </c>
      <c r="AC773" s="39">
        <f t="shared" si="8"/>
        <v>0</v>
      </c>
      <c r="AD773" s="40">
        <f>IFERROR(VLOOKUP(Q773,'[1]MDG 2022'!D:K,8,0),0)</f>
        <v>0</v>
      </c>
      <c r="AE773" s="41">
        <f>IF(H773="",0,IF(VLOOKUP(O773,'[1]Coûts fixes 2021'!$B$18:$C$24,2,0)="",VLOOKUP(O773,'[1]BDD liste déroulante'!$G$22:$H$28,2,0),VLOOKUP(O773,'[1]Coûts fixes 2021'!$B$18:$C$24,2,0)))</f>
        <v>0</v>
      </c>
    </row>
    <row r="774" spans="1:31" ht="19.5" x14ac:dyDescent="0.25">
      <c r="A774" s="22"/>
      <c r="B774" s="22"/>
      <c r="C774" s="22"/>
      <c r="D774" s="23"/>
      <c r="E774" s="24"/>
      <c r="F774" s="25">
        <v>0</v>
      </c>
      <c r="G774" s="26"/>
      <c r="H774" s="27"/>
      <c r="I774" s="28" t="s">
        <v>20</v>
      </c>
      <c r="J774" s="28"/>
      <c r="K774" s="28"/>
      <c r="L774" s="28"/>
      <c r="M774" s="28" t="str">
        <f>IF(L774="","",VLOOKUP(L774,'[1]BDD liste déroulante'!A:B,2,0))</f>
        <v/>
      </c>
      <c r="N774" s="28"/>
      <c r="O774" s="28"/>
      <c r="P774" s="29"/>
      <c r="Q774" s="30"/>
      <c r="R774" s="30" t="str">
        <f>IF(Q774="","",VLOOKUP($Q774,'[1]EE Easy 2022'!$O:$P,2,0))</f>
        <v/>
      </c>
      <c r="S774" s="31"/>
      <c r="T774" s="32"/>
      <c r="U774" s="33"/>
      <c r="V774" s="34"/>
      <c r="W774" s="35"/>
      <c r="X774" s="35"/>
      <c r="Y774" s="35"/>
      <c r="Z774" s="36"/>
      <c r="AA774" s="37">
        <f t="shared" si="9"/>
        <v>0</v>
      </c>
      <c r="AB774" s="38">
        <f>IF(Q774="",0,IF(C774="Création","A calculer",VLOOKUP(Q774,'[1]MDG 2022'!$D:$J,7,0)))</f>
        <v>0</v>
      </c>
      <c r="AC774" s="39">
        <f t="shared" si="8"/>
        <v>0</v>
      </c>
      <c r="AD774" s="40">
        <f>IFERROR(VLOOKUP(Q774,'[1]MDG 2022'!D:K,8,0),0)</f>
        <v>0</v>
      </c>
      <c r="AE774" s="41">
        <f>IF(H774="",0,IF(VLOOKUP(O774,'[1]Coûts fixes 2021'!$B$18:$C$24,2,0)="",VLOOKUP(O774,'[1]BDD liste déroulante'!$G$22:$H$28,2,0),VLOOKUP(O774,'[1]Coûts fixes 2021'!$B$18:$C$24,2,0)))</f>
        <v>0</v>
      </c>
    </row>
    <row r="775" spans="1:31" ht="19.5" x14ac:dyDescent="0.25">
      <c r="A775" s="22"/>
      <c r="B775" s="22"/>
      <c r="C775" s="22"/>
      <c r="D775" s="23"/>
      <c r="E775" s="24"/>
      <c r="F775" s="25">
        <v>0</v>
      </c>
      <c r="G775" s="26"/>
      <c r="H775" s="27"/>
      <c r="I775" s="28" t="s">
        <v>20</v>
      </c>
      <c r="J775" s="28"/>
      <c r="K775" s="28"/>
      <c r="L775" s="28"/>
      <c r="M775" s="28" t="str">
        <f>IF(L775="","",VLOOKUP(L775,'[1]BDD liste déroulante'!A:B,2,0))</f>
        <v/>
      </c>
      <c r="N775" s="28"/>
      <c r="O775" s="28"/>
      <c r="P775" s="29"/>
      <c r="Q775" s="30"/>
      <c r="R775" s="30" t="str">
        <f>IF(Q775="","",VLOOKUP($Q775,'[1]EE Easy 2022'!$O:$P,2,0))</f>
        <v/>
      </c>
      <c r="S775" s="31"/>
      <c r="T775" s="32"/>
      <c r="U775" s="33"/>
      <c r="V775" s="34"/>
      <c r="W775" s="35"/>
      <c r="X775" s="35"/>
      <c r="Y775" s="35"/>
      <c r="Z775" s="36"/>
      <c r="AA775" s="37">
        <f t="shared" si="9"/>
        <v>0</v>
      </c>
      <c r="AB775" s="38">
        <f>IF(Q775="",0,IF(C775="Création","A calculer",VLOOKUP(Q775,'[1]MDG 2022'!$D:$J,7,0)))</f>
        <v>0</v>
      </c>
      <c r="AC775" s="39">
        <f t="shared" si="8"/>
        <v>0</v>
      </c>
      <c r="AD775" s="40">
        <f>IFERROR(VLOOKUP(Q775,'[1]MDG 2022'!D:K,8,0),0)</f>
        <v>0</v>
      </c>
      <c r="AE775" s="41">
        <f>IF(H775="",0,IF(VLOOKUP(O775,'[1]Coûts fixes 2021'!$B$18:$C$24,2,0)="",VLOOKUP(O775,'[1]BDD liste déroulante'!$G$22:$H$28,2,0),VLOOKUP(O775,'[1]Coûts fixes 2021'!$B$18:$C$24,2,0)))</f>
        <v>0</v>
      </c>
    </row>
    <row r="776" spans="1:31" ht="19.5" x14ac:dyDescent="0.25">
      <c r="A776" s="22"/>
      <c r="B776" s="22"/>
      <c r="C776" s="22"/>
      <c r="D776" s="23"/>
      <c r="E776" s="24"/>
      <c r="F776" s="25">
        <v>0</v>
      </c>
      <c r="G776" s="26"/>
      <c r="H776" s="27"/>
      <c r="I776" s="28" t="s">
        <v>20</v>
      </c>
      <c r="J776" s="28"/>
      <c r="K776" s="28"/>
      <c r="L776" s="28"/>
      <c r="M776" s="28" t="str">
        <f>IF(L776="","",VLOOKUP(L776,'[1]BDD liste déroulante'!A:B,2,0))</f>
        <v/>
      </c>
      <c r="N776" s="28"/>
      <c r="O776" s="28"/>
      <c r="P776" s="29"/>
      <c r="Q776" s="30"/>
      <c r="R776" s="30" t="str">
        <f>IF(Q776="","",VLOOKUP($Q776,'[1]EE Easy 2022'!$O:$P,2,0))</f>
        <v/>
      </c>
      <c r="S776" s="31"/>
      <c r="T776" s="32"/>
      <c r="U776" s="33"/>
      <c r="V776" s="34"/>
      <c r="W776" s="35"/>
      <c r="X776" s="35"/>
      <c r="Y776" s="35"/>
      <c r="Z776" s="36"/>
      <c r="AA776" s="37">
        <f t="shared" si="9"/>
        <v>0</v>
      </c>
      <c r="AB776" s="38">
        <f>IF(Q776="",0,IF(C776="Création","A calculer",VLOOKUP(Q776,'[1]MDG 2022'!$D:$J,7,0)))</f>
        <v>0</v>
      </c>
      <c r="AC776" s="39">
        <f t="shared" si="8"/>
        <v>0</v>
      </c>
      <c r="AD776" s="40">
        <f>IFERROR(VLOOKUP(Q776,'[1]MDG 2022'!D:K,8,0),0)</f>
        <v>0</v>
      </c>
      <c r="AE776" s="41">
        <f>IF(H776="",0,IF(VLOOKUP(O776,'[1]Coûts fixes 2021'!$B$18:$C$24,2,0)="",VLOOKUP(O776,'[1]BDD liste déroulante'!$G$22:$H$28,2,0),VLOOKUP(O776,'[1]Coûts fixes 2021'!$B$18:$C$24,2,0)))</f>
        <v>0</v>
      </c>
    </row>
    <row r="777" spans="1:31" ht="19.5" x14ac:dyDescent="0.25">
      <c r="A777" s="22"/>
      <c r="B777" s="22"/>
      <c r="C777" s="22"/>
      <c r="D777" s="23"/>
      <c r="E777" s="24"/>
      <c r="F777" s="25">
        <v>0</v>
      </c>
      <c r="G777" s="26"/>
      <c r="H777" s="27"/>
      <c r="I777" s="28" t="s">
        <v>20</v>
      </c>
      <c r="J777" s="28"/>
      <c r="K777" s="28"/>
      <c r="L777" s="28"/>
      <c r="M777" s="28" t="str">
        <f>IF(L777="","",VLOOKUP(L777,'[1]BDD liste déroulante'!A:B,2,0))</f>
        <v/>
      </c>
      <c r="N777" s="28"/>
      <c r="O777" s="28"/>
      <c r="P777" s="29"/>
      <c r="Q777" s="30"/>
      <c r="R777" s="30" t="str">
        <f>IF(Q777="","",VLOOKUP($Q777,'[1]EE Easy 2022'!$O:$P,2,0))</f>
        <v/>
      </c>
      <c r="S777" s="31"/>
      <c r="T777" s="32"/>
      <c r="U777" s="33"/>
      <c r="V777" s="34"/>
      <c r="W777" s="35"/>
      <c r="X777" s="35"/>
      <c r="Y777" s="35"/>
      <c r="Z777" s="36"/>
      <c r="AA777" s="37">
        <f t="shared" si="9"/>
        <v>0</v>
      </c>
      <c r="AB777" s="38">
        <f>IF(Q777="",0,IF(C777="Création","A calculer",VLOOKUP(Q777,'[1]MDG 2022'!$D:$J,7,0)))</f>
        <v>0</v>
      </c>
      <c r="AC777" s="39">
        <f t="shared" si="8"/>
        <v>0</v>
      </c>
      <c r="AD777" s="40">
        <f>IFERROR(VLOOKUP(Q777,'[1]MDG 2022'!D:K,8,0),0)</f>
        <v>0</v>
      </c>
      <c r="AE777" s="41">
        <f>IF(H777="",0,IF(VLOOKUP(O777,'[1]Coûts fixes 2021'!$B$18:$C$24,2,0)="",VLOOKUP(O777,'[1]BDD liste déroulante'!$G$22:$H$28,2,0),VLOOKUP(O777,'[1]Coûts fixes 2021'!$B$18:$C$24,2,0)))</f>
        <v>0</v>
      </c>
    </row>
    <row r="778" spans="1:31" ht="19.5" x14ac:dyDescent="0.25">
      <c r="A778" s="22"/>
      <c r="B778" s="22"/>
      <c r="C778" s="22"/>
      <c r="D778" s="23"/>
      <c r="E778" s="24"/>
      <c r="F778" s="25">
        <v>0</v>
      </c>
      <c r="G778" s="26"/>
      <c r="H778" s="27"/>
      <c r="I778" s="28" t="s">
        <v>20</v>
      </c>
      <c r="J778" s="28"/>
      <c r="K778" s="28"/>
      <c r="L778" s="28"/>
      <c r="M778" s="28" t="str">
        <f>IF(L778="","",VLOOKUP(L778,'[1]BDD liste déroulante'!A:B,2,0))</f>
        <v/>
      </c>
      <c r="N778" s="28"/>
      <c r="O778" s="28"/>
      <c r="P778" s="29"/>
      <c r="Q778" s="30"/>
      <c r="R778" s="30" t="str">
        <f>IF(Q778="","",VLOOKUP($Q778,'[1]EE Easy 2022'!$O:$P,2,0))</f>
        <v/>
      </c>
      <c r="S778" s="31"/>
      <c r="T778" s="32"/>
      <c r="U778" s="33"/>
      <c r="V778" s="34"/>
      <c r="W778" s="35"/>
      <c r="X778" s="35"/>
      <c r="Y778" s="35"/>
      <c r="Z778" s="36"/>
      <c r="AA778" s="37">
        <f t="shared" si="9"/>
        <v>0</v>
      </c>
      <c r="AB778" s="38">
        <f>IF(Q778="",0,IF(C778="Création","A calculer",VLOOKUP(Q778,'[1]MDG 2022'!$D:$J,7,0)))</f>
        <v>0</v>
      </c>
      <c r="AC778" s="39">
        <f t="shared" si="8"/>
        <v>0</v>
      </c>
      <c r="AD778" s="40">
        <f>IFERROR(VLOOKUP(Q778,'[1]MDG 2022'!D:K,8,0),0)</f>
        <v>0</v>
      </c>
      <c r="AE778" s="41">
        <f>IF(H778="",0,IF(VLOOKUP(O778,'[1]Coûts fixes 2021'!$B$18:$C$24,2,0)="",VLOOKUP(O778,'[1]BDD liste déroulante'!$G$22:$H$28,2,0),VLOOKUP(O778,'[1]Coûts fixes 2021'!$B$18:$C$24,2,0)))</f>
        <v>0</v>
      </c>
    </row>
    <row r="779" spans="1:31" ht="19.5" x14ac:dyDescent="0.25">
      <c r="A779" s="22"/>
      <c r="B779" s="22"/>
      <c r="C779" s="22"/>
      <c r="D779" s="23"/>
      <c r="E779" s="24"/>
      <c r="F779" s="25">
        <v>0</v>
      </c>
      <c r="G779" s="26"/>
      <c r="H779" s="27"/>
      <c r="I779" s="28" t="s">
        <v>20</v>
      </c>
      <c r="J779" s="28"/>
      <c r="K779" s="28"/>
      <c r="L779" s="28"/>
      <c r="M779" s="28" t="str">
        <f>IF(L779="","",VLOOKUP(L779,'[1]BDD liste déroulante'!A:B,2,0))</f>
        <v/>
      </c>
      <c r="N779" s="28"/>
      <c r="O779" s="28"/>
      <c r="P779" s="29"/>
      <c r="Q779" s="30"/>
      <c r="R779" s="30" t="str">
        <f>IF(Q779="","",VLOOKUP($Q779,'[1]EE Easy 2022'!$O:$P,2,0))</f>
        <v/>
      </c>
      <c r="S779" s="31"/>
      <c r="T779" s="32"/>
      <c r="U779" s="33"/>
      <c r="V779" s="34"/>
      <c r="W779" s="35"/>
      <c r="X779" s="35"/>
      <c r="Y779" s="35"/>
      <c r="Z779" s="36"/>
      <c r="AA779" s="37">
        <f t="shared" si="9"/>
        <v>0</v>
      </c>
      <c r="AB779" s="38">
        <f>IF(Q779="",0,IF(C779="Création","A calculer",VLOOKUP(Q779,'[1]MDG 2022'!$D:$J,7,0)))</f>
        <v>0</v>
      </c>
      <c r="AC779" s="39">
        <f t="shared" si="8"/>
        <v>0</v>
      </c>
      <c r="AD779" s="40">
        <f>IFERROR(VLOOKUP(Q779,'[1]MDG 2022'!D:K,8,0),0)</f>
        <v>0</v>
      </c>
      <c r="AE779" s="41">
        <f>IF(H779="",0,IF(VLOOKUP(O779,'[1]Coûts fixes 2021'!$B$18:$C$24,2,0)="",VLOOKUP(O779,'[1]BDD liste déroulante'!$G$22:$H$28,2,0),VLOOKUP(O779,'[1]Coûts fixes 2021'!$B$18:$C$24,2,0)))</f>
        <v>0</v>
      </c>
    </row>
    <row r="780" spans="1:31" ht="19.5" x14ac:dyDescent="0.25">
      <c r="A780" s="22"/>
      <c r="B780" s="22"/>
      <c r="C780" s="22"/>
      <c r="D780" s="23"/>
      <c r="E780" s="24"/>
      <c r="F780" s="25">
        <v>0</v>
      </c>
      <c r="G780" s="26"/>
      <c r="H780" s="27"/>
      <c r="I780" s="28" t="s">
        <v>20</v>
      </c>
      <c r="J780" s="28"/>
      <c r="K780" s="28"/>
      <c r="L780" s="28"/>
      <c r="M780" s="28" t="str">
        <f>IF(L780="","",VLOOKUP(L780,'[1]BDD liste déroulante'!A:B,2,0))</f>
        <v/>
      </c>
      <c r="N780" s="28"/>
      <c r="O780" s="28"/>
      <c r="P780" s="29"/>
      <c r="Q780" s="30"/>
      <c r="R780" s="30" t="str">
        <f>IF(Q780="","",VLOOKUP($Q780,'[1]EE Easy 2022'!$O:$P,2,0))</f>
        <v/>
      </c>
      <c r="S780" s="31"/>
      <c r="T780" s="32"/>
      <c r="U780" s="33"/>
      <c r="V780" s="34"/>
      <c r="W780" s="35"/>
      <c r="X780" s="35"/>
      <c r="Y780" s="35"/>
      <c r="Z780" s="36"/>
      <c r="AA780" s="37">
        <f t="shared" si="9"/>
        <v>0</v>
      </c>
      <c r="AB780" s="38">
        <f>IF(Q780="",0,IF(C780="Création","A calculer",VLOOKUP(Q780,'[1]MDG 2022'!$D:$J,7,0)))</f>
        <v>0</v>
      </c>
      <c r="AC780" s="39">
        <f t="shared" si="8"/>
        <v>0</v>
      </c>
      <c r="AD780" s="40">
        <f>IFERROR(VLOOKUP(Q780,'[1]MDG 2022'!D:K,8,0),0)</f>
        <v>0</v>
      </c>
      <c r="AE780" s="41">
        <f>IF(H780="",0,IF(VLOOKUP(O780,'[1]Coûts fixes 2021'!$B$18:$C$24,2,0)="",VLOOKUP(O780,'[1]BDD liste déroulante'!$G$22:$H$28,2,0),VLOOKUP(O780,'[1]Coûts fixes 2021'!$B$18:$C$24,2,0)))</f>
        <v>0</v>
      </c>
    </row>
    <row r="781" spans="1:31" ht="19.5" x14ac:dyDescent="0.25">
      <c r="A781" s="22"/>
      <c r="B781" s="22"/>
      <c r="C781" s="22"/>
      <c r="D781" s="23"/>
      <c r="E781" s="24"/>
      <c r="F781" s="25">
        <v>0</v>
      </c>
      <c r="G781" s="26"/>
      <c r="H781" s="27"/>
      <c r="I781" s="28" t="s">
        <v>20</v>
      </c>
      <c r="J781" s="28"/>
      <c r="K781" s="28"/>
      <c r="L781" s="28"/>
      <c r="M781" s="28" t="str">
        <f>IF(L781="","",VLOOKUP(L781,'[1]BDD liste déroulante'!A:B,2,0))</f>
        <v/>
      </c>
      <c r="N781" s="28"/>
      <c r="O781" s="28"/>
      <c r="P781" s="29"/>
      <c r="Q781" s="30"/>
      <c r="R781" s="30" t="str">
        <f>IF(Q781="","",VLOOKUP($Q781,'[1]EE Easy 2022'!$O:$P,2,0))</f>
        <v/>
      </c>
      <c r="S781" s="31"/>
      <c r="T781" s="32"/>
      <c r="U781" s="33"/>
      <c r="V781" s="34"/>
      <c r="W781" s="35"/>
      <c r="X781" s="35"/>
      <c r="Y781" s="35"/>
      <c r="Z781" s="36"/>
      <c r="AA781" s="37">
        <f t="shared" si="9"/>
        <v>0</v>
      </c>
      <c r="AB781" s="38">
        <f>IF(Q781="",0,IF(C781="Création","A calculer",VLOOKUP(Q781,'[1]MDG 2022'!$D:$J,7,0)))</f>
        <v>0</v>
      </c>
      <c r="AC781" s="39">
        <f t="shared" si="8"/>
        <v>0</v>
      </c>
      <c r="AD781" s="40">
        <f>IFERROR(VLOOKUP(Q781,'[1]MDG 2022'!D:K,8,0),0)</f>
        <v>0</v>
      </c>
      <c r="AE781" s="41">
        <f>IF(H781="",0,IF(VLOOKUP(O781,'[1]Coûts fixes 2021'!$B$18:$C$24,2,0)="",VLOOKUP(O781,'[1]BDD liste déroulante'!$G$22:$H$28,2,0),VLOOKUP(O781,'[1]Coûts fixes 2021'!$B$18:$C$24,2,0)))</f>
        <v>0</v>
      </c>
    </row>
    <row r="782" spans="1:31" ht="19.5" x14ac:dyDescent="0.25">
      <c r="A782" s="22"/>
      <c r="B782" s="22"/>
      <c r="C782" s="22"/>
      <c r="D782" s="23"/>
      <c r="E782" s="24"/>
      <c r="F782" s="25">
        <v>0</v>
      </c>
      <c r="G782" s="26"/>
      <c r="H782" s="27"/>
      <c r="I782" s="28" t="s">
        <v>20</v>
      </c>
      <c r="J782" s="28"/>
      <c r="K782" s="28"/>
      <c r="L782" s="28"/>
      <c r="M782" s="28" t="str">
        <f>IF(L782="","",VLOOKUP(L782,'[1]BDD liste déroulante'!A:B,2,0))</f>
        <v/>
      </c>
      <c r="N782" s="28"/>
      <c r="O782" s="28"/>
      <c r="P782" s="29"/>
      <c r="Q782" s="30"/>
      <c r="R782" s="30" t="str">
        <f>IF(Q782="","",VLOOKUP($Q782,'[1]EE Easy 2022'!$O:$P,2,0))</f>
        <v/>
      </c>
      <c r="S782" s="31"/>
      <c r="T782" s="32"/>
      <c r="U782" s="33"/>
      <c r="V782" s="34"/>
      <c r="W782" s="35"/>
      <c r="X782" s="35"/>
      <c r="Y782" s="35"/>
      <c r="Z782" s="36"/>
      <c r="AA782" s="37">
        <f t="shared" si="9"/>
        <v>0</v>
      </c>
      <c r="AB782" s="38">
        <f>IF(Q782="",0,IF(C782="Création","A calculer",VLOOKUP(Q782,'[1]MDG 2022'!$D:$J,7,0)))</f>
        <v>0</v>
      </c>
      <c r="AC782" s="39">
        <f t="shared" si="8"/>
        <v>0</v>
      </c>
      <c r="AD782" s="40">
        <f>IFERROR(VLOOKUP(Q782,'[1]MDG 2022'!D:K,8,0),0)</f>
        <v>0</v>
      </c>
      <c r="AE782" s="41">
        <f>IF(H782="",0,IF(VLOOKUP(O782,'[1]Coûts fixes 2021'!$B$18:$C$24,2,0)="",VLOOKUP(O782,'[1]BDD liste déroulante'!$G$22:$H$28,2,0),VLOOKUP(O782,'[1]Coûts fixes 2021'!$B$18:$C$24,2,0)))</f>
        <v>0</v>
      </c>
    </row>
    <row r="783" spans="1:31" ht="19.5" x14ac:dyDescent="0.25">
      <c r="A783" s="22"/>
      <c r="B783" s="22"/>
      <c r="C783" s="22"/>
      <c r="D783" s="23"/>
      <c r="E783" s="24"/>
      <c r="F783" s="25">
        <v>0</v>
      </c>
      <c r="G783" s="26"/>
      <c r="H783" s="27"/>
      <c r="I783" s="28" t="s">
        <v>20</v>
      </c>
      <c r="J783" s="28"/>
      <c r="K783" s="28"/>
      <c r="L783" s="28"/>
      <c r="M783" s="28" t="str">
        <f>IF(L783="","",VLOOKUP(L783,'[1]BDD liste déroulante'!A:B,2,0))</f>
        <v/>
      </c>
      <c r="N783" s="28"/>
      <c r="O783" s="28"/>
      <c r="P783" s="29"/>
      <c r="Q783" s="30"/>
      <c r="R783" s="30" t="str">
        <f>IF(Q783="","",VLOOKUP($Q783,'[1]EE Easy 2022'!$O:$P,2,0))</f>
        <v/>
      </c>
      <c r="S783" s="31"/>
      <c r="T783" s="32"/>
      <c r="U783" s="33"/>
      <c r="V783" s="34"/>
      <c r="W783" s="35"/>
      <c r="X783" s="35"/>
      <c r="Y783" s="35"/>
      <c r="Z783" s="36"/>
      <c r="AA783" s="37">
        <f t="shared" si="9"/>
        <v>0</v>
      </c>
      <c r="AB783" s="38">
        <f>IF(Q783="",0,IF(C783="Création","A calculer",VLOOKUP(Q783,'[1]MDG 2022'!$D:$J,7,0)))</f>
        <v>0</v>
      </c>
      <c r="AC783" s="39">
        <f t="shared" si="8"/>
        <v>0</v>
      </c>
      <c r="AD783" s="40">
        <f>IFERROR(VLOOKUP(Q783,'[1]MDG 2022'!D:K,8,0),0)</f>
        <v>0</v>
      </c>
      <c r="AE783" s="41">
        <f>IF(H783="",0,IF(VLOOKUP(O783,'[1]Coûts fixes 2021'!$B$18:$C$24,2,0)="",VLOOKUP(O783,'[1]BDD liste déroulante'!$G$22:$H$28,2,0),VLOOKUP(O783,'[1]Coûts fixes 2021'!$B$18:$C$24,2,0)))</f>
        <v>0</v>
      </c>
    </row>
    <row r="784" spans="1:31" ht="19.5" x14ac:dyDescent="0.25">
      <c r="A784" s="22"/>
      <c r="B784" s="22"/>
      <c r="C784" s="22"/>
      <c r="D784" s="23"/>
      <c r="E784" s="24"/>
      <c r="F784" s="25">
        <v>0</v>
      </c>
      <c r="G784" s="26"/>
      <c r="H784" s="27"/>
      <c r="I784" s="28" t="s">
        <v>20</v>
      </c>
      <c r="J784" s="28"/>
      <c r="K784" s="28"/>
      <c r="L784" s="28"/>
      <c r="M784" s="28" t="str">
        <f>IF(L784="","",VLOOKUP(L784,'[1]BDD liste déroulante'!A:B,2,0))</f>
        <v/>
      </c>
      <c r="N784" s="28"/>
      <c r="O784" s="28"/>
      <c r="P784" s="29"/>
      <c r="Q784" s="30"/>
      <c r="R784" s="30" t="str">
        <f>IF(Q784="","",VLOOKUP($Q784,'[1]EE Easy 2022'!$O:$P,2,0))</f>
        <v/>
      </c>
      <c r="S784" s="31"/>
      <c r="T784" s="32"/>
      <c r="U784" s="33"/>
      <c r="V784" s="34"/>
      <c r="W784" s="35"/>
      <c r="X784" s="35"/>
      <c r="Y784" s="35"/>
      <c r="Z784" s="36"/>
      <c r="AA784" s="37">
        <f t="shared" si="9"/>
        <v>0</v>
      </c>
      <c r="AB784" s="38">
        <f>IF(Q784="",0,IF(C784="Création","A calculer",VLOOKUP(Q784,'[1]MDG 2022'!$D:$J,7,0)))</f>
        <v>0</v>
      </c>
      <c r="AC784" s="39">
        <f t="shared" si="8"/>
        <v>0</v>
      </c>
      <c r="AD784" s="40">
        <f>IFERROR(VLOOKUP(Q784,'[1]MDG 2022'!D:K,8,0),0)</f>
        <v>0</v>
      </c>
      <c r="AE784" s="41">
        <f>IF(H784="",0,IF(VLOOKUP(O784,'[1]Coûts fixes 2021'!$B$18:$C$24,2,0)="",VLOOKUP(O784,'[1]BDD liste déroulante'!$G$22:$H$28,2,0),VLOOKUP(O784,'[1]Coûts fixes 2021'!$B$18:$C$24,2,0)))</f>
        <v>0</v>
      </c>
    </row>
    <row r="785" spans="1:31" ht="19.5" x14ac:dyDescent="0.25">
      <c r="A785" s="22"/>
      <c r="B785" s="22"/>
      <c r="C785" s="22"/>
      <c r="D785" s="23"/>
      <c r="E785" s="24"/>
      <c r="F785" s="25">
        <v>0</v>
      </c>
      <c r="G785" s="26"/>
      <c r="H785" s="27"/>
      <c r="I785" s="28" t="s">
        <v>20</v>
      </c>
      <c r="J785" s="28"/>
      <c r="K785" s="28"/>
      <c r="L785" s="28"/>
      <c r="M785" s="28" t="str">
        <f>IF(L785="","",VLOOKUP(L785,'[1]BDD liste déroulante'!A:B,2,0))</f>
        <v/>
      </c>
      <c r="N785" s="28"/>
      <c r="O785" s="28"/>
      <c r="P785" s="29"/>
      <c r="Q785" s="30"/>
      <c r="R785" s="30" t="str">
        <f>IF(Q785="","",VLOOKUP($Q785,'[1]EE Easy 2022'!$O:$P,2,0))</f>
        <v/>
      </c>
      <c r="S785" s="31"/>
      <c r="T785" s="32"/>
      <c r="U785" s="33"/>
      <c r="V785" s="34"/>
      <c r="W785" s="35"/>
      <c r="X785" s="35"/>
      <c r="Y785" s="35"/>
      <c r="Z785" s="36"/>
      <c r="AA785" s="37">
        <f t="shared" si="9"/>
        <v>0</v>
      </c>
      <c r="AB785" s="38">
        <f>IF(Q785="",0,IF(C785="Création","A calculer",VLOOKUP(Q785,'[1]MDG 2022'!$D:$J,7,0)))</f>
        <v>0</v>
      </c>
      <c r="AC785" s="39">
        <f t="shared" si="8"/>
        <v>0</v>
      </c>
      <c r="AD785" s="40">
        <f>IFERROR(VLOOKUP(Q785,'[1]MDG 2022'!D:K,8,0),0)</f>
        <v>0</v>
      </c>
      <c r="AE785" s="41">
        <f>IF(H785="",0,IF(VLOOKUP(O785,'[1]Coûts fixes 2021'!$B$18:$C$24,2,0)="",VLOOKUP(O785,'[1]BDD liste déroulante'!$G$22:$H$28,2,0),VLOOKUP(O785,'[1]Coûts fixes 2021'!$B$18:$C$24,2,0)))</f>
        <v>0</v>
      </c>
    </row>
    <row r="786" spans="1:31" ht="19.5" x14ac:dyDescent="0.25">
      <c r="A786" s="22"/>
      <c r="B786" s="22"/>
      <c r="C786" s="22"/>
      <c r="D786" s="23"/>
      <c r="E786" s="24"/>
      <c r="F786" s="25">
        <v>0</v>
      </c>
      <c r="G786" s="26"/>
      <c r="H786" s="27"/>
      <c r="I786" s="28" t="s">
        <v>20</v>
      </c>
      <c r="J786" s="28"/>
      <c r="K786" s="28"/>
      <c r="L786" s="28"/>
      <c r="M786" s="28" t="str">
        <f>IF(L786="","",VLOOKUP(L786,'[1]BDD liste déroulante'!A:B,2,0))</f>
        <v/>
      </c>
      <c r="N786" s="28"/>
      <c r="O786" s="28"/>
      <c r="P786" s="29"/>
      <c r="Q786" s="30"/>
      <c r="R786" s="30" t="str">
        <f>IF(Q786="","",VLOOKUP($Q786,'[1]EE Easy 2022'!$O:$P,2,0))</f>
        <v/>
      </c>
      <c r="S786" s="31"/>
      <c r="T786" s="32"/>
      <c r="U786" s="33"/>
      <c r="V786" s="34"/>
      <c r="W786" s="35"/>
      <c r="X786" s="35"/>
      <c r="Y786" s="35"/>
      <c r="Z786" s="36"/>
      <c r="AA786" s="37">
        <f t="shared" si="9"/>
        <v>0</v>
      </c>
      <c r="AB786" s="38">
        <f>IF(Q786="",0,IF(C786="Création","A calculer",VLOOKUP(Q786,'[1]MDG 2022'!$D:$J,7,0)))</f>
        <v>0</v>
      </c>
      <c r="AC786" s="39">
        <f t="shared" si="8"/>
        <v>0</v>
      </c>
      <c r="AD786" s="40">
        <f>IFERROR(VLOOKUP(Q786,'[1]MDG 2022'!D:K,8,0),0)</f>
        <v>0</v>
      </c>
      <c r="AE786" s="41">
        <f>IF(H786="",0,IF(VLOOKUP(O786,'[1]Coûts fixes 2021'!$B$18:$C$24,2,0)="",VLOOKUP(O786,'[1]BDD liste déroulante'!$G$22:$H$28,2,0),VLOOKUP(O786,'[1]Coûts fixes 2021'!$B$18:$C$24,2,0)))</f>
        <v>0</v>
      </c>
    </row>
    <row r="787" spans="1:31" ht="19.5" x14ac:dyDescent="0.25">
      <c r="A787" s="22"/>
      <c r="B787" s="22"/>
      <c r="C787" s="22"/>
      <c r="D787" s="23"/>
      <c r="E787" s="24"/>
      <c r="F787" s="25">
        <v>0</v>
      </c>
      <c r="G787" s="26"/>
      <c r="H787" s="27"/>
      <c r="I787" s="28" t="s">
        <v>20</v>
      </c>
      <c r="J787" s="28"/>
      <c r="K787" s="28"/>
      <c r="L787" s="28"/>
      <c r="M787" s="28" t="str">
        <f>IF(L787="","",VLOOKUP(L787,'[1]BDD liste déroulante'!A:B,2,0))</f>
        <v/>
      </c>
      <c r="N787" s="28"/>
      <c r="O787" s="28"/>
      <c r="P787" s="29"/>
      <c r="Q787" s="30"/>
      <c r="R787" s="30" t="str">
        <f>IF(Q787="","",VLOOKUP($Q787,'[1]EE Easy 2022'!$O:$P,2,0))</f>
        <v/>
      </c>
      <c r="S787" s="31"/>
      <c r="T787" s="32"/>
      <c r="U787" s="33"/>
      <c r="V787" s="34"/>
      <c r="W787" s="35"/>
      <c r="X787" s="35"/>
      <c r="Y787" s="35"/>
      <c r="Z787" s="36"/>
      <c r="AA787" s="37">
        <f t="shared" si="9"/>
        <v>0</v>
      </c>
      <c r="AB787" s="38">
        <f>IF(Q787="",0,IF(C787="Création","A calculer",VLOOKUP(Q787,'[1]MDG 2022'!$D:$J,7,0)))</f>
        <v>0</v>
      </c>
      <c r="AC787" s="39">
        <f t="shared" si="8"/>
        <v>0</v>
      </c>
      <c r="AD787" s="40">
        <f>IFERROR(VLOOKUP(Q787,'[1]MDG 2022'!D:K,8,0),0)</f>
        <v>0</v>
      </c>
      <c r="AE787" s="41">
        <f>IF(H787="",0,IF(VLOOKUP(O787,'[1]Coûts fixes 2021'!$B$18:$C$24,2,0)="",VLOOKUP(O787,'[1]BDD liste déroulante'!$G$22:$H$28,2,0),VLOOKUP(O787,'[1]Coûts fixes 2021'!$B$18:$C$24,2,0)))</f>
        <v>0</v>
      </c>
    </row>
    <row r="788" spans="1:31" ht="19.5" x14ac:dyDescent="0.25">
      <c r="A788" s="22"/>
      <c r="B788" s="22"/>
      <c r="C788" s="22"/>
      <c r="D788" s="23"/>
      <c r="E788" s="24"/>
      <c r="F788" s="25">
        <v>0</v>
      </c>
      <c r="G788" s="26"/>
      <c r="H788" s="27"/>
      <c r="I788" s="28" t="s">
        <v>20</v>
      </c>
      <c r="J788" s="28"/>
      <c r="K788" s="28"/>
      <c r="L788" s="28"/>
      <c r="M788" s="28" t="str">
        <f>IF(L788="","",VLOOKUP(L788,'[1]BDD liste déroulante'!A:B,2,0))</f>
        <v/>
      </c>
      <c r="N788" s="28"/>
      <c r="O788" s="28"/>
      <c r="P788" s="29"/>
      <c r="Q788" s="30"/>
      <c r="R788" s="30" t="str">
        <f>IF(Q788="","",VLOOKUP($Q788,'[1]EE Easy 2022'!$O:$P,2,0))</f>
        <v/>
      </c>
      <c r="S788" s="31"/>
      <c r="T788" s="32"/>
      <c r="U788" s="33"/>
      <c r="V788" s="34"/>
      <c r="W788" s="35"/>
      <c r="X788" s="35"/>
      <c r="Y788" s="35"/>
      <c r="Z788" s="36"/>
      <c r="AA788" s="37">
        <f t="shared" si="9"/>
        <v>0</v>
      </c>
      <c r="AB788" s="38">
        <f>IF(Q788="",0,IF(C788="Création","A calculer",VLOOKUP(Q788,'[1]MDG 2022'!$D:$J,7,0)))</f>
        <v>0</v>
      </c>
      <c r="AC788" s="39">
        <f t="shared" si="8"/>
        <v>0</v>
      </c>
      <c r="AD788" s="40">
        <f>IFERROR(VLOOKUP(Q788,'[1]MDG 2022'!D:K,8,0),0)</f>
        <v>0</v>
      </c>
      <c r="AE788" s="41">
        <f>IF(H788="",0,IF(VLOOKUP(O788,'[1]Coûts fixes 2021'!$B$18:$C$24,2,0)="",VLOOKUP(O788,'[1]BDD liste déroulante'!$G$22:$H$28,2,0),VLOOKUP(O788,'[1]Coûts fixes 2021'!$B$18:$C$24,2,0)))</f>
        <v>0</v>
      </c>
    </row>
    <row r="789" spans="1:31" ht="19.5" x14ac:dyDescent="0.25">
      <c r="A789" s="22"/>
      <c r="B789" s="22"/>
      <c r="C789" s="22"/>
      <c r="D789" s="23"/>
      <c r="E789" s="24"/>
      <c r="F789" s="25">
        <v>0</v>
      </c>
      <c r="G789" s="26"/>
      <c r="H789" s="27"/>
      <c r="I789" s="28" t="s">
        <v>20</v>
      </c>
      <c r="J789" s="28"/>
      <c r="K789" s="28"/>
      <c r="L789" s="28"/>
      <c r="M789" s="28" t="str">
        <f>IF(L789="","",VLOOKUP(L789,'[1]BDD liste déroulante'!A:B,2,0))</f>
        <v/>
      </c>
      <c r="N789" s="28"/>
      <c r="O789" s="28"/>
      <c r="P789" s="29"/>
      <c r="Q789" s="30"/>
      <c r="R789" s="30" t="str">
        <f>IF(Q789="","",VLOOKUP($Q789,'[1]EE Easy 2022'!$O:$P,2,0))</f>
        <v/>
      </c>
      <c r="S789" s="31"/>
      <c r="T789" s="32"/>
      <c r="U789" s="33"/>
      <c r="V789" s="34"/>
      <c r="W789" s="35"/>
      <c r="X789" s="35"/>
      <c r="Y789" s="35"/>
      <c r="Z789" s="36"/>
      <c r="AA789" s="37">
        <f t="shared" si="9"/>
        <v>0</v>
      </c>
      <c r="AB789" s="38">
        <f>IF(Q789="",0,IF(C789="Création","A calculer",VLOOKUP(Q789,'[1]MDG 2022'!$D:$J,7,0)))</f>
        <v>0</v>
      </c>
      <c r="AC789" s="39">
        <f t="shared" si="8"/>
        <v>0</v>
      </c>
      <c r="AD789" s="40">
        <f>IFERROR(VLOOKUP(Q789,'[1]MDG 2022'!D:K,8,0),0)</f>
        <v>0</v>
      </c>
      <c r="AE789" s="41">
        <f>IF(H789="",0,IF(VLOOKUP(O789,'[1]Coûts fixes 2021'!$B$18:$C$24,2,0)="",VLOOKUP(O789,'[1]BDD liste déroulante'!$G$22:$H$28,2,0),VLOOKUP(O789,'[1]Coûts fixes 2021'!$B$18:$C$24,2,0)))</f>
        <v>0</v>
      </c>
    </row>
    <row r="790" spans="1:31" ht="19.5" x14ac:dyDescent="0.25">
      <c r="A790" s="22"/>
      <c r="B790" s="22"/>
      <c r="C790" s="22"/>
      <c r="D790" s="23"/>
      <c r="E790" s="24"/>
      <c r="F790" s="25">
        <v>0</v>
      </c>
      <c r="G790" s="26"/>
      <c r="H790" s="27"/>
      <c r="I790" s="28" t="s">
        <v>20</v>
      </c>
      <c r="J790" s="28"/>
      <c r="K790" s="28"/>
      <c r="L790" s="28"/>
      <c r="M790" s="28" t="str">
        <f>IF(L790="","",VLOOKUP(L790,'[1]BDD liste déroulante'!A:B,2,0))</f>
        <v/>
      </c>
      <c r="N790" s="28"/>
      <c r="O790" s="28"/>
      <c r="P790" s="29"/>
      <c r="Q790" s="30"/>
      <c r="R790" s="30" t="str">
        <f>IF(Q790="","",VLOOKUP($Q790,'[1]EE Easy 2022'!$O:$P,2,0))</f>
        <v/>
      </c>
      <c r="S790" s="31"/>
      <c r="T790" s="32"/>
      <c r="U790" s="33"/>
      <c r="V790" s="34"/>
      <c r="W790" s="35"/>
      <c r="X790" s="35"/>
      <c r="Y790" s="35"/>
      <c r="Z790" s="36"/>
      <c r="AA790" s="37">
        <f t="shared" si="9"/>
        <v>0</v>
      </c>
      <c r="AB790" s="38">
        <f>IF(Q790="",0,IF(C790="Création","A calculer",VLOOKUP(Q790,'[1]MDG 2022'!$D:$J,7,0)))</f>
        <v>0</v>
      </c>
      <c r="AC790" s="39">
        <f t="shared" si="8"/>
        <v>0</v>
      </c>
      <c r="AD790" s="40">
        <f>IFERROR(VLOOKUP(Q790,'[1]MDG 2022'!D:K,8,0),0)</f>
        <v>0</v>
      </c>
      <c r="AE790" s="41">
        <f>IF(H790="",0,IF(VLOOKUP(O790,'[1]Coûts fixes 2021'!$B$18:$C$24,2,0)="",VLOOKUP(O790,'[1]BDD liste déroulante'!$G$22:$H$28,2,0),VLOOKUP(O790,'[1]Coûts fixes 2021'!$B$18:$C$24,2,0)))</f>
        <v>0</v>
      </c>
    </row>
    <row r="791" spans="1:31" ht="19.5" x14ac:dyDescent="0.25">
      <c r="A791" s="22"/>
      <c r="B791" s="22"/>
      <c r="C791" s="22"/>
      <c r="D791" s="23"/>
      <c r="E791" s="24"/>
      <c r="F791" s="25">
        <v>0</v>
      </c>
      <c r="G791" s="26"/>
      <c r="H791" s="27"/>
      <c r="I791" s="28" t="s">
        <v>20</v>
      </c>
      <c r="J791" s="28"/>
      <c r="K791" s="28"/>
      <c r="L791" s="28"/>
      <c r="M791" s="28" t="str">
        <f>IF(L791="","",VLOOKUP(L791,'[1]BDD liste déroulante'!A:B,2,0))</f>
        <v/>
      </c>
      <c r="N791" s="28"/>
      <c r="O791" s="28"/>
      <c r="P791" s="29"/>
      <c r="Q791" s="30"/>
      <c r="R791" s="30" t="str">
        <f>IF(Q791="","",VLOOKUP($Q791,'[1]EE Easy 2022'!$O:$P,2,0))</f>
        <v/>
      </c>
      <c r="S791" s="31"/>
      <c r="T791" s="32"/>
      <c r="U791" s="33"/>
      <c r="V791" s="34"/>
      <c r="W791" s="35"/>
      <c r="X791" s="35"/>
      <c r="Y791" s="35"/>
      <c r="Z791" s="36"/>
      <c r="AA791" s="37">
        <f t="shared" si="9"/>
        <v>0</v>
      </c>
      <c r="AB791" s="38">
        <f>IF(Q791="",0,IF(C791="Création","A calculer",VLOOKUP(Q791,'[1]MDG 2022'!$D:$J,7,0)))</f>
        <v>0</v>
      </c>
      <c r="AC791" s="39">
        <f t="shared" si="8"/>
        <v>0</v>
      </c>
      <c r="AD791" s="40">
        <f>IFERROR(VLOOKUP(Q791,'[1]MDG 2022'!D:K,8,0),0)</f>
        <v>0</v>
      </c>
      <c r="AE791" s="41">
        <f>IF(H791="",0,IF(VLOOKUP(O791,'[1]Coûts fixes 2021'!$B$18:$C$24,2,0)="",VLOOKUP(O791,'[1]BDD liste déroulante'!$G$22:$H$28,2,0),VLOOKUP(O791,'[1]Coûts fixes 2021'!$B$18:$C$24,2,0)))</f>
        <v>0</v>
      </c>
    </row>
    <row r="792" spans="1:31" ht="19.5" x14ac:dyDescent="0.25">
      <c r="A792" s="22"/>
      <c r="B792" s="22"/>
      <c r="C792" s="22"/>
      <c r="D792" s="23"/>
      <c r="E792" s="24"/>
      <c r="F792" s="25">
        <v>0</v>
      </c>
      <c r="G792" s="26"/>
      <c r="H792" s="27"/>
      <c r="I792" s="28" t="s">
        <v>20</v>
      </c>
      <c r="J792" s="28"/>
      <c r="K792" s="28"/>
      <c r="L792" s="28"/>
      <c r="M792" s="28" t="str">
        <f>IF(L792="","",VLOOKUP(L792,'[1]BDD liste déroulante'!A:B,2,0))</f>
        <v/>
      </c>
      <c r="N792" s="28"/>
      <c r="O792" s="28"/>
      <c r="P792" s="29"/>
      <c r="Q792" s="30"/>
      <c r="R792" s="30" t="str">
        <f>IF(Q792="","",VLOOKUP($Q792,'[1]EE Easy 2022'!$O:$P,2,0))</f>
        <v/>
      </c>
      <c r="S792" s="31"/>
      <c r="T792" s="32"/>
      <c r="U792" s="33"/>
      <c r="V792" s="34"/>
      <c r="W792" s="35"/>
      <c r="X792" s="35"/>
      <c r="Y792" s="35"/>
      <c r="Z792" s="36"/>
      <c r="AA792" s="37">
        <f t="shared" si="9"/>
        <v>0</v>
      </c>
      <c r="AB792" s="38">
        <f>IF(Q792="",0,IF(C792="Création","A calculer",VLOOKUP(Q792,'[1]MDG 2022'!$D:$J,7,0)))</f>
        <v>0</v>
      </c>
      <c r="AC792" s="39">
        <f t="shared" si="8"/>
        <v>0</v>
      </c>
      <c r="AD792" s="40">
        <f>IFERROR(VLOOKUP(Q792,'[1]MDG 2022'!D:K,8,0),0)</f>
        <v>0</v>
      </c>
      <c r="AE792" s="41">
        <f>IF(H792="",0,IF(VLOOKUP(O792,'[1]Coûts fixes 2021'!$B$18:$C$24,2,0)="",VLOOKUP(O792,'[1]BDD liste déroulante'!$G$22:$H$28,2,0),VLOOKUP(O792,'[1]Coûts fixes 2021'!$B$18:$C$24,2,0)))</f>
        <v>0</v>
      </c>
    </row>
    <row r="793" spans="1:31" ht="19.5" x14ac:dyDescent="0.25">
      <c r="A793" s="22"/>
      <c r="B793" s="22"/>
      <c r="C793" s="22"/>
      <c r="D793" s="23"/>
      <c r="E793" s="24"/>
      <c r="F793" s="25">
        <v>0</v>
      </c>
      <c r="G793" s="26"/>
      <c r="H793" s="27"/>
      <c r="I793" s="28" t="s">
        <v>20</v>
      </c>
      <c r="J793" s="28"/>
      <c r="K793" s="28"/>
      <c r="L793" s="28"/>
      <c r="M793" s="28" t="str">
        <f>IF(L793="","",VLOOKUP(L793,'[1]BDD liste déroulante'!A:B,2,0))</f>
        <v/>
      </c>
      <c r="N793" s="28"/>
      <c r="O793" s="28"/>
      <c r="P793" s="29"/>
      <c r="Q793" s="30"/>
      <c r="R793" s="30" t="str">
        <f>IF(Q793="","",VLOOKUP($Q793,'[1]EE Easy 2022'!$O:$P,2,0))</f>
        <v/>
      </c>
      <c r="S793" s="31"/>
      <c r="T793" s="32"/>
      <c r="U793" s="33"/>
      <c r="V793" s="34"/>
      <c r="W793" s="35"/>
      <c r="X793" s="35"/>
      <c r="Y793" s="35"/>
      <c r="Z793" s="36"/>
      <c r="AA793" s="37">
        <f t="shared" si="9"/>
        <v>0</v>
      </c>
      <c r="AB793" s="38">
        <f>IF(Q793="",0,IF(C793="Création","A calculer",VLOOKUP(Q793,'[1]MDG 2022'!$D:$J,7,0)))</f>
        <v>0</v>
      </c>
      <c r="AC793" s="39">
        <f t="shared" si="8"/>
        <v>0</v>
      </c>
      <c r="AD793" s="40">
        <f>IFERROR(VLOOKUP(Q793,'[1]MDG 2022'!D:K,8,0),0)</f>
        <v>0</v>
      </c>
      <c r="AE793" s="41">
        <f>IF(H793="",0,IF(VLOOKUP(O793,'[1]Coûts fixes 2021'!$B$18:$C$24,2,0)="",VLOOKUP(O793,'[1]BDD liste déroulante'!$G$22:$H$28,2,0),VLOOKUP(O793,'[1]Coûts fixes 2021'!$B$18:$C$24,2,0)))</f>
        <v>0</v>
      </c>
    </row>
    <row r="794" spans="1:31" ht="19.5" x14ac:dyDescent="0.25">
      <c r="A794" s="22"/>
      <c r="B794" s="22"/>
      <c r="C794" s="22"/>
      <c r="D794" s="23"/>
      <c r="E794" s="24"/>
      <c r="F794" s="25">
        <v>0</v>
      </c>
      <c r="G794" s="26"/>
      <c r="H794" s="27"/>
      <c r="I794" s="28" t="s">
        <v>20</v>
      </c>
      <c r="J794" s="28"/>
      <c r="K794" s="28"/>
      <c r="L794" s="28"/>
      <c r="M794" s="28" t="str">
        <f>IF(L794="","",VLOOKUP(L794,'[1]BDD liste déroulante'!A:B,2,0))</f>
        <v/>
      </c>
      <c r="N794" s="28"/>
      <c r="O794" s="28"/>
      <c r="P794" s="29"/>
      <c r="Q794" s="30"/>
      <c r="R794" s="30" t="str">
        <f>IF(Q794="","",VLOOKUP($Q794,'[1]EE Easy 2022'!$O:$P,2,0))</f>
        <v/>
      </c>
      <c r="S794" s="31"/>
      <c r="T794" s="32"/>
      <c r="U794" s="33"/>
      <c r="V794" s="34"/>
      <c r="W794" s="35"/>
      <c r="X794" s="35"/>
      <c r="Y794" s="35"/>
      <c r="Z794" s="36"/>
      <c r="AA794" s="37">
        <f t="shared" si="9"/>
        <v>0</v>
      </c>
      <c r="AB794" s="38">
        <f>IF(Q794="",0,IF(C794="Création","A calculer",VLOOKUP(Q794,'[1]MDG 2022'!$D:$J,7,0)))</f>
        <v>0</v>
      </c>
      <c r="AC794" s="39">
        <f t="shared" si="8"/>
        <v>0</v>
      </c>
      <c r="AD794" s="40">
        <f>IFERROR(VLOOKUP(Q794,'[1]MDG 2022'!D:K,8,0),0)</f>
        <v>0</v>
      </c>
      <c r="AE794" s="41">
        <f>IF(H794="",0,IF(VLOOKUP(O794,'[1]Coûts fixes 2021'!$B$18:$C$24,2,0)="",VLOOKUP(O794,'[1]BDD liste déroulante'!$G$22:$H$28,2,0),VLOOKUP(O794,'[1]Coûts fixes 2021'!$B$18:$C$24,2,0)))</f>
        <v>0</v>
      </c>
    </row>
    <row r="795" spans="1:31" ht="19.5" x14ac:dyDescent="0.25">
      <c r="A795" s="22"/>
      <c r="B795" s="22"/>
      <c r="C795" s="22"/>
      <c r="D795" s="23"/>
      <c r="E795" s="24"/>
      <c r="F795" s="25">
        <v>0</v>
      </c>
      <c r="G795" s="26"/>
      <c r="H795" s="27"/>
      <c r="I795" s="28" t="s">
        <v>20</v>
      </c>
      <c r="J795" s="28"/>
      <c r="K795" s="28"/>
      <c r="L795" s="28"/>
      <c r="M795" s="28" t="str">
        <f>IF(L795="","",VLOOKUP(L795,'[1]BDD liste déroulante'!A:B,2,0))</f>
        <v/>
      </c>
      <c r="N795" s="28"/>
      <c r="O795" s="28"/>
      <c r="P795" s="29"/>
      <c r="Q795" s="30"/>
      <c r="R795" s="30" t="str">
        <f>IF(Q795="","",VLOOKUP($Q795,'[1]EE Easy 2022'!$O:$P,2,0))</f>
        <v/>
      </c>
      <c r="S795" s="31"/>
      <c r="T795" s="32"/>
      <c r="U795" s="33"/>
      <c r="V795" s="34"/>
      <c r="W795" s="35"/>
      <c r="X795" s="35"/>
      <c r="Y795" s="35"/>
      <c r="Z795" s="36"/>
      <c r="AA795" s="37">
        <f t="shared" si="9"/>
        <v>0</v>
      </c>
      <c r="AB795" s="38">
        <f>IF(Q795="",0,IF(C795="Création","A calculer",VLOOKUP(Q795,'[1]MDG 2022'!$D:$J,7,0)))</f>
        <v>0</v>
      </c>
      <c r="AC795" s="39">
        <f t="shared" si="8"/>
        <v>0</v>
      </c>
      <c r="AD795" s="40">
        <f>IFERROR(VLOOKUP(Q795,'[1]MDG 2022'!D:K,8,0),0)</f>
        <v>0</v>
      </c>
      <c r="AE795" s="41">
        <f>IF(H795="",0,IF(VLOOKUP(O795,'[1]Coûts fixes 2021'!$B$18:$C$24,2,0)="",VLOOKUP(O795,'[1]BDD liste déroulante'!$G$22:$H$28,2,0),VLOOKUP(O795,'[1]Coûts fixes 2021'!$B$18:$C$24,2,0)))</f>
        <v>0</v>
      </c>
    </row>
    <row r="796" spans="1:31" ht="19.5" x14ac:dyDescent="0.25">
      <c r="A796" s="22"/>
      <c r="B796" s="22"/>
      <c r="C796" s="22"/>
      <c r="D796" s="23"/>
      <c r="E796" s="24"/>
      <c r="F796" s="25">
        <v>0</v>
      </c>
      <c r="G796" s="26"/>
      <c r="H796" s="27"/>
      <c r="I796" s="28" t="s">
        <v>20</v>
      </c>
      <c r="J796" s="28"/>
      <c r="K796" s="28"/>
      <c r="L796" s="28"/>
      <c r="M796" s="28" t="str">
        <f>IF(L796="","",VLOOKUP(L796,'[1]BDD liste déroulante'!A:B,2,0))</f>
        <v/>
      </c>
      <c r="N796" s="28"/>
      <c r="O796" s="28"/>
      <c r="P796" s="29"/>
      <c r="Q796" s="30"/>
      <c r="R796" s="30" t="str">
        <f>IF(Q796="","",VLOOKUP($Q796,'[1]EE Easy 2022'!$O:$P,2,0))</f>
        <v/>
      </c>
      <c r="S796" s="31"/>
      <c r="T796" s="32"/>
      <c r="U796" s="33"/>
      <c r="V796" s="34"/>
      <c r="W796" s="35"/>
      <c r="X796" s="35"/>
      <c r="Y796" s="35"/>
      <c r="Z796" s="36"/>
      <c r="AA796" s="37">
        <f t="shared" si="9"/>
        <v>0</v>
      </c>
      <c r="AB796" s="38">
        <f>IF(Q796="",0,IF(C796="Création","A calculer",VLOOKUP(Q796,'[1]MDG 2022'!$D:$J,7,0)))</f>
        <v>0</v>
      </c>
      <c r="AC796" s="39">
        <f t="shared" si="8"/>
        <v>0</v>
      </c>
      <c r="AD796" s="40">
        <f>IFERROR(VLOOKUP(Q796,'[1]MDG 2022'!D:K,8,0),0)</f>
        <v>0</v>
      </c>
      <c r="AE796" s="41">
        <f>IF(H796="",0,IF(VLOOKUP(O796,'[1]Coûts fixes 2021'!$B$18:$C$24,2,0)="",VLOOKUP(O796,'[1]BDD liste déroulante'!$G$22:$H$28,2,0),VLOOKUP(O796,'[1]Coûts fixes 2021'!$B$18:$C$24,2,0)))</f>
        <v>0</v>
      </c>
    </row>
    <row r="797" spans="1:31" ht="19.5" x14ac:dyDescent="0.25">
      <c r="A797" s="22"/>
      <c r="B797" s="22"/>
      <c r="C797" s="22"/>
      <c r="D797" s="23"/>
      <c r="E797" s="24"/>
      <c r="F797" s="25">
        <v>0</v>
      </c>
      <c r="G797" s="26"/>
      <c r="H797" s="27"/>
      <c r="I797" s="28" t="s">
        <v>20</v>
      </c>
      <c r="J797" s="28"/>
      <c r="K797" s="28"/>
      <c r="L797" s="28"/>
      <c r="M797" s="28" t="str">
        <f>IF(L797="","",VLOOKUP(L797,'[1]BDD liste déroulante'!A:B,2,0))</f>
        <v/>
      </c>
      <c r="N797" s="28"/>
      <c r="O797" s="28"/>
      <c r="P797" s="29"/>
      <c r="Q797" s="30"/>
      <c r="R797" s="30" t="str">
        <f>IF(Q797="","",VLOOKUP($Q797,'[1]EE Easy 2022'!$O:$P,2,0))</f>
        <v/>
      </c>
      <c r="S797" s="31"/>
      <c r="T797" s="32"/>
      <c r="U797" s="33"/>
      <c r="V797" s="34"/>
      <c r="W797" s="35"/>
      <c r="X797" s="35"/>
      <c r="Y797" s="35"/>
      <c r="Z797" s="36"/>
      <c r="AA797" s="37">
        <f t="shared" si="9"/>
        <v>0</v>
      </c>
      <c r="AB797" s="38">
        <f>IF(Q797="",0,IF(C797="Création","A calculer",VLOOKUP(Q797,'[1]MDG 2022'!$D:$J,7,0)))</f>
        <v>0</v>
      </c>
      <c r="AC797" s="39">
        <f t="shared" si="8"/>
        <v>0</v>
      </c>
      <c r="AD797" s="40">
        <f>IFERROR(VLOOKUP(Q797,'[1]MDG 2022'!D:K,8,0),0)</f>
        <v>0</v>
      </c>
      <c r="AE797" s="41">
        <f>IF(H797="",0,IF(VLOOKUP(O797,'[1]Coûts fixes 2021'!$B$18:$C$24,2,0)="",VLOOKUP(O797,'[1]BDD liste déroulante'!$G$22:$H$28,2,0),VLOOKUP(O797,'[1]Coûts fixes 2021'!$B$18:$C$24,2,0)))</f>
        <v>0</v>
      </c>
    </row>
    <row r="798" spans="1:31" ht="19.5" x14ac:dyDescent="0.25">
      <c r="A798" s="22"/>
      <c r="B798" s="22"/>
      <c r="C798" s="22"/>
      <c r="D798" s="23"/>
      <c r="E798" s="24"/>
      <c r="F798" s="25">
        <v>0</v>
      </c>
      <c r="G798" s="26"/>
      <c r="H798" s="27"/>
      <c r="I798" s="28" t="s">
        <v>20</v>
      </c>
      <c r="J798" s="28"/>
      <c r="K798" s="28"/>
      <c r="L798" s="28"/>
      <c r="M798" s="28" t="str">
        <f>IF(L798="","",VLOOKUP(L798,'[1]BDD liste déroulante'!A:B,2,0))</f>
        <v/>
      </c>
      <c r="N798" s="28"/>
      <c r="O798" s="28"/>
      <c r="P798" s="29"/>
      <c r="Q798" s="30"/>
      <c r="R798" s="30" t="str">
        <f>IF(Q798="","",VLOOKUP($Q798,'[1]EE Easy 2022'!$O:$P,2,0))</f>
        <v/>
      </c>
      <c r="S798" s="31"/>
      <c r="T798" s="32"/>
      <c r="U798" s="33"/>
      <c r="V798" s="34"/>
      <c r="W798" s="35"/>
      <c r="X798" s="35"/>
      <c r="Y798" s="35"/>
      <c r="Z798" s="36"/>
      <c r="AA798" s="37">
        <f t="shared" si="9"/>
        <v>0</v>
      </c>
      <c r="AB798" s="38">
        <f>IF(Q798="",0,IF(C798="Création","A calculer",VLOOKUP(Q798,'[1]MDG 2022'!$D:$J,7,0)))</f>
        <v>0</v>
      </c>
      <c r="AC798" s="39">
        <f t="shared" si="8"/>
        <v>0</v>
      </c>
      <c r="AD798" s="40">
        <f>IFERROR(VLOOKUP(Q798,'[1]MDG 2022'!D:K,8,0),0)</f>
        <v>0</v>
      </c>
      <c r="AE798" s="41">
        <f>IF(H798="",0,IF(VLOOKUP(O798,'[1]Coûts fixes 2021'!$B$18:$C$24,2,0)="",VLOOKUP(O798,'[1]BDD liste déroulante'!$G$22:$H$28,2,0),VLOOKUP(O798,'[1]Coûts fixes 2021'!$B$18:$C$24,2,0)))</f>
        <v>0</v>
      </c>
    </row>
    <row r="799" spans="1:31" ht="19.5" x14ac:dyDescent="0.25">
      <c r="A799" s="22"/>
      <c r="B799" s="22"/>
      <c r="C799" s="22"/>
      <c r="D799" s="23"/>
      <c r="E799" s="24"/>
      <c r="F799" s="25">
        <v>0</v>
      </c>
      <c r="G799" s="26"/>
      <c r="H799" s="27"/>
      <c r="I799" s="28" t="s">
        <v>20</v>
      </c>
      <c r="J799" s="28"/>
      <c r="K799" s="28"/>
      <c r="L799" s="28"/>
      <c r="M799" s="28" t="str">
        <f>IF(L799="","",VLOOKUP(L799,'[1]BDD liste déroulante'!A:B,2,0))</f>
        <v/>
      </c>
      <c r="N799" s="28"/>
      <c r="O799" s="28"/>
      <c r="P799" s="29"/>
      <c r="Q799" s="30"/>
      <c r="R799" s="30" t="str">
        <f>IF(Q799="","",VLOOKUP($Q799,'[1]EE Easy 2022'!$O:$P,2,0))</f>
        <v/>
      </c>
      <c r="S799" s="31"/>
      <c r="T799" s="32"/>
      <c r="U799" s="33"/>
      <c r="V799" s="34"/>
      <c r="W799" s="35"/>
      <c r="X799" s="35"/>
      <c r="Y799" s="35"/>
      <c r="Z799" s="36"/>
      <c r="AA799" s="37">
        <f t="shared" si="9"/>
        <v>0</v>
      </c>
      <c r="AB799" s="38">
        <f>IF(Q799="",0,IF(C799="Création","A calculer",VLOOKUP(Q799,'[1]MDG 2022'!$D:$J,7,0)))</f>
        <v>0</v>
      </c>
      <c r="AC799" s="39">
        <f t="shared" si="8"/>
        <v>0</v>
      </c>
      <c r="AD799" s="40">
        <f>IFERROR(VLOOKUP(Q799,'[1]MDG 2022'!D:K,8,0),0)</f>
        <v>0</v>
      </c>
      <c r="AE799" s="41">
        <f>IF(H799="",0,IF(VLOOKUP(O799,'[1]Coûts fixes 2021'!$B$18:$C$24,2,0)="",VLOOKUP(O799,'[1]BDD liste déroulante'!$G$22:$H$28,2,0),VLOOKUP(O799,'[1]Coûts fixes 2021'!$B$18:$C$24,2,0)))</f>
        <v>0</v>
      </c>
    </row>
    <row r="800" spans="1:31" ht="19.5" x14ac:dyDescent="0.25">
      <c r="A800" s="22"/>
      <c r="B800" s="22"/>
      <c r="C800" s="22"/>
      <c r="D800" s="23"/>
      <c r="E800" s="24"/>
      <c r="F800" s="25">
        <v>0</v>
      </c>
      <c r="G800" s="26"/>
      <c r="H800" s="27"/>
      <c r="I800" s="28" t="s">
        <v>20</v>
      </c>
      <c r="J800" s="28"/>
      <c r="K800" s="28"/>
      <c r="L800" s="28"/>
      <c r="M800" s="28" t="str">
        <f>IF(L800="","",VLOOKUP(L800,'[1]BDD liste déroulante'!A:B,2,0))</f>
        <v/>
      </c>
      <c r="N800" s="28"/>
      <c r="O800" s="28"/>
      <c r="P800" s="29"/>
      <c r="Q800" s="30"/>
      <c r="R800" s="30" t="str">
        <f>IF(Q800="","",VLOOKUP($Q800,'[1]EE Easy 2022'!$O:$P,2,0))</f>
        <v/>
      </c>
      <c r="S800" s="31"/>
      <c r="T800" s="32"/>
      <c r="U800" s="33"/>
      <c r="V800" s="34"/>
      <c r="W800" s="35"/>
      <c r="X800" s="35"/>
      <c r="Y800" s="35"/>
      <c r="Z800" s="36"/>
      <c r="AA800" s="37">
        <f t="shared" si="9"/>
        <v>0</v>
      </c>
      <c r="AB800" s="38">
        <f>IF(Q800="",0,IF(C800="Création","A calculer",VLOOKUP(Q800,'[1]MDG 2022'!$D:$J,7,0)))</f>
        <v>0</v>
      </c>
      <c r="AC800" s="39">
        <f t="shared" si="8"/>
        <v>0</v>
      </c>
      <c r="AD800" s="40">
        <f>IFERROR(VLOOKUP(Q800,'[1]MDG 2022'!D:K,8,0),0)</f>
        <v>0</v>
      </c>
      <c r="AE800" s="41">
        <f>IF(H800="",0,IF(VLOOKUP(O800,'[1]Coûts fixes 2021'!$B$18:$C$24,2,0)="",VLOOKUP(O800,'[1]BDD liste déroulante'!$G$22:$H$28,2,0),VLOOKUP(O800,'[1]Coûts fixes 2021'!$B$18:$C$24,2,0)))</f>
        <v>0</v>
      </c>
    </row>
    <row r="801" spans="1:31" ht="19.5" x14ac:dyDescent="0.25">
      <c r="A801" s="22"/>
      <c r="B801" s="22"/>
      <c r="C801" s="22"/>
      <c r="D801" s="23"/>
      <c r="E801" s="24"/>
      <c r="F801" s="25">
        <v>0</v>
      </c>
      <c r="G801" s="26"/>
      <c r="H801" s="27"/>
      <c r="I801" s="28" t="s">
        <v>20</v>
      </c>
      <c r="J801" s="28"/>
      <c r="K801" s="28"/>
      <c r="L801" s="28"/>
      <c r="M801" s="28" t="str">
        <f>IF(L801="","",VLOOKUP(L801,'[1]BDD liste déroulante'!A:B,2,0))</f>
        <v/>
      </c>
      <c r="N801" s="28"/>
      <c r="O801" s="28"/>
      <c r="P801" s="29"/>
      <c r="Q801" s="30"/>
      <c r="R801" s="30" t="str">
        <f>IF(Q801="","",VLOOKUP($Q801,'[1]EE Easy 2022'!$O:$P,2,0))</f>
        <v/>
      </c>
      <c r="S801" s="31"/>
      <c r="T801" s="32"/>
      <c r="U801" s="33"/>
      <c r="V801" s="34"/>
      <c r="W801" s="35"/>
      <c r="X801" s="35"/>
      <c r="Y801" s="35"/>
      <c r="Z801" s="36"/>
      <c r="AA801" s="37">
        <f t="shared" si="9"/>
        <v>0</v>
      </c>
      <c r="AB801" s="38">
        <f>IF(Q801="",0,IF(C801="Création","A calculer",VLOOKUP(Q801,'[1]MDG 2022'!$D:$J,7,0)))</f>
        <v>0</v>
      </c>
      <c r="AC801" s="39">
        <f t="shared" si="8"/>
        <v>0</v>
      </c>
      <c r="AD801" s="40">
        <f>IFERROR(VLOOKUP(Q801,'[1]MDG 2022'!D:K,8,0),0)</f>
        <v>0</v>
      </c>
      <c r="AE801" s="41">
        <f>IF(H801="",0,IF(VLOOKUP(O801,'[1]Coûts fixes 2021'!$B$18:$C$24,2,0)="",VLOOKUP(O801,'[1]BDD liste déroulante'!$G$22:$H$28,2,0),VLOOKUP(O801,'[1]Coûts fixes 2021'!$B$18:$C$24,2,0)))</f>
        <v>0</v>
      </c>
    </row>
    <row r="802" spans="1:31" ht="19.5" x14ac:dyDescent="0.25">
      <c r="A802" s="22"/>
      <c r="B802" s="22"/>
      <c r="C802" s="22"/>
      <c r="D802" s="23"/>
      <c r="E802" s="24"/>
      <c r="F802" s="25">
        <v>0</v>
      </c>
      <c r="G802" s="26"/>
      <c r="H802" s="27"/>
      <c r="I802" s="28" t="s">
        <v>20</v>
      </c>
      <c r="J802" s="28"/>
      <c r="K802" s="28"/>
      <c r="L802" s="28"/>
      <c r="M802" s="28" t="str">
        <f>IF(L802="","",VLOOKUP(L802,'[1]BDD liste déroulante'!A:B,2,0))</f>
        <v/>
      </c>
      <c r="N802" s="28"/>
      <c r="O802" s="28"/>
      <c r="P802" s="29"/>
      <c r="Q802" s="30"/>
      <c r="R802" s="30" t="str">
        <f>IF(Q802="","",VLOOKUP($Q802,'[1]EE Easy 2022'!$O:$P,2,0))</f>
        <v/>
      </c>
      <c r="S802" s="31"/>
      <c r="T802" s="32"/>
      <c r="U802" s="33"/>
      <c r="V802" s="34"/>
      <c r="W802" s="35"/>
      <c r="X802" s="35"/>
      <c r="Y802" s="35"/>
      <c r="Z802" s="36"/>
      <c r="AA802" s="37">
        <f t="shared" si="9"/>
        <v>0</v>
      </c>
      <c r="AB802" s="38">
        <f>IF(Q802="",0,IF(C802="Création","A calculer",VLOOKUP(Q802,'[1]MDG 2022'!$D:$J,7,0)))</f>
        <v>0</v>
      </c>
      <c r="AC802" s="39">
        <f t="shared" ref="AC802:AC865" si="10">AA802+AB802</f>
        <v>0</v>
      </c>
      <c r="AD802" s="40">
        <f>IFERROR(VLOOKUP(Q802,'[1]MDG 2022'!D:K,8,0),0)</f>
        <v>0</v>
      </c>
      <c r="AE802" s="41">
        <f>IF(H802="",0,IF(VLOOKUP(O802,'[1]Coûts fixes 2021'!$B$18:$C$24,2,0)="",VLOOKUP(O802,'[1]BDD liste déroulante'!$G$22:$H$28,2,0),VLOOKUP(O802,'[1]Coûts fixes 2021'!$B$18:$C$24,2,0)))</f>
        <v>0</v>
      </c>
    </row>
    <row r="803" spans="1:31" ht="19.5" x14ac:dyDescent="0.25">
      <c r="A803" s="22"/>
      <c r="B803" s="22"/>
      <c r="C803" s="22"/>
      <c r="D803" s="23"/>
      <c r="E803" s="24"/>
      <c r="F803" s="25">
        <v>0</v>
      </c>
      <c r="G803" s="26"/>
      <c r="H803" s="27"/>
      <c r="I803" s="28" t="s">
        <v>20</v>
      </c>
      <c r="J803" s="28"/>
      <c r="K803" s="28"/>
      <c r="L803" s="28"/>
      <c r="M803" s="28" t="str">
        <f>IF(L803="","",VLOOKUP(L803,'[1]BDD liste déroulante'!A:B,2,0))</f>
        <v/>
      </c>
      <c r="N803" s="28"/>
      <c r="O803" s="28"/>
      <c r="P803" s="29"/>
      <c r="Q803" s="30"/>
      <c r="R803" s="30" t="str">
        <f>IF(Q803="","",VLOOKUP($Q803,'[1]EE Easy 2022'!$O:$P,2,0))</f>
        <v/>
      </c>
      <c r="S803" s="31"/>
      <c r="T803" s="32"/>
      <c r="U803" s="33"/>
      <c r="V803" s="34"/>
      <c r="W803" s="35"/>
      <c r="X803" s="35"/>
      <c r="Y803" s="35"/>
      <c r="Z803" s="36"/>
      <c r="AA803" s="37">
        <f t="shared" si="9"/>
        <v>0</v>
      </c>
      <c r="AB803" s="38">
        <f>IF(Q803="",0,IF(C803="Création","A calculer",VLOOKUP(Q803,'[1]MDG 2022'!$D:$J,7,0)))</f>
        <v>0</v>
      </c>
      <c r="AC803" s="39">
        <f t="shared" si="10"/>
        <v>0</v>
      </c>
      <c r="AD803" s="40">
        <f>IFERROR(VLOOKUP(Q803,'[1]MDG 2022'!D:K,8,0),0)</f>
        <v>0</v>
      </c>
      <c r="AE803" s="41">
        <f>IF(H803="",0,IF(VLOOKUP(O803,'[1]Coûts fixes 2021'!$B$18:$C$24,2,0)="",VLOOKUP(O803,'[1]BDD liste déroulante'!$G$22:$H$28,2,0),VLOOKUP(O803,'[1]Coûts fixes 2021'!$B$18:$C$24,2,0)))</f>
        <v>0</v>
      </c>
    </row>
    <row r="804" spans="1:31" ht="19.5" x14ac:dyDescent="0.25">
      <c r="A804" s="22"/>
      <c r="B804" s="22"/>
      <c r="C804" s="22"/>
      <c r="D804" s="23"/>
      <c r="E804" s="24"/>
      <c r="F804" s="25">
        <v>0</v>
      </c>
      <c r="G804" s="26"/>
      <c r="H804" s="27"/>
      <c r="I804" s="28" t="s">
        <v>20</v>
      </c>
      <c r="J804" s="28"/>
      <c r="K804" s="28"/>
      <c r="L804" s="28"/>
      <c r="M804" s="28" t="str">
        <f>IF(L804="","",VLOOKUP(L804,'[1]BDD liste déroulante'!A:B,2,0))</f>
        <v/>
      </c>
      <c r="N804" s="28"/>
      <c r="O804" s="28"/>
      <c r="P804" s="29"/>
      <c r="Q804" s="30"/>
      <c r="R804" s="30" t="str">
        <f>IF(Q804="","",VLOOKUP($Q804,'[1]EE Easy 2022'!$O:$P,2,0))</f>
        <v/>
      </c>
      <c r="S804" s="31"/>
      <c r="T804" s="32"/>
      <c r="U804" s="33"/>
      <c r="V804" s="34"/>
      <c r="W804" s="35"/>
      <c r="X804" s="35"/>
      <c r="Y804" s="35"/>
      <c r="Z804" s="36"/>
      <c r="AA804" s="37">
        <f t="shared" si="9"/>
        <v>0</v>
      </c>
      <c r="AB804" s="38">
        <f>IF(Q804="",0,IF(C804="Création","A calculer",VLOOKUP(Q804,'[1]MDG 2022'!$D:$J,7,0)))</f>
        <v>0</v>
      </c>
      <c r="AC804" s="39">
        <f t="shared" si="10"/>
        <v>0</v>
      </c>
      <c r="AD804" s="40">
        <f>IFERROR(VLOOKUP(Q804,'[1]MDG 2022'!D:K,8,0),0)</f>
        <v>0</v>
      </c>
      <c r="AE804" s="41">
        <f>IF(H804="",0,IF(VLOOKUP(O804,'[1]Coûts fixes 2021'!$B$18:$C$24,2,0)="",VLOOKUP(O804,'[1]BDD liste déroulante'!$G$22:$H$28,2,0),VLOOKUP(O804,'[1]Coûts fixes 2021'!$B$18:$C$24,2,0)))</f>
        <v>0</v>
      </c>
    </row>
    <row r="805" spans="1:31" ht="19.5" x14ac:dyDescent="0.25">
      <c r="A805" s="22"/>
      <c r="B805" s="22"/>
      <c r="C805" s="22"/>
      <c r="D805" s="23"/>
      <c r="E805" s="24"/>
      <c r="F805" s="25">
        <v>0</v>
      </c>
      <c r="G805" s="26"/>
      <c r="H805" s="27"/>
      <c r="I805" s="28" t="s">
        <v>20</v>
      </c>
      <c r="J805" s="28"/>
      <c r="K805" s="28"/>
      <c r="L805" s="28"/>
      <c r="M805" s="28" t="str">
        <f>IF(L805="","",VLOOKUP(L805,'[1]BDD liste déroulante'!A:B,2,0))</f>
        <v/>
      </c>
      <c r="N805" s="28"/>
      <c r="O805" s="28"/>
      <c r="P805" s="29"/>
      <c r="Q805" s="30"/>
      <c r="R805" s="30" t="str">
        <f>IF(Q805="","",VLOOKUP($Q805,'[1]EE Easy 2022'!$O:$P,2,0))</f>
        <v/>
      </c>
      <c r="S805" s="31"/>
      <c r="T805" s="32"/>
      <c r="U805" s="33"/>
      <c r="V805" s="34"/>
      <c r="W805" s="35"/>
      <c r="X805" s="35"/>
      <c r="Y805" s="35"/>
      <c r="Z805" s="36"/>
      <c r="AA805" s="37">
        <f t="shared" si="9"/>
        <v>0</v>
      </c>
      <c r="AB805" s="38">
        <f>IF(Q805="",0,IF(C805="Création","A calculer",VLOOKUP(Q805,'[1]MDG 2022'!$D:$J,7,0)))</f>
        <v>0</v>
      </c>
      <c r="AC805" s="39">
        <f t="shared" si="10"/>
        <v>0</v>
      </c>
      <c r="AD805" s="40">
        <f>IFERROR(VLOOKUP(Q805,'[1]MDG 2022'!D:K,8,0),0)</f>
        <v>0</v>
      </c>
      <c r="AE805" s="41">
        <f>IF(H805="",0,IF(VLOOKUP(O805,'[1]Coûts fixes 2021'!$B$18:$C$24,2,0)="",VLOOKUP(O805,'[1]BDD liste déroulante'!$G$22:$H$28,2,0),VLOOKUP(O805,'[1]Coûts fixes 2021'!$B$18:$C$24,2,0)))</f>
        <v>0</v>
      </c>
    </row>
    <row r="806" spans="1:31" ht="19.5" x14ac:dyDescent="0.25">
      <c r="A806" s="22"/>
      <c r="B806" s="22"/>
      <c r="C806" s="22"/>
      <c r="D806" s="23"/>
      <c r="E806" s="24"/>
      <c r="F806" s="25">
        <v>0</v>
      </c>
      <c r="G806" s="26"/>
      <c r="H806" s="27"/>
      <c r="I806" s="28" t="s">
        <v>20</v>
      </c>
      <c r="J806" s="28"/>
      <c r="K806" s="28"/>
      <c r="L806" s="28"/>
      <c r="M806" s="28" t="str">
        <f>IF(L806="","",VLOOKUP(L806,'[1]BDD liste déroulante'!A:B,2,0))</f>
        <v/>
      </c>
      <c r="N806" s="28"/>
      <c r="O806" s="28"/>
      <c r="P806" s="29"/>
      <c r="Q806" s="30"/>
      <c r="R806" s="30" t="str">
        <f>IF(Q806="","",VLOOKUP($Q806,'[1]EE Easy 2022'!$O:$P,2,0))</f>
        <v/>
      </c>
      <c r="S806" s="31"/>
      <c r="T806" s="32"/>
      <c r="U806" s="33"/>
      <c r="V806" s="34"/>
      <c r="W806" s="35"/>
      <c r="X806" s="35"/>
      <c r="Y806" s="35"/>
      <c r="Z806" s="36"/>
      <c r="AA806" s="37">
        <f t="shared" si="9"/>
        <v>0</v>
      </c>
      <c r="AB806" s="38">
        <f>IF(Q806="",0,IF(C806="Création","A calculer",VLOOKUP(Q806,'[1]MDG 2022'!$D:$J,7,0)))</f>
        <v>0</v>
      </c>
      <c r="AC806" s="39">
        <f t="shared" si="10"/>
        <v>0</v>
      </c>
      <c r="AD806" s="40">
        <f>IFERROR(VLOOKUP(Q806,'[1]MDG 2022'!D:K,8,0),0)</f>
        <v>0</v>
      </c>
      <c r="AE806" s="41">
        <f>IF(H806="",0,IF(VLOOKUP(O806,'[1]Coûts fixes 2021'!$B$18:$C$24,2,0)="",VLOOKUP(O806,'[1]BDD liste déroulante'!$G$22:$H$28,2,0),VLOOKUP(O806,'[1]Coûts fixes 2021'!$B$18:$C$24,2,0)))</f>
        <v>0</v>
      </c>
    </row>
    <row r="807" spans="1:31" ht="19.5" x14ac:dyDescent="0.25">
      <c r="A807" s="22"/>
      <c r="B807" s="22"/>
      <c r="C807" s="22"/>
      <c r="D807" s="23"/>
      <c r="E807" s="24"/>
      <c r="F807" s="25">
        <v>0</v>
      </c>
      <c r="G807" s="26"/>
      <c r="H807" s="27"/>
      <c r="I807" s="28" t="s">
        <v>20</v>
      </c>
      <c r="J807" s="28"/>
      <c r="K807" s="28"/>
      <c r="L807" s="28"/>
      <c r="M807" s="28" t="str">
        <f>IF(L807="","",VLOOKUP(L807,'[1]BDD liste déroulante'!A:B,2,0))</f>
        <v/>
      </c>
      <c r="N807" s="28"/>
      <c r="O807" s="28"/>
      <c r="P807" s="29"/>
      <c r="Q807" s="30"/>
      <c r="R807" s="30" t="str">
        <f>IF(Q807="","",VLOOKUP($Q807,'[1]EE Easy 2022'!$O:$P,2,0))</f>
        <v/>
      </c>
      <c r="S807" s="31"/>
      <c r="T807" s="32"/>
      <c r="U807" s="33"/>
      <c r="V807" s="34"/>
      <c r="W807" s="35"/>
      <c r="X807" s="35"/>
      <c r="Y807" s="35"/>
      <c r="Z807" s="36"/>
      <c r="AA807" s="37">
        <f t="shared" si="9"/>
        <v>0</v>
      </c>
      <c r="AB807" s="38">
        <f>IF(Q807="",0,IF(C807="Création","A calculer",VLOOKUP(Q807,'[1]MDG 2022'!$D:$J,7,0)))</f>
        <v>0</v>
      </c>
      <c r="AC807" s="39">
        <f t="shared" si="10"/>
        <v>0</v>
      </c>
      <c r="AD807" s="40">
        <f>IFERROR(VLOOKUP(Q807,'[1]MDG 2022'!D:K,8,0),0)</f>
        <v>0</v>
      </c>
      <c r="AE807" s="41">
        <f>IF(H807="",0,IF(VLOOKUP(O807,'[1]Coûts fixes 2021'!$B$18:$C$24,2,0)="",VLOOKUP(O807,'[1]BDD liste déroulante'!$G$22:$H$28,2,0),VLOOKUP(O807,'[1]Coûts fixes 2021'!$B$18:$C$24,2,0)))</f>
        <v>0</v>
      </c>
    </row>
    <row r="808" spans="1:31" ht="19.5" x14ac:dyDescent="0.25">
      <c r="A808" s="22"/>
      <c r="B808" s="22"/>
      <c r="C808" s="22"/>
      <c r="D808" s="23"/>
      <c r="E808" s="24"/>
      <c r="F808" s="25">
        <v>0</v>
      </c>
      <c r="G808" s="26"/>
      <c r="H808" s="27"/>
      <c r="I808" s="28" t="s">
        <v>20</v>
      </c>
      <c r="J808" s="28"/>
      <c r="K808" s="28"/>
      <c r="L808" s="28"/>
      <c r="M808" s="28" t="str">
        <f>IF(L808="","",VLOOKUP(L808,'[1]BDD liste déroulante'!A:B,2,0))</f>
        <v/>
      </c>
      <c r="N808" s="28"/>
      <c r="O808" s="28"/>
      <c r="P808" s="29"/>
      <c r="Q808" s="30"/>
      <c r="R808" s="30" t="str">
        <f>IF(Q808="","",VLOOKUP($Q808,'[1]EE Easy 2022'!$O:$P,2,0))</f>
        <v/>
      </c>
      <c r="S808" s="31"/>
      <c r="T808" s="32"/>
      <c r="U808" s="33"/>
      <c r="V808" s="34"/>
      <c r="W808" s="35"/>
      <c r="X808" s="35"/>
      <c r="Y808" s="35"/>
      <c r="Z808" s="36"/>
      <c r="AA808" s="37">
        <f t="shared" si="9"/>
        <v>0</v>
      </c>
      <c r="AB808" s="38">
        <f>IF(Q808="",0,IF(C808="Création","A calculer",VLOOKUP(Q808,'[1]MDG 2022'!$D:$J,7,0)))</f>
        <v>0</v>
      </c>
      <c r="AC808" s="39">
        <f t="shared" si="10"/>
        <v>0</v>
      </c>
      <c r="AD808" s="40">
        <f>IFERROR(VLOOKUP(Q808,'[1]MDG 2022'!D:K,8,0),0)</f>
        <v>0</v>
      </c>
      <c r="AE808" s="41">
        <f>IF(H808="",0,IF(VLOOKUP(O808,'[1]Coûts fixes 2021'!$B$18:$C$24,2,0)="",VLOOKUP(O808,'[1]BDD liste déroulante'!$G$22:$H$28,2,0),VLOOKUP(O808,'[1]Coûts fixes 2021'!$B$18:$C$24,2,0)))</f>
        <v>0</v>
      </c>
    </row>
    <row r="809" spans="1:31" ht="19.5" x14ac:dyDescent="0.25">
      <c r="A809" s="22"/>
      <c r="B809" s="22"/>
      <c r="C809" s="22"/>
      <c r="D809" s="23"/>
      <c r="E809" s="24"/>
      <c r="F809" s="25">
        <v>0</v>
      </c>
      <c r="G809" s="26"/>
      <c r="H809" s="27"/>
      <c r="I809" s="28" t="s">
        <v>20</v>
      </c>
      <c r="J809" s="28"/>
      <c r="K809" s="28"/>
      <c r="L809" s="28"/>
      <c r="M809" s="28" t="str">
        <f>IF(L809="","",VLOOKUP(L809,'[1]BDD liste déroulante'!A:B,2,0))</f>
        <v/>
      </c>
      <c r="N809" s="28"/>
      <c r="O809" s="28"/>
      <c r="P809" s="29"/>
      <c r="Q809" s="30"/>
      <c r="R809" s="30" t="str">
        <f>IF(Q809="","",VLOOKUP($Q809,'[1]EE Easy 2022'!$O:$P,2,0))</f>
        <v/>
      </c>
      <c r="S809" s="31"/>
      <c r="T809" s="32"/>
      <c r="U809" s="33"/>
      <c r="V809" s="34"/>
      <c r="W809" s="35"/>
      <c r="X809" s="35"/>
      <c r="Y809" s="35"/>
      <c r="Z809" s="36"/>
      <c r="AA809" s="37">
        <f t="shared" si="9"/>
        <v>0</v>
      </c>
      <c r="AB809" s="38">
        <f>IF(Q809="",0,IF(C809="Création","A calculer",VLOOKUP(Q809,'[1]MDG 2022'!$D:$J,7,0)))</f>
        <v>0</v>
      </c>
      <c r="AC809" s="39">
        <f t="shared" si="10"/>
        <v>0</v>
      </c>
      <c r="AD809" s="40">
        <f>IFERROR(VLOOKUP(Q809,'[1]MDG 2022'!D:K,8,0),0)</f>
        <v>0</v>
      </c>
      <c r="AE809" s="41">
        <f>IF(H809="",0,IF(VLOOKUP(O809,'[1]Coûts fixes 2021'!$B$18:$C$24,2,0)="",VLOOKUP(O809,'[1]BDD liste déroulante'!$G$22:$H$28,2,0),VLOOKUP(O809,'[1]Coûts fixes 2021'!$B$18:$C$24,2,0)))</f>
        <v>0</v>
      </c>
    </row>
    <row r="810" spans="1:31" ht="19.5" x14ac:dyDescent="0.25">
      <c r="A810" s="22"/>
      <c r="B810" s="22"/>
      <c r="C810" s="22"/>
      <c r="D810" s="23"/>
      <c r="E810" s="24"/>
      <c r="F810" s="25">
        <v>0</v>
      </c>
      <c r="G810" s="26"/>
      <c r="H810" s="27"/>
      <c r="I810" s="28" t="s">
        <v>20</v>
      </c>
      <c r="J810" s="28"/>
      <c r="K810" s="28"/>
      <c r="L810" s="28"/>
      <c r="M810" s="28" t="str">
        <f>IF(L810="","",VLOOKUP(L810,'[1]BDD liste déroulante'!A:B,2,0))</f>
        <v/>
      </c>
      <c r="N810" s="28"/>
      <c r="O810" s="28"/>
      <c r="P810" s="29"/>
      <c r="Q810" s="30"/>
      <c r="R810" s="30" t="str">
        <f>IF(Q810="","",VLOOKUP($Q810,'[1]EE Easy 2022'!$O:$P,2,0))</f>
        <v/>
      </c>
      <c r="S810" s="31"/>
      <c r="T810" s="32"/>
      <c r="U810" s="33"/>
      <c r="V810" s="34"/>
      <c r="W810" s="35"/>
      <c r="X810" s="35"/>
      <c r="Y810" s="35"/>
      <c r="Z810" s="36"/>
      <c r="AA810" s="37">
        <f t="shared" si="9"/>
        <v>0</v>
      </c>
      <c r="AB810" s="38">
        <f>IF(Q810="",0,IF(C810="Création","A calculer",VLOOKUP(Q810,'[1]MDG 2022'!$D:$J,7,0)))</f>
        <v>0</v>
      </c>
      <c r="AC810" s="39">
        <f t="shared" si="10"/>
        <v>0</v>
      </c>
      <c r="AD810" s="40">
        <f>IFERROR(VLOOKUP(Q810,'[1]MDG 2022'!D:K,8,0),0)</f>
        <v>0</v>
      </c>
      <c r="AE810" s="41">
        <f>IF(H810="",0,IF(VLOOKUP(O810,'[1]Coûts fixes 2021'!$B$18:$C$24,2,0)="",VLOOKUP(O810,'[1]BDD liste déroulante'!$G$22:$H$28,2,0),VLOOKUP(O810,'[1]Coûts fixes 2021'!$B$18:$C$24,2,0)))</f>
        <v>0</v>
      </c>
    </row>
    <row r="811" spans="1:31" ht="19.5" x14ac:dyDescent="0.25">
      <c r="A811" s="22"/>
      <c r="B811" s="22"/>
      <c r="C811" s="22"/>
      <c r="D811" s="23"/>
      <c r="E811" s="24"/>
      <c r="F811" s="25">
        <v>0</v>
      </c>
      <c r="G811" s="26"/>
      <c r="H811" s="27"/>
      <c r="I811" s="28" t="s">
        <v>20</v>
      </c>
      <c r="J811" s="28"/>
      <c r="K811" s="28"/>
      <c r="L811" s="28"/>
      <c r="M811" s="28" t="str">
        <f>IF(L811="","",VLOOKUP(L811,'[1]BDD liste déroulante'!A:B,2,0))</f>
        <v/>
      </c>
      <c r="N811" s="28"/>
      <c r="O811" s="28"/>
      <c r="P811" s="29"/>
      <c r="Q811" s="30"/>
      <c r="R811" s="30" t="str">
        <f>IF(Q811="","",VLOOKUP($Q811,'[1]EE Easy 2022'!$O:$P,2,0))</f>
        <v/>
      </c>
      <c r="S811" s="31"/>
      <c r="T811" s="32"/>
      <c r="U811" s="33"/>
      <c r="V811" s="34"/>
      <c r="W811" s="35"/>
      <c r="X811" s="35"/>
      <c r="Y811" s="35"/>
      <c r="Z811" s="36"/>
      <c r="AA811" s="37">
        <f t="shared" si="9"/>
        <v>0</v>
      </c>
      <c r="AB811" s="38">
        <f>IF(Q811="",0,IF(C811="Création","A calculer",VLOOKUP(Q811,'[1]MDG 2022'!$D:$J,7,0)))</f>
        <v>0</v>
      </c>
      <c r="AC811" s="39">
        <f t="shared" si="10"/>
        <v>0</v>
      </c>
      <c r="AD811" s="40">
        <f>IFERROR(VLOOKUP(Q811,'[1]MDG 2022'!D:K,8,0),0)</f>
        <v>0</v>
      </c>
      <c r="AE811" s="41">
        <f>IF(H811="",0,IF(VLOOKUP(O811,'[1]Coûts fixes 2021'!$B$18:$C$24,2,0)="",VLOOKUP(O811,'[1]BDD liste déroulante'!$G$22:$H$28,2,0),VLOOKUP(O811,'[1]Coûts fixes 2021'!$B$18:$C$24,2,0)))</f>
        <v>0</v>
      </c>
    </row>
    <row r="812" spans="1:31" ht="19.5" x14ac:dyDescent="0.25">
      <c r="A812" s="22"/>
      <c r="B812" s="22"/>
      <c r="C812" s="22"/>
      <c r="D812" s="23"/>
      <c r="E812" s="24"/>
      <c r="F812" s="25">
        <v>0</v>
      </c>
      <c r="G812" s="26"/>
      <c r="H812" s="27"/>
      <c r="I812" s="28" t="s">
        <v>20</v>
      </c>
      <c r="J812" s="28"/>
      <c r="K812" s="28"/>
      <c r="L812" s="28"/>
      <c r="M812" s="28" t="str">
        <f>IF(L812="","",VLOOKUP(L812,'[1]BDD liste déroulante'!A:B,2,0))</f>
        <v/>
      </c>
      <c r="N812" s="28"/>
      <c r="O812" s="28"/>
      <c r="P812" s="29"/>
      <c r="Q812" s="30"/>
      <c r="R812" s="30" t="str">
        <f>IF(Q812="","",VLOOKUP($Q812,'[1]EE Easy 2022'!$O:$P,2,0))</f>
        <v/>
      </c>
      <c r="S812" s="31"/>
      <c r="T812" s="32"/>
      <c r="U812" s="33"/>
      <c r="V812" s="34"/>
      <c r="W812" s="35"/>
      <c r="X812" s="35"/>
      <c r="Y812" s="35"/>
      <c r="Z812" s="36"/>
      <c r="AA812" s="37">
        <f t="shared" si="9"/>
        <v>0</v>
      </c>
      <c r="AB812" s="38">
        <f>IF(Q812="",0,IF(C812="Création","A calculer",VLOOKUP(Q812,'[1]MDG 2022'!$D:$J,7,0)))</f>
        <v>0</v>
      </c>
      <c r="AC812" s="39">
        <f t="shared" si="10"/>
        <v>0</v>
      </c>
      <c r="AD812" s="40">
        <f>IFERROR(VLOOKUP(Q812,'[1]MDG 2022'!D:K,8,0),0)</f>
        <v>0</v>
      </c>
      <c r="AE812" s="41">
        <f>IF(H812="",0,IF(VLOOKUP(O812,'[1]Coûts fixes 2021'!$B$18:$C$24,2,0)="",VLOOKUP(O812,'[1]BDD liste déroulante'!$G$22:$H$28,2,0),VLOOKUP(O812,'[1]Coûts fixes 2021'!$B$18:$C$24,2,0)))</f>
        <v>0</v>
      </c>
    </row>
    <row r="813" spans="1:31" ht="19.5" x14ac:dyDescent="0.25">
      <c r="A813" s="22"/>
      <c r="B813" s="22"/>
      <c r="C813" s="22"/>
      <c r="D813" s="23"/>
      <c r="E813" s="24"/>
      <c r="F813" s="25">
        <v>0</v>
      </c>
      <c r="G813" s="26"/>
      <c r="H813" s="27"/>
      <c r="I813" s="28" t="s">
        <v>20</v>
      </c>
      <c r="J813" s="28"/>
      <c r="K813" s="28"/>
      <c r="L813" s="28"/>
      <c r="M813" s="28" t="str">
        <f>IF(L813="","",VLOOKUP(L813,'[1]BDD liste déroulante'!A:B,2,0))</f>
        <v/>
      </c>
      <c r="N813" s="28"/>
      <c r="O813" s="28"/>
      <c r="P813" s="29"/>
      <c r="Q813" s="30"/>
      <c r="R813" s="30" t="str">
        <f>IF(Q813="","",VLOOKUP($Q813,'[1]EE Easy 2022'!$O:$P,2,0))</f>
        <v/>
      </c>
      <c r="S813" s="31"/>
      <c r="T813" s="32"/>
      <c r="U813" s="33"/>
      <c r="V813" s="34"/>
      <c r="W813" s="35"/>
      <c r="X813" s="35"/>
      <c r="Y813" s="35"/>
      <c r="Z813" s="36"/>
      <c r="AA813" s="37">
        <f t="shared" si="9"/>
        <v>0</v>
      </c>
      <c r="AB813" s="38">
        <f>IF(Q813="",0,IF(C813="Création","A calculer",VLOOKUP(Q813,'[1]MDG 2022'!$D:$J,7,0)))</f>
        <v>0</v>
      </c>
      <c r="AC813" s="39">
        <f t="shared" si="10"/>
        <v>0</v>
      </c>
      <c r="AD813" s="40">
        <f>IFERROR(VLOOKUP(Q813,'[1]MDG 2022'!D:K,8,0),0)</f>
        <v>0</v>
      </c>
      <c r="AE813" s="41">
        <f>IF(H813="",0,IF(VLOOKUP(O813,'[1]Coûts fixes 2021'!$B$18:$C$24,2,0)="",VLOOKUP(O813,'[1]BDD liste déroulante'!$G$22:$H$28,2,0),VLOOKUP(O813,'[1]Coûts fixes 2021'!$B$18:$C$24,2,0)))</f>
        <v>0</v>
      </c>
    </row>
    <row r="814" spans="1:31" ht="19.5" x14ac:dyDescent="0.25">
      <c r="A814" s="22"/>
      <c r="B814" s="22"/>
      <c r="C814" s="22"/>
      <c r="D814" s="23"/>
      <c r="E814" s="24"/>
      <c r="F814" s="25">
        <v>0</v>
      </c>
      <c r="G814" s="26"/>
      <c r="H814" s="27"/>
      <c r="I814" s="28" t="s">
        <v>20</v>
      </c>
      <c r="J814" s="28"/>
      <c r="K814" s="28"/>
      <c r="L814" s="28"/>
      <c r="M814" s="28" t="str">
        <f>IF(L814="","",VLOOKUP(L814,'[1]BDD liste déroulante'!A:B,2,0))</f>
        <v/>
      </c>
      <c r="N814" s="28"/>
      <c r="O814" s="28"/>
      <c r="P814" s="29"/>
      <c r="Q814" s="30"/>
      <c r="R814" s="30" t="str">
        <f>IF(Q814="","",VLOOKUP($Q814,'[1]EE Easy 2022'!$O:$P,2,0))</f>
        <v/>
      </c>
      <c r="S814" s="31"/>
      <c r="T814" s="32"/>
      <c r="U814" s="33"/>
      <c r="V814" s="34"/>
      <c r="W814" s="35"/>
      <c r="X814" s="35"/>
      <c r="Y814" s="35"/>
      <c r="Z814" s="36"/>
      <c r="AA814" s="37">
        <f t="shared" si="9"/>
        <v>0</v>
      </c>
      <c r="AB814" s="38">
        <f>IF(Q814="",0,IF(C814="Création","A calculer",VLOOKUP(Q814,'[1]MDG 2022'!$D:$J,7,0)))</f>
        <v>0</v>
      </c>
      <c r="AC814" s="39">
        <f t="shared" si="10"/>
        <v>0</v>
      </c>
      <c r="AD814" s="40">
        <f>IFERROR(VLOOKUP(Q814,'[1]MDG 2022'!D:K,8,0),0)</f>
        <v>0</v>
      </c>
      <c r="AE814" s="41">
        <f>IF(H814="",0,IF(VLOOKUP(O814,'[1]Coûts fixes 2021'!$B$18:$C$24,2,0)="",VLOOKUP(O814,'[1]BDD liste déroulante'!$G$22:$H$28,2,0),VLOOKUP(O814,'[1]Coûts fixes 2021'!$B$18:$C$24,2,0)))</f>
        <v>0</v>
      </c>
    </row>
    <row r="815" spans="1:31" ht="19.5" x14ac:dyDescent="0.25">
      <c r="A815" s="22"/>
      <c r="B815" s="22"/>
      <c r="C815" s="22"/>
      <c r="D815" s="23"/>
      <c r="E815" s="24"/>
      <c r="F815" s="25">
        <v>0</v>
      </c>
      <c r="G815" s="26"/>
      <c r="H815" s="27"/>
      <c r="I815" s="28" t="s">
        <v>20</v>
      </c>
      <c r="J815" s="28"/>
      <c r="K815" s="28"/>
      <c r="L815" s="28"/>
      <c r="M815" s="28" t="str">
        <f>IF(L815="","",VLOOKUP(L815,'[1]BDD liste déroulante'!A:B,2,0))</f>
        <v/>
      </c>
      <c r="N815" s="28"/>
      <c r="O815" s="28"/>
      <c r="P815" s="29"/>
      <c r="Q815" s="30"/>
      <c r="R815" s="30" t="str">
        <f>IF(Q815="","",VLOOKUP($Q815,'[1]EE Easy 2022'!$O:$P,2,0))</f>
        <v/>
      </c>
      <c r="S815" s="31"/>
      <c r="T815" s="32"/>
      <c r="U815" s="33"/>
      <c r="V815" s="34"/>
      <c r="W815" s="35"/>
      <c r="X815" s="35"/>
      <c r="Y815" s="35"/>
      <c r="Z815" s="36"/>
      <c r="AA815" s="37">
        <f t="shared" si="9"/>
        <v>0</v>
      </c>
      <c r="AB815" s="38">
        <f>IF(Q815="",0,IF(C815="Création","A calculer",VLOOKUP(Q815,'[1]MDG 2022'!$D:$J,7,0)))</f>
        <v>0</v>
      </c>
      <c r="AC815" s="39">
        <f t="shared" si="10"/>
        <v>0</v>
      </c>
      <c r="AD815" s="40">
        <f>IFERROR(VLOOKUP(Q815,'[1]MDG 2022'!D:K,8,0),0)</f>
        <v>0</v>
      </c>
      <c r="AE815" s="41">
        <f>IF(H815="",0,IF(VLOOKUP(O815,'[1]Coûts fixes 2021'!$B$18:$C$24,2,0)="",VLOOKUP(O815,'[1]BDD liste déroulante'!$G$22:$H$28,2,0),VLOOKUP(O815,'[1]Coûts fixes 2021'!$B$18:$C$24,2,0)))</f>
        <v>0</v>
      </c>
    </row>
    <row r="816" spans="1:31" ht="19.5" x14ac:dyDescent="0.25">
      <c r="A816" s="22"/>
      <c r="B816" s="22"/>
      <c r="C816" s="22"/>
      <c r="D816" s="23"/>
      <c r="E816" s="24"/>
      <c r="F816" s="25">
        <v>0</v>
      </c>
      <c r="G816" s="26"/>
      <c r="H816" s="27"/>
      <c r="I816" s="28" t="s">
        <v>20</v>
      </c>
      <c r="J816" s="28"/>
      <c r="K816" s="28"/>
      <c r="L816" s="28"/>
      <c r="M816" s="28" t="str">
        <f>IF(L816="","",VLOOKUP(L816,'[1]BDD liste déroulante'!A:B,2,0))</f>
        <v/>
      </c>
      <c r="N816" s="28"/>
      <c r="O816" s="28"/>
      <c r="P816" s="29"/>
      <c r="Q816" s="30"/>
      <c r="R816" s="30" t="str">
        <f>IF(Q816="","",VLOOKUP($Q816,'[1]EE Easy 2022'!$O:$P,2,0))</f>
        <v/>
      </c>
      <c r="S816" s="31"/>
      <c r="T816" s="32"/>
      <c r="U816" s="33"/>
      <c r="V816" s="34"/>
      <c r="W816" s="35"/>
      <c r="X816" s="35"/>
      <c r="Y816" s="35"/>
      <c r="Z816" s="36"/>
      <c r="AA816" s="37">
        <f t="shared" si="9"/>
        <v>0</v>
      </c>
      <c r="AB816" s="38">
        <f>IF(Q816="",0,IF(C816="Création","A calculer",VLOOKUP(Q816,'[1]MDG 2022'!$D:$J,7,0)))</f>
        <v>0</v>
      </c>
      <c r="AC816" s="39">
        <f t="shared" si="10"/>
        <v>0</v>
      </c>
      <c r="AD816" s="40">
        <f>IFERROR(VLOOKUP(Q816,'[1]MDG 2022'!D:K,8,0),0)</f>
        <v>0</v>
      </c>
      <c r="AE816" s="41">
        <f>IF(H816="",0,IF(VLOOKUP(O816,'[1]Coûts fixes 2021'!$B$18:$C$24,2,0)="",VLOOKUP(O816,'[1]BDD liste déroulante'!$G$22:$H$28,2,0),VLOOKUP(O816,'[1]Coûts fixes 2021'!$B$18:$C$24,2,0)))</f>
        <v>0</v>
      </c>
    </row>
    <row r="817" spans="1:31" ht="19.5" x14ac:dyDescent="0.25">
      <c r="A817" s="22"/>
      <c r="B817" s="22"/>
      <c r="C817" s="22"/>
      <c r="D817" s="23"/>
      <c r="E817" s="24"/>
      <c r="F817" s="25">
        <v>0</v>
      </c>
      <c r="G817" s="26"/>
      <c r="H817" s="27"/>
      <c r="I817" s="28" t="s">
        <v>20</v>
      </c>
      <c r="J817" s="28"/>
      <c r="K817" s="28"/>
      <c r="L817" s="28"/>
      <c r="M817" s="28" t="str">
        <f>IF(L817="","",VLOOKUP(L817,'[1]BDD liste déroulante'!A:B,2,0))</f>
        <v/>
      </c>
      <c r="N817" s="28"/>
      <c r="O817" s="28"/>
      <c r="P817" s="29"/>
      <c r="Q817" s="30"/>
      <c r="R817" s="30" t="str">
        <f>IF(Q817="","",VLOOKUP($Q817,'[1]EE Easy 2022'!$O:$P,2,0))</f>
        <v/>
      </c>
      <c r="S817" s="31"/>
      <c r="T817" s="32"/>
      <c r="U817" s="33"/>
      <c r="V817" s="34"/>
      <c r="W817" s="35"/>
      <c r="X817" s="35"/>
      <c r="Y817" s="35"/>
      <c r="Z817" s="36"/>
      <c r="AA817" s="37">
        <f t="shared" si="9"/>
        <v>0</v>
      </c>
      <c r="AB817" s="38">
        <f>IF(Q817="",0,IF(C817="Création","A calculer",VLOOKUP(Q817,'[1]MDG 2022'!$D:$J,7,0)))</f>
        <v>0</v>
      </c>
      <c r="AC817" s="39">
        <f t="shared" si="10"/>
        <v>0</v>
      </c>
      <c r="AD817" s="40">
        <f>IFERROR(VLOOKUP(Q817,'[1]MDG 2022'!D:K,8,0),0)</f>
        <v>0</v>
      </c>
      <c r="AE817" s="41">
        <f>IF(H817="",0,IF(VLOOKUP(O817,'[1]Coûts fixes 2021'!$B$18:$C$24,2,0)="",VLOOKUP(O817,'[1]BDD liste déroulante'!$G$22:$H$28,2,0),VLOOKUP(O817,'[1]Coûts fixes 2021'!$B$18:$C$24,2,0)))</f>
        <v>0</v>
      </c>
    </row>
    <row r="818" spans="1:31" ht="19.5" x14ac:dyDescent="0.25">
      <c r="A818" s="22"/>
      <c r="B818" s="22"/>
      <c r="C818" s="22"/>
      <c r="D818" s="23"/>
      <c r="E818" s="24"/>
      <c r="F818" s="25">
        <v>0</v>
      </c>
      <c r="G818" s="26"/>
      <c r="H818" s="27"/>
      <c r="I818" s="28" t="s">
        <v>20</v>
      </c>
      <c r="J818" s="28"/>
      <c r="K818" s="28"/>
      <c r="L818" s="28"/>
      <c r="M818" s="28" t="str">
        <f>IF(L818="","",VLOOKUP(L818,'[1]BDD liste déroulante'!A:B,2,0))</f>
        <v/>
      </c>
      <c r="N818" s="28"/>
      <c r="O818" s="28"/>
      <c r="P818" s="29"/>
      <c r="Q818" s="30"/>
      <c r="R818" s="30" t="str">
        <f>IF(Q818="","",VLOOKUP($Q818,'[1]EE Easy 2022'!$O:$P,2,0))</f>
        <v/>
      </c>
      <c r="S818" s="31"/>
      <c r="T818" s="32"/>
      <c r="U818" s="33"/>
      <c r="V818" s="34"/>
      <c r="W818" s="35"/>
      <c r="X818" s="35"/>
      <c r="Y818" s="35"/>
      <c r="Z818" s="36"/>
      <c r="AA818" s="37">
        <f t="shared" si="9"/>
        <v>0</v>
      </c>
      <c r="AB818" s="38">
        <f>IF(Q818="",0,IF(C818="Création","A calculer",VLOOKUP(Q818,'[1]MDG 2022'!$D:$J,7,0)))</f>
        <v>0</v>
      </c>
      <c r="AC818" s="39">
        <f t="shared" si="10"/>
        <v>0</v>
      </c>
      <c r="AD818" s="40">
        <f>IFERROR(VLOOKUP(Q818,'[1]MDG 2022'!D:K,8,0),0)</f>
        <v>0</v>
      </c>
      <c r="AE818" s="41">
        <f>IF(H818="",0,IF(VLOOKUP(O818,'[1]Coûts fixes 2021'!$B$18:$C$24,2,0)="",VLOOKUP(O818,'[1]BDD liste déroulante'!$G$22:$H$28,2,0),VLOOKUP(O818,'[1]Coûts fixes 2021'!$B$18:$C$24,2,0)))</f>
        <v>0</v>
      </c>
    </row>
    <row r="819" spans="1:31" ht="19.5" x14ac:dyDescent="0.25">
      <c r="A819" s="22"/>
      <c r="B819" s="22"/>
      <c r="C819" s="22"/>
      <c r="D819" s="23"/>
      <c r="E819" s="24"/>
      <c r="F819" s="25">
        <v>0</v>
      </c>
      <c r="G819" s="26"/>
      <c r="H819" s="27"/>
      <c r="I819" s="28" t="s">
        <v>20</v>
      </c>
      <c r="J819" s="28"/>
      <c r="K819" s="28"/>
      <c r="L819" s="28"/>
      <c r="M819" s="28" t="str">
        <f>IF(L819="","",VLOOKUP(L819,'[1]BDD liste déroulante'!A:B,2,0))</f>
        <v/>
      </c>
      <c r="N819" s="28"/>
      <c r="O819" s="28"/>
      <c r="P819" s="29"/>
      <c r="Q819" s="30"/>
      <c r="R819" s="30" t="str">
        <f>IF(Q819="","",VLOOKUP($Q819,'[1]EE Easy 2022'!$O:$P,2,0))</f>
        <v/>
      </c>
      <c r="S819" s="31"/>
      <c r="T819" s="32"/>
      <c r="U819" s="33"/>
      <c r="V819" s="34"/>
      <c r="W819" s="35"/>
      <c r="X819" s="35"/>
      <c r="Y819" s="35"/>
      <c r="Z819" s="36"/>
      <c r="AA819" s="37">
        <f t="shared" si="9"/>
        <v>0</v>
      </c>
      <c r="AB819" s="38">
        <f>IF(Q819="",0,IF(C819="Création","A calculer",VLOOKUP(Q819,'[1]MDG 2022'!$D:$J,7,0)))</f>
        <v>0</v>
      </c>
      <c r="AC819" s="39">
        <f t="shared" si="10"/>
        <v>0</v>
      </c>
      <c r="AD819" s="40">
        <f>IFERROR(VLOOKUP(Q819,'[1]MDG 2022'!D:K,8,0),0)</f>
        <v>0</v>
      </c>
      <c r="AE819" s="41">
        <f>IF(H819="",0,IF(VLOOKUP(O819,'[1]Coûts fixes 2021'!$B$18:$C$24,2,0)="",VLOOKUP(O819,'[1]BDD liste déroulante'!$G$22:$H$28,2,0),VLOOKUP(O819,'[1]Coûts fixes 2021'!$B$18:$C$24,2,0)))</f>
        <v>0</v>
      </c>
    </row>
    <row r="820" spans="1:31" ht="19.5" x14ac:dyDescent="0.25">
      <c r="A820" s="22"/>
      <c r="B820" s="22"/>
      <c r="C820" s="22"/>
      <c r="D820" s="23"/>
      <c r="E820" s="24"/>
      <c r="F820" s="25">
        <v>0</v>
      </c>
      <c r="G820" s="26"/>
      <c r="H820" s="27"/>
      <c r="I820" s="28" t="s">
        <v>20</v>
      </c>
      <c r="J820" s="28"/>
      <c r="K820" s="28"/>
      <c r="L820" s="28"/>
      <c r="M820" s="28" t="str">
        <f>IF(L820="","",VLOOKUP(L820,'[1]BDD liste déroulante'!A:B,2,0))</f>
        <v/>
      </c>
      <c r="N820" s="28"/>
      <c r="O820" s="28"/>
      <c r="P820" s="29"/>
      <c r="Q820" s="30"/>
      <c r="R820" s="30" t="str">
        <f>IF(Q820="","",VLOOKUP($Q820,'[1]EE Easy 2022'!$O:$P,2,0))</f>
        <v/>
      </c>
      <c r="S820" s="31"/>
      <c r="T820" s="32"/>
      <c r="U820" s="33"/>
      <c r="V820" s="34"/>
      <c r="W820" s="35"/>
      <c r="X820" s="35"/>
      <c r="Y820" s="35"/>
      <c r="Z820" s="36"/>
      <c r="AA820" s="37">
        <f t="shared" si="9"/>
        <v>0</v>
      </c>
      <c r="AB820" s="38">
        <f>IF(Q820="",0,IF(C820="Création","A calculer",VLOOKUP(Q820,'[1]MDG 2022'!$D:$J,7,0)))</f>
        <v>0</v>
      </c>
      <c r="AC820" s="39">
        <f t="shared" si="10"/>
        <v>0</v>
      </c>
      <c r="AD820" s="40">
        <f>IFERROR(VLOOKUP(Q820,'[1]MDG 2022'!D:K,8,0),0)</f>
        <v>0</v>
      </c>
      <c r="AE820" s="41">
        <f>IF(H820="",0,IF(VLOOKUP(O820,'[1]Coûts fixes 2021'!$B$18:$C$24,2,0)="",VLOOKUP(O820,'[1]BDD liste déroulante'!$G$22:$H$28,2,0),VLOOKUP(O820,'[1]Coûts fixes 2021'!$B$18:$C$24,2,0)))</f>
        <v>0</v>
      </c>
    </row>
    <row r="821" spans="1:31" ht="19.5" x14ac:dyDescent="0.25">
      <c r="A821" s="22"/>
      <c r="B821" s="22"/>
      <c r="C821" s="22"/>
      <c r="D821" s="23"/>
      <c r="E821" s="24"/>
      <c r="F821" s="25">
        <v>0</v>
      </c>
      <c r="G821" s="26"/>
      <c r="H821" s="27"/>
      <c r="I821" s="28" t="s">
        <v>20</v>
      </c>
      <c r="J821" s="28"/>
      <c r="K821" s="28"/>
      <c r="L821" s="28"/>
      <c r="M821" s="28" t="str">
        <f>IF(L821="","",VLOOKUP(L821,'[1]BDD liste déroulante'!A:B,2,0))</f>
        <v/>
      </c>
      <c r="N821" s="28"/>
      <c r="O821" s="28"/>
      <c r="P821" s="29"/>
      <c r="Q821" s="30"/>
      <c r="R821" s="30" t="str">
        <f>IF(Q821="","",VLOOKUP($Q821,'[1]EE Easy 2022'!$O:$P,2,0))</f>
        <v/>
      </c>
      <c r="S821" s="31"/>
      <c r="T821" s="32"/>
      <c r="U821" s="33"/>
      <c r="V821" s="34"/>
      <c r="W821" s="35"/>
      <c r="X821" s="35"/>
      <c r="Y821" s="35"/>
      <c r="Z821" s="36"/>
      <c r="AA821" s="37">
        <f t="shared" si="9"/>
        <v>0</v>
      </c>
      <c r="AB821" s="38">
        <f>IF(Q821="",0,IF(C821="Création","A calculer",VLOOKUP(Q821,'[1]MDG 2022'!$D:$J,7,0)))</f>
        <v>0</v>
      </c>
      <c r="AC821" s="39">
        <f t="shared" si="10"/>
        <v>0</v>
      </c>
      <c r="AD821" s="40">
        <f>IFERROR(VLOOKUP(Q821,'[1]MDG 2022'!D:K,8,0),0)</f>
        <v>0</v>
      </c>
      <c r="AE821" s="41">
        <f>IF(H821="",0,IF(VLOOKUP(O821,'[1]Coûts fixes 2021'!$B$18:$C$24,2,0)="",VLOOKUP(O821,'[1]BDD liste déroulante'!$G$22:$H$28,2,0),VLOOKUP(O821,'[1]Coûts fixes 2021'!$B$18:$C$24,2,0)))</f>
        <v>0</v>
      </c>
    </row>
    <row r="822" spans="1:31" ht="19.5" x14ac:dyDescent="0.25">
      <c r="A822" s="22"/>
      <c r="B822" s="22"/>
      <c r="C822" s="22"/>
      <c r="D822" s="23"/>
      <c r="E822" s="24"/>
      <c r="F822" s="25">
        <v>0</v>
      </c>
      <c r="G822" s="26"/>
      <c r="H822" s="27"/>
      <c r="I822" s="28" t="s">
        <v>20</v>
      </c>
      <c r="J822" s="28"/>
      <c r="K822" s="28"/>
      <c r="L822" s="28"/>
      <c r="M822" s="28" t="str">
        <f>IF(L822="","",VLOOKUP(L822,'[1]BDD liste déroulante'!A:B,2,0))</f>
        <v/>
      </c>
      <c r="N822" s="28"/>
      <c r="O822" s="28"/>
      <c r="P822" s="29"/>
      <c r="Q822" s="30"/>
      <c r="R822" s="30" t="str">
        <f>IF(Q822="","",VLOOKUP($Q822,'[1]EE Easy 2022'!$O:$P,2,0))</f>
        <v/>
      </c>
      <c r="S822" s="31"/>
      <c r="T822" s="32"/>
      <c r="U822" s="33"/>
      <c r="V822" s="34"/>
      <c r="W822" s="35"/>
      <c r="X822" s="35"/>
      <c r="Y822" s="35"/>
      <c r="Z822" s="36"/>
      <c r="AA822" s="37">
        <f t="shared" si="9"/>
        <v>0</v>
      </c>
      <c r="AB822" s="38">
        <f>IF(Q822="",0,IF(C822="Création","A calculer",VLOOKUP(Q822,'[1]MDG 2022'!$D:$J,7,0)))</f>
        <v>0</v>
      </c>
      <c r="AC822" s="39">
        <f t="shared" si="10"/>
        <v>0</v>
      </c>
      <c r="AD822" s="40">
        <f>IFERROR(VLOOKUP(Q822,'[1]MDG 2022'!D:K,8,0),0)</f>
        <v>0</v>
      </c>
      <c r="AE822" s="41">
        <f>IF(H822="",0,IF(VLOOKUP(O822,'[1]Coûts fixes 2021'!$B$18:$C$24,2,0)="",VLOOKUP(O822,'[1]BDD liste déroulante'!$G$22:$H$28,2,0),VLOOKUP(O822,'[1]Coûts fixes 2021'!$B$18:$C$24,2,0)))</f>
        <v>0</v>
      </c>
    </row>
    <row r="823" spans="1:31" ht="19.5" x14ac:dyDescent="0.25">
      <c r="A823" s="22"/>
      <c r="B823" s="22"/>
      <c r="C823" s="22"/>
      <c r="D823" s="23"/>
      <c r="E823" s="24"/>
      <c r="F823" s="25">
        <v>0</v>
      </c>
      <c r="G823" s="26"/>
      <c r="H823" s="27"/>
      <c r="I823" s="28" t="s">
        <v>20</v>
      </c>
      <c r="J823" s="28"/>
      <c r="K823" s="28"/>
      <c r="L823" s="28"/>
      <c r="M823" s="28" t="str">
        <f>IF(L823="","",VLOOKUP(L823,'[1]BDD liste déroulante'!A:B,2,0))</f>
        <v/>
      </c>
      <c r="N823" s="28"/>
      <c r="O823" s="28"/>
      <c r="P823" s="29"/>
      <c r="Q823" s="30"/>
      <c r="R823" s="30" t="str">
        <f>IF(Q823="","",VLOOKUP($Q823,'[1]EE Easy 2022'!$O:$P,2,0))</f>
        <v/>
      </c>
      <c r="S823" s="31"/>
      <c r="T823" s="32"/>
      <c r="U823" s="33"/>
      <c r="V823" s="34"/>
      <c r="W823" s="35"/>
      <c r="X823" s="35"/>
      <c r="Y823" s="35"/>
      <c r="Z823" s="36"/>
      <c r="AA823" s="37">
        <f t="shared" si="9"/>
        <v>0</v>
      </c>
      <c r="AB823" s="38">
        <f>IF(Q823="",0,IF(C823="Création","A calculer",VLOOKUP(Q823,'[1]MDG 2022'!$D:$J,7,0)))</f>
        <v>0</v>
      </c>
      <c r="AC823" s="39">
        <f t="shared" si="10"/>
        <v>0</v>
      </c>
      <c r="AD823" s="40">
        <f>IFERROR(VLOOKUP(Q823,'[1]MDG 2022'!D:K,8,0),0)</f>
        <v>0</v>
      </c>
      <c r="AE823" s="41">
        <f>IF(H823="",0,IF(VLOOKUP(O823,'[1]Coûts fixes 2021'!$B$18:$C$24,2,0)="",VLOOKUP(O823,'[1]BDD liste déroulante'!$G$22:$H$28,2,0),VLOOKUP(O823,'[1]Coûts fixes 2021'!$B$18:$C$24,2,0)))</f>
        <v>0</v>
      </c>
    </row>
    <row r="824" spans="1:31" ht="19.5" x14ac:dyDescent="0.25">
      <c r="A824" s="22"/>
      <c r="B824" s="22"/>
      <c r="C824" s="22"/>
      <c r="D824" s="23"/>
      <c r="E824" s="24"/>
      <c r="F824" s="25">
        <v>0</v>
      </c>
      <c r="G824" s="26"/>
      <c r="H824" s="27"/>
      <c r="I824" s="28" t="s">
        <v>20</v>
      </c>
      <c r="J824" s="28"/>
      <c r="K824" s="28"/>
      <c r="L824" s="28"/>
      <c r="M824" s="28" t="str">
        <f>IF(L824="","",VLOOKUP(L824,'[1]BDD liste déroulante'!A:B,2,0))</f>
        <v/>
      </c>
      <c r="N824" s="28"/>
      <c r="O824" s="28"/>
      <c r="P824" s="29"/>
      <c r="Q824" s="30"/>
      <c r="R824" s="30" t="str">
        <f>IF(Q824="","",VLOOKUP($Q824,'[1]EE Easy 2022'!$O:$P,2,0))</f>
        <v/>
      </c>
      <c r="S824" s="31"/>
      <c r="T824" s="32"/>
      <c r="U824" s="33"/>
      <c r="V824" s="34"/>
      <c r="W824" s="35"/>
      <c r="X824" s="35"/>
      <c r="Y824" s="35"/>
      <c r="Z824" s="36"/>
      <c r="AA824" s="37">
        <f t="shared" si="9"/>
        <v>0</v>
      </c>
      <c r="AB824" s="38">
        <f>IF(Q824="",0,IF(C824="Création","A calculer",VLOOKUP(Q824,'[1]MDG 2022'!$D:$J,7,0)))</f>
        <v>0</v>
      </c>
      <c r="AC824" s="39">
        <f t="shared" si="10"/>
        <v>0</v>
      </c>
      <c r="AD824" s="40">
        <f>IFERROR(VLOOKUP(Q824,'[1]MDG 2022'!D:K,8,0),0)</f>
        <v>0</v>
      </c>
      <c r="AE824" s="41">
        <f>IF(H824="",0,IF(VLOOKUP(O824,'[1]Coûts fixes 2021'!$B$18:$C$24,2,0)="",VLOOKUP(O824,'[1]BDD liste déroulante'!$G$22:$H$28,2,0),VLOOKUP(O824,'[1]Coûts fixes 2021'!$B$18:$C$24,2,0)))</f>
        <v>0</v>
      </c>
    </row>
    <row r="825" spans="1:31" ht="19.5" x14ac:dyDescent="0.25">
      <c r="A825" s="22"/>
      <c r="B825" s="22"/>
      <c r="C825" s="22"/>
      <c r="D825" s="23"/>
      <c r="E825" s="24"/>
      <c r="F825" s="25">
        <v>0</v>
      </c>
      <c r="G825" s="26"/>
      <c r="H825" s="27"/>
      <c r="I825" s="28" t="s">
        <v>20</v>
      </c>
      <c r="J825" s="28"/>
      <c r="K825" s="28"/>
      <c r="L825" s="28"/>
      <c r="M825" s="28" t="str">
        <f>IF(L825="","",VLOOKUP(L825,'[1]BDD liste déroulante'!A:B,2,0))</f>
        <v/>
      </c>
      <c r="N825" s="28"/>
      <c r="O825" s="28"/>
      <c r="P825" s="29"/>
      <c r="Q825" s="30"/>
      <c r="R825" s="30" t="str">
        <f>IF(Q825="","",VLOOKUP($Q825,'[1]EE Easy 2022'!$O:$P,2,0))</f>
        <v/>
      </c>
      <c r="S825" s="31"/>
      <c r="T825" s="32"/>
      <c r="U825" s="33"/>
      <c r="V825" s="34"/>
      <c r="W825" s="35"/>
      <c r="X825" s="35"/>
      <c r="Y825" s="35"/>
      <c r="Z825" s="36"/>
      <c r="AA825" s="37">
        <f t="shared" si="9"/>
        <v>0</v>
      </c>
      <c r="AB825" s="38">
        <f>IF(Q825="",0,IF(C825="Création","A calculer",VLOOKUP(Q825,'[1]MDG 2022'!$D:$J,7,0)))</f>
        <v>0</v>
      </c>
      <c r="AC825" s="39">
        <f t="shared" si="10"/>
        <v>0</v>
      </c>
      <c r="AD825" s="40">
        <f>IFERROR(VLOOKUP(Q825,'[1]MDG 2022'!D:K,8,0),0)</f>
        <v>0</v>
      </c>
      <c r="AE825" s="41">
        <f>IF(H825="",0,IF(VLOOKUP(O825,'[1]Coûts fixes 2021'!$B$18:$C$24,2,0)="",VLOOKUP(O825,'[1]BDD liste déroulante'!$G$22:$H$28,2,0),VLOOKUP(O825,'[1]Coûts fixes 2021'!$B$18:$C$24,2,0)))</f>
        <v>0</v>
      </c>
    </row>
    <row r="826" spans="1:31" ht="19.5" x14ac:dyDescent="0.25">
      <c r="A826" s="22"/>
      <c r="B826" s="22"/>
      <c r="C826" s="22"/>
      <c r="D826" s="23"/>
      <c r="E826" s="24"/>
      <c r="F826" s="25">
        <v>0</v>
      </c>
      <c r="G826" s="26"/>
      <c r="H826" s="27"/>
      <c r="I826" s="28" t="s">
        <v>20</v>
      </c>
      <c r="J826" s="28"/>
      <c r="K826" s="28"/>
      <c r="L826" s="28"/>
      <c r="M826" s="28" t="str">
        <f>IF(L826="","",VLOOKUP(L826,'[1]BDD liste déroulante'!A:B,2,0))</f>
        <v/>
      </c>
      <c r="N826" s="28"/>
      <c r="O826" s="28"/>
      <c r="P826" s="29"/>
      <c r="Q826" s="30"/>
      <c r="R826" s="30" t="str">
        <f>IF(Q826="","",VLOOKUP($Q826,'[1]EE Easy 2022'!$O:$P,2,0))</f>
        <v/>
      </c>
      <c r="S826" s="31"/>
      <c r="T826" s="32"/>
      <c r="U826" s="33"/>
      <c r="V826" s="34"/>
      <c r="W826" s="35"/>
      <c r="X826" s="35"/>
      <c r="Y826" s="35"/>
      <c r="Z826" s="36"/>
      <c r="AA826" s="37">
        <f t="shared" si="9"/>
        <v>0</v>
      </c>
      <c r="AB826" s="38">
        <f>IF(Q826="",0,IF(C826="Création","A calculer",VLOOKUP(Q826,'[1]MDG 2022'!$D:$J,7,0)))</f>
        <v>0</v>
      </c>
      <c r="AC826" s="39">
        <f t="shared" si="10"/>
        <v>0</v>
      </c>
      <c r="AD826" s="40">
        <f>IFERROR(VLOOKUP(Q826,'[1]MDG 2022'!D:K,8,0),0)</f>
        <v>0</v>
      </c>
      <c r="AE826" s="41">
        <f>IF(H826="",0,IF(VLOOKUP(O826,'[1]Coûts fixes 2021'!$B$18:$C$24,2,0)="",VLOOKUP(O826,'[1]BDD liste déroulante'!$G$22:$H$28,2,0),VLOOKUP(O826,'[1]Coûts fixes 2021'!$B$18:$C$24,2,0)))</f>
        <v>0</v>
      </c>
    </row>
    <row r="827" spans="1:31" ht="19.5" x14ac:dyDescent="0.25">
      <c r="A827" s="22"/>
      <c r="B827" s="22"/>
      <c r="C827" s="22"/>
      <c r="D827" s="23"/>
      <c r="E827" s="24"/>
      <c r="F827" s="25">
        <v>0</v>
      </c>
      <c r="G827" s="26"/>
      <c r="H827" s="27"/>
      <c r="I827" s="28" t="s">
        <v>20</v>
      </c>
      <c r="J827" s="28"/>
      <c r="K827" s="28"/>
      <c r="L827" s="28"/>
      <c r="M827" s="28" t="str">
        <f>IF(L827="","",VLOOKUP(L827,'[1]BDD liste déroulante'!A:B,2,0))</f>
        <v/>
      </c>
      <c r="N827" s="28"/>
      <c r="O827" s="28"/>
      <c r="P827" s="29"/>
      <c r="Q827" s="30"/>
      <c r="R827" s="30" t="str">
        <f>IF(Q827="","",VLOOKUP($Q827,'[1]EE Easy 2022'!$O:$P,2,0))</f>
        <v/>
      </c>
      <c r="S827" s="31"/>
      <c r="T827" s="32"/>
      <c r="U827" s="33"/>
      <c r="V827" s="34"/>
      <c r="W827" s="35"/>
      <c r="X827" s="35"/>
      <c r="Y827" s="35"/>
      <c r="Z827" s="36"/>
      <c r="AA827" s="37">
        <f t="shared" si="9"/>
        <v>0</v>
      </c>
      <c r="AB827" s="38">
        <f>IF(Q827="",0,IF(C827="Création","A calculer",VLOOKUP(Q827,'[1]MDG 2022'!$D:$J,7,0)))</f>
        <v>0</v>
      </c>
      <c r="AC827" s="39">
        <f t="shared" si="10"/>
        <v>0</v>
      </c>
      <c r="AD827" s="40">
        <f>IFERROR(VLOOKUP(Q827,'[1]MDG 2022'!D:K,8,0),0)</f>
        <v>0</v>
      </c>
      <c r="AE827" s="41">
        <f>IF(H827="",0,IF(VLOOKUP(O827,'[1]Coûts fixes 2021'!$B$18:$C$24,2,0)="",VLOOKUP(O827,'[1]BDD liste déroulante'!$G$22:$H$28,2,0),VLOOKUP(O827,'[1]Coûts fixes 2021'!$B$18:$C$24,2,0)))</f>
        <v>0</v>
      </c>
    </row>
    <row r="828" spans="1:31" ht="19.5" x14ac:dyDescent="0.25">
      <c r="A828" s="22"/>
      <c r="B828" s="22"/>
      <c r="C828" s="22"/>
      <c r="D828" s="23"/>
      <c r="E828" s="24"/>
      <c r="F828" s="25">
        <v>0</v>
      </c>
      <c r="G828" s="26"/>
      <c r="H828" s="27"/>
      <c r="I828" s="28" t="s">
        <v>20</v>
      </c>
      <c r="J828" s="28"/>
      <c r="K828" s="28"/>
      <c r="L828" s="28"/>
      <c r="M828" s="28" t="str">
        <f>IF(L828="","",VLOOKUP(L828,'[1]BDD liste déroulante'!A:B,2,0))</f>
        <v/>
      </c>
      <c r="N828" s="28"/>
      <c r="O828" s="28"/>
      <c r="P828" s="29"/>
      <c r="Q828" s="30"/>
      <c r="R828" s="30" t="str">
        <f>IF(Q828="","",VLOOKUP($Q828,'[1]EE Easy 2022'!$O:$P,2,0))</f>
        <v/>
      </c>
      <c r="S828" s="31"/>
      <c r="T828" s="32"/>
      <c r="U828" s="33"/>
      <c r="V828" s="34"/>
      <c r="W828" s="35"/>
      <c r="X828" s="35"/>
      <c r="Y828" s="35"/>
      <c r="Z828" s="36"/>
      <c r="AA828" s="37">
        <f t="shared" si="9"/>
        <v>0</v>
      </c>
      <c r="AB828" s="38">
        <f>IF(Q828="",0,IF(C828="Création","A calculer",VLOOKUP(Q828,'[1]MDG 2022'!$D:$J,7,0)))</f>
        <v>0</v>
      </c>
      <c r="AC828" s="39">
        <f t="shared" si="10"/>
        <v>0</v>
      </c>
      <c r="AD828" s="40">
        <f>IFERROR(VLOOKUP(Q828,'[1]MDG 2022'!D:K,8,0),0)</f>
        <v>0</v>
      </c>
      <c r="AE828" s="41">
        <f>IF(H828="",0,IF(VLOOKUP(O828,'[1]Coûts fixes 2021'!$B$18:$C$24,2,0)="",VLOOKUP(O828,'[1]BDD liste déroulante'!$G$22:$H$28,2,0),VLOOKUP(O828,'[1]Coûts fixes 2021'!$B$18:$C$24,2,0)))</f>
        <v>0</v>
      </c>
    </row>
    <row r="829" spans="1:31" ht="19.5" x14ac:dyDescent="0.25">
      <c r="A829" s="22"/>
      <c r="B829" s="22"/>
      <c r="C829" s="22"/>
      <c r="D829" s="23"/>
      <c r="E829" s="24"/>
      <c r="F829" s="25">
        <v>0</v>
      </c>
      <c r="G829" s="26"/>
      <c r="H829" s="27"/>
      <c r="I829" s="28" t="s">
        <v>20</v>
      </c>
      <c r="J829" s="28"/>
      <c r="K829" s="28"/>
      <c r="L829" s="28"/>
      <c r="M829" s="28" t="str">
        <f>IF(L829="","",VLOOKUP(L829,'[1]BDD liste déroulante'!A:B,2,0))</f>
        <v/>
      </c>
      <c r="N829" s="28"/>
      <c r="O829" s="28"/>
      <c r="P829" s="29"/>
      <c r="Q829" s="30"/>
      <c r="R829" s="30" t="str">
        <f>IF(Q829="","",VLOOKUP($Q829,'[1]EE Easy 2022'!$O:$P,2,0))</f>
        <v/>
      </c>
      <c r="S829" s="31"/>
      <c r="T829" s="32"/>
      <c r="U829" s="33"/>
      <c r="V829" s="34"/>
      <c r="W829" s="35"/>
      <c r="X829" s="35"/>
      <c r="Y829" s="35"/>
      <c r="Z829" s="36"/>
      <c r="AA829" s="37">
        <f t="shared" si="9"/>
        <v>0</v>
      </c>
      <c r="AB829" s="38">
        <f>IF(Q829="",0,IF(C829="Création","A calculer",VLOOKUP(Q829,'[1]MDG 2022'!$D:$J,7,0)))</f>
        <v>0</v>
      </c>
      <c r="AC829" s="39">
        <f t="shared" si="10"/>
        <v>0</v>
      </c>
      <c r="AD829" s="40">
        <f>IFERROR(VLOOKUP(Q829,'[1]MDG 2022'!D:K,8,0),0)</f>
        <v>0</v>
      </c>
      <c r="AE829" s="41">
        <f>IF(H829="",0,IF(VLOOKUP(O829,'[1]Coûts fixes 2021'!$B$18:$C$24,2,0)="",VLOOKUP(O829,'[1]BDD liste déroulante'!$G$22:$H$28,2,0),VLOOKUP(O829,'[1]Coûts fixes 2021'!$B$18:$C$24,2,0)))</f>
        <v>0</v>
      </c>
    </row>
    <row r="830" spans="1:31" ht="19.5" x14ac:dyDescent="0.25">
      <c r="A830" s="22"/>
      <c r="B830" s="22"/>
      <c r="C830" s="22"/>
      <c r="D830" s="23"/>
      <c r="E830" s="24"/>
      <c r="F830" s="25">
        <v>0</v>
      </c>
      <c r="G830" s="26"/>
      <c r="H830" s="27"/>
      <c r="I830" s="28" t="s">
        <v>20</v>
      </c>
      <c r="J830" s="28"/>
      <c r="K830" s="28"/>
      <c r="L830" s="28"/>
      <c r="M830" s="28" t="str">
        <f>IF(L830="","",VLOOKUP(L830,'[1]BDD liste déroulante'!A:B,2,0))</f>
        <v/>
      </c>
      <c r="N830" s="28"/>
      <c r="O830" s="28"/>
      <c r="P830" s="29"/>
      <c r="Q830" s="30"/>
      <c r="R830" s="30" t="str">
        <f>IF(Q830="","",VLOOKUP($Q830,'[1]EE Easy 2022'!$O:$P,2,0))</f>
        <v/>
      </c>
      <c r="S830" s="31"/>
      <c r="T830" s="32"/>
      <c r="U830" s="33"/>
      <c r="V830" s="34"/>
      <c r="W830" s="35"/>
      <c r="X830" s="35"/>
      <c r="Y830" s="35"/>
      <c r="Z830" s="36"/>
      <c r="AA830" s="37">
        <f t="shared" si="9"/>
        <v>0</v>
      </c>
      <c r="AB830" s="38">
        <f>IF(Q830="",0,IF(C830="Création","A calculer",VLOOKUP(Q830,'[1]MDG 2022'!$D:$J,7,0)))</f>
        <v>0</v>
      </c>
      <c r="AC830" s="39">
        <f t="shared" si="10"/>
        <v>0</v>
      </c>
      <c r="AD830" s="40">
        <f>IFERROR(VLOOKUP(Q830,'[1]MDG 2022'!D:K,8,0),0)</f>
        <v>0</v>
      </c>
      <c r="AE830" s="41">
        <f>IF(H830="",0,IF(VLOOKUP(O830,'[1]Coûts fixes 2021'!$B$18:$C$24,2,0)="",VLOOKUP(O830,'[1]BDD liste déroulante'!$G$22:$H$28,2,0),VLOOKUP(O830,'[1]Coûts fixes 2021'!$B$18:$C$24,2,0)))</f>
        <v>0</v>
      </c>
    </row>
    <row r="831" spans="1:31" ht="19.5" x14ac:dyDescent="0.25">
      <c r="A831" s="22"/>
      <c r="B831" s="22"/>
      <c r="C831" s="22"/>
      <c r="D831" s="23"/>
      <c r="E831" s="24"/>
      <c r="F831" s="25">
        <v>0</v>
      </c>
      <c r="G831" s="26"/>
      <c r="H831" s="27"/>
      <c r="I831" s="28" t="s">
        <v>20</v>
      </c>
      <c r="J831" s="28"/>
      <c r="K831" s="28"/>
      <c r="L831" s="28"/>
      <c r="M831" s="28" t="str">
        <f>IF(L831="","",VLOOKUP(L831,'[1]BDD liste déroulante'!A:B,2,0))</f>
        <v/>
      </c>
      <c r="N831" s="28"/>
      <c r="O831" s="28"/>
      <c r="P831" s="29"/>
      <c r="Q831" s="30"/>
      <c r="R831" s="30" t="str">
        <f>IF(Q831="","",VLOOKUP($Q831,'[1]EE Easy 2022'!$O:$P,2,0))</f>
        <v/>
      </c>
      <c r="S831" s="31"/>
      <c r="T831" s="32"/>
      <c r="U831" s="33"/>
      <c r="V831" s="34"/>
      <c r="W831" s="35"/>
      <c r="X831" s="35"/>
      <c r="Y831" s="35"/>
      <c r="Z831" s="36"/>
      <c r="AA831" s="37">
        <f t="shared" si="9"/>
        <v>0</v>
      </c>
      <c r="AB831" s="38">
        <f>IF(Q831="",0,IF(C831="Création","A calculer",VLOOKUP(Q831,'[1]MDG 2022'!$D:$J,7,0)))</f>
        <v>0</v>
      </c>
      <c r="AC831" s="39">
        <f t="shared" si="10"/>
        <v>0</v>
      </c>
      <c r="AD831" s="40">
        <f>IFERROR(VLOOKUP(Q831,'[1]MDG 2022'!D:K,8,0),0)</f>
        <v>0</v>
      </c>
      <c r="AE831" s="41">
        <f>IF(H831="",0,IF(VLOOKUP(O831,'[1]Coûts fixes 2021'!$B$18:$C$24,2,0)="",VLOOKUP(O831,'[1]BDD liste déroulante'!$G$22:$H$28,2,0),VLOOKUP(O831,'[1]Coûts fixes 2021'!$B$18:$C$24,2,0)))</f>
        <v>0</v>
      </c>
    </row>
    <row r="832" spans="1:31" ht="19.5" x14ac:dyDescent="0.25">
      <c r="A832" s="22"/>
      <c r="B832" s="22"/>
      <c r="C832" s="22"/>
      <c r="D832" s="23"/>
      <c r="E832" s="24"/>
      <c r="F832" s="25">
        <v>0</v>
      </c>
      <c r="G832" s="26"/>
      <c r="H832" s="27"/>
      <c r="I832" s="28" t="s">
        <v>20</v>
      </c>
      <c r="J832" s="28"/>
      <c r="K832" s="28"/>
      <c r="L832" s="28"/>
      <c r="M832" s="28" t="str">
        <f>IF(L832="","",VLOOKUP(L832,'[1]BDD liste déroulante'!A:B,2,0))</f>
        <v/>
      </c>
      <c r="N832" s="28"/>
      <c r="O832" s="28"/>
      <c r="P832" s="29"/>
      <c r="Q832" s="30"/>
      <c r="R832" s="30" t="str">
        <f>IF(Q832="","",VLOOKUP($Q832,'[1]EE Easy 2022'!$O:$P,2,0))</f>
        <v/>
      </c>
      <c r="S832" s="31"/>
      <c r="T832" s="32"/>
      <c r="U832" s="33"/>
      <c r="V832" s="34"/>
      <c r="W832" s="35"/>
      <c r="X832" s="35"/>
      <c r="Y832" s="35"/>
      <c r="Z832" s="36"/>
      <c r="AA832" s="37">
        <f t="shared" ref="AA832:AA895" si="11">W832+X832+Y832+Z832</f>
        <v>0</v>
      </c>
      <c r="AB832" s="38">
        <f>IF(Q832="",0,IF(C832="Création","A calculer",VLOOKUP(Q832,'[1]MDG 2022'!$D:$J,7,0)))</f>
        <v>0</v>
      </c>
      <c r="AC832" s="39">
        <f t="shared" si="10"/>
        <v>0</v>
      </c>
      <c r="AD832" s="40">
        <f>IFERROR(VLOOKUP(Q832,'[1]MDG 2022'!D:K,8,0),0)</f>
        <v>0</v>
      </c>
      <c r="AE832" s="41">
        <f>IF(H832="",0,IF(VLOOKUP(O832,'[1]Coûts fixes 2021'!$B$18:$C$24,2,0)="",VLOOKUP(O832,'[1]BDD liste déroulante'!$G$22:$H$28,2,0),VLOOKUP(O832,'[1]Coûts fixes 2021'!$B$18:$C$24,2,0)))</f>
        <v>0</v>
      </c>
    </row>
    <row r="833" spans="1:31" ht="19.5" x14ac:dyDescent="0.25">
      <c r="A833" s="22"/>
      <c r="B833" s="22"/>
      <c r="C833" s="22"/>
      <c r="D833" s="23"/>
      <c r="E833" s="24"/>
      <c r="F833" s="25">
        <v>0</v>
      </c>
      <c r="G833" s="26"/>
      <c r="H833" s="27"/>
      <c r="I833" s="28" t="s">
        <v>20</v>
      </c>
      <c r="J833" s="28"/>
      <c r="K833" s="28"/>
      <c r="L833" s="28"/>
      <c r="M833" s="28" t="str">
        <f>IF(L833="","",VLOOKUP(L833,'[1]BDD liste déroulante'!A:B,2,0))</f>
        <v/>
      </c>
      <c r="N833" s="28"/>
      <c r="O833" s="28"/>
      <c r="P833" s="29"/>
      <c r="Q833" s="30"/>
      <c r="R833" s="30" t="str">
        <f>IF(Q833="","",VLOOKUP($Q833,'[1]EE Easy 2022'!$O:$P,2,0))</f>
        <v/>
      </c>
      <c r="S833" s="31"/>
      <c r="T833" s="32"/>
      <c r="U833" s="33"/>
      <c r="V833" s="34"/>
      <c r="W833" s="35"/>
      <c r="X833" s="35"/>
      <c r="Y833" s="35"/>
      <c r="Z833" s="36"/>
      <c r="AA833" s="37">
        <f t="shared" si="11"/>
        <v>0</v>
      </c>
      <c r="AB833" s="38">
        <f>IF(Q833="",0,IF(C833="Création","A calculer",VLOOKUP(Q833,'[1]MDG 2022'!$D:$J,7,0)))</f>
        <v>0</v>
      </c>
      <c r="AC833" s="39">
        <f t="shared" si="10"/>
        <v>0</v>
      </c>
      <c r="AD833" s="40">
        <f>IFERROR(VLOOKUP(Q833,'[1]MDG 2022'!D:K,8,0),0)</f>
        <v>0</v>
      </c>
      <c r="AE833" s="41">
        <f>IF(H833="",0,IF(VLOOKUP(O833,'[1]Coûts fixes 2021'!$B$18:$C$24,2,0)="",VLOOKUP(O833,'[1]BDD liste déroulante'!$G$22:$H$28,2,0),VLOOKUP(O833,'[1]Coûts fixes 2021'!$B$18:$C$24,2,0)))</f>
        <v>0</v>
      </c>
    </row>
    <row r="834" spans="1:31" ht="19.5" x14ac:dyDescent="0.25">
      <c r="A834" s="22"/>
      <c r="B834" s="22"/>
      <c r="C834" s="22"/>
      <c r="D834" s="23"/>
      <c r="E834" s="24"/>
      <c r="F834" s="25">
        <v>0</v>
      </c>
      <c r="G834" s="26"/>
      <c r="H834" s="27"/>
      <c r="I834" s="28" t="s">
        <v>20</v>
      </c>
      <c r="J834" s="28"/>
      <c r="K834" s="28"/>
      <c r="L834" s="28"/>
      <c r="M834" s="28" t="str">
        <f>IF(L834="","",VLOOKUP(L834,'[1]BDD liste déroulante'!A:B,2,0))</f>
        <v/>
      </c>
      <c r="N834" s="28"/>
      <c r="O834" s="28"/>
      <c r="P834" s="29"/>
      <c r="Q834" s="30"/>
      <c r="R834" s="30" t="str">
        <f>IF(Q834="","",VLOOKUP($Q834,'[1]EE Easy 2022'!$O:$P,2,0))</f>
        <v/>
      </c>
      <c r="S834" s="31"/>
      <c r="T834" s="32"/>
      <c r="U834" s="33"/>
      <c r="V834" s="34"/>
      <c r="W834" s="35"/>
      <c r="X834" s="35"/>
      <c r="Y834" s="35"/>
      <c r="Z834" s="36"/>
      <c r="AA834" s="37">
        <f t="shared" si="11"/>
        <v>0</v>
      </c>
      <c r="AB834" s="38">
        <f>IF(Q834="",0,IF(C834="Création","A calculer",VLOOKUP(Q834,'[1]MDG 2022'!$D:$J,7,0)))</f>
        <v>0</v>
      </c>
      <c r="AC834" s="39">
        <f t="shared" si="10"/>
        <v>0</v>
      </c>
      <c r="AD834" s="40">
        <f>IFERROR(VLOOKUP(Q834,'[1]MDG 2022'!D:K,8,0),0)</f>
        <v>0</v>
      </c>
      <c r="AE834" s="41">
        <f>IF(H834="",0,IF(VLOOKUP(O834,'[1]Coûts fixes 2021'!$B$18:$C$24,2,0)="",VLOOKUP(O834,'[1]BDD liste déroulante'!$G$22:$H$28,2,0),VLOOKUP(O834,'[1]Coûts fixes 2021'!$B$18:$C$24,2,0)))</f>
        <v>0</v>
      </c>
    </row>
    <row r="835" spans="1:31" ht="19.5" x14ac:dyDescent="0.25">
      <c r="A835" s="22"/>
      <c r="B835" s="22"/>
      <c r="C835" s="22"/>
      <c r="D835" s="23"/>
      <c r="E835" s="24"/>
      <c r="F835" s="25">
        <v>0</v>
      </c>
      <c r="G835" s="26"/>
      <c r="H835" s="27"/>
      <c r="I835" s="28" t="s">
        <v>20</v>
      </c>
      <c r="J835" s="28"/>
      <c r="K835" s="28"/>
      <c r="L835" s="28"/>
      <c r="M835" s="28" t="str">
        <f>IF(L835="","",VLOOKUP(L835,'[1]BDD liste déroulante'!A:B,2,0))</f>
        <v/>
      </c>
      <c r="N835" s="28"/>
      <c r="O835" s="28"/>
      <c r="P835" s="29"/>
      <c r="Q835" s="30"/>
      <c r="R835" s="30" t="str">
        <f>IF(Q835="","",VLOOKUP($Q835,'[1]EE Easy 2022'!$O:$P,2,0))</f>
        <v/>
      </c>
      <c r="S835" s="31"/>
      <c r="T835" s="32"/>
      <c r="U835" s="33"/>
      <c r="V835" s="34"/>
      <c r="W835" s="35"/>
      <c r="X835" s="35"/>
      <c r="Y835" s="35"/>
      <c r="Z835" s="36"/>
      <c r="AA835" s="37">
        <f t="shared" si="11"/>
        <v>0</v>
      </c>
      <c r="AB835" s="38">
        <f>IF(Q835="",0,IF(C835="Création","A calculer",VLOOKUP(Q835,'[1]MDG 2022'!$D:$J,7,0)))</f>
        <v>0</v>
      </c>
      <c r="AC835" s="39">
        <f t="shared" si="10"/>
        <v>0</v>
      </c>
      <c r="AD835" s="40">
        <f>IFERROR(VLOOKUP(Q835,'[1]MDG 2022'!D:K,8,0),0)</f>
        <v>0</v>
      </c>
      <c r="AE835" s="41">
        <f>IF(H835="",0,IF(VLOOKUP(O835,'[1]Coûts fixes 2021'!$B$18:$C$24,2,0)="",VLOOKUP(O835,'[1]BDD liste déroulante'!$G$22:$H$28,2,0),VLOOKUP(O835,'[1]Coûts fixes 2021'!$B$18:$C$24,2,0)))</f>
        <v>0</v>
      </c>
    </row>
    <row r="836" spans="1:31" ht="19.5" x14ac:dyDescent="0.25">
      <c r="A836" s="22"/>
      <c r="B836" s="22"/>
      <c r="C836" s="22"/>
      <c r="D836" s="23"/>
      <c r="E836" s="24"/>
      <c r="F836" s="25">
        <v>0</v>
      </c>
      <c r="G836" s="26"/>
      <c r="H836" s="27"/>
      <c r="I836" s="28" t="s">
        <v>20</v>
      </c>
      <c r="J836" s="28"/>
      <c r="K836" s="28"/>
      <c r="L836" s="28"/>
      <c r="M836" s="28" t="str">
        <f>IF(L836="","",VLOOKUP(L836,'[1]BDD liste déroulante'!A:B,2,0))</f>
        <v/>
      </c>
      <c r="N836" s="28"/>
      <c r="O836" s="28"/>
      <c r="P836" s="29"/>
      <c r="Q836" s="30"/>
      <c r="R836" s="30" t="str">
        <f>IF(Q836="","",VLOOKUP($Q836,'[1]EE Easy 2022'!$O:$P,2,0))</f>
        <v/>
      </c>
      <c r="S836" s="31"/>
      <c r="T836" s="32"/>
      <c r="U836" s="33"/>
      <c r="V836" s="34"/>
      <c r="W836" s="35"/>
      <c r="X836" s="35"/>
      <c r="Y836" s="35"/>
      <c r="Z836" s="36"/>
      <c r="AA836" s="37">
        <f t="shared" si="11"/>
        <v>0</v>
      </c>
      <c r="AB836" s="38">
        <f>IF(Q836="",0,IF(C836="Création","A calculer",VLOOKUP(Q836,'[1]MDG 2022'!$D:$J,7,0)))</f>
        <v>0</v>
      </c>
      <c r="AC836" s="39">
        <f t="shared" si="10"/>
        <v>0</v>
      </c>
      <c r="AD836" s="40">
        <f>IFERROR(VLOOKUP(Q836,'[1]MDG 2022'!D:K,8,0),0)</f>
        <v>0</v>
      </c>
      <c r="AE836" s="41">
        <f>IF(H836="",0,IF(VLOOKUP(O836,'[1]Coûts fixes 2021'!$B$18:$C$24,2,0)="",VLOOKUP(O836,'[1]BDD liste déroulante'!$G$22:$H$28,2,0),VLOOKUP(O836,'[1]Coûts fixes 2021'!$B$18:$C$24,2,0)))</f>
        <v>0</v>
      </c>
    </row>
    <row r="837" spans="1:31" ht="19.5" x14ac:dyDescent="0.25">
      <c r="A837" s="22"/>
      <c r="B837" s="22"/>
      <c r="C837" s="22"/>
      <c r="D837" s="23"/>
      <c r="E837" s="24"/>
      <c r="F837" s="25">
        <v>0</v>
      </c>
      <c r="G837" s="26"/>
      <c r="H837" s="27"/>
      <c r="I837" s="28" t="s">
        <v>20</v>
      </c>
      <c r="J837" s="28"/>
      <c r="K837" s="28"/>
      <c r="L837" s="28"/>
      <c r="M837" s="28" t="str">
        <f>IF(L837="","",VLOOKUP(L837,'[1]BDD liste déroulante'!A:B,2,0))</f>
        <v/>
      </c>
      <c r="N837" s="28"/>
      <c r="O837" s="28"/>
      <c r="P837" s="29"/>
      <c r="Q837" s="30"/>
      <c r="R837" s="30" t="str">
        <f>IF(Q837="","",VLOOKUP($Q837,'[1]EE Easy 2022'!$O:$P,2,0))</f>
        <v/>
      </c>
      <c r="S837" s="31"/>
      <c r="T837" s="32"/>
      <c r="U837" s="33"/>
      <c r="V837" s="34"/>
      <c r="W837" s="35"/>
      <c r="X837" s="35"/>
      <c r="Y837" s="35"/>
      <c r="Z837" s="36"/>
      <c r="AA837" s="37">
        <f t="shared" si="11"/>
        <v>0</v>
      </c>
      <c r="AB837" s="38">
        <f>IF(Q837="",0,IF(C837="Création","A calculer",VLOOKUP(Q837,'[1]MDG 2022'!$D:$J,7,0)))</f>
        <v>0</v>
      </c>
      <c r="AC837" s="39">
        <f t="shared" si="10"/>
        <v>0</v>
      </c>
      <c r="AD837" s="40">
        <f>IFERROR(VLOOKUP(Q837,'[1]MDG 2022'!D:K,8,0),0)</f>
        <v>0</v>
      </c>
      <c r="AE837" s="41">
        <f>IF(H837="",0,IF(VLOOKUP(O837,'[1]Coûts fixes 2021'!$B$18:$C$24,2,0)="",VLOOKUP(O837,'[1]BDD liste déroulante'!$G$22:$H$28,2,0),VLOOKUP(O837,'[1]Coûts fixes 2021'!$B$18:$C$24,2,0)))</f>
        <v>0</v>
      </c>
    </row>
    <row r="838" spans="1:31" ht="19.5" x14ac:dyDescent="0.25">
      <c r="A838" s="22"/>
      <c r="B838" s="22"/>
      <c r="C838" s="22"/>
      <c r="D838" s="23"/>
      <c r="E838" s="24"/>
      <c r="F838" s="25">
        <v>0</v>
      </c>
      <c r="G838" s="26"/>
      <c r="H838" s="27"/>
      <c r="I838" s="28" t="s">
        <v>20</v>
      </c>
      <c r="J838" s="28"/>
      <c r="K838" s="28"/>
      <c r="L838" s="28"/>
      <c r="M838" s="28" t="str">
        <f>IF(L838="","",VLOOKUP(L838,'[1]BDD liste déroulante'!A:B,2,0))</f>
        <v/>
      </c>
      <c r="N838" s="28"/>
      <c r="O838" s="28"/>
      <c r="P838" s="29"/>
      <c r="Q838" s="30"/>
      <c r="R838" s="30" t="str">
        <f>IF(Q838="","",VLOOKUP($Q838,'[1]EE Easy 2022'!$O:$P,2,0))</f>
        <v/>
      </c>
      <c r="S838" s="31"/>
      <c r="T838" s="32"/>
      <c r="U838" s="33"/>
      <c r="V838" s="34"/>
      <c r="W838" s="35"/>
      <c r="X838" s="35"/>
      <c r="Y838" s="35"/>
      <c r="Z838" s="36"/>
      <c r="AA838" s="37">
        <f t="shared" si="11"/>
        <v>0</v>
      </c>
      <c r="AB838" s="38">
        <f>IF(Q838="",0,IF(C838="Création","A calculer",VLOOKUP(Q838,'[1]MDG 2022'!$D:$J,7,0)))</f>
        <v>0</v>
      </c>
      <c r="AC838" s="39">
        <f t="shared" si="10"/>
        <v>0</v>
      </c>
      <c r="AD838" s="40">
        <f>IFERROR(VLOOKUP(Q838,'[1]MDG 2022'!D:K,8,0),0)</f>
        <v>0</v>
      </c>
      <c r="AE838" s="41">
        <f>IF(H838="",0,IF(VLOOKUP(O838,'[1]Coûts fixes 2021'!$B$18:$C$24,2,0)="",VLOOKUP(O838,'[1]BDD liste déroulante'!$G$22:$H$28,2,0),VLOOKUP(O838,'[1]Coûts fixes 2021'!$B$18:$C$24,2,0)))</f>
        <v>0</v>
      </c>
    </row>
    <row r="839" spans="1:31" ht="19.5" x14ac:dyDescent="0.25">
      <c r="A839" s="22"/>
      <c r="B839" s="22"/>
      <c r="C839" s="22"/>
      <c r="D839" s="23"/>
      <c r="E839" s="24"/>
      <c r="F839" s="25">
        <v>0</v>
      </c>
      <c r="G839" s="26"/>
      <c r="H839" s="27"/>
      <c r="I839" s="28" t="s">
        <v>20</v>
      </c>
      <c r="J839" s="28"/>
      <c r="K839" s="28"/>
      <c r="L839" s="28"/>
      <c r="M839" s="28" t="str">
        <f>IF(L839="","",VLOOKUP(L839,'[1]BDD liste déroulante'!A:B,2,0))</f>
        <v/>
      </c>
      <c r="N839" s="28"/>
      <c r="O839" s="28"/>
      <c r="P839" s="29"/>
      <c r="Q839" s="30"/>
      <c r="R839" s="30" t="str">
        <f>IF(Q839="","",VLOOKUP($Q839,'[1]EE Easy 2022'!$O:$P,2,0))</f>
        <v/>
      </c>
      <c r="S839" s="31"/>
      <c r="T839" s="32"/>
      <c r="U839" s="33"/>
      <c r="V839" s="34"/>
      <c r="W839" s="35"/>
      <c r="X839" s="35"/>
      <c r="Y839" s="35"/>
      <c r="Z839" s="36"/>
      <c r="AA839" s="37">
        <f t="shared" si="11"/>
        <v>0</v>
      </c>
      <c r="AB839" s="38">
        <f>IF(Q839="",0,IF(C839="Création","A calculer",VLOOKUP(Q839,'[1]MDG 2022'!$D:$J,7,0)))</f>
        <v>0</v>
      </c>
      <c r="AC839" s="39">
        <f t="shared" si="10"/>
        <v>0</v>
      </c>
      <c r="AD839" s="40">
        <f>IFERROR(VLOOKUP(Q839,'[1]MDG 2022'!D:K,8,0),0)</f>
        <v>0</v>
      </c>
      <c r="AE839" s="41">
        <f>IF(H839="",0,IF(VLOOKUP(O839,'[1]Coûts fixes 2021'!$B$18:$C$24,2,0)="",VLOOKUP(O839,'[1]BDD liste déroulante'!$G$22:$H$28,2,0),VLOOKUP(O839,'[1]Coûts fixes 2021'!$B$18:$C$24,2,0)))</f>
        <v>0</v>
      </c>
    </row>
    <row r="840" spans="1:31" ht="19.5" x14ac:dyDescent="0.25">
      <c r="A840" s="22"/>
      <c r="B840" s="22"/>
      <c r="C840" s="22"/>
      <c r="D840" s="23"/>
      <c r="E840" s="24"/>
      <c r="F840" s="25">
        <v>0</v>
      </c>
      <c r="G840" s="26"/>
      <c r="H840" s="27"/>
      <c r="I840" s="28" t="s">
        <v>20</v>
      </c>
      <c r="J840" s="28"/>
      <c r="K840" s="28"/>
      <c r="L840" s="28"/>
      <c r="M840" s="28" t="str">
        <f>IF(L840="","",VLOOKUP(L840,'[1]BDD liste déroulante'!A:B,2,0))</f>
        <v/>
      </c>
      <c r="N840" s="28"/>
      <c r="O840" s="28"/>
      <c r="P840" s="29"/>
      <c r="Q840" s="30"/>
      <c r="R840" s="30" t="str">
        <f>IF(Q840="","",VLOOKUP($Q840,'[1]EE Easy 2022'!$O:$P,2,0))</f>
        <v/>
      </c>
      <c r="S840" s="31"/>
      <c r="T840" s="32"/>
      <c r="U840" s="33"/>
      <c r="V840" s="34"/>
      <c r="W840" s="35"/>
      <c r="X840" s="35"/>
      <c r="Y840" s="35"/>
      <c r="Z840" s="36"/>
      <c r="AA840" s="37">
        <f t="shared" si="11"/>
        <v>0</v>
      </c>
      <c r="AB840" s="38">
        <f>IF(Q840="",0,IF(C840="Création","A calculer",VLOOKUP(Q840,'[1]MDG 2022'!$D:$J,7,0)))</f>
        <v>0</v>
      </c>
      <c r="AC840" s="39">
        <f t="shared" si="10"/>
        <v>0</v>
      </c>
      <c r="AD840" s="40">
        <f>IFERROR(VLOOKUP(Q840,'[1]MDG 2022'!D:K,8,0),0)</f>
        <v>0</v>
      </c>
      <c r="AE840" s="41">
        <f>IF(H840="",0,IF(VLOOKUP(O840,'[1]Coûts fixes 2021'!$B$18:$C$24,2,0)="",VLOOKUP(O840,'[1]BDD liste déroulante'!$G$22:$H$28,2,0),VLOOKUP(O840,'[1]Coûts fixes 2021'!$B$18:$C$24,2,0)))</f>
        <v>0</v>
      </c>
    </row>
    <row r="841" spans="1:31" ht="19.5" x14ac:dyDescent="0.25">
      <c r="A841" s="22"/>
      <c r="B841" s="22"/>
      <c r="C841" s="22"/>
      <c r="D841" s="23"/>
      <c r="E841" s="24"/>
      <c r="F841" s="25">
        <v>0</v>
      </c>
      <c r="G841" s="26"/>
      <c r="H841" s="27"/>
      <c r="I841" s="28" t="s">
        <v>20</v>
      </c>
      <c r="J841" s="28"/>
      <c r="K841" s="28"/>
      <c r="L841" s="28"/>
      <c r="M841" s="28" t="str">
        <f>IF(L841="","",VLOOKUP(L841,'[1]BDD liste déroulante'!A:B,2,0))</f>
        <v/>
      </c>
      <c r="N841" s="28"/>
      <c r="O841" s="28"/>
      <c r="P841" s="29"/>
      <c r="Q841" s="30"/>
      <c r="R841" s="30" t="str">
        <f>IF(Q841="","",VLOOKUP($Q841,'[1]EE Easy 2022'!$O:$P,2,0))</f>
        <v/>
      </c>
      <c r="S841" s="31"/>
      <c r="T841" s="32"/>
      <c r="U841" s="33"/>
      <c r="V841" s="34"/>
      <c r="W841" s="35"/>
      <c r="X841" s="35"/>
      <c r="Y841" s="35"/>
      <c r="Z841" s="36"/>
      <c r="AA841" s="37">
        <f t="shared" si="11"/>
        <v>0</v>
      </c>
      <c r="AB841" s="38">
        <f>IF(Q841="",0,IF(C841="Création","A calculer",VLOOKUP(Q841,'[1]MDG 2022'!$D:$J,7,0)))</f>
        <v>0</v>
      </c>
      <c r="AC841" s="39">
        <f t="shared" si="10"/>
        <v>0</v>
      </c>
      <c r="AD841" s="40">
        <f>IFERROR(VLOOKUP(Q841,'[1]MDG 2022'!D:K,8,0),0)</f>
        <v>0</v>
      </c>
      <c r="AE841" s="41">
        <f>IF(H841="",0,IF(VLOOKUP(O841,'[1]Coûts fixes 2021'!$B$18:$C$24,2,0)="",VLOOKUP(O841,'[1]BDD liste déroulante'!$G$22:$H$28,2,0),VLOOKUP(O841,'[1]Coûts fixes 2021'!$B$18:$C$24,2,0)))</f>
        <v>0</v>
      </c>
    </row>
    <row r="842" spans="1:31" ht="19.5" x14ac:dyDescent="0.25">
      <c r="A842" s="22"/>
      <c r="B842" s="22"/>
      <c r="C842" s="22"/>
      <c r="D842" s="23"/>
      <c r="E842" s="24"/>
      <c r="F842" s="25">
        <v>0</v>
      </c>
      <c r="G842" s="26"/>
      <c r="H842" s="27"/>
      <c r="I842" s="28" t="s">
        <v>20</v>
      </c>
      <c r="J842" s="28"/>
      <c r="K842" s="28"/>
      <c r="L842" s="28"/>
      <c r="M842" s="28" t="str">
        <f>IF(L842="","",VLOOKUP(L842,'[1]BDD liste déroulante'!A:B,2,0))</f>
        <v/>
      </c>
      <c r="N842" s="28"/>
      <c r="O842" s="28"/>
      <c r="P842" s="29"/>
      <c r="Q842" s="30"/>
      <c r="R842" s="30" t="str">
        <f>IF(Q842="","",VLOOKUP($Q842,'[1]EE Easy 2022'!$O:$P,2,0))</f>
        <v/>
      </c>
      <c r="S842" s="31"/>
      <c r="T842" s="32"/>
      <c r="U842" s="33"/>
      <c r="V842" s="34"/>
      <c r="W842" s="35"/>
      <c r="X842" s="35"/>
      <c r="Y842" s="35"/>
      <c r="Z842" s="36"/>
      <c r="AA842" s="37">
        <f t="shared" si="11"/>
        <v>0</v>
      </c>
      <c r="AB842" s="38">
        <f>IF(Q842="",0,IF(C842="Création","A calculer",VLOOKUP(Q842,'[1]MDG 2022'!$D:$J,7,0)))</f>
        <v>0</v>
      </c>
      <c r="AC842" s="39">
        <f t="shared" si="10"/>
        <v>0</v>
      </c>
      <c r="AD842" s="40">
        <f>IFERROR(VLOOKUP(Q842,'[1]MDG 2022'!D:K,8,0),0)</f>
        <v>0</v>
      </c>
      <c r="AE842" s="41">
        <f>IF(H842="",0,IF(VLOOKUP(O842,'[1]Coûts fixes 2021'!$B$18:$C$24,2,0)="",VLOOKUP(O842,'[1]BDD liste déroulante'!$G$22:$H$28,2,0),VLOOKUP(O842,'[1]Coûts fixes 2021'!$B$18:$C$24,2,0)))</f>
        <v>0</v>
      </c>
    </row>
    <row r="843" spans="1:31" ht="19.5" x14ac:dyDescent="0.25">
      <c r="A843" s="22"/>
      <c r="B843" s="22"/>
      <c r="C843" s="22"/>
      <c r="D843" s="23"/>
      <c r="E843" s="24"/>
      <c r="F843" s="25">
        <v>0</v>
      </c>
      <c r="G843" s="26"/>
      <c r="H843" s="27"/>
      <c r="I843" s="28" t="s">
        <v>20</v>
      </c>
      <c r="J843" s="28"/>
      <c r="K843" s="28"/>
      <c r="L843" s="28"/>
      <c r="M843" s="28" t="str">
        <f>IF(L843="","",VLOOKUP(L843,'[1]BDD liste déroulante'!A:B,2,0))</f>
        <v/>
      </c>
      <c r="N843" s="28"/>
      <c r="O843" s="28"/>
      <c r="P843" s="29"/>
      <c r="Q843" s="30"/>
      <c r="R843" s="30" t="str">
        <f>IF(Q843="","",VLOOKUP($Q843,'[1]EE Easy 2022'!$O:$P,2,0))</f>
        <v/>
      </c>
      <c r="S843" s="31"/>
      <c r="T843" s="32"/>
      <c r="U843" s="33"/>
      <c r="V843" s="34"/>
      <c r="W843" s="35"/>
      <c r="X843" s="35"/>
      <c r="Y843" s="35"/>
      <c r="Z843" s="36"/>
      <c r="AA843" s="37">
        <f t="shared" si="11"/>
        <v>0</v>
      </c>
      <c r="AB843" s="38">
        <f>IF(Q843="",0,IF(C843="Création","A calculer",VLOOKUP(Q843,'[1]MDG 2022'!$D:$J,7,0)))</f>
        <v>0</v>
      </c>
      <c r="AC843" s="39">
        <f t="shared" si="10"/>
        <v>0</v>
      </c>
      <c r="AD843" s="40">
        <f>IFERROR(VLOOKUP(Q843,'[1]MDG 2022'!D:K,8,0),0)</f>
        <v>0</v>
      </c>
      <c r="AE843" s="41">
        <f>IF(H843="",0,IF(VLOOKUP(O843,'[1]Coûts fixes 2021'!$B$18:$C$24,2,0)="",VLOOKUP(O843,'[1]BDD liste déroulante'!$G$22:$H$28,2,0),VLOOKUP(O843,'[1]Coûts fixes 2021'!$B$18:$C$24,2,0)))</f>
        <v>0</v>
      </c>
    </row>
    <row r="844" spans="1:31" ht="19.5" x14ac:dyDescent="0.25">
      <c r="A844" s="22"/>
      <c r="B844" s="22"/>
      <c r="C844" s="22"/>
      <c r="D844" s="23"/>
      <c r="E844" s="24"/>
      <c r="F844" s="25">
        <v>0</v>
      </c>
      <c r="G844" s="26"/>
      <c r="H844" s="27"/>
      <c r="I844" s="28" t="s">
        <v>20</v>
      </c>
      <c r="J844" s="28"/>
      <c r="K844" s="28"/>
      <c r="L844" s="28"/>
      <c r="M844" s="28" t="str">
        <f>IF(L844="","",VLOOKUP(L844,'[1]BDD liste déroulante'!A:B,2,0))</f>
        <v/>
      </c>
      <c r="N844" s="28"/>
      <c r="O844" s="28"/>
      <c r="P844" s="29"/>
      <c r="Q844" s="30"/>
      <c r="R844" s="30" t="str">
        <f>IF(Q844="","",VLOOKUP($Q844,'[1]EE Easy 2022'!$O:$P,2,0))</f>
        <v/>
      </c>
      <c r="S844" s="31"/>
      <c r="T844" s="32"/>
      <c r="U844" s="33"/>
      <c r="V844" s="34"/>
      <c r="W844" s="35"/>
      <c r="X844" s="35"/>
      <c r="Y844" s="35"/>
      <c r="Z844" s="36"/>
      <c r="AA844" s="37">
        <f t="shared" si="11"/>
        <v>0</v>
      </c>
      <c r="AB844" s="38">
        <f>IF(Q844="",0,IF(C844="Création","A calculer",VLOOKUP(Q844,'[1]MDG 2022'!$D:$J,7,0)))</f>
        <v>0</v>
      </c>
      <c r="AC844" s="39">
        <f t="shared" si="10"/>
        <v>0</v>
      </c>
      <c r="AD844" s="40">
        <f>IFERROR(VLOOKUP(Q844,'[1]MDG 2022'!D:K,8,0),0)</f>
        <v>0</v>
      </c>
      <c r="AE844" s="41">
        <f>IF(H844="",0,IF(VLOOKUP(O844,'[1]Coûts fixes 2021'!$B$18:$C$24,2,0)="",VLOOKUP(O844,'[1]BDD liste déroulante'!$G$22:$H$28,2,0),VLOOKUP(O844,'[1]Coûts fixes 2021'!$B$18:$C$24,2,0)))</f>
        <v>0</v>
      </c>
    </row>
    <row r="845" spans="1:31" ht="19.5" x14ac:dyDescent="0.25">
      <c r="A845" s="22"/>
      <c r="B845" s="22"/>
      <c r="C845" s="22"/>
      <c r="D845" s="23"/>
      <c r="E845" s="24"/>
      <c r="F845" s="25">
        <v>0</v>
      </c>
      <c r="G845" s="26"/>
      <c r="H845" s="27"/>
      <c r="I845" s="28" t="s">
        <v>20</v>
      </c>
      <c r="J845" s="28"/>
      <c r="K845" s="28"/>
      <c r="L845" s="28"/>
      <c r="M845" s="28" t="str">
        <f>IF(L845="","",VLOOKUP(L845,'[1]BDD liste déroulante'!A:B,2,0))</f>
        <v/>
      </c>
      <c r="N845" s="28"/>
      <c r="O845" s="28"/>
      <c r="P845" s="29"/>
      <c r="Q845" s="30"/>
      <c r="R845" s="30" t="str">
        <f>IF(Q845="","",VLOOKUP($Q845,'[1]EE Easy 2022'!$O:$P,2,0))</f>
        <v/>
      </c>
      <c r="S845" s="31"/>
      <c r="T845" s="32"/>
      <c r="U845" s="33"/>
      <c r="V845" s="34"/>
      <c r="W845" s="35"/>
      <c r="X845" s="35"/>
      <c r="Y845" s="35"/>
      <c r="Z845" s="36"/>
      <c r="AA845" s="37">
        <f t="shared" si="11"/>
        <v>0</v>
      </c>
      <c r="AB845" s="38">
        <f>IF(Q845="",0,IF(C845="Création","A calculer",VLOOKUP(Q845,'[1]MDG 2022'!$D:$J,7,0)))</f>
        <v>0</v>
      </c>
      <c r="AC845" s="39">
        <f t="shared" si="10"/>
        <v>0</v>
      </c>
      <c r="AD845" s="40">
        <f>IFERROR(VLOOKUP(Q845,'[1]MDG 2022'!D:K,8,0),0)</f>
        <v>0</v>
      </c>
      <c r="AE845" s="41">
        <f>IF(H845="",0,IF(VLOOKUP(O845,'[1]Coûts fixes 2021'!$B$18:$C$24,2,0)="",VLOOKUP(O845,'[1]BDD liste déroulante'!$G$22:$H$28,2,0),VLOOKUP(O845,'[1]Coûts fixes 2021'!$B$18:$C$24,2,0)))</f>
        <v>0</v>
      </c>
    </row>
    <row r="846" spans="1:31" ht="19.5" x14ac:dyDescent="0.25">
      <c r="A846" s="22"/>
      <c r="B846" s="22"/>
      <c r="C846" s="22"/>
      <c r="D846" s="23"/>
      <c r="E846" s="24"/>
      <c r="F846" s="25">
        <v>0</v>
      </c>
      <c r="G846" s="26"/>
      <c r="H846" s="27"/>
      <c r="I846" s="28" t="s">
        <v>20</v>
      </c>
      <c r="J846" s="28"/>
      <c r="K846" s="28"/>
      <c r="L846" s="28"/>
      <c r="M846" s="28" t="str">
        <f>IF(L846="","",VLOOKUP(L846,'[1]BDD liste déroulante'!A:B,2,0))</f>
        <v/>
      </c>
      <c r="N846" s="28"/>
      <c r="O846" s="28"/>
      <c r="P846" s="29"/>
      <c r="Q846" s="30"/>
      <c r="R846" s="30" t="str">
        <f>IF(Q846="","",VLOOKUP($Q846,'[1]EE Easy 2022'!$O:$P,2,0))</f>
        <v/>
      </c>
      <c r="S846" s="31"/>
      <c r="T846" s="32"/>
      <c r="U846" s="33"/>
      <c r="V846" s="34"/>
      <c r="W846" s="35"/>
      <c r="X846" s="35"/>
      <c r="Y846" s="35"/>
      <c r="Z846" s="36"/>
      <c r="AA846" s="37">
        <f t="shared" si="11"/>
        <v>0</v>
      </c>
      <c r="AB846" s="38">
        <f>IF(Q846="",0,IF(C846="Création","A calculer",VLOOKUP(Q846,'[1]MDG 2022'!$D:$J,7,0)))</f>
        <v>0</v>
      </c>
      <c r="AC846" s="39">
        <f t="shared" si="10"/>
        <v>0</v>
      </c>
      <c r="AD846" s="40">
        <f>IFERROR(VLOOKUP(Q846,'[1]MDG 2022'!D:K,8,0),0)</f>
        <v>0</v>
      </c>
      <c r="AE846" s="41">
        <f>IF(H846="",0,IF(VLOOKUP(O846,'[1]Coûts fixes 2021'!$B$18:$C$24,2,0)="",VLOOKUP(O846,'[1]BDD liste déroulante'!$G$22:$H$28,2,0),VLOOKUP(O846,'[1]Coûts fixes 2021'!$B$18:$C$24,2,0)))</f>
        <v>0</v>
      </c>
    </row>
    <row r="847" spans="1:31" ht="19.5" x14ac:dyDescent="0.25">
      <c r="A847" s="22"/>
      <c r="B847" s="22"/>
      <c r="C847" s="22"/>
      <c r="D847" s="23"/>
      <c r="E847" s="24"/>
      <c r="F847" s="25">
        <v>0</v>
      </c>
      <c r="G847" s="26"/>
      <c r="H847" s="27"/>
      <c r="I847" s="28" t="s">
        <v>20</v>
      </c>
      <c r="J847" s="28"/>
      <c r="K847" s="28"/>
      <c r="L847" s="28"/>
      <c r="M847" s="28" t="str">
        <f>IF(L847="","",VLOOKUP(L847,'[1]BDD liste déroulante'!A:B,2,0))</f>
        <v/>
      </c>
      <c r="N847" s="28"/>
      <c r="O847" s="28"/>
      <c r="P847" s="29"/>
      <c r="Q847" s="30"/>
      <c r="R847" s="30" t="str">
        <f>IF(Q847="","",VLOOKUP($Q847,'[1]EE Easy 2022'!$O:$P,2,0))</f>
        <v/>
      </c>
      <c r="S847" s="31"/>
      <c r="T847" s="32"/>
      <c r="U847" s="33"/>
      <c r="V847" s="34"/>
      <c r="W847" s="35"/>
      <c r="X847" s="35"/>
      <c r="Y847" s="35"/>
      <c r="Z847" s="36"/>
      <c r="AA847" s="37">
        <f t="shared" si="11"/>
        <v>0</v>
      </c>
      <c r="AB847" s="38">
        <f>IF(Q847="",0,IF(C847="Création","A calculer",VLOOKUP(Q847,'[1]MDG 2022'!$D:$J,7,0)))</f>
        <v>0</v>
      </c>
      <c r="AC847" s="39">
        <f t="shared" si="10"/>
        <v>0</v>
      </c>
      <c r="AD847" s="40">
        <f>IFERROR(VLOOKUP(Q847,'[1]MDG 2022'!D:K,8,0),0)</f>
        <v>0</v>
      </c>
      <c r="AE847" s="41">
        <f>IF(H847="",0,IF(VLOOKUP(O847,'[1]Coûts fixes 2021'!$B$18:$C$24,2,0)="",VLOOKUP(O847,'[1]BDD liste déroulante'!$G$22:$H$28,2,0),VLOOKUP(O847,'[1]Coûts fixes 2021'!$B$18:$C$24,2,0)))</f>
        <v>0</v>
      </c>
    </row>
    <row r="848" spans="1:31" ht="19.5" x14ac:dyDescent="0.25">
      <c r="A848" s="22"/>
      <c r="B848" s="22"/>
      <c r="C848" s="22"/>
      <c r="D848" s="23"/>
      <c r="E848" s="24"/>
      <c r="F848" s="25">
        <v>0</v>
      </c>
      <c r="G848" s="26"/>
      <c r="H848" s="27"/>
      <c r="I848" s="28" t="s">
        <v>20</v>
      </c>
      <c r="J848" s="28"/>
      <c r="K848" s="28"/>
      <c r="L848" s="28"/>
      <c r="M848" s="28" t="str">
        <f>IF(L848="","",VLOOKUP(L848,'[1]BDD liste déroulante'!A:B,2,0))</f>
        <v/>
      </c>
      <c r="N848" s="28"/>
      <c r="O848" s="28"/>
      <c r="P848" s="29"/>
      <c r="Q848" s="30"/>
      <c r="R848" s="30" t="str">
        <f>IF(Q848="","",VLOOKUP($Q848,'[1]EE Easy 2022'!$O:$P,2,0))</f>
        <v/>
      </c>
      <c r="S848" s="31"/>
      <c r="T848" s="32"/>
      <c r="U848" s="33"/>
      <c r="V848" s="34"/>
      <c r="W848" s="35"/>
      <c r="X848" s="35"/>
      <c r="Y848" s="35"/>
      <c r="Z848" s="36"/>
      <c r="AA848" s="37">
        <f t="shared" si="11"/>
        <v>0</v>
      </c>
      <c r="AB848" s="38">
        <f>IF(Q848="",0,IF(C848="Création","A calculer",VLOOKUP(Q848,'[1]MDG 2022'!$D:$J,7,0)))</f>
        <v>0</v>
      </c>
      <c r="AC848" s="39">
        <f t="shared" si="10"/>
        <v>0</v>
      </c>
      <c r="AD848" s="40">
        <f>IFERROR(VLOOKUP(Q848,'[1]MDG 2022'!D:K,8,0),0)</f>
        <v>0</v>
      </c>
      <c r="AE848" s="41">
        <f>IF(H848="",0,IF(VLOOKUP(O848,'[1]Coûts fixes 2021'!$B$18:$C$24,2,0)="",VLOOKUP(O848,'[1]BDD liste déroulante'!$G$22:$H$28,2,0),VLOOKUP(O848,'[1]Coûts fixes 2021'!$B$18:$C$24,2,0)))</f>
        <v>0</v>
      </c>
    </row>
    <row r="849" spans="1:31" ht="19.5" x14ac:dyDescent="0.25">
      <c r="A849" s="22"/>
      <c r="B849" s="22"/>
      <c r="C849" s="22"/>
      <c r="D849" s="23"/>
      <c r="E849" s="24"/>
      <c r="F849" s="25">
        <v>0</v>
      </c>
      <c r="G849" s="26"/>
      <c r="H849" s="27"/>
      <c r="I849" s="28" t="s">
        <v>20</v>
      </c>
      <c r="J849" s="28"/>
      <c r="K849" s="28"/>
      <c r="L849" s="28"/>
      <c r="M849" s="28" t="str">
        <f>IF(L849="","",VLOOKUP(L849,'[1]BDD liste déroulante'!A:B,2,0))</f>
        <v/>
      </c>
      <c r="N849" s="28"/>
      <c r="O849" s="28"/>
      <c r="P849" s="29"/>
      <c r="Q849" s="30"/>
      <c r="R849" s="30" t="str">
        <f>IF(Q849="","",VLOOKUP($Q849,'[1]EE Easy 2022'!$O:$P,2,0))</f>
        <v/>
      </c>
      <c r="S849" s="31"/>
      <c r="T849" s="32"/>
      <c r="U849" s="33"/>
      <c r="V849" s="34"/>
      <c r="W849" s="35"/>
      <c r="X849" s="35"/>
      <c r="Y849" s="35"/>
      <c r="Z849" s="36"/>
      <c r="AA849" s="37">
        <f t="shared" si="11"/>
        <v>0</v>
      </c>
      <c r="AB849" s="38">
        <f>IF(Q849="",0,IF(C849="Création","A calculer",VLOOKUP(Q849,'[1]MDG 2022'!$D:$J,7,0)))</f>
        <v>0</v>
      </c>
      <c r="AC849" s="39">
        <f t="shared" si="10"/>
        <v>0</v>
      </c>
      <c r="AD849" s="40">
        <f>IFERROR(VLOOKUP(Q849,'[1]MDG 2022'!D:K,8,0),0)</f>
        <v>0</v>
      </c>
      <c r="AE849" s="41">
        <f>IF(H849="",0,IF(VLOOKUP(O849,'[1]Coûts fixes 2021'!$B$18:$C$24,2,0)="",VLOOKUP(O849,'[1]BDD liste déroulante'!$G$22:$H$28,2,0),VLOOKUP(O849,'[1]Coûts fixes 2021'!$B$18:$C$24,2,0)))</f>
        <v>0</v>
      </c>
    </row>
    <row r="850" spans="1:31" ht="19.5" x14ac:dyDescent="0.25">
      <c r="A850" s="22"/>
      <c r="B850" s="22"/>
      <c r="C850" s="22"/>
      <c r="D850" s="23"/>
      <c r="E850" s="24"/>
      <c r="F850" s="25">
        <v>0</v>
      </c>
      <c r="G850" s="26"/>
      <c r="H850" s="27"/>
      <c r="I850" s="28" t="s">
        <v>20</v>
      </c>
      <c r="J850" s="28"/>
      <c r="K850" s="28"/>
      <c r="L850" s="28"/>
      <c r="M850" s="28" t="str">
        <f>IF(L850="","",VLOOKUP(L850,'[1]BDD liste déroulante'!A:B,2,0))</f>
        <v/>
      </c>
      <c r="N850" s="28"/>
      <c r="O850" s="28"/>
      <c r="P850" s="29"/>
      <c r="Q850" s="30"/>
      <c r="R850" s="30" t="str">
        <f>IF(Q850="","",VLOOKUP($Q850,'[1]EE Easy 2022'!$O:$P,2,0))</f>
        <v/>
      </c>
      <c r="S850" s="31"/>
      <c r="T850" s="32"/>
      <c r="U850" s="33"/>
      <c r="V850" s="34"/>
      <c r="W850" s="35"/>
      <c r="X850" s="35"/>
      <c r="Y850" s="35"/>
      <c r="Z850" s="36"/>
      <c r="AA850" s="37">
        <f t="shared" si="11"/>
        <v>0</v>
      </c>
      <c r="AB850" s="38">
        <f>IF(Q850="",0,IF(C850="Création","A calculer",VLOOKUP(Q850,'[1]MDG 2022'!$D:$J,7,0)))</f>
        <v>0</v>
      </c>
      <c r="AC850" s="39">
        <f t="shared" si="10"/>
        <v>0</v>
      </c>
      <c r="AD850" s="40">
        <f>IFERROR(VLOOKUP(Q850,'[1]MDG 2022'!D:K,8,0),0)</f>
        <v>0</v>
      </c>
      <c r="AE850" s="41">
        <f>IF(H850="",0,IF(VLOOKUP(O850,'[1]Coûts fixes 2021'!$B$18:$C$24,2,0)="",VLOOKUP(O850,'[1]BDD liste déroulante'!$G$22:$H$28,2,0),VLOOKUP(O850,'[1]Coûts fixes 2021'!$B$18:$C$24,2,0)))</f>
        <v>0</v>
      </c>
    </row>
    <row r="851" spans="1:31" ht="19.5" x14ac:dyDescent="0.25">
      <c r="A851" s="22"/>
      <c r="B851" s="22"/>
      <c r="C851" s="22"/>
      <c r="D851" s="23"/>
      <c r="E851" s="24"/>
      <c r="F851" s="25">
        <v>0</v>
      </c>
      <c r="G851" s="26"/>
      <c r="H851" s="27"/>
      <c r="I851" s="28" t="s">
        <v>20</v>
      </c>
      <c r="J851" s="28"/>
      <c r="K851" s="28"/>
      <c r="L851" s="28"/>
      <c r="M851" s="28" t="str">
        <f>IF(L851="","",VLOOKUP(L851,'[1]BDD liste déroulante'!A:B,2,0))</f>
        <v/>
      </c>
      <c r="N851" s="28"/>
      <c r="O851" s="28"/>
      <c r="P851" s="29"/>
      <c r="Q851" s="30"/>
      <c r="R851" s="30" t="str">
        <f>IF(Q851="","",VLOOKUP($Q851,'[1]EE Easy 2022'!$O:$P,2,0))</f>
        <v/>
      </c>
      <c r="S851" s="31"/>
      <c r="T851" s="32"/>
      <c r="U851" s="33"/>
      <c r="V851" s="34"/>
      <c r="W851" s="35"/>
      <c r="X851" s="35"/>
      <c r="Y851" s="35"/>
      <c r="Z851" s="36"/>
      <c r="AA851" s="37">
        <f t="shared" si="11"/>
        <v>0</v>
      </c>
      <c r="AB851" s="38">
        <f>IF(Q851="",0,IF(C851="Création","A calculer",VLOOKUP(Q851,'[1]MDG 2022'!$D:$J,7,0)))</f>
        <v>0</v>
      </c>
      <c r="AC851" s="39">
        <f t="shared" si="10"/>
        <v>0</v>
      </c>
      <c r="AD851" s="40">
        <f>IFERROR(VLOOKUP(Q851,'[1]MDG 2022'!D:K,8,0),0)</f>
        <v>0</v>
      </c>
      <c r="AE851" s="41">
        <f>IF(H851="",0,IF(VLOOKUP(O851,'[1]Coûts fixes 2021'!$B$18:$C$24,2,0)="",VLOOKUP(O851,'[1]BDD liste déroulante'!$G$22:$H$28,2,0),VLOOKUP(O851,'[1]Coûts fixes 2021'!$B$18:$C$24,2,0)))</f>
        <v>0</v>
      </c>
    </row>
    <row r="852" spans="1:31" ht="19.5" x14ac:dyDescent="0.25">
      <c r="A852" s="22"/>
      <c r="B852" s="22"/>
      <c r="C852" s="22"/>
      <c r="D852" s="23"/>
      <c r="E852" s="24"/>
      <c r="F852" s="25">
        <v>0</v>
      </c>
      <c r="G852" s="26"/>
      <c r="H852" s="27"/>
      <c r="I852" s="28" t="s">
        <v>20</v>
      </c>
      <c r="J852" s="28"/>
      <c r="K852" s="28"/>
      <c r="L852" s="28"/>
      <c r="M852" s="28" t="str">
        <f>IF(L852="","",VLOOKUP(L852,'[1]BDD liste déroulante'!A:B,2,0))</f>
        <v/>
      </c>
      <c r="N852" s="28"/>
      <c r="O852" s="28"/>
      <c r="P852" s="29"/>
      <c r="Q852" s="30"/>
      <c r="R852" s="30" t="str">
        <f>IF(Q852="","",VLOOKUP($Q852,'[1]EE Easy 2022'!$O:$P,2,0))</f>
        <v/>
      </c>
      <c r="S852" s="31"/>
      <c r="T852" s="32"/>
      <c r="U852" s="33"/>
      <c r="V852" s="34"/>
      <c r="W852" s="35"/>
      <c r="X852" s="35"/>
      <c r="Y852" s="35"/>
      <c r="Z852" s="36"/>
      <c r="AA852" s="37">
        <f t="shared" si="11"/>
        <v>0</v>
      </c>
      <c r="AB852" s="38">
        <f>IF(Q852="",0,IF(C852="Création","A calculer",VLOOKUP(Q852,'[1]MDG 2022'!$D:$J,7,0)))</f>
        <v>0</v>
      </c>
      <c r="AC852" s="39">
        <f t="shared" si="10"/>
        <v>0</v>
      </c>
      <c r="AD852" s="40">
        <f>IFERROR(VLOOKUP(Q852,'[1]MDG 2022'!D:K,8,0),0)</f>
        <v>0</v>
      </c>
      <c r="AE852" s="41">
        <f>IF(H852="",0,IF(VLOOKUP(O852,'[1]Coûts fixes 2021'!$B$18:$C$24,2,0)="",VLOOKUP(O852,'[1]BDD liste déroulante'!$G$22:$H$28,2,0),VLOOKUP(O852,'[1]Coûts fixes 2021'!$B$18:$C$24,2,0)))</f>
        <v>0</v>
      </c>
    </row>
    <row r="853" spans="1:31" ht="19.5" x14ac:dyDescent="0.25">
      <c r="A853" s="22"/>
      <c r="B853" s="22"/>
      <c r="C853" s="22"/>
      <c r="D853" s="23"/>
      <c r="E853" s="24"/>
      <c r="F853" s="25">
        <v>0</v>
      </c>
      <c r="G853" s="26"/>
      <c r="H853" s="27"/>
      <c r="I853" s="28" t="s">
        <v>20</v>
      </c>
      <c r="J853" s="28"/>
      <c r="K853" s="28"/>
      <c r="L853" s="28"/>
      <c r="M853" s="28" t="str">
        <f>IF(L853="","",VLOOKUP(L853,'[1]BDD liste déroulante'!A:B,2,0))</f>
        <v/>
      </c>
      <c r="N853" s="28"/>
      <c r="O853" s="28"/>
      <c r="P853" s="29"/>
      <c r="Q853" s="30"/>
      <c r="R853" s="30" t="str">
        <f>IF(Q853="","",VLOOKUP($Q853,'[1]EE Easy 2022'!$O:$P,2,0))</f>
        <v/>
      </c>
      <c r="S853" s="31"/>
      <c r="T853" s="32"/>
      <c r="U853" s="33"/>
      <c r="V853" s="34"/>
      <c r="W853" s="35"/>
      <c r="X853" s="35"/>
      <c r="Y853" s="35"/>
      <c r="Z853" s="36"/>
      <c r="AA853" s="37">
        <f t="shared" si="11"/>
        <v>0</v>
      </c>
      <c r="AB853" s="38">
        <f>IF(Q853="",0,IF(C853="Création","A calculer",VLOOKUP(Q853,'[1]MDG 2022'!$D:$J,7,0)))</f>
        <v>0</v>
      </c>
      <c r="AC853" s="39">
        <f t="shared" si="10"/>
        <v>0</v>
      </c>
      <c r="AD853" s="40">
        <f>IFERROR(VLOOKUP(Q853,'[1]MDG 2022'!D:K,8,0),0)</f>
        <v>0</v>
      </c>
      <c r="AE853" s="41">
        <f>IF(H853="",0,IF(VLOOKUP(O853,'[1]Coûts fixes 2021'!$B$18:$C$24,2,0)="",VLOOKUP(O853,'[1]BDD liste déroulante'!$G$22:$H$28,2,0),VLOOKUP(O853,'[1]Coûts fixes 2021'!$B$18:$C$24,2,0)))</f>
        <v>0</v>
      </c>
    </row>
    <row r="854" spans="1:31" ht="19.5" x14ac:dyDescent="0.25">
      <c r="A854" s="22"/>
      <c r="B854" s="22"/>
      <c r="C854" s="22"/>
      <c r="D854" s="23"/>
      <c r="E854" s="24"/>
      <c r="F854" s="25">
        <v>0</v>
      </c>
      <c r="G854" s="26"/>
      <c r="H854" s="27"/>
      <c r="I854" s="28" t="s">
        <v>20</v>
      </c>
      <c r="J854" s="28"/>
      <c r="K854" s="28"/>
      <c r="L854" s="28"/>
      <c r="M854" s="28" t="str">
        <f>IF(L854="","",VLOOKUP(L854,'[1]BDD liste déroulante'!A:B,2,0))</f>
        <v/>
      </c>
      <c r="N854" s="28"/>
      <c r="O854" s="28"/>
      <c r="P854" s="29"/>
      <c r="Q854" s="30"/>
      <c r="R854" s="30" t="str">
        <f>IF(Q854="","",VLOOKUP($Q854,'[1]EE Easy 2022'!$O:$P,2,0))</f>
        <v/>
      </c>
      <c r="S854" s="31"/>
      <c r="T854" s="32"/>
      <c r="U854" s="33"/>
      <c r="V854" s="34"/>
      <c r="W854" s="35"/>
      <c r="X854" s="35"/>
      <c r="Y854" s="35"/>
      <c r="Z854" s="36"/>
      <c r="AA854" s="37">
        <f t="shared" si="11"/>
        <v>0</v>
      </c>
      <c r="AB854" s="38">
        <f>IF(Q854="",0,IF(C854="Création","A calculer",VLOOKUP(Q854,'[1]MDG 2022'!$D:$J,7,0)))</f>
        <v>0</v>
      </c>
      <c r="AC854" s="39">
        <f t="shared" si="10"/>
        <v>0</v>
      </c>
      <c r="AD854" s="40">
        <f>IFERROR(VLOOKUP(Q854,'[1]MDG 2022'!D:K,8,0),0)</f>
        <v>0</v>
      </c>
      <c r="AE854" s="41">
        <f>IF(H854="",0,IF(VLOOKUP(O854,'[1]Coûts fixes 2021'!$B$18:$C$24,2,0)="",VLOOKUP(O854,'[1]BDD liste déroulante'!$G$22:$H$28,2,0),VLOOKUP(O854,'[1]Coûts fixes 2021'!$B$18:$C$24,2,0)))</f>
        <v>0</v>
      </c>
    </row>
    <row r="855" spans="1:31" ht="19.5" x14ac:dyDescent="0.25">
      <c r="A855" s="22"/>
      <c r="B855" s="22"/>
      <c r="C855" s="22"/>
      <c r="D855" s="23"/>
      <c r="E855" s="24"/>
      <c r="F855" s="25">
        <v>0</v>
      </c>
      <c r="G855" s="26"/>
      <c r="H855" s="27"/>
      <c r="I855" s="28" t="s">
        <v>20</v>
      </c>
      <c r="J855" s="28"/>
      <c r="K855" s="28"/>
      <c r="L855" s="28"/>
      <c r="M855" s="28" t="str">
        <f>IF(L855="","",VLOOKUP(L855,'[1]BDD liste déroulante'!A:B,2,0))</f>
        <v/>
      </c>
      <c r="N855" s="28"/>
      <c r="O855" s="28"/>
      <c r="P855" s="29"/>
      <c r="Q855" s="30"/>
      <c r="R855" s="30" t="str">
        <f>IF(Q855="","",VLOOKUP($Q855,'[1]EE Easy 2022'!$O:$P,2,0))</f>
        <v/>
      </c>
      <c r="S855" s="31"/>
      <c r="T855" s="32"/>
      <c r="U855" s="33"/>
      <c r="V855" s="34"/>
      <c r="W855" s="35"/>
      <c r="X855" s="35"/>
      <c r="Y855" s="35"/>
      <c r="Z855" s="36"/>
      <c r="AA855" s="37">
        <f t="shared" si="11"/>
        <v>0</v>
      </c>
      <c r="AB855" s="38">
        <f>IF(Q855="",0,IF(C855="Création","A calculer",VLOOKUP(Q855,'[1]MDG 2022'!$D:$J,7,0)))</f>
        <v>0</v>
      </c>
      <c r="AC855" s="39">
        <f t="shared" si="10"/>
        <v>0</v>
      </c>
      <c r="AD855" s="40">
        <f>IFERROR(VLOOKUP(Q855,'[1]MDG 2022'!D:K,8,0),0)</f>
        <v>0</v>
      </c>
      <c r="AE855" s="41">
        <f>IF(H855="",0,IF(VLOOKUP(O855,'[1]Coûts fixes 2021'!$B$18:$C$24,2,0)="",VLOOKUP(O855,'[1]BDD liste déroulante'!$G$22:$H$28,2,0),VLOOKUP(O855,'[1]Coûts fixes 2021'!$B$18:$C$24,2,0)))</f>
        <v>0</v>
      </c>
    </row>
    <row r="856" spans="1:31" ht="19.5" x14ac:dyDescent="0.25">
      <c r="A856" s="22"/>
      <c r="B856" s="22"/>
      <c r="C856" s="22"/>
      <c r="D856" s="23"/>
      <c r="E856" s="24"/>
      <c r="F856" s="25">
        <v>0</v>
      </c>
      <c r="G856" s="26"/>
      <c r="H856" s="27"/>
      <c r="I856" s="28" t="s">
        <v>20</v>
      </c>
      <c r="J856" s="28"/>
      <c r="K856" s="28"/>
      <c r="L856" s="28"/>
      <c r="M856" s="28" t="str">
        <f>IF(L856="","",VLOOKUP(L856,'[1]BDD liste déroulante'!A:B,2,0))</f>
        <v/>
      </c>
      <c r="N856" s="28"/>
      <c r="O856" s="28"/>
      <c r="P856" s="29"/>
      <c r="Q856" s="30"/>
      <c r="R856" s="30" t="str">
        <f>IF(Q856="","",VLOOKUP($Q856,'[1]EE Easy 2022'!$O:$P,2,0))</f>
        <v/>
      </c>
      <c r="S856" s="31"/>
      <c r="T856" s="32"/>
      <c r="U856" s="33"/>
      <c r="V856" s="34"/>
      <c r="W856" s="35"/>
      <c r="X856" s="35"/>
      <c r="Y856" s="35"/>
      <c r="Z856" s="36"/>
      <c r="AA856" s="37">
        <f t="shared" si="11"/>
        <v>0</v>
      </c>
      <c r="AB856" s="38">
        <f>IF(Q856="",0,IF(C856="Création","A calculer",VLOOKUP(Q856,'[1]MDG 2022'!$D:$J,7,0)))</f>
        <v>0</v>
      </c>
      <c r="AC856" s="39">
        <f t="shared" si="10"/>
        <v>0</v>
      </c>
      <c r="AD856" s="40">
        <f>IFERROR(VLOOKUP(Q856,'[1]MDG 2022'!D:K,8,0),0)</f>
        <v>0</v>
      </c>
      <c r="AE856" s="41">
        <f>IF(H856="",0,IF(VLOOKUP(O856,'[1]Coûts fixes 2021'!$B$18:$C$24,2,0)="",VLOOKUP(O856,'[1]BDD liste déroulante'!$G$22:$H$28,2,0),VLOOKUP(O856,'[1]Coûts fixes 2021'!$B$18:$C$24,2,0)))</f>
        <v>0</v>
      </c>
    </row>
    <row r="857" spans="1:31" ht="19.5" x14ac:dyDescent="0.25">
      <c r="A857" s="22"/>
      <c r="B857" s="22"/>
      <c r="C857" s="22"/>
      <c r="D857" s="23"/>
      <c r="E857" s="24"/>
      <c r="F857" s="25">
        <v>0</v>
      </c>
      <c r="G857" s="26"/>
      <c r="H857" s="27"/>
      <c r="I857" s="28" t="s">
        <v>20</v>
      </c>
      <c r="J857" s="28"/>
      <c r="K857" s="28"/>
      <c r="L857" s="28"/>
      <c r="M857" s="28" t="str">
        <f>IF(L857="","",VLOOKUP(L857,'[1]BDD liste déroulante'!A:B,2,0))</f>
        <v/>
      </c>
      <c r="N857" s="28"/>
      <c r="O857" s="28"/>
      <c r="P857" s="29"/>
      <c r="Q857" s="30"/>
      <c r="R857" s="30" t="str">
        <f>IF(Q857="","",VLOOKUP($Q857,'[1]EE Easy 2022'!$O:$P,2,0))</f>
        <v/>
      </c>
      <c r="S857" s="31"/>
      <c r="T857" s="32"/>
      <c r="U857" s="33"/>
      <c r="V857" s="34"/>
      <c r="W857" s="35"/>
      <c r="X857" s="35"/>
      <c r="Y857" s="35"/>
      <c r="Z857" s="36"/>
      <c r="AA857" s="37">
        <f t="shared" si="11"/>
        <v>0</v>
      </c>
      <c r="AB857" s="38">
        <f>IF(Q857="",0,IF(C857="Création","A calculer",VLOOKUP(Q857,'[1]MDG 2022'!$D:$J,7,0)))</f>
        <v>0</v>
      </c>
      <c r="AC857" s="39">
        <f t="shared" si="10"/>
        <v>0</v>
      </c>
      <c r="AD857" s="40">
        <f>IFERROR(VLOOKUP(Q857,'[1]MDG 2022'!D:K,8,0),0)</f>
        <v>0</v>
      </c>
      <c r="AE857" s="41">
        <f>IF(H857="",0,IF(VLOOKUP(O857,'[1]Coûts fixes 2021'!$B$18:$C$24,2,0)="",VLOOKUP(O857,'[1]BDD liste déroulante'!$G$22:$H$28,2,0),VLOOKUP(O857,'[1]Coûts fixes 2021'!$B$18:$C$24,2,0)))</f>
        <v>0</v>
      </c>
    </row>
    <row r="858" spans="1:31" ht="19.5" x14ac:dyDescent="0.25">
      <c r="A858" s="22"/>
      <c r="B858" s="22"/>
      <c r="C858" s="22"/>
      <c r="D858" s="23"/>
      <c r="E858" s="24"/>
      <c r="F858" s="25">
        <v>0</v>
      </c>
      <c r="G858" s="26"/>
      <c r="H858" s="27"/>
      <c r="I858" s="28" t="s">
        <v>20</v>
      </c>
      <c r="J858" s="28"/>
      <c r="K858" s="28"/>
      <c r="L858" s="28"/>
      <c r="M858" s="28" t="str">
        <f>IF(L858="","",VLOOKUP(L858,'[1]BDD liste déroulante'!A:B,2,0))</f>
        <v/>
      </c>
      <c r="N858" s="28"/>
      <c r="O858" s="28"/>
      <c r="P858" s="29"/>
      <c r="Q858" s="30"/>
      <c r="R858" s="30" t="str">
        <f>IF(Q858="","",VLOOKUP($Q858,'[1]EE Easy 2022'!$O:$P,2,0))</f>
        <v/>
      </c>
      <c r="S858" s="31"/>
      <c r="T858" s="32"/>
      <c r="U858" s="33"/>
      <c r="V858" s="34"/>
      <c r="W858" s="35"/>
      <c r="X858" s="35"/>
      <c r="Y858" s="35"/>
      <c r="Z858" s="36"/>
      <c r="AA858" s="37">
        <f t="shared" si="11"/>
        <v>0</v>
      </c>
      <c r="AB858" s="38">
        <f>IF(Q858="",0,IF(C858="Création","A calculer",VLOOKUP(Q858,'[1]MDG 2022'!$D:$J,7,0)))</f>
        <v>0</v>
      </c>
      <c r="AC858" s="39">
        <f t="shared" si="10"/>
        <v>0</v>
      </c>
      <c r="AD858" s="40">
        <f>IFERROR(VLOOKUP(Q858,'[1]MDG 2022'!D:K,8,0),0)</f>
        <v>0</v>
      </c>
      <c r="AE858" s="41">
        <f>IF(H858="",0,IF(VLOOKUP(O858,'[1]Coûts fixes 2021'!$B$18:$C$24,2,0)="",VLOOKUP(O858,'[1]BDD liste déroulante'!$G$22:$H$28,2,0),VLOOKUP(O858,'[1]Coûts fixes 2021'!$B$18:$C$24,2,0)))</f>
        <v>0</v>
      </c>
    </row>
    <row r="859" spans="1:31" ht="19.5" x14ac:dyDescent="0.25">
      <c r="A859" s="22"/>
      <c r="B859" s="22"/>
      <c r="C859" s="22"/>
      <c r="D859" s="23"/>
      <c r="E859" s="24"/>
      <c r="F859" s="25">
        <v>0</v>
      </c>
      <c r="G859" s="26"/>
      <c r="H859" s="27"/>
      <c r="I859" s="28" t="s">
        <v>20</v>
      </c>
      <c r="J859" s="28"/>
      <c r="K859" s="28"/>
      <c r="L859" s="28"/>
      <c r="M859" s="28" t="str">
        <f>IF(L859="","",VLOOKUP(L859,'[1]BDD liste déroulante'!A:B,2,0))</f>
        <v/>
      </c>
      <c r="N859" s="28"/>
      <c r="O859" s="28"/>
      <c r="P859" s="29"/>
      <c r="Q859" s="30"/>
      <c r="R859" s="30" t="str">
        <f>IF(Q859="","",VLOOKUP($Q859,'[1]EE Easy 2022'!$O:$P,2,0))</f>
        <v/>
      </c>
      <c r="S859" s="31"/>
      <c r="T859" s="32"/>
      <c r="U859" s="33"/>
      <c r="V859" s="34"/>
      <c r="W859" s="35"/>
      <c r="X859" s="35"/>
      <c r="Y859" s="35"/>
      <c r="Z859" s="36"/>
      <c r="AA859" s="37">
        <f t="shared" si="11"/>
        <v>0</v>
      </c>
      <c r="AB859" s="38">
        <f>IF(Q859="",0,IF(C859="Création","A calculer",VLOOKUP(Q859,'[1]MDG 2022'!$D:$J,7,0)))</f>
        <v>0</v>
      </c>
      <c r="AC859" s="39">
        <f t="shared" si="10"/>
        <v>0</v>
      </c>
      <c r="AD859" s="40">
        <f>IFERROR(VLOOKUP(Q859,'[1]MDG 2022'!D:K,8,0),0)</f>
        <v>0</v>
      </c>
      <c r="AE859" s="41">
        <f>IF(H859="",0,IF(VLOOKUP(O859,'[1]Coûts fixes 2021'!$B$18:$C$24,2,0)="",VLOOKUP(O859,'[1]BDD liste déroulante'!$G$22:$H$28,2,0),VLOOKUP(O859,'[1]Coûts fixes 2021'!$B$18:$C$24,2,0)))</f>
        <v>0</v>
      </c>
    </row>
    <row r="860" spans="1:31" ht="19.5" x14ac:dyDescent="0.25">
      <c r="A860" s="22"/>
      <c r="B860" s="22"/>
      <c r="C860" s="22"/>
      <c r="D860" s="23"/>
      <c r="E860" s="24"/>
      <c r="F860" s="25">
        <v>0</v>
      </c>
      <c r="G860" s="26"/>
      <c r="H860" s="27"/>
      <c r="I860" s="28" t="s">
        <v>20</v>
      </c>
      <c r="J860" s="28"/>
      <c r="K860" s="28"/>
      <c r="L860" s="28"/>
      <c r="M860" s="28" t="str">
        <f>IF(L860="","",VLOOKUP(L860,'[1]BDD liste déroulante'!A:B,2,0))</f>
        <v/>
      </c>
      <c r="N860" s="28"/>
      <c r="O860" s="28"/>
      <c r="P860" s="29"/>
      <c r="Q860" s="30"/>
      <c r="R860" s="30" t="str">
        <f>IF(Q860="","",VLOOKUP($Q860,'[1]EE Easy 2022'!$O:$P,2,0))</f>
        <v/>
      </c>
      <c r="S860" s="31"/>
      <c r="T860" s="32"/>
      <c r="U860" s="33"/>
      <c r="V860" s="34"/>
      <c r="W860" s="35"/>
      <c r="X860" s="35"/>
      <c r="Y860" s="35"/>
      <c r="Z860" s="36"/>
      <c r="AA860" s="37">
        <f t="shared" si="11"/>
        <v>0</v>
      </c>
      <c r="AB860" s="38">
        <f>IF(Q860="",0,IF(C860="Création","A calculer",VLOOKUP(Q860,'[1]MDG 2022'!$D:$J,7,0)))</f>
        <v>0</v>
      </c>
      <c r="AC860" s="39">
        <f t="shared" si="10"/>
        <v>0</v>
      </c>
      <c r="AD860" s="40">
        <f>IFERROR(VLOOKUP(Q860,'[1]MDG 2022'!D:K,8,0),0)</f>
        <v>0</v>
      </c>
      <c r="AE860" s="41">
        <f>IF(H860="",0,IF(VLOOKUP(O860,'[1]Coûts fixes 2021'!$B$18:$C$24,2,0)="",VLOOKUP(O860,'[1]BDD liste déroulante'!$G$22:$H$28,2,0),VLOOKUP(O860,'[1]Coûts fixes 2021'!$B$18:$C$24,2,0)))</f>
        <v>0</v>
      </c>
    </row>
    <row r="861" spans="1:31" ht="19.5" x14ac:dyDescent="0.25">
      <c r="A861" s="22"/>
      <c r="B861" s="22"/>
      <c r="C861" s="22"/>
      <c r="D861" s="23"/>
      <c r="E861" s="24"/>
      <c r="F861" s="25">
        <v>0</v>
      </c>
      <c r="G861" s="26"/>
      <c r="H861" s="27"/>
      <c r="I861" s="28" t="s">
        <v>20</v>
      </c>
      <c r="J861" s="28"/>
      <c r="K861" s="28"/>
      <c r="L861" s="28"/>
      <c r="M861" s="28" t="str">
        <f>IF(L861="","",VLOOKUP(L861,'[1]BDD liste déroulante'!A:B,2,0))</f>
        <v/>
      </c>
      <c r="N861" s="28"/>
      <c r="O861" s="28"/>
      <c r="P861" s="29"/>
      <c r="Q861" s="30"/>
      <c r="R861" s="30" t="str">
        <f>IF(Q861="","",VLOOKUP($Q861,'[1]EE Easy 2022'!$O:$P,2,0))</f>
        <v/>
      </c>
      <c r="S861" s="31"/>
      <c r="T861" s="32"/>
      <c r="U861" s="33"/>
      <c r="V861" s="34"/>
      <c r="W861" s="35"/>
      <c r="X861" s="35"/>
      <c r="Y861" s="35"/>
      <c r="Z861" s="36"/>
      <c r="AA861" s="37">
        <f t="shared" si="11"/>
        <v>0</v>
      </c>
      <c r="AB861" s="38">
        <f>IF(Q861="",0,IF(C861="Création","A calculer",VLOOKUP(Q861,'[1]MDG 2022'!$D:$J,7,0)))</f>
        <v>0</v>
      </c>
      <c r="AC861" s="39">
        <f t="shared" si="10"/>
        <v>0</v>
      </c>
      <c r="AD861" s="40">
        <f>IFERROR(VLOOKUP(Q861,'[1]MDG 2022'!D:K,8,0),0)</f>
        <v>0</v>
      </c>
      <c r="AE861" s="41">
        <f>IF(H861="",0,IF(VLOOKUP(O861,'[1]Coûts fixes 2021'!$B$18:$C$24,2,0)="",VLOOKUP(O861,'[1]BDD liste déroulante'!$G$22:$H$28,2,0),VLOOKUP(O861,'[1]Coûts fixes 2021'!$B$18:$C$24,2,0)))</f>
        <v>0</v>
      </c>
    </row>
    <row r="862" spans="1:31" ht="19.5" x14ac:dyDescent="0.25">
      <c r="A862" s="22"/>
      <c r="B862" s="22"/>
      <c r="C862" s="22"/>
      <c r="D862" s="23"/>
      <c r="E862" s="24"/>
      <c r="F862" s="25">
        <v>0</v>
      </c>
      <c r="G862" s="26"/>
      <c r="H862" s="27"/>
      <c r="I862" s="28" t="s">
        <v>20</v>
      </c>
      <c r="J862" s="28"/>
      <c r="K862" s="28"/>
      <c r="L862" s="28"/>
      <c r="M862" s="28" t="str">
        <f>IF(L862="","",VLOOKUP(L862,'[1]BDD liste déroulante'!A:B,2,0))</f>
        <v/>
      </c>
      <c r="N862" s="28"/>
      <c r="O862" s="28"/>
      <c r="P862" s="29"/>
      <c r="Q862" s="30"/>
      <c r="R862" s="30" t="str">
        <f>IF(Q862="","",VLOOKUP($Q862,'[1]EE Easy 2022'!$O:$P,2,0))</f>
        <v/>
      </c>
      <c r="S862" s="31"/>
      <c r="T862" s="32"/>
      <c r="U862" s="33"/>
      <c r="V862" s="34"/>
      <c r="W862" s="35"/>
      <c r="X862" s="35"/>
      <c r="Y862" s="35"/>
      <c r="Z862" s="36"/>
      <c r="AA862" s="37">
        <f t="shared" si="11"/>
        <v>0</v>
      </c>
      <c r="AB862" s="38">
        <f>IF(Q862="",0,IF(C862="Création","A calculer",VLOOKUP(Q862,'[1]MDG 2022'!$D:$J,7,0)))</f>
        <v>0</v>
      </c>
      <c r="AC862" s="39">
        <f t="shared" si="10"/>
        <v>0</v>
      </c>
      <c r="AD862" s="40">
        <f>IFERROR(VLOOKUP(Q862,'[1]MDG 2022'!D:K,8,0),0)</f>
        <v>0</v>
      </c>
      <c r="AE862" s="41">
        <f>IF(H862="",0,IF(VLOOKUP(O862,'[1]Coûts fixes 2021'!$B$18:$C$24,2,0)="",VLOOKUP(O862,'[1]BDD liste déroulante'!$G$22:$H$28,2,0),VLOOKUP(O862,'[1]Coûts fixes 2021'!$B$18:$C$24,2,0)))</f>
        <v>0</v>
      </c>
    </row>
    <row r="863" spans="1:31" ht="19.5" x14ac:dyDescent="0.25">
      <c r="A863" s="22"/>
      <c r="B863" s="22"/>
      <c r="C863" s="22"/>
      <c r="D863" s="23"/>
      <c r="E863" s="24"/>
      <c r="F863" s="25">
        <v>0</v>
      </c>
      <c r="G863" s="26"/>
      <c r="H863" s="27"/>
      <c r="I863" s="28" t="s">
        <v>20</v>
      </c>
      <c r="J863" s="28"/>
      <c r="K863" s="28"/>
      <c r="L863" s="28"/>
      <c r="M863" s="28" t="str">
        <f>IF(L863="","",VLOOKUP(L863,'[1]BDD liste déroulante'!A:B,2,0))</f>
        <v/>
      </c>
      <c r="N863" s="28"/>
      <c r="O863" s="28"/>
      <c r="P863" s="29"/>
      <c r="Q863" s="30"/>
      <c r="R863" s="30" t="str">
        <f>IF(Q863="","",VLOOKUP($Q863,'[1]EE Easy 2022'!$O:$P,2,0))</f>
        <v/>
      </c>
      <c r="S863" s="31"/>
      <c r="T863" s="32"/>
      <c r="U863" s="33"/>
      <c r="V863" s="34"/>
      <c r="W863" s="35"/>
      <c r="X863" s="35"/>
      <c r="Y863" s="35"/>
      <c r="Z863" s="36"/>
      <c r="AA863" s="37">
        <f t="shared" si="11"/>
        <v>0</v>
      </c>
      <c r="AB863" s="38">
        <f>IF(Q863="",0,IF(C863="Création","A calculer",VLOOKUP(Q863,'[1]MDG 2022'!$D:$J,7,0)))</f>
        <v>0</v>
      </c>
      <c r="AC863" s="39">
        <f t="shared" si="10"/>
        <v>0</v>
      </c>
      <c r="AD863" s="40">
        <f>IFERROR(VLOOKUP(Q863,'[1]MDG 2022'!D:K,8,0),0)</f>
        <v>0</v>
      </c>
      <c r="AE863" s="41">
        <f>IF(H863="",0,IF(VLOOKUP(O863,'[1]Coûts fixes 2021'!$B$18:$C$24,2,0)="",VLOOKUP(O863,'[1]BDD liste déroulante'!$G$22:$H$28,2,0),VLOOKUP(O863,'[1]Coûts fixes 2021'!$B$18:$C$24,2,0)))</f>
        <v>0</v>
      </c>
    </row>
    <row r="864" spans="1:31" ht="19.5" x14ac:dyDescent="0.25">
      <c r="A864" s="22"/>
      <c r="B864" s="22"/>
      <c r="C864" s="22"/>
      <c r="D864" s="23"/>
      <c r="E864" s="24"/>
      <c r="F864" s="25">
        <v>0</v>
      </c>
      <c r="G864" s="26"/>
      <c r="H864" s="27"/>
      <c r="I864" s="28" t="s">
        <v>20</v>
      </c>
      <c r="J864" s="28"/>
      <c r="K864" s="28"/>
      <c r="L864" s="28"/>
      <c r="M864" s="28" t="str">
        <f>IF(L864="","",VLOOKUP(L864,'[1]BDD liste déroulante'!A:B,2,0))</f>
        <v/>
      </c>
      <c r="N864" s="28"/>
      <c r="O864" s="28"/>
      <c r="P864" s="29"/>
      <c r="Q864" s="30"/>
      <c r="R864" s="30" t="str">
        <f>IF(Q864="","",VLOOKUP($Q864,'[1]EE Easy 2022'!$O:$P,2,0))</f>
        <v/>
      </c>
      <c r="S864" s="31"/>
      <c r="T864" s="32"/>
      <c r="U864" s="33"/>
      <c r="V864" s="34"/>
      <c r="W864" s="35"/>
      <c r="X864" s="35"/>
      <c r="Y864" s="35"/>
      <c r="Z864" s="36"/>
      <c r="AA864" s="37">
        <f t="shared" si="11"/>
        <v>0</v>
      </c>
      <c r="AB864" s="38">
        <f>IF(Q864="",0,IF(C864="Création","A calculer",VLOOKUP(Q864,'[1]MDG 2022'!$D:$J,7,0)))</f>
        <v>0</v>
      </c>
      <c r="AC864" s="39">
        <f t="shared" si="10"/>
        <v>0</v>
      </c>
      <c r="AD864" s="40">
        <f>IFERROR(VLOOKUP(Q864,'[1]MDG 2022'!D:K,8,0),0)</f>
        <v>0</v>
      </c>
      <c r="AE864" s="41">
        <f>IF(H864="",0,IF(VLOOKUP(O864,'[1]Coûts fixes 2021'!$B$18:$C$24,2,0)="",VLOOKUP(O864,'[1]BDD liste déroulante'!$G$22:$H$28,2,0),VLOOKUP(O864,'[1]Coûts fixes 2021'!$B$18:$C$24,2,0)))</f>
        <v>0</v>
      </c>
    </row>
    <row r="865" spans="1:31" ht="19.5" x14ac:dyDescent="0.25">
      <c r="A865" s="22"/>
      <c r="B865" s="22"/>
      <c r="C865" s="22"/>
      <c r="D865" s="23"/>
      <c r="E865" s="24"/>
      <c r="F865" s="25">
        <v>0</v>
      </c>
      <c r="G865" s="26"/>
      <c r="H865" s="27"/>
      <c r="I865" s="28" t="s">
        <v>20</v>
      </c>
      <c r="J865" s="28"/>
      <c r="K865" s="28"/>
      <c r="L865" s="28"/>
      <c r="M865" s="28" t="str">
        <f>IF(L865="","",VLOOKUP(L865,'[1]BDD liste déroulante'!A:B,2,0))</f>
        <v/>
      </c>
      <c r="N865" s="28"/>
      <c r="O865" s="28"/>
      <c r="P865" s="29"/>
      <c r="Q865" s="30"/>
      <c r="R865" s="30" t="str">
        <f>IF(Q865="","",VLOOKUP($Q865,'[1]EE Easy 2022'!$O:$P,2,0))</f>
        <v/>
      </c>
      <c r="S865" s="31"/>
      <c r="T865" s="32"/>
      <c r="U865" s="33"/>
      <c r="V865" s="34"/>
      <c r="W865" s="35"/>
      <c r="X865" s="35"/>
      <c r="Y865" s="35"/>
      <c r="Z865" s="36"/>
      <c r="AA865" s="37">
        <f t="shared" si="11"/>
        <v>0</v>
      </c>
      <c r="AB865" s="38">
        <f>IF(Q865="",0,IF(C865="Création","A calculer",VLOOKUP(Q865,'[1]MDG 2022'!$D:$J,7,0)))</f>
        <v>0</v>
      </c>
      <c r="AC865" s="39">
        <f t="shared" si="10"/>
        <v>0</v>
      </c>
      <c r="AD865" s="40">
        <f>IFERROR(VLOOKUP(Q865,'[1]MDG 2022'!D:K,8,0),0)</f>
        <v>0</v>
      </c>
      <c r="AE865" s="41">
        <f>IF(H865="",0,IF(VLOOKUP(O865,'[1]Coûts fixes 2021'!$B$18:$C$24,2,0)="",VLOOKUP(O865,'[1]BDD liste déroulante'!$G$22:$H$28,2,0),VLOOKUP(O865,'[1]Coûts fixes 2021'!$B$18:$C$24,2,0)))</f>
        <v>0</v>
      </c>
    </row>
    <row r="866" spans="1:31" ht="19.5" x14ac:dyDescent="0.25">
      <c r="A866" s="22"/>
      <c r="B866" s="22"/>
      <c r="C866" s="22"/>
      <c r="D866" s="23"/>
      <c r="E866" s="24"/>
      <c r="F866" s="25">
        <v>0</v>
      </c>
      <c r="G866" s="26"/>
      <c r="H866" s="27"/>
      <c r="I866" s="28" t="s">
        <v>20</v>
      </c>
      <c r="J866" s="28"/>
      <c r="K866" s="28"/>
      <c r="L866" s="28"/>
      <c r="M866" s="28" t="str">
        <f>IF(L866="","",VLOOKUP(L866,'[1]BDD liste déroulante'!A:B,2,0))</f>
        <v/>
      </c>
      <c r="N866" s="28"/>
      <c r="O866" s="28"/>
      <c r="P866" s="29"/>
      <c r="Q866" s="30"/>
      <c r="R866" s="30" t="str">
        <f>IF(Q866="","",VLOOKUP($Q866,'[1]EE Easy 2022'!$O:$P,2,0))</f>
        <v/>
      </c>
      <c r="S866" s="31"/>
      <c r="T866" s="32"/>
      <c r="U866" s="33"/>
      <c r="V866" s="34"/>
      <c r="W866" s="35"/>
      <c r="X866" s="35"/>
      <c r="Y866" s="35"/>
      <c r="Z866" s="36"/>
      <c r="AA866" s="37">
        <f t="shared" si="11"/>
        <v>0</v>
      </c>
      <c r="AB866" s="38">
        <f>IF(Q866="",0,IF(C866="Création","A calculer",VLOOKUP(Q866,'[1]MDG 2022'!$D:$J,7,0)))</f>
        <v>0</v>
      </c>
      <c r="AC866" s="39">
        <f t="shared" ref="AC866:AC929" si="12">AA866+AB866</f>
        <v>0</v>
      </c>
      <c r="AD866" s="40">
        <f>IFERROR(VLOOKUP(Q866,'[1]MDG 2022'!D:K,8,0),0)</f>
        <v>0</v>
      </c>
      <c r="AE866" s="41">
        <f>IF(H866="",0,IF(VLOOKUP(O866,'[1]Coûts fixes 2021'!$B$18:$C$24,2,0)="",VLOOKUP(O866,'[1]BDD liste déroulante'!$G$22:$H$28,2,0),VLOOKUP(O866,'[1]Coûts fixes 2021'!$B$18:$C$24,2,0)))</f>
        <v>0</v>
      </c>
    </row>
    <row r="867" spans="1:31" ht="19.5" x14ac:dyDescent="0.25">
      <c r="A867" s="22"/>
      <c r="B867" s="22"/>
      <c r="C867" s="22"/>
      <c r="D867" s="23"/>
      <c r="E867" s="24"/>
      <c r="F867" s="25">
        <v>0</v>
      </c>
      <c r="G867" s="26"/>
      <c r="H867" s="27"/>
      <c r="I867" s="28" t="s">
        <v>20</v>
      </c>
      <c r="J867" s="28"/>
      <c r="K867" s="28"/>
      <c r="L867" s="28"/>
      <c r="M867" s="28" t="str">
        <f>IF(L867="","",VLOOKUP(L867,'[1]BDD liste déroulante'!A:B,2,0))</f>
        <v/>
      </c>
      <c r="N867" s="28"/>
      <c r="O867" s="28"/>
      <c r="P867" s="29"/>
      <c r="Q867" s="30"/>
      <c r="R867" s="30" t="str">
        <f>IF(Q867="","",VLOOKUP($Q867,'[1]EE Easy 2022'!$O:$P,2,0))</f>
        <v/>
      </c>
      <c r="S867" s="31"/>
      <c r="T867" s="32"/>
      <c r="U867" s="33"/>
      <c r="V867" s="34"/>
      <c r="W867" s="35"/>
      <c r="X867" s="35"/>
      <c r="Y867" s="35"/>
      <c r="Z867" s="36"/>
      <c r="AA867" s="37">
        <f t="shared" si="11"/>
        <v>0</v>
      </c>
      <c r="AB867" s="38">
        <f>IF(Q867="",0,IF(C867="Création","A calculer",VLOOKUP(Q867,'[1]MDG 2022'!$D:$J,7,0)))</f>
        <v>0</v>
      </c>
      <c r="AC867" s="39">
        <f t="shared" si="12"/>
        <v>0</v>
      </c>
      <c r="AD867" s="40">
        <f>IFERROR(VLOOKUP(Q867,'[1]MDG 2022'!D:K,8,0),0)</f>
        <v>0</v>
      </c>
      <c r="AE867" s="41">
        <f>IF(H867="",0,IF(VLOOKUP(O867,'[1]Coûts fixes 2021'!$B$18:$C$24,2,0)="",VLOOKUP(O867,'[1]BDD liste déroulante'!$G$22:$H$28,2,0),VLOOKUP(O867,'[1]Coûts fixes 2021'!$B$18:$C$24,2,0)))</f>
        <v>0</v>
      </c>
    </row>
    <row r="868" spans="1:31" ht="19.5" x14ac:dyDescent="0.25">
      <c r="A868" s="22"/>
      <c r="B868" s="22"/>
      <c r="C868" s="22"/>
      <c r="D868" s="23"/>
      <c r="E868" s="24"/>
      <c r="F868" s="25">
        <v>0</v>
      </c>
      <c r="G868" s="26"/>
      <c r="H868" s="27"/>
      <c r="I868" s="28" t="s">
        <v>20</v>
      </c>
      <c r="J868" s="28"/>
      <c r="K868" s="28"/>
      <c r="L868" s="28"/>
      <c r="M868" s="28" t="str">
        <f>IF(L868="","",VLOOKUP(L868,'[1]BDD liste déroulante'!A:B,2,0))</f>
        <v/>
      </c>
      <c r="N868" s="28"/>
      <c r="O868" s="28"/>
      <c r="P868" s="29"/>
      <c r="Q868" s="30"/>
      <c r="R868" s="30" t="str">
        <f>IF(Q868="","",VLOOKUP($Q868,'[1]EE Easy 2022'!$O:$P,2,0))</f>
        <v/>
      </c>
      <c r="S868" s="31"/>
      <c r="T868" s="32"/>
      <c r="U868" s="33"/>
      <c r="V868" s="34"/>
      <c r="W868" s="35"/>
      <c r="X868" s="35"/>
      <c r="Y868" s="35"/>
      <c r="Z868" s="36"/>
      <c r="AA868" s="37">
        <f t="shared" si="11"/>
        <v>0</v>
      </c>
      <c r="AB868" s="38">
        <f>IF(Q868="",0,IF(C868="Création","A calculer",VLOOKUP(Q868,'[1]MDG 2022'!$D:$J,7,0)))</f>
        <v>0</v>
      </c>
      <c r="AC868" s="39">
        <f t="shared" si="12"/>
        <v>0</v>
      </c>
      <c r="AD868" s="40">
        <f>IFERROR(VLOOKUP(Q868,'[1]MDG 2022'!D:K,8,0),0)</f>
        <v>0</v>
      </c>
      <c r="AE868" s="41">
        <f>IF(H868="",0,IF(VLOOKUP(O868,'[1]Coûts fixes 2021'!$B$18:$C$24,2,0)="",VLOOKUP(O868,'[1]BDD liste déroulante'!$G$22:$H$28,2,0),VLOOKUP(O868,'[1]Coûts fixes 2021'!$B$18:$C$24,2,0)))</f>
        <v>0</v>
      </c>
    </row>
    <row r="869" spans="1:31" ht="19.5" x14ac:dyDescent="0.25">
      <c r="A869" s="22"/>
      <c r="B869" s="22"/>
      <c r="C869" s="22"/>
      <c r="D869" s="23"/>
      <c r="E869" s="24"/>
      <c r="F869" s="25">
        <v>0</v>
      </c>
      <c r="G869" s="26"/>
      <c r="H869" s="27"/>
      <c r="I869" s="28" t="s">
        <v>20</v>
      </c>
      <c r="J869" s="28"/>
      <c r="K869" s="28"/>
      <c r="L869" s="28"/>
      <c r="M869" s="28" t="str">
        <f>IF(L869="","",VLOOKUP(L869,'[1]BDD liste déroulante'!A:B,2,0))</f>
        <v/>
      </c>
      <c r="N869" s="28"/>
      <c r="O869" s="28"/>
      <c r="P869" s="29"/>
      <c r="Q869" s="30"/>
      <c r="R869" s="30" t="str">
        <f>IF(Q869="","",VLOOKUP($Q869,'[1]EE Easy 2022'!$O:$P,2,0))</f>
        <v/>
      </c>
      <c r="S869" s="31"/>
      <c r="T869" s="32"/>
      <c r="U869" s="33"/>
      <c r="V869" s="34"/>
      <c r="W869" s="35"/>
      <c r="X869" s="35"/>
      <c r="Y869" s="35"/>
      <c r="Z869" s="36"/>
      <c r="AA869" s="37">
        <f t="shared" si="11"/>
        <v>0</v>
      </c>
      <c r="AB869" s="38">
        <f>IF(Q869="",0,IF(C869="Création","A calculer",VLOOKUP(Q869,'[1]MDG 2022'!$D:$J,7,0)))</f>
        <v>0</v>
      </c>
      <c r="AC869" s="39">
        <f t="shared" si="12"/>
        <v>0</v>
      </c>
      <c r="AD869" s="40">
        <f>IFERROR(VLOOKUP(Q869,'[1]MDG 2022'!D:K,8,0),0)</f>
        <v>0</v>
      </c>
      <c r="AE869" s="41">
        <f>IF(H869="",0,IF(VLOOKUP(O869,'[1]Coûts fixes 2021'!$B$18:$C$24,2,0)="",VLOOKUP(O869,'[1]BDD liste déroulante'!$G$22:$H$28,2,0),VLOOKUP(O869,'[1]Coûts fixes 2021'!$B$18:$C$24,2,0)))</f>
        <v>0</v>
      </c>
    </row>
    <row r="870" spans="1:31" ht="19.5" x14ac:dyDescent="0.25">
      <c r="A870" s="22"/>
      <c r="B870" s="22"/>
      <c r="C870" s="22"/>
      <c r="D870" s="23"/>
      <c r="E870" s="24"/>
      <c r="F870" s="25">
        <v>0</v>
      </c>
      <c r="G870" s="26"/>
      <c r="H870" s="27"/>
      <c r="I870" s="28" t="s">
        <v>20</v>
      </c>
      <c r="J870" s="28"/>
      <c r="K870" s="28"/>
      <c r="L870" s="28"/>
      <c r="M870" s="28" t="str">
        <f>IF(L870="","",VLOOKUP(L870,'[1]BDD liste déroulante'!A:B,2,0))</f>
        <v/>
      </c>
      <c r="N870" s="28"/>
      <c r="O870" s="28"/>
      <c r="P870" s="29"/>
      <c r="Q870" s="30"/>
      <c r="R870" s="30" t="str">
        <f>IF(Q870="","",VLOOKUP($Q870,'[1]EE Easy 2022'!$O:$P,2,0))</f>
        <v/>
      </c>
      <c r="S870" s="31"/>
      <c r="T870" s="32"/>
      <c r="U870" s="33"/>
      <c r="V870" s="34"/>
      <c r="W870" s="35"/>
      <c r="X870" s="35"/>
      <c r="Y870" s="35"/>
      <c r="Z870" s="36"/>
      <c r="AA870" s="37">
        <f t="shared" si="11"/>
        <v>0</v>
      </c>
      <c r="AB870" s="38">
        <f>IF(Q870="",0,IF(C870="Création","A calculer",VLOOKUP(Q870,'[1]MDG 2022'!$D:$J,7,0)))</f>
        <v>0</v>
      </c>
      <c r="AC870" s="39">
        <f t="shared" si="12"/>
        <v>0</v>
      </c>
      <c r="AD870" s="40">
        <f>IFERROR(VLOOKUP(Q870,'[1]MDG 2022'!D:K,8,0),0)</f>
        <v>0</v>
      </c>
      <c r="AE870" s="41">
        <f>IF(H870="",0,IF(VLOOKUP(O870,'[1]Coûts fixes 2021'!$B$18:$C$24,2,0)="",VLOOKUP(O870,'[1]BDD liste déroulante'!$G$22:$H$28,2,0),VLOOKUP(O870,'[1]Coûts fixes 2021'!$B$18:$C$24,2,0)))</f>
        <v>0</v>
      </c>
    </row>
    <row r="871" spans="1:31" ht="19.5" x14ac:dyDescent="0.25">
      <c r="A871" s="22"/>
      <c r="B871" s="22"/>
      <c r="C871" s="22"/>
      <c r="D871" s="23"/>
      <c r="E871" s="24"/>
      <c r="F871" s="25">
        <v>0</v>
      </c>
      <c r="G871" s="26"/>
      <c r="H871" s="27"/>
      <c r="I871" s="28" t="s">
        <v>20</v>
      </c>
      <c r="J871" s="28"/>
      <c r="K871" s="28"/>
      <c r="L871" s="28"/>
      <c r="M871" s="28" t="str">
        <f>IF(L871="","",VLOOKUP(L871,'[1]BDD liste déroulante'!A:B,2,0))</f>
        <v/>
      </c>
      <c r="N871" s="28"/>
      <c r="O871" s="28"/>
      <c r="P871" s="29"/>
      <c r="Q871" s="30"/>
      <c r="R871" s="30" t="str">
        <f>IF(Q871="","",VLOOKUP($Q871,'[1]EE Easy 2022'!$O:$P,2,0))</f>
        <v/>
      </c>
      <c r="S871" s="31"/>
      <c r="T871" s="32"/>
      <c r="U871" s="33"/>
      <c r="V871" s="34"/>
      <c r="W871" s="35"/>
      <c r="X871" s="35"/>
      <c r="Y871" s="35"/>
      <c r="Z871" s="36"/>
      <c r="AA871" s="37">
        <f t="shared" si="11"/>
        <v>0</v>
      </c>
      <c r="AB871" s="38">
        <f>IF(Q871="",0,IF(C871="Création","A calculer",VLOOKUP(Q871,'[1]MDG 2022'!$D:$J,7,0)))</f>
        <v>0</v>
      </c>
      <c r="AC871" s="39">
        <f t="shared" si="12"/>
        <v>0</v>
      </c>
      <c r="AD871" s="40">
        <f>IFERROR(VLOOKUP(Q871,'[1]MDG 2022'!D:K,8,0),0)</f>
        <v>0</v>
      </c>
      <c r="AE871" s="41">
        <f>IF(H871="",0,IF(VLOOKUP(O871,'[1]Coûts fixes 2021'!$B$18:$C$24,2,0)="",VLOOKUP(O871,'[1]BDD liste déroulante'!$G$22:$H$28,2,0),VLOOKUP(O871,'[1]Coûts fixes 2021'!$B$18:$C$24,2,0)))</f>
        <v>0</v>
      </c>
    </row>
    <row r="872" spans="1:31" ht="19.5" x14ac:dyDescent="0.25">
      <c r="A872" s="22"/>
      <c r="B872" s="22"/>
      <c r="C872" s="22"/>
      <c r="D872" s="23"/>
      <c r="E872" s="24"/>
      <c r="F872" s="25">
        <v>0</v>
      </c>
      <c r="G872" s="26"/>
      <c r="H872" s="27"/>
      <c r="I872" s="28" t="s">
        <v>20</v>
      </c>
      <c r="J872" s="28"/>
      <c r="K872" s="28"/>
      <c r="L872" s="28"/>
      <c r="M872" s="28" t="str">
        <f>IF(L872="","",VLOOKUP(L872,'[1]BDD liste déroulante'!A:B,2,0))</f>
        <v/>
      </c>
      <c r="N872" s="28"/>
      <c r="O872" s="28"/>
      <c r="P872" s="29"/>
      <c r="Q872" s="30"/>
      <c r="R872" s="30" t="str">
        <f>IF(Q872="","",VLOOKUP($Q872,'[1]EE Easy 2022'!$O:$P,2,0))</f>
        <v/>
      </c>
      <c r="S872" s="31"/>
      <c r="T872" s="32"/>
      <c r="U872" s="33"/>
      <c r="V872" s="34"/>
      <c r="W872" s="35"/>
      <c r="X872" s="35"/>
      <c r="Y872" s="35"/>
      <c r="Z872" s="36"/>
      <c r="AA872" s="37">
        <f t="shared" si="11"/>
        <v>0</v>
      </c>
      <c r="AB872" s="38">
        <f>IF(Q872="",0,IF(C872="Création","A calculer",VLOOKUP(Q872,'[1]MDG 2022'!$D:$J,7,0)))</f>
        <v>0</v>
      </c>
      <c r="AC872" s="39">
        <f t="shared" si="12"/>
        <v>0</v>
      </c>
      <c r="AD872" s="40">
        <f>IFERROR(VLOOKUP(Q872,'[1]MDG 2022'!D:K,8,0),0)</f>
        <v>0</v>
      </c>
      <c r="AE872" s="41">
        <f>IF(H872="",0,IF(VLOOKUP(O872,'[1]Coûts fixes 2021'!$B$18:$C$24,2,0)="",VLOOKUP(O872,'[1]BDD liste déroulante'!$G$22:$H$28,2,0),VLOOKUP(O872,'[1]Coûts fixes 2021'!$B$18:$C$24,2,0)))</f>
        <v>0</v>
      </c>
    </row>
    <row r="873" spans="1:31" ht="19.5" x14ac:dyDescent="0.25">
      <c r="A873" s="22"/>
      <c r="B873" s="22"/>
      <c r="C873" s="22"/>
      <c r="D873" s="23"/>
      <c r="E873" s="24"/>
      <c r="F873" s="25">
        <v>0</v>
      </c>
      <c r="G873" s="26"/>
      <c r="H873" s="27"/>
      <c r="I873" s="28" t="s">
        <v>20</v>
      </c>
      <c r="J873" s="28"/>
      <c r="K873" s="28"/>
      <c r="L873" s="28"/>
      <c r="M873" s="28" t="str">
        <f>IF(L873="","",VLOOKUP(L873,'[1]BDD liste déroulante'!A:B,2,0))</f>
        <v/>
      </c>
      <c r="N873" s="28"/>
      <c r="O873" s="28"/>
      <c r="P873" s="29"/>
      <c r="Q873" s="30"/>
      <c r="R873" s="30" t="str">
        <f>IF(Q873="","",VLOOKUP($Q873,'[1]EE Easy 2022'!$O:$P,2,0))</f>
        <v/>
      </c>
      <c r="S873" s="31"/>
      <c r="T873" s="32"/>
      <c r="U873" s="33"/>
      <c r="V873" s="34"/>
      <c r="W873" s="35"/>
      <c r="X873" s="35"/>
      <c r="Y873" s="35"/>
      <c r="Z873" s="36"/>
      <c r="AA873" s="37">
        <f t="shared" si="11"/>
        <v>0</v>
      </c>
      <c r="AB873" s="38">
        <f>IF(Q873="",0,IF(C873="Création","A calculer",VLOOKUP(Q873,'[1]MDG 2022'!$D:$J,7,0)))</f>
        <v>0</v>
      </c>
      <c r="AC873" s="39">
        <f t="shared" si="12"/>
        <v>0</v>
      </c>
      <c r="AD873" s="40">
        <f>IFERROR(VLOOKUP(Q873,'[1]MDG 2022'!D:K,8,0),0)</f>
        <v>0</v>
      </c>
      <c r="AE873" s="41">
        <f>IF(H873="",0,IF(VLOOKUP(O873,'[1]Coûts fixes 2021'!$B$18:$C$24,2,0)="",VLOOKUP(O873,'[1]BDD liste déroulante'!$G$22:$H$28,2,0),VLOOKUP(O873,'[1]Coûts fixes 2021'!$B$18:$C$24,2,0)))</f>
        <v>0</v>
      </c>
    </row>
    <row r="874" spans="1:31" ht="19.5" x14ac:dyDescent="0.25">
      <c r="A874" s="22"/>
      <c r="B874" s="22"/>
      <c r="C874" s="22"/>
      <c r="D874" s="23"/>
      <c r="E874" s="24"/>
      <c r="F874" s="25">
        <v>0</v>
      </c>
      <c r="G874" s="26"/>
      <c r="H874" s="27"/>
      <c r="I874" s="28" t="s">
        <v>20</v>
      </c>
      <c r="J874" s="28"/>
      <c r="K874" s="28"/>
      <c r="L874" s="28"/>
      <c r="M874" s="28" t="str">
        <f>IF(L874="","",VLOOKUP(L874,'[1]BDD liste déroulante'!A:B,2,0))</f>
        <v/>
      </c>
      <c r="N874" s="28"/>
      <c r="O874" s="28"/>
      <c r="P874" s="29"/>
      <c r="Q874" s="30"/>
      <c r="R874" s="30" t="str">
        <f>IF(Q874="","",VLOOKUP($Q874,'[1]EE Easy 2022'!$O:$P,2,0))</f>
        <v/>
      </c>
      <c r="S874" s="31"/>
      <c r="T874" s="32"/>
      <c r="U874" s="33"/>
      <c r="V874" s="34"/>
      <c r="W874" s="35"/>
      <c r="X874" s="35"/>
      <c r="Y874" s="35"/>
      <c r="Z874" s="36"/>
      <c r="AA874" s="37">
        <f t="shared" si="11"/>
        <v>0</v>
      </c>
      <c r="AB874" s="38">
        <f>IF(Q874="",0,IF(C874="Création","A calculer",VLOOKUP(Q874,'[1]MDG 2022'!$D:$J,7,0)))</f>
        <v>0</v>
      </c>
      <c r="AC874" s="39">
        <f t="shared" si="12"/>
        <v>0</v>
      </c>
      <c r="AD874" s="40">
        <f>IFERROR(VLOOKUP(Q874,'[1]MDG 2022'!D:K,8,0),0)</f>
        <v>0</v>
      </c>
      <c r="AE874" s="41">
        <f>IF(H874="",0,IF(VLOOKUP(O874,'[1]Coûts fixes 2021'!$B$18:$C$24,2,0)="",VLOOKUP(O874,'[1]BDD liste déroulante'!$G$22:$H$28,2,0),VLOOKUP(O874,'[1]Coûts fixes 2021'!$B$18:$C$24,2,0)))</f>
        <v>0</v>
      </c>
    </row>
    <row r="875" spans="1:31" ht="19.5" x14ac:dyDescent="0.25">
      <c r="A875" s="22"/>
      <c r="B875" s="22"/>
      <c r="C875" s="22"/>
      <c r="D875" s="23"/>
      <c r="E875" s="24"/>
      <c r="F875" s="25">
        <v>0</v>
      </c>
      <c r="G875" s="26"/>
      <c r="H875" s="27"/>
      <c r="I875" s="28" t="s">
        <v>20</v>
      </c>
      <c r="J875" s="28"/>
      <c r="K875" s="28"/>
      <c r="L875" s="28"/>
      <c r="M875" s="28" t="str">
        <f>IF(L875="","",VLOOKUP(L875,'[1]BDD liste déroulante'!A:B,2,0))</f>
        <v/>
      </c>
      <c r="N875" s="28"/>
      <c r="O875" s="28"/>
      <c r="P875" s="29"/>
      <c r="Q875" s="30"/>
      <c r="R875" s="30" t="str">
        <f>IF(Q875="","",VLOOKUP($Q875,'[1]EE Easy 2022'!$O:$P,2,0))</f>
        <v/>
      </c>
      <c r="S875" s="31"/>
      <c r="T875" s="32"/>
      <c r="U875" s="33"/>
      <c r="V875" s="34"/>
      <c r="W875" s="35"/>
      <c r="X875" s="35"/>
      <c r="Y875" s="35"/>
      <c r="Z875" s="36"/>
      <c r="AA875" s="37">
        <f t="shared" si="11"/>
        <v>0</v>
      </c>
      <c r="AB875" s="38">
        <f>IF(Q875="",0,IF(C875="Création","A calculer",VLOOKUP(Q875,'[1]MDG 2022'!$D:$J,7,0)))</f>
        <v>0</v>
      </c>
      <c r="AC875" s="39">
        <f t="shared" si="12"/>
        <v>0</v>
      </c>
      <c r="AD875" s="40">
        <f>IFERROR(VLOOKUP(Q875,'[1]MDG 2022'!D:K,8,0),0)</f>
        <v>0</v>
      </c>
      <c r="AE875" s="41">
        <f>IF(H875="",0,IF(VLOOKUP(O875,'[1]Coûts fixes 2021'!$B$18:$C$24,2,0)="",VLOOKUP(O875,'[1]BDD liste déroulante'!$G$22:$H$28,2,0),VLOOKUP(O875,'[1]Coûts fixes 2021'!$B$18:$C$24,2,0)))</f>
        <v>0</v>
      </c>
    </row>
    <row r="876" spans="1:31" ht="19.5" x14ac:dyDescent="0.25">
      <c r="A876" s="22"/>
      <c r="B876" s="22"/>
      <c r="C876" s="22"/>
      <c r="D876" s="23"/>
      <c r="E876" s="24"/>
      <c r="F876" s="25">
        <v>0</v>
      </c>
      <c r="G876" s="26"/>
      <c r="H876" s="27"/>
      <c r="I876" s="28" t="s">
        <v>20</v>
      </c>
      <c r="J876" s="28"/>
      <c r="K876" s="28"/>
      <c r="L876" s="28"/>
      <c r="M876" s="28" t="str">
        <f>IF(L876="","",VLOOKUP(L876,'[1]BDD liste déroulante'!A:B,2,0))</f>
        <v/>
      </c>
      <c r="N876" s="28"/>
      <c r="O876" s="28"/>
      <c r="P876" s="29"/>
      <c r="Q876" s="30"/>
      <c r="R876" s="30" t="str">
        <f>IF(Q876="","",VLOOKUP($Q876,'[1]EE Easy 2022'!$O:$P,2,0))</f>
        <v/>
      </c>
      <c r="S876" s="31"/>
      <c r="T876" s="32"/>
      <c r="U876" s="33"/>
      <c r="V876" s="34"/>
      <c r="W876" s="35"/>
      <c r="X876" s="35"/>
      <c r="Y876" s="35"/>
      <c r="Z876" s="36"/>
      <c r="AA876" s="37">
        <f t="shared" si="11"/>
        <v>0</v>
      </c>
      <c r="AB876" s="38">
        <f>IF(Q876="",0,IF(C876="Création","A calculer",VLOOKUP(Q876,'[1]MDG 2022'!$D:$J,7,0)))</f>
        <v>0</v>
      </c>
      <c r="AC876" s="39">
        <f t="shared" si="12"/>
        <v>0</v>
      </c>
      <c r="AD876" s="40">
        <f>IFERROR(VLOOKUP(Q876,'[1]MDG 2022'!D:K,8,0),0)</f>
        <v>0</v>
      </c>
      <c r="AE876" s="41">
        <f>IF(H876="",0,IF(VLOOKUP(O876,'[1]Coûts fixes 2021'!$B$18:$C$24,2,0)="",VLOOKUP(O876,'[1]BDD liste déroulante'!$G$22:$H$28,2,0),VLOOKUP(O876,'[1]Coûts fixes 2021'!$B$18:$C$24,2,0)))</f>
        <v>0</v>
      </c>
    </row>
    <row r="877" spans="1:31" ht="19.5" x14ac:dyDescent="0.25">
      <c r="A877" s="22"/>
      <c r="B877" s="22"/>
      <c r="C877" s="22"/>
      <c r="D877" s="23"/>
      <c r="E877" s="24"/>
      <c r="F877" s="25">
        <v>0</v>
      </c>
      <c r="G877" s="26"/>
      <c r="H877" s="27"/>
      <c r="I877" s="28" t="s">
        <v>20</v>
      </c>
      <c r="J877" s="28"/>
      <c r="K877" s="28"/>
      <c r="L877" s="28"/>
      <c r="M877" s="28" t="str">
        <f>IF(L877="","",VLOOKUP(L877,'[1]BDD liste déroulante'!A:B,2,0))</f>
        <v/>
      </c>
      <c r="N877" s="28"/>
      <c r="O877" s="28"/>
      <c r="P877" s="29"/>
      <c r="Q877" s="30"/>
      <c r="R877" s="30" t="str">
        <f>IF(Q877="","",VLOOKUP($Q877,'[1]EE Easy 2022'!$O:$P,2,0))</f>
        <v/>
      </c>
      <c r="S877" s="31"/>
      <c r="T877" s="32"/>
      <c r="U877" s="33"/>
      <c r="V877" s="34"/>
      <c r="W877" s="35"/>
      <c r="X877" s="35"/>
      <c r="Y877" s="35"/>
      <c r="Z877" s="36"/>
      <c r="AA877" s="37">
        <f t="shared" si="11"/>
        <v>0</v>
      </c>
      <c r="AB877" s="38">
        <f>IF(Q877="",0,IF(C877="Création","A calculer",VLOOKUP(Q877,'[1]MDG 2022'!$D:$J,7,0)))</f>
        <v>0</v>
      </c>
      <c r="AC877" s="39">
        <f t="shared" si="12"/>
        <v>0</v>
      </c>
      <c r="AD877" s="40">
        <f>IFERROR(VLOOKUP(Q877,'[1]MDG 2022'!D:K,8,0),0)</f>
        <v>0</v>
      </c>
      <c r="AE877" s="41">
        <f>IF(H877="",0,IF(VLOOKUP(O877,'[1]Coûts fixes 2021'!$B$18:$C$24,2,0)="",VLOOKUP(O877,'[1]BDD liste déroulante'!$G$22:$H$28,2,0),VLOOKUP(O877,'[1]Coûts fixes 2021'!$B$18:$C$24,2,0)))</f>
        <v>0</v>
      </c>
    </row>
    <row r="878" spans="1:31" ht="19.5" x14ac:dyDescent="0.25">
      <c r="A878" s="22"/>
      <c r="B878" s="22"/>
      <c r="C878" s="22"/>
      <c r="D878" s="23"/>
      <c r="E878" s="24"/>
      <c r="F878" s="25">
        <v>0</v>
      </c>
      <c r="G878" s="26"/>
      <c r="H878" s="27"/>
      <c r="I878" s="28" t="s">
        <v>20</v>
      </c>
      <c r="J878" s="28"/>
      <c r="K878" s="28"/>
      <c r="L878" s="28"/>
      <c r="M878" s="28" t="str">
        <f>IF(L878="","",VLOOKUP(L878,'[1]BDD liste déroulante'!A:B,2,0))</f>
        <v/>
      </c>
      <c r="N878" s="28"/>
      <c r="O878" s="28"/>
      <c r="P878" s="29"/>
      <c r="Q878" s="30"/>
      <c r="R878" s="30" t="str">
        <f>IF(Q878="","",VLOOKUP($Q878,'[1]EE Easy 2022'!$O:$P,2,0))</f>
        <v/>
      </c>
      <c r="S878" s="31"/>
      <c r="T878" s="32"/>
      <c r="U878" s="33"/>
      <c r="V878" s="34"/>
      <c r="W878" s="35"/>
      <c r="X878" s="35"/>
      <c r="Y878" s="35"/>
      <c r="Z878" s="36"/>
      <c r="AA878" s="37">
        <f t="shared" si="11"/>
        <v>0</v>
      </c>
      <c r="AB878" s="38">
        <f>IF(Q878="",0,IF(C878="Création","A calculer",VLOOKUP(Q878,'[1]MDG 2022'!$D:$J,7,0)))</f>
        <v>0</v>
      </c>
      <c r="AC878" s="39">
        <f t="shared" si="12"/>
        <v>0</v>
      </c>
      <c r="AD878" s="40">
        <f>IFERROR(VLOOKUP(Q878,'[1]MDG 2022'!D:K,8,0),0)</f>
        <v>0</v>
      </c>
      <c r="AE878" s="41">
        <f>IF(H878="",0,IF(VLOOKUP(O878,'[1]Coûts fixes 2021'!$B$18:$C$24,2,0)="",VLOOKUP(O878,'[1]BDD liste déroulante'!$G$22:$H$28,2,0),VLOOKUP(O878,'[1]Coûts fixes 2021'!$B$18:$C$24,2,0)))</f>
        <v>0</v>
      </c>
    </row>
    <row r="879" spans="1:31" ht="19.5" x14ac:dyDescent="0.25">
      <c r="A879" s="22"/>
      <c r="B879" s="22"/>
      <c r="C879" s="22"/>
      <c r="D879" s="23"/>
      <c r="E879" s="24"/>
      <c r="F879" s="25">
        <v>0</v>
      </c>
      <c r="G879" s="26"/>
      <c r="H879" s="27"/>
      <c r="I879" s="28" t="s">
        <v>20</v>
      </c>
      <c r="J879" s="28"/>
      <c r="K879" s="28"/>
      <c r="L879" s="28"/>
      <c r="M879" s="28" t="str">
        <f>IF(L879="","",VLOOKUP(L879,'[1]BDD liste déroulante'!A:B,2,0))</f>
        <v/>
      </c>
      <c r="N879" s="28"/>
      <c r="O879" s="28"/>
      <c r="P879" s="29"/>
      <c r="Q879" s="30"/>
      <c r="R879" s="30" t="str">
        <f>IF(Q879="","",VLOOKUP($Q879,'[1]EE Easy 2022'!$O:$P,2,0))</f>
        <v/>
      </c>
      <c r="S879" s="31"/>
      <c r="T879" s="32"/>
      <c r="U879" s="33"/>
      <c r="V879" s="34"/>
      <c r="W879" s="35"/>
      <c r="X879" s="35"/>
      <c r="Y879" s="35"/>
      <c r="Z879" s="36"/>
      <c r="AA879" s="37">
        <f t="shared" si="11"/>
        <v>0</v>
      </c>
      <c r="AB879" s="38">
        <f>IF(Q879="",0,IF(C879="Création","A calculer",VLOOKUP(Q879,'[1]MDG 2022'!$D:$J,7,0)))</f>
        <v>0</v>
      </c>
      <c r="AC879" s="39">
        <f t="shared" si="12"/>
        <v>0</v>
      </c>
      <c r="AD879" s="40">
        <f>IFERROR(VLOOKUP(Q879,'[1]MDG 2022'!D:K,8,0),0)</f>
        <v>0</v>
      </c>
      <c r="AE879" s="41">
        <f>IF(H879="",0,IF(VLOOKUP(O879,'[1]Coûts fixes 2021'!$B$18:$C$24,2,0)="",VLOOKUP(O879,'[1]BDD liste déroulante'!$G$22:$H$28,2,0),VLOOKUP(O879,'[1]Coûts fixes 2021'!$B$18:$C$24,2,0)))</f>
        <v>0</v>
      </c>
    </row>
    <row r="880" spans="1:31" ht="19.5" x14ac:dyDescent="0.25">
      <c r="A880" s="22"/>
      <c r="B880" s="22"/>
      <c r="C880" s="22"/>
      <c r="D880" s="23"/>
      <c r="E880" s="24"/>
      <c r="F880" s="25">
        <v>0</v>
      </c>
      <c r="G880" s="26"/>
      <c r="H880" s="27"/>
      <c r="I880" s="28" t="s">
        <v>20</v>
      </c>
      <c r="J880" s="28"/>
      <c r="K880" s="28"/>
      <c r="L880" s="28"/>
      <c r="M880" s="28" t="str">
        <f>IF(L880="","",VLOOKUP(L880,'[1]BDD liste déroulante'!A:B,2,0))</f>
        <v/>
      </c>
      <c r="N880" s="28"/>
      <c r="O880" s="28"/>
      <c r="P880" s="29"/>
      <c r="Q880" s="30"/>
      <c r="R880" s="30" t="str">
        <f>IF(Q880="","",VLOOKUP($Q880,'[1]EE Easy 2022'!$O:$P,2,0))</f>
        <v/>
      </c>
      <c r="S880" s="31"/>
      <c r="T880" s="32"/>
      <c r="U880" s="33"/>
      <c r="V880" s="34"/>
      <c r="W880" s="35"/>
      <c r="X880" s="35"/>
      <c r="Y880" s="35"/>
      <c r="Z880" s="36"/>
      <c r="AA880" s="37">
        <f t="shared" si="11"/>
        <v>0</v>
      </c>
      <c r="AB880" s="38">
        <f>IF(Q880="",0,IF(C880="Création","A calculer",VLOOKUP(Q880,'[1]MDG 2022'!$D:$J,7,0)))</f>
        <v>0</v>
      </c>
      <c r="AC880" s="39">
        <f t="shared" si="12"/>
        <v>0</v>
      </c>
      <c r="AD880" s="40">
        <f>IFERROR(VLOOKUP(Q880,'[1]MDG 2022'!D:K,8,0),0)</f>
        <v>0</v>
      </c>
      <c r="AE880" s="41">
        <f>IF(H880="",0,IF(VLOOKUP(O880,'[1]Coûts fixes 2021'!$B$18:$C$24,2,0)="",VLOOKUP(O880,'[1]BDD liste déroulante'!$G$22:$H$28,2,0),VLOOKUP(O880,'[1]Coûts fixes 2021'!$B$18:$C$24,2,0)))</f>
        <v>0</v>
      </c>
    </row>
    <row r="881" spans="1:31" ht="19.5" x14ac:dyDescent="0.25">
      <c r="A881" s="22"/>
      <c r="B881" s="22"/>
      <c r="C881" s="22"/>
      <c r="D881" s="23"/>
      <c r="E881" s="24"/>
      <c r="F881" s="25">
        <v>0</v>
      </c>
      <c r="G881" s="26"/>
      <c r="H881" s="27"/>
      <c r="I881" s="28" t="s">
        <v>20</v>
      </c>
      <c r="J881" s="28"/>
      <c r="K881" s="28"/>
      <c r="L881" s="28"/>
      <c r="M881" s="28" t="str">
        <f>IF(L881="","",VLOOKUP(L881,'[1]BDD liste déroulante'!A:B,2,0))</f>
        <v/>
      </c>
      <c r="N881" s="28"/>
      <c r="O881" s="28"/>
      <c r="P881" s="29"/>
      <c r="Q881" s="30"/>
      <c r="R881" s="30" t="str">
        <f>IF(Q881="","",VLOOKUP($Q881,'[1]EE Easy 2022'!$O:$P,2,0))</f>
        <v/>
      </c>
      <c r="S881" s="31"/>
      <c r="T881" s="32"/>
      <c r="U881" s="33"/>
      <c r="V881" s="34"/>
      <c r="W881" s="35"/>
      <c r="X881" s="35"/>
      <c r="Y881" s="35"/>
      <c r="Z881" s="36"/>
      <c r="AA881" s="37">
        <f t="shared" si="11"/>
        <v>0</v>
      </c>
      <c r="AB881" s="38">
        <f>IF(Q881="",0,IF(C881="Création","A calculer",VLOOKUP(Q881,'[1]MDG 2022'!$D:$J,7,0)))</f>
        <v>0</v>
      </c>
      <c r="AC881" s="39">
        <f t="shared" si="12"/>
        <v>0</v>
      </c>
      <c r="AD881" s="40">
        <f>IFERROR(VLOOKUP(Q881,'[1]MDG 2022'!D:K,8,0),0)</f>
        <v>0</v>
      </c>
      <c r="AE881" s="41">
        <f>IF(H881="",0,IF(VLOOKUP(O881,'[1]Coûts fixes 2021'!$B$18:$C$24,2,0)="",VLOOKUP(O881,'[1]BDD liste déroulante'!$G$22:$H$28,2,0),VLOOKUP(O881,'[1]Coûts fixes 2021'!$B$18:$C$24,2,0)))</f>
        <v>0</v>
      </c>
    </row>
    <row r="882" spans="1:31" ht="19.5" x14ac:dyDescent="0.25">
      <c r="A882" s="22"/>
      <c r="B882" s="22"/>
      <c r="C882" s="22"/>
      <c r="D882" s="23"/>
      <c r="E882" s="24"/>
      <c r="F882" s="25">
        <v>0</v>
      </c>
      <c r="G882" s="26"/>
      <c r="H882" s="27"/>
      <c r="I882" s="28" t="s">
        <v>20</v>
      </c>
      <c r="J882" s="28"/>
      <c r="K882" s="28"/>
      <c r="L882" s="28"/>
      <c r="M882" s="28" t="str">
        <f>IF(L882="","",VLOOKUP(L882,'[1]BDD liste déroulante'!A:B,2,0))</f>
        <v/>
      </c>
      <c r="N882" s="28"/>
      <c r="O882" s="28"/>
      <c r="P882" s="29"/>
      <c r="Q882" s="30"/>
      <c r="R882" s="30" t="str">
        <f>IF(Q882="","",VLOOKUP($Q882,'[1]EE Easy 2022'!$O:$P,2,0))</f>
        <v/>
      </c>
      <c r="S882" s="31"/>
      <c r="T882" s="32"/>
      <c r="U882" s="33"/>
      <c r="V882" s="34"/>
      <c r="W882" s="35"/>
      <c r="X882" s="35"/>
      <c r="Y882" s="35"/>
      <c r="Z882" s="36"/>
      <c r="AA882" s="37">
        <f t="shared" si="11"/>
        <v>0</v>
      </c>
      <c r="AB882" s="38">
        <f>IF(Q882="",0,IF(C882="Création","A calculer",VLOOKUP(Q882,'[1]MDG 2022'!$D:$J,7,0)))</f>
        <v>0</v>
      </c>
      <c r="AC882" s="39">
        <f t="shared" si="12"/>
        <v>0</v>
      </c>
      <c r="AD882" s="40">
        <f>IFERROR(VLOOKUP(Q882,'[1]MDG 2022'!D:K,8,0),0)</f>
        <v>0</v>
      </c>
      <c r="AE882" s="41">
        <f>IF(H882="",0,IF(VLOOKUP(O882,'[1]Coûts fixes 2021'!$B$18:$C$24,2,0)="",VLOOKUP(O882,'[1]BDD liste déroulante'!$G$22:$H$28,2,0),VLOOKUP(O882,'[1]Coûts fixes 2021'!$B$18:$C$24,2,0)))</f>
        <v>0</v>
      </c>
    </row>
    <row r="883" spans="1:31" ht="19.5" x14ac:dyDescent="0.25">
      <c r="A883" s="22"/>
      <c r="B883" s="22"/>
      <c r="C883" s="22"/>
      <c r="D883" s="23"/>
      <c r="E883" s="24"/>
      <c r="F883" s="25">
        <v>0</v>
      </c>
      <c r="G883" s="26"/>
      <c r="H883" s="27"/>
      <c r="I883" s="28" t="s">
        <v>20</v>
      </c>
      <c r="J883" s="28"/>
      <c r="K883" s="28"/>
      <c r="L883" s="28"/>
      <c r="M883" s="28" t="str">
        <f>IF(L883="","",VLOOKUP(L883,'[1]BDD liste déroulante'!A:B,2,0))</f>
        <v/>
      </c>
      <c r="N883" s="28"/>
      <c r="O883" s="28"/>
      <c r="P883" s="29"/>
      <c r="Q883" s="30"/>
      <c r="R883" s="30" t="str">
        <f>IF(Q883="","",VLOOKUP($Q883,'[1]EE Easy 2022'!$O:$P,2,0))</f>
        <v/>
      </c>
      <c r="S883" s="31"/>
      <c r="T883" s="32"/>
      <c r="U883" s="33"/>
      <c r="V883" s="34"/>
      <c r="W883" s="35"/>
      <c r="X883" s="35"/>
      <c r="Y883" s="35"/>
      <c r="Z883" s="36"/>
      <c r="AA883" s="37">
        <f t="shared" si="11"/>
        <v>0</v>
      </c>
      <c r="AB883" s="38">
        <f>IF(Q883="",0,IF(C883="Création","A calculer",VLOOKUP(Q883,'[1]MDG 2022'!$D:$J,7,0)))</f>
        <v>0</v>
      </c>
      <c r="AC883" s="39">
        <f t="shared" si="12"/>
        <v>0</v>
      </c>
      <c r="AD883" s="40">
        <f>IFERROR(VLOOKUP(Q883,'[1]MDG 2022'!D:K,8,0),0)</f>
        <v>0</v>
      </c>
      <c r="AE883" s="41">
        <f>IF(H883="",0,IF(VLOOKUP(O883,'[1]Coûts fixes 2021'!$B$18:$C$24,2,0)="",VLOOKUP(O883,'[1]BDD liste déroulante'!$G$22:$H$28,2,0),VLOOKUP(O883,'[1]Coûts fixes 2021'!$B$18:$C$24,2,0)))</f>
        <v>0</v>
      </c>
    </row>
    <row r="884" spans="1:31" ht="19.5" x14ac:dyDescent="0.25">
      <c r="A884" s="22"/>
      <c r="B884" s="22"/>
      <c r="C884" s="22"/>
      <c r="D884" s="23"/>
      <c r="E884" s="24"/>
      <c r="F884" s="25">
        <v>0</v>
      </c>
      <c r="G884" s="26"/>
      <c r="H884" s="27"/>
      <c r="I884" s="28" t="s">
        <v>20</v>
      </c>
      <c r="J884" s="28"/>
      <c r="K884" s="28"/>
      <c r="L884" s="28"/>
      <c r="M884" s="28" t="str">
        <f>IF(L884="","",VLOOKUP(L884,'[1]BDD liste déroulante'!A:B,2,0))</f>
        <v/>
      </c>
      <c r="N884" s="28"/>
      <c r="O884" s="28"/>
      <c r="P884" s="29"/>
      <c r="Q884" s="30"/>
      <c r="R884" s="30" t="str">
        <f>IF(Q884="","",VLOOKUP($Q884,'[1]EE Easy 2022'!$O:$P,2,0))</f>
        <v/>
      </c>
      <c r="S884" s="31"/>
      <c r="T884" s="32"/>
      <c r="U884" s="33"/>
      <c r="V884" s="34"/>
      <c r="W884" s="35"/>
      <c r="X884" s="35"/>
      <c r="Y884" s="35"/>
      <c r="Z884" s="36"/>
      <c r="AA884" s="37">
        <f t="shared" si="11"/>
        <v>0</v>
      </c>
      <c r="AB884" s="38">
        <f>IF(Q884="",0,IF(C884="Création","A calculer",VLOOKUP(Q884,'[1]MDG 2022'!$D:$J,7,0)))</f>
        <v>0</v>
      </c>
      <c r="AC884" s="39">
        <f t="shared" si="12"/>
        <v>0</v>
      </c>
      <c r="AD884" s="40">
        <f>IFERROR(VLOOKUP(Q884,'[1]MDG 2022'!D:K,8,0),0)</f>
        <v>0</v>
      </c>
      <c r="AE884" s="41">
        <f>IF(H884="",0,IF(VLOOKUP(O884,'[1]Coûts fixes 2021'!$B$18:$C$24,2,0)="",VLOOKUP(O884,'[1]BDD liste déroulante'!$G$22:$H$28,2,0),VLOOKUP(O884,'[1]Coûts fixes 2021'!$B$18:$C$24,2,0)))</f>
        <v>0</v>
      </c>
    </row>
    <row r="885" spans="1:31" ht="19.5" x14ac:dyDescent="0.25">
      <c r="A885" s="22"/>
      <c r="B885" s="22"/>
      <c r="C885" s="22"/>
      <c r="D885" s="23"/>
      <c r="E885" s="24"/>
      <c r="F885" s="25">
        <v>0</v>
      </c>
      <c r="G885" s="26"/>
      <c r="H885" s="27"/>
      <c r="I885" s="28" t="s">
        <v>20</v>
      </c>
      <c r="J885" s="28"/>
      <c r="K885" s="28"/>
      <c r="L885" s="28"/>
      <c r="M885" s="28" t="str">
        <f>IF(L885="","",VLOOKUP(L885,'[1]BDD liste déroulante'!A:B,2,0))</f>
        <v/>
      </c>
      <c r="N885" s="28"/>
      <c r="O885" s="28"/>
      <c r="P885" s="29"/>
      <c r="Q885" s="30"/>
      <c r="R885" s="30" t="str">
        <f>IF(Q885="","",VLOOKUP($Q885,'[1]EE Easy 2022'!$O:$P,2,0))</f>
        <v/>
      </c>
      <c r="S885" s="31"/>
      <c r="T885" s="32"/>
      <c r="U885" s="33"/>
      <c r="V885" s="34"/>
      <c r="W885" s="35"/>
      <c r="X885" s="35"/>
      <c r="Y885" s="35"/>
      <c r="Z885" s="36"/>
      <c r="AA885" s="37">
        <f t="shared" si="11"/>
        <v>0</v>
      </c>
      <c r="AB885" s="38">
        <f>IF(Q885="",0,IF(C885="Création","A calculer",VLOOKUP(Q885,'[1]MDG 2022'!$D:$J,7,0)))</f>
        <v>0</v>
      </c>
      <c r="AC885" s="39">
        <f t="shared" si="12"/>
        <v>0</v>
      </c>
      <c r="AD885" s="40">
        <f>IFERROR(VLOOKUP(Q885,'[1]MDG 2022'!D:K,8,0),0)</f>
        <v>0</v>
      </c>
      <c r="AE885" s="41">
        <f>IF(H885="",0,IF(VLOOKUP(O885,'[1]Coûts fixes 2021'!$B$18:$C$24,2,0)="",VLOOKUP(O885,'[1]BDD liste déroulante'!$G$22:$H$28,2,0),VLOOKUP(O885,'[1]Coûts fixes 2021'!$B$18:$C$24,2,0)))</f>
        <v>0</v>
      </c>
    </row>
    <row r="886" spans="1:31" ht="19.5" x14ac:dyDescent="0.25">
      <c r="A886" s="22"/>
      <c r="B886" s="22"/>
      <c r="C886" s="22"/>
      <c r="D886" s="23"/>
      <c r="E886" s="24"/>
      <c r="F886" s="25">
        <v>0</v>
      </c>
      <c r="G886" s="26"/>
      <c r="H886" s="27"/>
      <c r="I886" s="28" t="s">
        <v>20</v>
      </c>
      <c r="J886" s="28"/>
      <c r="K886" s="28"/>
      <c r="L886" s="28"/>
      <c r="M886" s="28" t="str">
        <f>IF(L886="","",VLOOKUP(L886,'[1]BDD liste déroulante'!A:B,2,0))</f>
        <v/>
      </c>
      <c r="N886" s="28"/>
      <c r="O886" s="28"/>
      <c r="P886" s="29"/>
      <c r="Q886" s="30"/>
      <c r="R886" s="30" t="str">
        <f>IF(Q886="","",VLOOKUP($Q886,'[1]EE Easy 2022'!$O:$P,2,0))</f>
        <v/>
      </c>
      <c r="S886" s="31"/>
      <c r="T886" s="32"/>
      <c r="U886" s="33"/>
      <c r="V886" s="34"/>
      <c r="W886" s="35"/>
      <c r="X886" s="35"/>
      <c r="Y886" s="35"/>
      <c r="Z886" s="36"/>
      <c r="AA886" s="37">
        <f t="shared" si="11"/>
        <v>0</v>
      </c>
      <c r="AB886" s="38">
        <f>IF(Q886="",0,IF(C886="Création","A calculer",VLOOKUP(Q886,'[1]MDG 2022'!$D:$J,7,0)))</f>
        <v>0</v>
      </c>
      <c r="AC886" s="39">
        <f t="shared" si="12"/>
        <v>0</v>
      </c>
      <c r="AD886" s="40">
        <f>IFERROR(VLOOKUP(Q886,'[1]MDG 2022'!D:K,8,0),0)</f>
        <v>0</v>
      </c>
      <c r="AE886" s="41">
        <f>IF(H886="",0,IF(VLOOKUP(O886,'[1]Coûts fixes 2021'!$B$18:$C$24,2,0)="",VLOOKUP(O886,'[1]BDD liste déroulante'!$G$22:$H$28,2,0),VLOOKUP(O886,'[1]Coûts fixes 2021'!$B$18:$C$24,2,0)))</f>
        <v>0</v>
      </c>
    </row>
    <row r="887" spans="1:31" ht="19.5" x14ac:dyDescent="0.25">
      <c r="A887" s="22"/>
      <c r="B887" s="22"/>
      <c r="C887" s="22"/>
      <c r="D887" s="23"/>
      <c r="E887" s="24"/>
      <c r="F887" s="25">
        <v>0</v>
      </c>
      <c r="G887" s="26"/>
      <c r="H887" s="27"/>
      <c r="I887" s="28" t="s">
        <v>20</v>
      </c>
      <c r="J887" s="28"/>
      <c r="K887" s="28"/>
      <c r="L887" s="28"/>
      <c r="M887" s="28" t="str">
        <f>IF(L887="","",VLOOKUP(L887,'[1]BDD liste déroulante'!A:B,2,0))</f>
        <v/>
      </c>
      <c r="N887" s="28"/>
      <c r="O887" s="28"/>
      <c r="P887" s="29"/>
      <c r="Q887" s="30"/>
      <c r="R887" s="30" t="str">
        <f>IF(Q887="","",VLOOKUP($Q887,'[1]EE Easy 2022'!$O:$P,2,0))</f>
        <v/>
      </c>
      <c r="S887" s="31"/>
      <c r="T887" s="32"/>
      <c r="U887" s="33"/>
      <c r="V887" s="34"/>
      <c r="W887" s="35"/>
      <c r="X887" s="35"/>
      <c r="Y887" s="35"/>
      <c r="Z887" s="36"/>
      <c r="AA887" s="37">
        <f t="shared" si="11"/>
        <v>0</v>
      </c>
      <c r="AB887" s="38">
        <f>IF(Q887="",0,IF(C887="Création","A calculer",VLOOKUP(Q887,'[1]MDG 2022'!$D:$J,7,0)))</f>
        <v>0</v>
      </c>
      <c r="AC887" s="39">
        <f t="shared" si="12"/>
        <v>0</v>
      </c>
      <c r="AD887" s="40">
        <f>IFERROR(VLOOKUP(Q887,'[1]MDG 2022'!D:K,8,0),0)</f>
        <v>0</v>
      </c>
      <c r="AE887" s="41">
        <f>IF(H887="",0,IF(VLOOKUP(O887,'[1]Coûts fixes 2021'!$B$18:$C$24,2,0)="",VLOOKUP(O887,'[1]BDD liste déroulante'!$G$22:$H$28,2,0),VLOOKUP(O887,'[1]Coûts fixes 2021'!$B$18:$C$24,2,0)))</f>
        <v>0</v>
      </c>
    </row>
    <row r="888" spans="1:31" ht="19.5" x14ac:dyDescent="0.25">
      <c r="A888" s="22"/>
      <c r="B888" s="22"/>
      <c r="C888" s="22"/>
      <c r="D888" s="23"/>
      <c r="E888" s="24"/>
      <c r="F888" s="25">
        <v>0</v>
      </c>
      <c r="G888" s="26"/>
      <c r="H888" s="27"/>
      <c r="I888" s="28" t="s">
        <v>20</v>
      </c>
      <c r="J888" s="28"/>
      <c r="K888" s="28"/>
      <c r="L888" s="28"/>
      <c r="M888" s="28" t="str">
        <f>IF(L888="","",VLOOKUP(L888,'[1]BDD liste déroulante'!A:B,2,0))</f>
        <v/>
      </c>
      <c r="N888" s="28"/>
      <c r="O888" s="28"/>
      <c r="P888" s="29"/>
      <c r="Q888" s="30"/>
      <c r="R888" s="30" t="str">
        <f>IF(Q888="","",VLOOKUP($Q888,'[1]EE Easy 2022'!$O:$P,2,0))</f>
        <v/>
      </c>
      <c r="S888" s="31"/>
      <c r="T888" s="32"/>
      <c r="U888" s="33"/>
      <c r="V888" s="34"/>
      <c r="W888" s="35"/>
      <c r="X888" s="35"/>
      <c r="Y888" s="35"/>
      <c r="Z888" s="36"/>
      <c r="AA888" s="37">
        <f t="shared" si="11"/>
        <v>0</v>
      </c>
      <c r="AB888" s="38">
        <f>IF(Q888="",0,IF(C888="Création","A calculer",VLOOKUP(Q888,'[1]MDG 2022'!$D:$J,7,0)))</f>
        <v>0</v>
      </c>
      <c r="AC888" s="39">
        <f t="shared" si="12"/>
        <v>0</v>
      </c>
      <c r="AD888" s="40">
        <f>IFERROR(VLOOKUP(Q888,'[1]MDG 2022'!D:K,8,0),0)</f>
        <v>0</v>
      </c>
      <c r="AE888" s="41">
        <f>IF(H888="",0,IF(VLOOKUP(O888,'[1]Coûts fixes 2021'!$B$18:$C$24,2,0)="",VLOOKUP(O888,'[1]BDD liste déroulante'!$G$22:$H$28,2,0),VLOOKUP(O888,'[1]Coûts fixes 2021'!$B$18:$C$24,2,0)))</f>
        <v>0</v>
      </c>
    </row>
    <row r="889" spans="1:31" ht="19.5" x14ac:dyDescent="0.25">
      <c r="A889" s="22"/>
      <c r="B889" s="22"/>
      <c r="C889" s="22"/>
      <c r="D889" s="23"/>
      <c r="E889" s="24"/>
      <c r="F889" s="25">
        <v>0</v>
      </c>
      <c r="G889" s="26"/>
      <c r="H889" s="27"/>
      <c r="I889" s="28" t="s">
        <v>20</v>
      </c>
      <c r="J889" s="28"/>
      <c r="K889" s="28"/>
      <c r="L889" s="28"/>
      <c r="M889" s="28" t="str">
        <f>IF(L889="","",VLOOKUP(L889,'[1]BDD liste déroulante'!A:B,2,0))</f>
        <v/>
      </c>
      <c r="N889" s="28"/>
      <c r="O889" s="28"/>
      <c r="P889" s="29"/>
      <c r="Q889" s="30"/>
      <c r="R889" s="30" t="str">
        <f>IF(Q889="","",VLOOKUP($Q889,'[1]EE Easy 2022'!$O:$P,2,0))</f>
        <v/>
      </c>
      <c r="S889" s="31"/>
      <c r="T889" s="32"/>
      <c r="U889" s="33"/>
      <c r="V889" s="34"/>
      <c r="W889" s="35"/>
      <c r="X889" s="35"/>
      <c r="Y889" s="35"/>
      <c r="Z889" s="36"/>
      <c r="AA889" s="37">
        <f t="shared" si="11"/>
        <v>0</v>
      </c>
      <c r="AB889" s="38">
        <f>IF(Q889="",0,IF(C889="Création","A calculer",VLOOKUP(Q889,'[1]MDG 2022'!$D:$J,7,0)))</f>
        <v>0</v>
      </c>
      <c r="AC889" s="39">
        <f t="shared" si="12"/>
        <v>0</v>
      </c>
      <c r="AD889" s="40">
        <f>IFERROR(VLOOKUP(Q889,'[1]MDG 2022'!D:K,8,0),0)</f>
        <v>0</v>
      </c>
      <c r="AE889" s="41">
        <f>IF(H889="",0,IF(VLOOKUP(O889,'[1]Coûts fixes 2021'!$B$18:$C$24,2,0)="",VLOOKUP(O889,'[1]BDD liste déroulante'!$G$22:$H$28,2,0),VLOOKUP(O889,'[1]Coûts fixes 2021'!$B$18:$C$24,2,0)))</f>
        <v>0</v>
      </c>
    </row>
    <row r="890" spans="1:31" ht="19.5" x14ac:dyDescent="0.25">
      <c r="A890" s="22"/>
      <c r="B890" s="22"/>
      <c r="C890" s="22"/>
      <c r="D890" s="23"/>
      <c r="E890" s="24"/>
      <c r="F890" s="25">
        <v>0</v>
      </c>
      <c r="G890" s="26"/>
      <c r="H890" s="27"/>
      <c r="I890" s="28" t="s">
        <v>20</v>
      </c>
      <c r="J890" s="28"/>
      <c r="K890" s="28"/>
      <c r="L890" s="28"/>
      <c r="M890" s="28" t="str">
        <f>IF(L890="","",VLOOKUP(L890,'[1]BDD liste déroulante'!A:B,2,0))</f>
        <v/>
      </c>
      <c r="N890" s="28"/>
      <c r="O890" s="28"/>
      <c r="P890" s="29"/>
      <c r="Q890" s="30"/>
      <c r="R890" s="30" t="str">
        <f>IF(Q890="","",VLOOKUP($Q890,'[1]EE Easy 2022'!$O:$P,2,0))</f>
        <v/>
      </c>
      <c r="S890" s="31"/>
      <c r="T890" s="32"/>
      <c r="U890" s="33"/>
      <c r="V890" s="34"/>
      <c r="W890" s="35"/>
      <c r="X890" s="35"/>
      <c r="Y890" s="35"/>
      <c r="Z890" s="36"/>
      <c r="AA890" s="37">
        <f t="shared" si="11"/>
        <v>0</v>
      </c>
      <c r="AB890" s="38">
        <f>IF(Q890="",0,IF(C890="Création","A calculer",VLOOKUP(Q890,'[1]MDG 2022'!$D:$J,7,0)))</f>
        <v>0</v>
      </c>
      <c r="AC890" s="39">
        <f t="shared" si="12"/>
        <v>0</v>
      </c>
      <c r="AD890" s="40">
        <f>IFERROR(VLOOKUP(Q890,'[1]MDG 2022'!D:K,8,0),0)</f>
        <v>0</v>
      </c>
      <c r="AE890" s="41">
        <f>IF(H890="",0,IF(VLOOKUP(O890,'[1]Coûts fixes 2021'!$B$18:$C$24,2,0)="",VLOOKUP(O890,'[1]BDD liste déroulante'!$G$22:$H$28,2,0),VLOOKUP(O890,'[1]Coûts fixes 2021'!$B$18:$C$24,2,0)))</f>
        <v>0</v>
      </c>
    </row>
    <row r="891" spans="1:31" ht="19.5" x14ac:dyDescent="0.25">
      <c r="A891" s="22"/>
      <c r="B891" s="22"/>
      <c r="C891" s="22"/>
      <c r="D891" s="23"/>
      <c r="E891" s="24"/>
      <c r="F891" s="25">
        <v>0</v>
      </c>
      <c r="G891" s="26"/>
      <c r="H891" s="27"/>
      <c r="I891" s="28" t="s">
        <v>20</v>
      </c>
      <c r="J891" s="28"/>
      <c r="K891" s="28"/>
      <c r="L891" s="28"/>
      <c r="M891" s="28" t="str">
        <f>IF(L891="","",VLOOKUP(L891,'[1]BDD liste déroulante'!A:B,2,0))</f>
        <v/>
      </c>
      <c r="N891" s="28"/>
      <c r="O891" s="28"/>
      <c r="P891" s="29"/>
      <c r="Q891" s="30"/>
      <c r="R891" s="30" t="str">
        <f>IF(Q891="","",VLOOKUP($Q891,'[1]EE Easy 2022'!$O:$P,2,0))</f>
        <v/>
      </c>
      <c r="S891" s="31"/>
      <c r="T891" s="32"/>
      <c r="U891" s="33"/>
      <c r="V891" s="34"/>
      <c r="W891" s="35"/>
      <c r="X891" s="35"/>
      <c r="Y891" s="35"/>
      <c r="Z891" s="36"/>
      <c r="AA891" s="37">
        <f t="shared" si="11"/>
        <v>0</v>
      </c>
      <c r="AB891" s="38">
        <f>IF(Q891="",0,IF(C891="Création","A calculer",VLOOKUP(Q891,'[1]MDG 2022'!$D:$J,7,0)))</f>
        <v>0</v>
      </c>
      <c r="AC891" s="39">
        <f t="shared" si="12"/>
        <v>0</v>
      </c>
      <c r="AD891" s="40">
        <f>IFERROR(VLOOKUP(Q891,'[1]MDG 2022'!D:K,8,0),0)</f>
        <v>0</v>
      </c>
      <c r="AE891" s="41">
        <f>IF(H891="",0,IF(VLOOKUP(O891,'[1]Coûts fixes 2021'!$B$18:$C$24,2,0)="",VLOOKUP(O891,'[1]BDD liste déroulante'!$G$22:$H$28,2,0),VLOOKUP(O891,'[1]Coûts fixes 2021'!$B$18:$C$24,2,0)))</f>
        <v>0</v>
      </c>
    </row>
    <row r="892" spans="1:31" ht="19.5" x14ac:dyDescent="0.25">
      <c r="A892" s="22"/>
      <c r="B892" s="22"/>
      <c r="C892" s="22"/>
      <c r="D892" s="23"/>
      <c r="E892" s="24"/>
      <c r="F892" s="25">
        <v>0</v>
      </c>
      <c r="G892" s="26"/>
      <c r="H892" s="27"/>
      <c r="I892" s="28" t="s">
        <v>20</v>
      </c>
      <c r="J892" s="28"/>
      <c r="K892" s="28"/>
      <c r="L892" s="28"/>
      <c r="M892" s="28" t="str">
        <f>IF(L892="","",VLOOKUP(L892,'[1]BDD liste déroulante'!A:B,2,0))</f>
        <v/>
      </c>
      <c r="N892" s="28"/>
      <c r="O892" s="28"/>
      <c r="P892" s="29"/>
      <c r="Q892" s="30"/>
      <c r="R892" s="30" t="str">
        <f>IF(Q892="","",VLOOKUP($Q892,'[1]EE Easy 2022'!$O:$P,2,0))</f>
        <v/>
      </c>
      <c r="S892" s="31"/>
      <c r="T892" s="32"/>
      <c r="U892" s="33"/>
      <c r="V892" s="34"/>
      <c r="W892" s="35"/>
      <c r="X892" s="35"/>
      <c r="Y892" s="35"/>
      <c r="Z892" s="36"/>
      <c r="AA892" s="37">
        <f t="shared" si="11"/>
        <v>0</v>
      </c>
      <c r="AB892" s="38">
        <f>IF(Q892="",0,IF(C892="Création","A calculer",VLOOKUP(Q892,'[1]MDG 2022'!$D:$J,7,0)))</f>
        <v>0</v>
      </c>
      <c r="AC892" s="39">
        <f t="shared" si="12"/>
        <v>0</v>
      </c>
      <c r="AD892" s="40">
        <f>IFERROR(VLOOKUP(Q892,'[1]MDG 2022'!D:K,8,0),0)</f>
        <v>0</v>
      </c>
      <c r="AE892" s="41">
        <f>IF(H892="",0,IF(VLOOKUP(O892,'[1]Coûts fixes 2021'!$B$18:$C$24,2,0)="",VLOOKUP(O892,'[1]BDD liste déroulante'!$G$22:$H$28,2,0),VLOOKUP(O892,'[1]Coûts fixes 2021'!$B$18:$C$24,2,0)))</f>
        <v>0</v>
      </c>
    </row>
    <row r="893" spans="1:31" ht="19.5" x14ac:dyDescent="0.25">
      <c r="A893" s="22"/>
      <c r="B893" s="22"/>
      <c r="C893" s="22"/>
      <c r="D893" s="23"/>
      <c r="E893" s="24"/>
      <c r="F893" s="25">
        <v>0</v>
      </c>
      <c r="G893" s="26"/>
      <c r="H893" s="27"/>
      <c r="I893" s="28" t="s">
        <v>20</v>
      </c>
      <c r="J893" s="28"/>
      <c r="K893" s="28"/>
      <c r="L893" s="28"/>
      <c r="M893" s="28" t="str">
        <f>IF(L893="","",VLOOKUP(L893,'[1]BDD liste déroulante'!A:B,2,0))</f>
        <v/>
      </c>
      <c r="N893" s="28"/>
      <c r="O893" s="28"/>
      <c r="P893" s="29"/>
      <c r="Q893" s="30"/>
      <c r="R893" s="30" t="str">
        <f>IF(Q893="","",VLOOKUP($Q893,'[1]EE Easy 2022'!$O:$P,2,0))</f>
        <v/>
      </c>
      <c r="S893" s="31"/>
      <c r="T893" s="32"/>
      <c r="U893" s="33"/>
      <c r="V893" s="34"/>
      <c r="W893" s="35"/>
      <c r="X893" s="35"/>
      <c r="Y893" s="35"/>
      <c r="Z893" s="36"/>
      <c r="AA893" s="37">
        <f t="shared" si="11"/>
        <v>0</v>
      </c>
      <c r="AB893" s="38">
        <f>IF(Q893="",0,IF(C893="Création","A calculer",VLOOKUP(Q893,'[1]MDG 2022'!$D:$J,7,0)))</f>
        <v>0</v>
      </c>
      <c r="AC893" s="39">
        <f t="shared" si="12"/>
        <v>0</v>
      </c>
      <c r="AD893" s="40">
        <f>IFERROR(VLOOKUP(Q893,'[1]MDG 2022'!D:K,8,0),0)</f>
        <v>0</v>
      </c>
      <c r="AE893" s="41">
        <f>IF(H893="",0,IF(VLOOKUP(O893,'[1]Coûts fixes 2021'!$B$18:$C$24,2,0)="",VLOOKUP(O893,'[1]BDD liste déroulante'!$G$22:$H$28,2,0),VLOOKUP(O893,'[1]Coûts fixes 2021'!$B$18:$C$24,2,0)))</f>
        <v>0</v>
      </c>
    </row>
    <row r="894" spans="1:31" ht="19.5" x14ac:dyDescent="0.25">
      <c r="A894" s="22"/>
      <c r="B894" s="22"/>
      <c r="C894" s="22"/>
      <c r="D894" s="23"/>
      <c r="E894" s="24"/>
      <c r="F894" s="25">
        <v>0</v>
      </c>
      <c r="G894" s="26"/>
      <c r="H894" s="27"/>
      <c r="I894" s="28" t="s">
        <v>20</v>
      </c>
      <c r="J894" s="28"/>
      <c r="K894" s="28"/>
      <c r="L894" s="28"/>
      <c r="M894" s="28" t="str">
        <f>IF(L894="","",VLOOKUP(L894,'[1]BDD liste déroulante'!A:B,2,0))</f>
        <v/>
      </c>
      <c r="N894" s="28"/>
      <c r="O894" s="28"/>
      <c r="P894" s="29"/>
      <c r="Q894" s="30"/>
      <c r="R894" s="30" t="str">
        <f>IF(Q894="","",VLOOKUP($Q894,'[1]EE Easy 2022'!$O:$P,2,0))</f>
        <v/>
      </c>
      <c r="S894" s="31"/>
      <c r="T894" s="32"/>
      <c r="U894" s="33"/>
      <c r="V894" s="34"/>
      <c r="W894" s="35"/>
      <c r="X894" s="35"/>
      <c r="Y894" s="35"/>
      <c r="Z894" s="36"/>
      <c r="AA894" s="37">
        <f t="shared" si="11"/>
        <v>0</v>
      </c>
      <c r="AB894" s="38">
        <f>IF(Q894="",0,IF(C894="Création","A calculer",VLOOKUP(Q894,'[1]MDG 2022'!$D:$J,7,0)))</f>
        <v>0</v>
      </c>
      <c r="AC894" s="39">
        <f t="shared" si="12"/>
        <v>0</v>
      </c>
      <c r="AD894" s="40">
        <f>IFERROR(VLOOKUP(Q894,'[1]MDG 2022'!D:K,8,0),0)</f>
        <v>0</v>
      </c>
      <c r="AE894" s="41">
        <f>IF(H894="",0,IF(VLOOKUP(O894,'[1]Coûts fixes 2021'!$B$18:$C$24,2,0)="",VLOOKUP(O894,'[1]BDD liste déroulante'!$G$22:$H$28,2,0),VLOOKUP(O894,'[1]Coûts fixes 2021'!$B$18:$C$24,2,0)))</f>
        <v>0</v>
      </c>
    </row>
    <row r="895" spans="1:31" ht="19.5" x14ac:dyDescent="0.25">
      <c r="A895" s="22"/>
      <c r="B895" s="22"/>
      <c r="C895" s="22"/>
      <c r="D895" s="23"/>
      <c r="E895" s="24"/>
      <c r="F895" s="25">
        <v>0</v>
      </c>
      <c r="G895" s="26"/>
      <c r="H895" s="27"/>
      <c r="I895" s="28" t="s">
        <v>20</v>
      </c>
      <c r="J895" s="28"/>
      <c r="K895" s="28"/>
      <c r="L895" s="28"/>
      <c r="M895" s="28" t="str">
        <f>IF(L895="","",VLOOKUP(L895,'[1]BDD liste déroulante'!A:B,2,0))</f>
        <v/>
      </c>
      <c r="N895" s="28"/>
      <c r="O895" s="28"/>
      <c r="P895" s="29"/>
      <c r="Q895" s="30"/>
      <c r="R895" s="30" t="str">
        <f>IF(Q895="","",VLOOKUP($Q895,'[1]EE Easy 2022'!$O:$P,2,0))</f>
        <v/>
      </c>
      <c r="S895" s="31"/>
      <c r="T895" s="32"/>
      <c r="U895" s="33"/>
      <c r="V895" s="34"/>
      <c r="W895" s="35"/>
      <c r="X895" s="35"/>
      <c r="Y895" s="35"/>
      <c r="Z895" s="36"/>
      <c r="AA895" s="37">
        <f t="shared" si="11"/>
        <v>0</v>
      </c>
      <c r="AB895" s="38">
        <f>IF(Q895="",0,IF(C895="Création","A calculer",VLOOKUP(Q895,'[1]MDG 2022'!$D:$J,7,0)))</f>
        <v>0</v>
      </c>
      <c r="AC895" s="39">
        <f t="shared" si="12"/>
        <v>0</v>
      </c>
      <c r="AD895" s="40">
        <f>IFERROR(VLOOKUP(Q895,'[1]MDG 2022'!D:K,8,0),0)</f>
        <v>0</v>
      </c>
      <c r="AE895" s="41">
        <f>IF(H895="",0,IF(VLOOKUP(O895,'[1]Coûts fixes 2021'!$B$18:$C$24,2,0)="",VLOOKUP(O895,'[1]BDD liste déroulante'!$G$22:$H$28,2,0),VLOOKUP(O895,'[1]Coûts fixes 2021'!$B$18:$C$24,2,0)))</f>
        <v>0</v>
      </c>
    </row>
    <row r="896" spans="1:31" ht="19.5" x14ac:dyDescent="0.25">
      <c r="A896" s="22"/>
      <c r="B896" s="22"/>
      <c r="C896" s="22"/>
      <c r="D896" s="23"/>
      <c r="E896" s="24"/>
      <c r="F896" s="25">
        <v>0</v>
      </c>
      <c r="G896" s="26"/>
      <c r="H896" s="27"/>
      <c r="I896" s="28" t="s">
        <v>20</v>
      </c>
      <c r="J896" s="28"/>
      <c r="K896" s="28"/>
      <c r="L896" s="28"/>
      <c r="M896" s="28" t="str">
        <f>IF(L896="","",VLOOKUP(L896,'[1]BDD liste déroulante'!A:B,2,0))</f>
        <v/>
      </c>
      <c r="N896" s="28"/>
      <c r="O896" s="28"/>
      <c r="P896" s="29"/>
      <c r="Q896" s="30"/>
      <c r="R896" s="30" t="str">
        <f>IF(Q896="","",VLOOKUP($Q896,'[1]EE Easy 2022'!$O:$P,2,0))</f>
        <v/>
      </c>
      <c r="S896" s="31"/>
      <c r="T896" s="32"/>
      <c r="U896" s="33"/>
      <c r="V896" s="34"/>
      <c r="W896" s="35"/>
      <c r="X896" s="35"/>
      <c r="Y896" s="35"/>
      <c r="Z896" s="36"/>
      <c r="AA896" s="37">
        <f t="shared" ref="AA896:AA959" si="13">W896+X896+Y896+Z896</f>
        <v>0</v>
      </c>
      <c r="AB896" s="38">
        <f>IF(Q896="",0,IF(C896="Création","A calculer",VLOOKUP(Q896,'[1]MDG 2022'!$D:$J,7,0)))</f>
        <v>0</v>
      </c>
      <c r="AC896" s="39">
        <f t="shared" si="12"/>
        <v>0</v>
      </c>
      <c r="AD896" s="40">
        <f>IFERROR(VLOOKUP(Q896,'[1]MDG 2022'!D:K,8,0),0)</f>
        <v>0</v>
      </c>
      <c r="AE896" s="41">
        <f>IF(H896="",0,IF(VLOOKUP(O896,'[1]Coûts fixes 2021'!$B$18:$C$24,2,0)="",VLOOKUP(O896,'[1]BDD liste déroulante'!$G$22:$H$28,2,0),VLOOKUP(O896,'[1]Coûts fixes 2021'!$B$18:$C$24,2,0)))</f>
        <v>0</v>
      </c>
    </row>
    <row r="897" spans="1:31" ht="19.5" x14ac:dyDescent="0.25">
      <c r="A897" s="22"/>
      <c r="B897" s="22"/>
      <c r="C897" s="22"/>
      <c r="D897" s="23"/>
      <c r="E897" s="24"/>
      <c r="F897" s="25">
        <v>0</v>
      </c>
      <c r="G897" s="26"/>
      <c r="H897" s="27"/>
      <c r="I897" s="28" t="s">
        <v>20</v>
      </c>
      <c r="J897" s="28"/>
      <c r="K897" s="28"/>
      <c r="L897" s="28"/>
      <c r="M897" s="28" t="str">
        <f>IF(L897="","",VLOOKUP(L897,'[1]BDD liste déroulante'!A:B,2,0))</f>
        <v/>
      </c>
      <c r="N897" s="28"/>
      <c r="O897" s="28"/>
      <c r="P897" s="29"/>
      <c r="Q897" s="30"/>
      <c r="R897" s="30" t="str">
        <f>IF(Q897="","",VLOOKUP($Q897,'[1]EE Easy 2022'!$O:$P,2,0))</f>
        <v/>
      </c>
      <c r="S897" s="31"/>
      <c r="T897" s="32"/>
      <c r="U897" s="33"/>
      <c r="V897" s="34"/>
      <c r="W897" s="35"/>
      <c r="X897" s="35"/>
      <c r="Y897" s="35"/>
      <c r="Z897" s="36"/>
      <c r="AA897" s="37">
        <f t="shared" si="13"/>
        <v>0</v>
      </c>
      <c r="AB897" s="38">
        <f>IF(Q897="",0,IF(C897="Création","A calculer",VLOOKUP(Q897,'[1]MDG 2022'!$D:$J,7,0)))</f>
        <v>0</v>
      </c>
      <c r="AC897" s="39">
        <f t="shared" si="12"/>
        <v>0</v>
      </c>
      <c r="AD897" s="40">
        <f>IFERROR(VLOOKUP(Q897,'[1]MDG 2022'!D:K,8,0),0)</f>
        <v>0</v>
      </c>
      <c r="AE897" s="41">
        <f>IF(H897="",0,IF(VLOOKUP(O897,'[1]Coûts fixes 2021'!$B$18:$C$24,2,0)="",VLOOKUP(O897,'[1]BDD liste déroulante'!$G$22:$H$28,2,0),VLOOKUP(O897,'[1]Coûts fixes 2021'!$B$18:$C$24,2,0)))</f>
        <v>0</v>
      </c>
    </row>
    <row r="898" spans="1:31" ht="19.5" x14ac:dyDescent="0.25">
      <c r="A898" s="22"/>
      <c r="B898" s="22"/>
      <c r="C898" s="22"/>
      <c r="D898" s="23"/>
      <c r="E898" s="24"/>
      <c r="F898" s="25">
        <v>0</v>
      </c>
      <c r="G898" s="26"/>
      <c r="H898" s="27"/>
      <c r="I898" s="28" t="s">
        <v>20</v>
      </c>
      <c r="J898" s="28"/>
      <c r="K898" s="28"/>
      <c r="L898" s="28"/>
      <c r="M898" s="28" t="str">
        <f>IF(L898="","",VLOOKUP(L898,'[1]BDD liste déroulante'!A:B,2,0))</f>
        <v/>
      </c>
      <c r="N898" s="28"/>
      <c r="O898" s="28"/>
      <c r="P898" s="29"/>
      <c r="Q898" s="30"/>
      <c r="R898" s="30" t="str">
        <f>IF(Q898="","",VLOOKUP($Q898,'[1]EE Easy 2022'!$O:$P,2,0))</f>
        <v/>
      </c>
      <c r="S898" s="31"/>
      <c r="T898" s="32"/>
      <c r="U898" s="33"/>
      <c r="V898" s="34"/>
      <c r="W898" s="35"/>
      <c r="X898" s="35"/>
      <c r="Y898" s="35"/>
      <c r="Z898" s="36"/>
      <c r="AA898" s="37">
        <f t="shared" si="13"/>
        <v>0</v>
      </c>
      <c r="AB898" s="38">
        <f>IF(Q898="",0,IF(C898="Création","A calculer",VLOOKUP(Q898,'[1]MDG 2022'!$D:$J,7,0)))</f>
        <v>0</v>
      </c>
      <c r="AC898" s="39">
        <f t="shared" si="12"/>
        <v>0</v>
      </c>
      <c r="AD898" s="40">
        <f>IFERROR(VLOOKUP(Q898,'[1]MDG 2022'!D:K,8,0),0)</f>
        <v>0</v>
      </c>
      <c r="AE898" s="41">
        <f>IF(H898="",0,IF(VLOOKUP(O898,'[1]Coûts fixes 2021'!$B$18:$C$24,2,0)="",VLOOKUP(O898,'[1]BDD liste déroulante'!$G$22:$H$28,2,0),VLOOKUP(O898,'[1]Coûts fixes 2021'!$B$18:$C$24,2,0)))</f>
        <v>0</v>
      </c>
    </row>
    <row r="899" spans="1:31" ht="19.5" x14ac:dyDescent="0.25">
      <c r="A899" s="22"/>
      <c r="B899" s="22"/>
      <c r="C899" s="22"/>
      <c r="D899" s="23"/>
      <c r="E899" s="24"/>
      <c r="F899" s="25">
        <v>0</v>
      </c>
      <c r="G899" s="26"/>
      <c r="H899" s="27"/>
      <c r="I899" s="28" t="s">
        <v>20</v>
      </c>
      <c r="J899" s="28"/>
      <c r="K899" s="28"/>
      <c r="L899" s="28"/>
      <c r="M899" s="28" t="str">
        <f>IF(L899="","",VLOOKUP(L899,'[1]BDD liste déroulante'!A:B,2,0))</f>
        <v/>
      </c>
      <c r="N899" s="28"/>
      <c r="O899" s="28"/>
      <c r="P899" s="29"/>
      <c r="Q899" s="30"/>
      <c r="R899" s="30" t="str">
        <f>IF(Q899="","",VLOOKUP($Q899,'[1]EE Easy 2022'!$O:$P,2,0))</f>
        <v/>
      </c>
      <c r="S899" s="31"/>
      <c r="T899" s="32"/>
      <c r="U899" s="33"/>
      <c r="V899" s="34"/>
      <c r="W899" s="35"/>
      <c r="X899" s="35"/>
      <c r="Y899" s="35"/>
      <c r="Z899" s="36"/>
      <c r="AA899" s="37">
        <f t="shared" si="13"/>
        <v>0</v>
      </c>
      <c r="AB899" s="38">
        <f>IF(Q899="",0,IF(C899="Création","A calculer",VLOOKUP(Q899,'[1]MDG 2022'!$D:$J,7,0)))</f>
        <v>0</v>
      </c>
      <c r="AC899" s="39">
        <f t="shared" si="12"/>
        <v>0</v>
      </c>
      <c r="AD899" s="40">
        <f>IFERROR(VLOOKUP(Q899,'[1]MDG 2022'!D:K,8,0),0)</f>
        <v>0</v>
      </c>
      <c r="AE899" s="41">
        <f>IF(H899="",0,IF(VLOOKUP(O899,'[1]Coûts fixes 2021'!$B$18:$C$24,2,0)="",VLOOKUP(O899,'[1]BDD liste déroulante'!$G$22:$H$28,2,0),VLOOKUP(O899,'[1]Coûts fixes 2021'!$B$18:$C$24,2,0)))</f>
        <v>0</v>
      </c>
    </row>
    <row r="900" spans="1:31" ht="19.5" x14ac:dyDescent="0.25">
      <c r="A900" s="22"/>
      <c r="B900" s="22"/>
      <c r="C900" s="22"/>
      <c r="D900" s="23"/>
      <c r="E900" s="24"/>
      <c r="F900" s="25">
        <v>0</v>
      </c>
      <c r="G900" s="26"/>
      <c r="H900" s="27"/>
      <c r="I900" s="28" t="s">
        <v>20</v>
      </c>
      <c r="J900" s="28"/>
      <c r="K900" s="28"/>
      <c r="L900" s="28"/>
      <c r="M900" s="28" t="str">
        <f>IF(L900="","",VLOOKUP(L900,'[1]BDD liste déroulante'!A:B,2,0))</f>
        <v/>
      </c>
      <c r="N900" s="28"/>
      <c r="O900" s="28"/>
      <c r="P900" s="29"/>
      <c r="Q900" s="30"/>
      <c r="R900" s="30" t="str">
        <f>IF(Q900="","",VLOOKUP($Q900,'[1]EE Easy 2022'!$O:$P,2,0))</f>
        <v/>
      </c>
      <c r="S900" s="31"/>
      <c r="T900" s="32"/>
      <c r="U900" s="33"/>
      <c r="V900" s="34"/>
      <c r="W900" s="35"/>
      <c r="X900" s="35"/>
      <c r="Y900" s="35"/>
      <c r="Z900" s="36"/>
      <c r="AA900" s="37">
        <f t="shared" si="13"/>
        <v>0</v>
      </c>
      <c r="AB900" s="38">
        <f>IF(Q900="",0,IF(C900="Création","A calculer",VLOOKUP(Q900,'[1]MDG 2022'!$D:$J,7,0)))</f>
        <v>0</v>
      </c>
      <c r="AC900" s="39">
        <f t="shared" si="12"/>
        <v>0</v>
      </c>
      <c r="AD900" s="40">
        <f>IFERROR(VLOOKUP(Q900,'[1]MDG 2022'!D:K,8,0),0)</f>
        <v>0</v>
      </c>
      <c r="AE900" s="41">
        <f>IF(H900="",0,IF(VLOOKUP(O900,'[1]Coûts fixes 2021'!$B$18:$C$24,2,0)="",VLOOKUP(O900,'[1]BDD liste déroulante'!$G$22:$H$28,2,0),VLOOKUP(O900,'[1]Coûts fixes 2021'!$B$18:$C$24,2,0)))</f>
        <v>0</v>
      </c>
    </row>
    <row r="901" spans="1:31" ht="19.5" x14ac:dyDescent="0.25">
      <c r="A901" s="22"/>
      <c r="B901" s="22"/>
      <c r="C901" s="22"/>
      <c r="D901" s="23"/>
      <c r="E901" s="24"/>
      <c r="F901" s="25">
        <v>0</v>
      </c>
      <c r="G901" s="26"/>
      <c r="H901" s="27"/>
      <c r="I901" s="28" t="s">
        <v>20</v>
      </c>
      <c r="J901" s="28"/>
      <c r="K901" s="28"/>
      <c r="L901" s="28"/>
      <c r="M901" s="28" t="str">
        <f>IF(L901="","",VLOOKUP(L901,'[1]BDD liste déroulante'!A:B,2,0))</f>
        <v/>
      </c>
      <c r="N901" s="28"/>
      <c r="O901" s="28"/>
      <c r="P901" s="29"/>
      <c r="Q901" s="30"/>
      <c r="R901" s="30" t="str">
        <f>IF(Q901="","",VLOOKUP($Q901,'[1]EE Easy 2022'!$O:$P,2,0))</f>
        <v/>
      </c>
      <c r="S901" s="31"/>
      <c r="T901" s="32"/>
      <c r="U901" s="33"/>
      <c r="V901" s="34"/>
      <c r="W901" s="35"/>
      <c r="X901" s="35"/>
      <c r="Y901" s="35"/>
      <c r="Z901" s="36"/>
      <c r="AA901" s="37">
        <f t="shared" si="13"/>
        <v>0</v>
      </c>
      <c r="AB901" s="38">
        <f>IF(Q901="",0,IF(C901="Création","A calculer",VLOOKUP(Q901,'[1]MDG 2022'!$D:$J,7,0)))</f>
        <v>0</v>
      </c>
      <c r="AC901" s="39">
        <f t="shared" si="12"/>
        <v>0</v>
      </c>
      <c r="AD901" s="40">
        <f>IFERROR(VLOOKUP(Q901,'[1]MDG 2022'!D:K,8,0),0)</f>
        <v>0</v>
      </c>
      <c r="AE901" s="41">
        <f>IF(H901="",0,IF(VLOOKUP(O901,'[1]Coûts fixes 2021'!$B$18:$C$24,2,0)="",VLOOKUP(O901,'[1]BDD liste déroulante'!$G$22:$H$28,2,0),VLOOKUP(O901,'[1]Coûts fixes 2021'!$B$18:$C$24,2,0)))</f>
        <v>0</v>
      </c>
    </row>
    <row r="902" spans="1:31" ht="19.5" x14ac:dyDescent="0.25">
      <c r="A902" s="22"/>
      <c r="B902" s="22"/>
      <c r="C902" s="22"/>
      <c r="D902" s="23"/>
      <c r="E902" s="24"/>
      <c r="F902" s="25">
        <v>0</v>
      </c>
      <c r="G902" s="26"/>
      <c r="H902" s="27"/>
      <c r="I902" s="28" t="s">
        <v>20</v>
      </c>
      <c r="J902" s="28"/>
      <c r="K902" s="28"/>
      <c r="L902" s="28"/>
      <c r="M902" s="28" t="str">
        <f>IF(L902="","",VLOOKUP(L902,'[1]BDD liste déroulante'!A:B,2,0))</f>
        <v/>
      </c>
      <c r="N902" s="28"/>
      <c r="O902" s="28"/>
      <c r="P902" s="29"/>
      <c r="Q902" s="30"/>
      <c r="R902" s="30" t="str">
        <f>IF(Q902="","",VLOOKUP($Q902,'[1]EE Easy 2022'!$O:$P,2,0))</f>
        <v/>
      </c>
      <c r="S902" s="31"/>
      <c r="T902" s="32"/>
      <c r="U902" s="33"/>
      <c r="V902" s="34"/>
      <c r="W902" s="35"/>
      <c r="X902" s="35"/>
      <c r="Y902" s="35"/>
      <c r="Z902" s="36"/>
      <c r="AA902" s="37">
        <f t="shared" si="13"/>
        <v>0</v>
      </c>
      <c r="AB902" s="38">
        <f>IF(Q902="",0,IF(C902="Création","A calculer",VLOOKUP(Q902,'[1]MDG 2022'!$D:$J,7,0)))</f>
        <v>0</v>
      </c>
      <c r="AC902" s="39">
        <f t="shared" si="12"/>
        <v>0</v>
      </c>
      <c r="AD902" s="40">
        <f>IFERROR(VLOOKUP(Q902,'[1]MDG 2022'!D:K,8,0),0)</f>
        <v>0</v>
      </c>
      <c r="AE902" s="41">
        <f>IF(H902="",0,IF(VLOOKUP(O902,'[1]Coûts fixes 2021'!$B$18:$C$24,2,0)="",VLOOKUP(O902,'[1]BDD liste déroulante'!$G$22:$H$28,2,0),VLOOKUP(O902,'[1]Coûts fixes 2021'!$B$18:$C$24,2,0)))</f>
        <v>0</v>
      </c>
    </row>
    <row r="903" spans="1:31" ht="19.5" x14ac:dyDescent="0.25">
      <c r="A903" s="22"/>
      <c r="B903" s="22"/>
      <c r="C903" s="22"/>
      <c r="D903" s="23"/>
      <c r="E903" s="24"/>
      <c r="F903" s="25">
        <v>0</v>
      </c>
      <c r="G903" s="26"/>
      <c r="H903" s="27"/>
      <c r="I903" s="28" t="s">
        <v>20</v>
      </c>
      <c r="J903" s="28"/>
      <c r="K903" s="28"/>
      <c r="L903" s="28"/>
      <c r="M903" s="28" t="str">
        <f>IF(L903="","",VLOOKUP(L903,'[1]BDD liste déroulante'!A:B,2,0))</f>
        <v/>
      </c>
      <c r="N903" s="28"/>
      <c r="O903" s="28"/>
      <c r="P903" s="29"/>
      <c r="Q903" s="30"/>
      <c r="R903" s="30" t="str">
        <f>IF(Q903="","",VLOOKUP($Q903,'[1]EE Easy 2022'!$O:$P,2,0))</f>
        <v/>
      </c>
      <c r="S903" s="31"/>
      <c r="T903" s="32"/>
      <c r="U903" s="33"/>
      <c r="V903" s="34"/>
      <c r="W903" s="35"/>
      <c r="X903" s="35"/>
      <c r="Y903" s="35"/>
      <c r="Z903" s="36"/>
      <c r="AA903" s="37">
        <f t="shared" si="13"/>
        <v>0</v>
      </c>
      <c r="AB903" s="38">
        <f>IF(Q903="",0,IF(C903="Création","A calculer",VLOOKUP(Q903,'[1]MDG 2022'!$D:$J,7,0)))</f>
        <v>0</v>
      </c>
      <c r="AC903" s="39">
        <f t="shared" si="12"/>
        <v>0</v>
      </c>
      <c r="AD903" s="40">
        <f>IFERROR(VLOOKUP(Q903,'[1]MDG 2022'!D:K,8,0),0)</f>
        <v>0</v>
      </c>
      <c r="AE903" s="41">
        <f>IF(H903="",0,IF(VLOOKUP(O903,'[1]Coûts fixes 2021'!$B$18:$C$24,2,0)="",VLOOKUP(O903,'[1]BDD liste déroulante'!$G$22:$H$28,2,0),VLOOKUP(O903,'[1]Coûts fixes 2021'!$B$18:$C$24,2,0)))</f>
        <v>0</v>
      </c>
    </row>
    <row r="904" spans="1:31" ht="19.5" x14ac:dyDescent="0.25">
      <c r="A904" s="22"/>
      <c r="B904" s="22"/>
      <c r="C904" s="22"/>
      <c r="D904" s="23"/>
      <c r="E904" s="24"/>
      <c r="F904" s="25">
        <v>0</v>
      </c>
      <c r="G904" s="26"/>
      <c r="H904" s="27"/>
      <c r="I904" s="28" t="s">
        <v>20</v>
      </c>
      <c r="J904" s="28"/>
      <c r="K904" s="28"/>
      <c r="L904" s="28"/>
      <c r="M904" s="28" t="str">
        <f>IF(L904="","",VLOOKUP(L904,'[1]BDD liste déroulante'!A:B,2,0))</f>
        <v/>
      </c>
      <c r="N904" s="28"/>
      <c r="O904" s="28"/>
      <c r="P904" s="29"/>
      <c r="Q904" s="30"/>
      <c r="R904" s="30" t="str">
        <f>IF(Q904="","",VLOOKUP($Q904,'[1]EE Easy 2022'!$O:$P,2,0))</f>
        <v/>
      </c>
      <c r="S904" s="31"/>
      <c r="T904" s="32"/>
      <c r="U904" s="33"/>
      <c r="V904" s="34"/>
      <c r="W904" s="35"/>
      <c r="X904" s="35"/>
      <c r="Y904" s="35"/>
      <c r="Z904" s="36"/>
      <c r="AA904" s="37">
        <f t="shared" si="13"/>
        <v>0</v>
      </c>
      <c r="AB904" s="38">
        <f>IF(Q904="",0,IF(C904="Création","A calculer",VLOOKUP(Q904,'[1]MDG 2022'!$D:$J,7,0)))</f>
        <v>0</v>
      </c>
      <c r="AC904" s="39">
        <f t="shared" si="12"/>
        <v>0</v>
      </c>
      <c r="AD904" s="40">
        <f>IFERROR(VLOOKUP(Q904,'[1]MDG 2022'!D:K,8,0),0)</f>
        <v>0</v>
      </c>
      <c r="AE904" s="41">
        <f>IF(H904="",0,IF(VLOOKUP(O904,'[1]Coûts fixes 2021'!$B$18:$C$24,2,0)="",VLOOKUP(O904,'[1]BDD liste déroulante'!$G$22:$H$28,2,0),VLOOKUP(O904,'[1]Coûts fixes 2021'!$B$18:$C$24,2,0)))</f>
        <v>0</v>
      </c>
    </row>
    <row r="905" spans="1:31" ht="19.5" x14ac:dyDescent="0.25">
      <c r="A905" s="22"/>
      <c r="B905" s="22"/>
      <c r="C905" s="22"/>
      <c r="D905" s="23"/>
      <c r="E905" s="24"/>
      <c r="F905" s="25">
        <v>0</v>
      </c>
      <c r="G905" s="26"/>
      <c r="H905" s="27"/>
      <c r="I905" s="28" t="s">
        <v>20</v>
      </c>
      <c r="J905" s="28"/>
      <c r="K905" s="28"/>
      <c r="L905" s="28"/>
      <c r="M905" s="28" t="str">
        <f>IF(L905="","",VLOOKUP(L905,'[1]BDD liste déroulante'!A:B,2,0))</f>
        <v/>
      </c>
      <c r="N905" s="28"/>
      <c r="O905" s="28"/>
      <c r="P905" s="29"/>
      <c r="Q905" s="30"/>
      <c r="R905" s="30" t="str">
        <f>IF(Q905="","",VLOOKUP($Q905,'[1]EE Easy 2022'!$O:$P,2,0))</f>
        <v/>
      </c>
      <c r="S905" s="31"/>
      <c r="T905" s="32"/>
      <c r="U905" s="33"/>
      <c r="V905" s="34"/>
      <c r="W905" s="35"/>
      <c r="X905" s="35"/>
      <c r="Y905" s="35"/>
      <c r="Z905" s="36"/>
      <c r="AA905" s="37">
        <f t="shared" si="13"/>
        <v>0</v>
      </c>
      <c r="AB905" s="38">
        <f>IF(Q905="",0,IF(C905="Création","A calculer",VLOOKUP(Q905,'[1]MDG 2022'!$D:$J,7,0)))</f>
        <v>0</v>
      </c>
      <c r="AC905" s="39">
        <f t="shared" si="12"/>
        <v>0</v>
      </c>
      <c r="AD905" s="40">
        <f>IFERROR(VLOOKUP(Q905,'[1]MDG 2022'!D:K,8,0),0)</f>
        <v>0</v>
      </c>
      <c r="AE905" s="41">
        <f>IF(H905="",0,IF(VLOOKUP(O905,'[1]Coûts fixes 2021'!$B$18:$C$24,2,0)="",VLOOKUP(O905,'[1]BDD liste déroulante'!$G$22:$H$28,2,0),VLOOKUP(O905,'[1]Coûts fixes 2021'!$B$18:$C$24,2,0)))</f>
        <v>0</v>
      </c>
    </row>
    <row r="906" spans="1:31" ht="19.5" x14ac:dyDescent="0.25">
      <c r="A906" s="22"/>
      <c r="B906" s="22"/>
      <c r="C906" s="22"/>
      <c r="D906" s="23"/>
      <c r="E906" s="24"/>
      <c r="F906" s="25">
        <v>0</v>
      </c>
      <c r="G906" s="26"/>
      <c r="H906" s="27"/>
      <c r="I906" s="28" t="s">
        <v>20</v>
      </c>
      <c r="J906" s="28"/>
      <c r="K906" s="28"/>
      <c r="L906" s="28"/>
      <c r="M906" s="28" t="str">
        <f>IF(L906="","",VLOOKUP(L906,'[1]BDD liste déroulante'!A:B,2,0))</f>
        <v/>
      </c>
      <c r="N906" s="28"/>
      <c r="O906" s="28"/>
      <c r="P906" s="29"/>
      <c r="Q906" s="30"/>
      <c r="R906" s="30" t="str">
        <f>IF(Q906="","",VLOOKUP($Q906,'[1]EE Easy 2022'!$O:$P,2,0))</f>
        <v/>
      </c>
      <c r="S906" s="31"/>
      <c r="T906" s="32"/>
      <c r="U906" s="33"/>
      <c r="V906" s="34"/>
      <c r="W906" s="35"/>
      <c r="X906" s="35"/>
      <c r="Y906" s="35"/>
      <c r="Z906" s="36"/>
      <c r="AA906" s="37">
        <f t="shared" si="13"/>
        <v>0</v>
      </c>
      <c r="AB906" s="38">
        <f>IF(Q906="",0,IF(C906="Création","A calculer",VLOOKUP(Q906,'[1]MDG 2022'!$D:$J,7,0)))</f>
        <v>0</v>
      </c>
      <c r="AC906" s="39">
        <f t="shared" si="12"/>
        <v>0</v>
      </c>
      <c r="AD906" s="40">
        <f>IFERROR(VLOOKUP(Q906,'[1]MDG 2022'!D:K,8,0),0)</f>
        <v>0</v>
      </c>
      <c r="AE906" s="41">
        <f>IF(H906="",0,IF(VLOOKUP(O906,'[1]Coûts fixes 2021'!$B$18:$C$24,2,0)="",VLOOKUP(O906,'[1]BDD liste déroulante'!$G$22:$H$28,2,0),VLOOKUP(O906,'[1]Coûts fixes 2021'!$B$18:$C$24,2,0)))</f>
        <v>0</v>
      </c>
    </row>
    <row r="907" spans="1:31" ht="19.5" x14ac:dyDescent="0.25">
      <c r="A907" s="22"/>
      <c r="B907" s="22"/>
      <c r="C907" s="22"/>
      <c r="D907" s="23"/>
      <c r="E907" s="24"/>
      <c r="F907" s="25">
        <v>0</v>
      </c>
      <c r="G907" s="26"/>
      <c r="H907" s="27"/>
      <c r="I907" s="28" t="s">
        <v>20</v>
      </c>
      <c r="J907" s="28"/>
      <c r="K907" s="28"/>
      <c r="L907" s="28"/>
      <c r="M907" s="28" t="str">
        <f>IF(L907="","",VLOOKUP(L907,'[1]BDD liste déroulante'!A:B,2,0))</f>
        <v/>
      </c>
      <c r="N907" s="28"/>
      <c r="O907" s="28"/>
      <c r="P907" s="29"/>
      <c r="Q907" s="30"/>
      <c r="R907" s="30" t="str">
        <f>IF(Q907="","",VLOOKUP($Q907,'[1]EE Easy 2022'!$O:$P,2,0))</f>
        <v/>
      </c>
      <c r="S907" s="31"/>
      <c r="T907" s="32"/>
      <c r="U907" s="33"/>
      <c r="V907" s="34"/>
      <c r="W907" s="35"/>
      <c r="X907" s="35"/>
      <c r="Y907" s="35"/>
      <c r="Z907" s="36"/>
      <c r="AA907" s="37">
        <f t="shared" si="13"/>
        <v>0</v>
      </c>
      <c r="AB907" s="38">
        <f>IF(Q907="",0,IF(C907="Création","A calculer",VLOOKUP(Q907,'[1]MDG 2022'!$D:$J,7,0)))</f>
        <v>0</v>
      </c>
      <c r="AC907" s="39">
        <f t="shared" si="12"/>
        <v>0</v>
      </c>
      <c r="AD907" s="40">
        <f>IFERROR(VLOOKUP(Q907,'[1]MDG 2022'!D:K,8,0),0)</f>
        <v>0</v>
      </c>
      <c r="AE907" s="41">
        <f>IF(H907="",0,IF(VLOOKUP(O907,'[1]Coûts fixes 2021'!$B$18:$C$24,2,0)="",VLOOKUP(O907,'[1]BDD liste déroulante'!$G$22:$H$28,2,0),VLOOKUP(O907,'[1]Coûts fixes 2021'!$B$18:$C$24,2,0)))</f>
        <v>0</v>
      </c>
    </row>
    <row r="908" spans="1:31" ht="19.5" x14ac:dyDescent="0.25">
      <c r="A908" s="22"/>
      <c r="B908" s="22"/>
      <c r="C908" s="22"/>
      <c r="D908" s="23"/>
      <c r="E908" s="24"/>
      <c r="F908" s="25">
        <v>0</v>
      </c>
      <c r="G908" s="26"/>
      <c r="H908" s="27"/>
      <c r="I908" s="28" t="s">
        <v>20</v>
      </c>
      <c r="J908" s="28"/>
      <c r="K908" s="28"/>
      <c r="L908" s="28"/>
      <c r="M908" s="28" t="str">
        <f>IF(L908="","",VLOOKUP(L908,'[1]BDD liste déroulante'!A:B,2,0))</f>
        <v/>
      </c>
      <c r="N908" s="28"/>
      <c r="O908" s="28"/>
      <c r="P908" s="29"/>
      <c r="Q908" s="30"/>
      <c r="R908" s="30" t="str">
        <f>IF(Q908="","",VLOOKUP($Q908,'[1]EE Easy 2022'!$O:$P,2,0))</f>
        <v/>
      </c>
      <c r="S908" s="31"/>
      <c r="T908" s="32"/>
      <c r="U908" s="33"/>
      <c r="V908" s="34"/>
      <c r="W908" s="35"/>
      <c r="X908" s="35"/>
      <c r="Y908" s="35"/>
      <c r="Z908" s="36"/>
      <c r="AA908" s="37">
        <f t="shared" si="13"/>
        <v>0</v>
      </c>
      <c r="AB908" s="38">
        <f>IF(Q908="",0,IF(C908="Création","A calculer",VLOOKUP(Q908,'[1]MDG 2022'!$D:$J,7,0)))</f>
        <v>0</v>
      </c>
      <c r="AC908" s="39">
        <f t="shared" si="12"/>
        <v>0</v>
      </c>
      <c r="AD908" s="40">
        <f>IFERROR(VLOOKUP(Q908,'[1]MDG 2022'!D:K,8,0),0)</f>
        <v>0</v>
      </c>
      <c r="AE908" s="41">
        <f>IF(H908="",0,IF(VLOOKUP(O908,'[1]Coûts fixes 2021'!$B$18:$C$24,2,0)="",VLOOKUP(O908,'[1]BDD liste déroulante'!$G$22:$H$28,2,0),VLOOKUP(O908,'[1]Coûts fixes 2021'!$B$18:$C$24,2,0)))</f>
        <v>0</v>
      </c>
    </row>
    <row r="909" spans="1:31" ht="19.5" x14ac:dyDescent="0.25">
      <c r="A909" s="22"/>
      <c r="B909" s="22"/>
      <c r="C909" s="22"/>
      <c r="D909" s="23"/>
      <c r="E909" s="24"/>
      <c r="F909" s="25">
        <v>0</v>
      </c>
      <c r="G909" s="26"/>
      <c r="H909" s="27"/>
      <c r="I909" s="28" t="s">
        <v>20</v>
      </c>
      <c r="J909" s="28"/>
      <c r="K909" s="28"/>
      <c r="L909" s="28"/>
      <c r="M909" s="28" t="str">
        <f>IF(L909="","",VLOOKUP(L909,'[1]BDD liste déroulante'!A:B,2,0))</f>
        <v/>
      </c>
      <c r="N909" s="28"/>
      <c r="O909" s="28"/>
      <c r="P909" s="29"/>
      <c r="Q909" s="30"/>
      <c r="R909" s="30" t="str">
        <f>IF(Q909="","",VLOOKUP($Q909,'[1]EE Easy 2022'!$O:$P,2,0))</f>
        <v/>
      </c>
      <c r="S909" s="31"/>
      <c r="T909" s="32"/>
      <c r="U909" s="33"/>
      <c r="V909" s="34"/>
      <c r="W909" s="35"/>
      <c r="X909" s="35"/>
      <c r="Y909" s="35"/>
      <c r="Z909" s="36"/>
      <c r="AA909" s="37">
        <f t="shared" si="13"/>
        <v>0</v>
      </c>
      <c r="AB909" s="38">
        <f>IF(Q909="",0,IF(C909="Création","A calculer",VLOOKUP(Q909,'[1]MDG 2022'!$D:$J,7,0)))</f>
        <v>0</v>
      </c>
      <c r="AC909" s="39">
        <f t="shared" si="12"/>
        <v>0</v>
      </c>
      <c r="AD909" s="40">
        <f>IFERROR(VLOOKUP(Q909,'[1]MDG 2022'!D:K,8,0),0)</f>
        <v>0</v>
      </c>
      <c r="AE909" s="41">
        <f>IF(H909="",0,IF(VLOOKUP(O909,'[1]Coûts fixes 2021'!$B$18:$C$24,2,0)="",VLOOKUP(O909,'[1]BDD liste déroulante'!$G$22:$H$28,2,0),VLOOKUP(O909,'[1]Coûts fixes 2021'!$B$18:$C$24,2,0)))</f>
        <v>0</v>
      </c>
    </row>
    <row r="910" spans="1:31" ht="19.5" x14ac:dyDescent="0.25">
      <c r="A910" s="22"/>
      <c r="B910" s="22"/>
      <c r="C910" s="22"/>
      <c r="D910" s="23"/>
      <c r="E910" s="24"/>
      <c r="F910" s="25">
        <v>0</v>
      </c>
      <c r="G910" s="26"/>
      <c r="H910" s="27"/>
      <c r="I910" s="28" t="s">
        <v>20</v>
      </c>
      <c r="J910" s="28"/>
      <c r="K910" s="28"/>
      <c r="L910" s="28"/>
      <c r="M910" s="28" t="str">
        <f>IF(L910="","",VLOOKUP(L910,'[1]BDD liste déroulante'!A:B,2,0))</f>
        <v/>
      </c>
      <c r="N910" s="28"/>
      <c r="O910" s="28"/>
      <c r="P910" s="29"/>
      <c r="Q910" s="30"/>
      <c r="R910" s="30" t="str">
        <f>IF(Q910="","",VLOOKUP($Q910,'[1]EE Easy 2022'!$O:$P,2,0))</f>
        <v/>
      </c>
      <c r="S910" s="31"/>
      <c r="T910" s="32"/>
      <c r="U910" s="33"/>
      <c r="V910" s="34"/>
      <c r="W910" s="35"/>
      <c r="X910" s="35"/>
      <c r="Y910" s="35"/>
      <c r="Z910" s="36"/>
      <c r="AA910" s="37">
        <f t="shared" si="13"/>
        <v>0</v>
      </c>
      <c r="AB910" s="38">
        <f>IF(Q910="",0,IF(C910="Création","A calculer",VLOOKUP(Q910,'[1]MDG 2022'!$D:$J,7,0)))</f>
        <v>0</v>
      </c>
      <c r="AC910" s="39">
        <f t="shared" si="12"/>
        <v>0</v>
      </c>
      <c r="AD910" s="40">
        <f>IFERROR(VLOOKUP(Q910,'[1]MDG 2022'!D:K,8,0),0)</f>
        <v>0</v>
      </c>
      <c r="AE910" s="41">
        <f>IF(H910="",0,IF(VLOOKUP(O910,'[1]Coûts fixes 2021'!$B$18:$C$24,2,0)="",VLOOKUP(O910,'[1]BDD liste déroulante'!$G$22:$H$28,2,0),VLOOKUP(O910,'[1]Coûts fixes 2021'!$B$18:$C$24,2,0)))</f>
        <v>0</v>
      </c>
    </row>
    <row r="911" spans="1:31" ht="19.5" x14ac:dyDescent="0.25">
      <c r="A911" s="22"/>
      <c r="B911" s="22"/>
      <c r="C911" s="22"/>
      <c r="D911" s="23"/>
      <c r="E911" s="24"/>
      <c r="F911" s="25">
        <v>0</v>
      </c>
      <c r="G911" s="26"/>
      <c r="H911" s="27"/>
      <c r="I911" s="28" t="s">
        <v>20</v>
      </c>
      <c r="J911" s="28"/>
      <c r="K911" s="28"/>
      <c r="L911" s="28"/>
      <c r="M911" s="28" t="str">
        <f>IF(L911="","",VLOOKUP(L911,'[1]BDD liste déroulante'!A:B,2,0))</f>
        <v/>
      </c>
      <c r="N911" s="28"/>
      <c r="O911" s="28"/>
      <c r="P911" s="29"/>
      <c r="Q911" s="30"/>
      <c r="R911" s="30" t="str">
        <f>IF(Q911="","",VLOOKUP($Q911,'[1]EE Easy 2022'!$O:$P,2,0))</f>
        <v/>
      </c>
      <c r="S911" s="31"/>
      <c r="T911" s="32"/>
      <c r="U911" s="33"/>
      <c r="V911" s="34"/>
      <c r="W911" s="35"/>
      <c r="X911" s="35"/>
      <c r="Y911" s="35"/>
      <c r="Z911" s="36"/>
      <c r="AA911" s="37">
        <f t="shared" si="13"/>
        <v>0</v>
      </c>
      <c r="AB911" s="38">
        <f>IF(Q911="",0,IF(C911="Création","A calculer",VLOOKUP(Q911,'[1]MDG 2022'!$D:$J,7,0)))</f>
        <v>0</v>
      </c>
      <c r="AC911" s="39">
        <f t="shared" si="12"/>
        <v>0</v>
      </c>
      <c r="AD911" s="40">
        <f>IFERROR(VLOOKUP(Q911,'[1]MDG 2022'!D:K,8,0),0)</f>
        <v>0</v>
      </c>
      <c r="AE911" s="41">
        <f>IF(H911="",0,IF(VLOOKUP(O911,'[1]Coûts fixes 2021'!$B$18:$C$24,2,0)="",VLOOKUP(O911,'[1]BDD liste déroulante'!$G$22:$H$28,2,0),VLOOKUP(O911,'[1]Coûts fixes 2021'!$B$18:$C$24,2,0)))</f>
        <v>0</v>
      </c>
    </row>
    <row r="912" spans="1:31" ht="19.5" x14ac:dyDescent="0.25">
      <c r="A912" s="22"/>
      <c r="B912" s="22"/>
      <c r="C912" s="22"/>
      <c r="D912" s="23"/>
      <c r="E912" s="24"/>
      <c r="F912" s="25">
        <v>0</v>
      </c>
      <c r="G912" s="26"/>
      <c r="H912" s="27"/>
      <c r="I912" s="28" t="s">
        <v>20</v>
      </c>
      <c r="J912" s="28"/>
      <c r="K912" s="28"/>
      <c r="L912" s="28"/>
      <c r="M912" s="28" t="str">
        <f>IF(L912="","",VLOOKUP(L912,'[1]BDD liste déroulante'!A:B,2,0))</f>
        <v/>
      </c>
      <c r="N912" s="28"/>
      <c r="O912" s="28"/>
      <c r="P912" s="29"/>
      <c r="Q912" s="30"/>
      <c r="R912" s="30" t="str">
        <f>IF(Q912="","",VLOOKUP($Q912,'[1]EE Easy 2022'!$O:$P,2,0))</f>
        <v/>
      </c>
      <c r="S912" s="31"/>
      <c r="T912" s="32"/>
      <c r="U912" s="33"/>
      <c r="V912" s="34"/>
      <c r="W912" s="35"/>
      <c r="X912" s="35"/>
      <c r="Y912" s="35"/>
      <c r="Z912" s="36"/>
      <c r="AA912" s="37">
        <f t="shared" si="13"/>
        <v>0</v>
      </c>
      <c r="AB912" s="38">
        <f>IF(Q912="",0,IF(C912="Création","A calculer",VLOOKUP(Q912,'[1]MDG 2022'!$D:$J,7,0)))</f>
        <v>0</v>
      </c>
      <c r="AC912" s="39">
        <f t="shared" si="12"/>
        <v>0</v>
      </c>
      <c r="AD912" s="40">
        <f>IFERROR(VLOOKUP(Q912,'[1]MDG 2022'!D:K,8,0),0)</f>
        <v>0</v>
      </c>
      <c r="AE912" s="41">
        <f>IF(H912="",0,IF(VLOOKUP(O912,'[1]Coûts fixes 2021'!$B$18:$C$24,2,0)="",VLOOKUP(O912,'[1]BDD liste déroulante'!$G$22:$H$28,2,0),VLOOKUP(O912,'[1]Coûts fixes 2021'!$B$18:$C$24,2,0)))</f>
        <v>0</v>
      </c>
    </row>
    <row r="913" spans="1:31" ht="19.5" x14ac:dyDescent="0.25">
      <c r="A913" s="22"/>
      <c r="B913" s="22"/>
      <c r="C913" s="22"/>
      <c r="D913" s="23"/>
      <c r="E913" s="24"/>
      <c r="F913" s="25">
        <v>0</v>
      </c>
      <c r="G913" s="26"/>
      <c r="H913" s="27"/>
      <c r="I913" s="28" t="s">
        <v>20</v>
      </c>
      <c r="J913" s="28"/>
      <c r="K913" s="28"/>
      <c r="L913" s="28"/>
      <c r="M913" s="28" t="str">
        <f>IF(L913="","",VLOOKUP(L913,'[1]BDD liste déroulante'!A:B,2,0))</f>
        <v/>
      </c>
      <c r="N913" s="28"/>
      <c r="O913" s="28"/>
      <c r="P913" s="29"/>
      <c r="Q913" s="30"/>
      <c r="R913" s="30" t="str">
        <f>IF(Q913="","",VLOOKUP($Q913,'[1]EE Easy 2022'!$O:$P,2,0))</f>
        <v/>
      </c>
      <c r="S913" s="31"/>
      <c r="T913" s="32"/>
      <c r="U913" s="33"/>
      <c r="V913" s="34"/>
      <c r="W913" s="35"/>
      <c r="X913" s="35"/>
      <c r="Y913" s="35"/>
      <c r="Z913" s="36"/>
      <c r="AA913" s="37">
        <f t="shared" si="13"/>
        <v>0</v>
      </c>
      <c r="AB913" s="38">
        <f>IF(Q913="",0,IF(C913="Création","A calculer",VLOOKUP(Q913,'[1]MDG 2022'!$D:$J,7,0)))</f>
        <v>0</v>
      </c>
      <c r="AC913" s="39">
        <f t="shared" si="12"/>
        <v>0</v>
      </c>
      <c r="AD913" s="40">
        <f>IFERROR(VLOOKUP(Q913,'[1]MDG 2022'!D:K,8,0),0)</f>
        <v>0</v>
      </c>
      <c r="AE913" s="41">
        <f>IF(H913="",0,IF(VLOOKUP(O913,'[1]Coûts fixes 2021'!$B$18:$C$24,2,0)="",VLOOKUP(O913,'[1]BDD liste déroulante'!$G$22:$H$28,2,0),VLOOKUP(O913,'[1]Coûts fixes 2021'!$B$18:$C$24,2,0)))</f>
        <v>0</v>
      </c>
    </row>
    <row r="914" spans="1:31" ht="19.5" x14ac:dyDescent="0.25">
      <c r="A914" s="22"/>
      <c r="B914" s="22"/>
      <c r="C914" s="22"/>
      <c r="D914" s="23"/>
      <c r="E914" s="24"/>
      <c r="F914" s="25">
        <v>0</v>
      </c>
      <c r="G914" s="26"/>
      <c r="H914" s="27"/>
      <c r="I914" s="28" t="s">
        <v>20</v>
      </c>
      <c r="J914" s="28"/>
      <c r="K914" s="28"/>
      <c r="L914" s="28"/>
      <c r="M914" s="28" t="str">
        <f>IF(L914="","",VLOOKUP(L914,'[1]BDD liste déroulante'!A:B,2,0))</f>
        <v/>
      </c>
      <c r="N914" s="28"/>
      <c r="O914" s="28"/>
      <c r="P914" s="29"/>
      <c r="Q914" s="30"/>
      <c r="R914" s="30" t="str">
        <f>IF(Q914="","",VLOOKUP($Q914,'[1]EE Easy 2022'!$O:$P,2,0))</f>
        <v/>
      </c>
      <c r="S914" s="31"/>
      <c r="T914" s="32"/>
      <c r="U914" s="33"/>
      <c r="V914" s="34"/>
      <c r="W914" s="35"/>
      <c r="X914" s="35"/>
      <c r="Y914" s="35"/>
      <c r="Z914" s="36"/>
      <c r="AA914" s="37">
        <f t="shared" si="13"/>
        <v>0</v>
      </c>
      <c r="AB914" s="38">
        <f>IF(Q914="",0,IF(C914="Création","A calculer",VLOOKUP(Q914,'[1]MDG 2022'!$D:$J,7,0)))</f>
        <v>0</v>
      </c>
      <c r="AC914" s="39">
        <f t="shared" si="12"/>
        <v>0</v>
      </c>
      <c r="AD914" s="40">
        <f>IFERROR(VLOOKUP(Q914,'[1]MDG 2022'!D:K,8,0),0)</f>
        <v>0</v>
      </c>
      <c r="AE914" s="41">
        <f>IF(H914="",0,IF(VLOOKUP(O914,'[1]Coûts fixes 2021'!$B$18:$C$24,2,0)="",VLOOKUP(O914,'[1]BDD liste déroulante'!$G$22:$H$28,2,0),VLOOKUP(O914,'[1]Coûts fixes 2021'!$B$18:$C$24,2,0)))</f>
        <v>0</v>
      </c>
    </row>
    <row r="915" spans="1:31" ht="19.5" x14ac:dyDescent="0.25">
      <c r="A915" s="22"/>
      <c r="B915" s="22"/>
      <c r="C915" s="22"/>
      <c r="D915" s="23"/>
      <c r="E915" s="24"/>
      <c r="F915" s="25">
        <v>0</v>
      </c>
      <c r="G915" s="26"/>
      <c r="H915" s="27"/>
      <c r="I915" s="28" t="s">
        <v>20</v>
      </c>
      <c r="J915" s="28"/>
      <c r="K915" s="28"/>
      <c r="L915" s="28"/>
      <c r="M915" s="28" t="str">
        <f>IF(L915="","",VLOOKUP(L915,'[1]BDD liste déroulante'!A:B,2,0))</f>
        <v/>
      </c>
      <c r="N915" s="28"/>
      <c r="O915" s="28"/>
      <c r="P915" s="29"/>
      <c r="Q915" s="30"/>
      <c r="R915" s="30" t="str">
        <f>IF(Q915="","",VLOOKUP($Q915,'[1]EE Easy 2022'!$O:$P,2,0))</f>
        <v/>
      </c>
      <c r="S915" s="31"/>
      <c r="T915" s="32"/>
      <c r="U915" s="33"/>
      <c r="V915" s="34"/>
      <c r="W915" s="35"/>
      <c r="X915" s="35"/>
      <c r="Y915" s="35"/>
      <c r="Z915" s="36"/>
      <c r="AA915" s="37">
        <f t="shared" si="13"/>
        <v>0</v>
      </c>
      <c r="AB915" s="38">
        <f>IF(Q915="",0,IF(C915="Création","A calculer",VLOOKUP(Q915,'[1]MDG 2022'!$D:$J,7,0)))</f>
        <v>0</v>
      </c>
      <c r="AC915" s="39">
        <f t="shared" si="12"/>
        <v>0</v>
      </c>
      <c r="AD915" s="40">
        <f>IFERROR(VLOOKUP(Q915,'[1]MDG 2022'!D:K,8,0),0)</f>
        <v>0</v>
      </c>
      <c r="AE915" s="41">
        <f>IF(H915="",0,IF(VLOOKUP(O915,'[1]Coûts fixes 2021'!$B$18:$C$24,2,0)="",VLOOKUP(O915,'[1]BDD liste déroulante'!$G$22:$H$28,2,0),VLOOKUP(O915,'[1]Coûts fixes 2021'!$B$18:$C$24,2,0)))</f>
        <v>0</v>
      </c>
    </row>
    <row r="916" spans="1:31" ht="19.5" x14ac:dyDescent="0.25">
      <c r="A916" s="22"/>
      <c r="B916" s="22"/>
      <c r="C916" s="22"/>
      <c r="D916" s="23"/>
      <c r="E916" s="24"/>
      <c r="F916" s="25">
        <v>0</v>
      </c>
      <c r="G916" s="26"/>
      <c r="H916" s="27"/>
      <c r="I916" s="28" t="s">
        <v>20</v>
      </c>
      <c r="J916" s="28"/>
      <c r="K916" s="28"/>
      <c r="L916" s="28"/>
      <c r="M916" s="28" t="str">
        <f>IF(L916="","",VLOOKUP(L916,'[1]BDD liste déroulante'!A:B,2,0))</f>
        <v/>
      </c>
      <c r="N916" s="28"/>
      <c r="O916" s="28"/>
      <c r="P916" s="29"/>
      <c r="Q916" s="30"/>
      <c r="R916" s="30" t="str">
        <f>IF(Q916="","",VLOOKUP($Q916,'[1]EE Easy 2022'!$O:$P,2,0))</f>
        <v/>
      </c>
      <c r="S916" s="31"/>
      <c r="T916" s="32"/>
      <c r="U916" s="33"/>
      <c r="V916" s="34"/>
      <c r="W916" s="35"/>
      <c r="X916" s="35"/>
      <c r="Y916" s="35"/>
      <c r="Z916" s="36"/>
      <c r="AA916" s="37">
        <f t="shared" si="13"/>
        <v>0</v>
      </c>
      <c r="AB916" s="38">
        <f>IF(Q916="",0,IF(C916="Création","A calculer",VLOOKUP(Q916,'[1]MDG 2022'!$D:$J,7,0)))</f>
        <v>0</v>
      </c>
      <c r="AC916" s="39">
        <f t="shared" si="12"/>
        <v>0</v>
      </c>
      <c r="AD916" s="40">
        <f>IFERROR(VLOOKUP(Q916,'[1]MDG 2022'!D:K,8,0),0)</f>
        <v>0</v>
      </c>
      <c r="AE916" s="41">
        <f>IF(H916="",0,IF(VLOOKUP(O916,'[1]Coûts fixes 2021'!$B$18:$C$24,2,0)="",VLOOKUP(O916,'[1]BDD liste déroulante'!$G$22:$H$28,2,0),VLOOKUP(O916,'[1]Coûts fixes 2021'!$B$18:$C$24,2,0)))</f>
        <v>0</v>
      </c>
    </row>
    <row r="917" spans="1:31" ht="19.5" x14ac:dyDescent="0.25">
      <c r="A917" s="22"/>
      <c r="B917" s="22"/>
      <c r="C917" s="22"/>
      <c r="D917" s="23"/>
      <c r="E917" s="24"/>
      <c r="F917" s="25">
        <v>0</v>
      </c>
      <c r="G917" s="26"/>
      <c r="H917" s="27"/>
      <c r="I917" s="28" t="s">
        <v>20</v>
      </c>
      <c r="J917" s="28"/>
      <c r="K917" s="28"/>
      <c r="L917" s="28"/>
      <c r="M917" s="28" t="str">
        <f>IF(L917="","",VLOOKUP(L917,'[1]BDD liste déroulante'!A:B,2,0))</f>
        <v/>
      </c>
      <c r="N917" s="28"/>
      <c r="O917" s="28"/>
      <c r="P917" s="29"/>
      <c r="Q917" s="30"/>
      <c r="R917" s="30" t="str">
        <f>IF(Q917="","",VLOOKUP($Q917,'[1]EE Easy 2022'!$O:$P,2,0))</f>
        <v/>
      </c>
      <c r="S917" s="31"/>
      <c r="T917" s="32"/>
      <c r="U917" s="33"/>
      <c r="V917" s="34"/>
      <c r="W917" s="35"/>
      <c r="X917" s="35"/>
      <c r="Y917" s="35"/>
      <c r="Z917" s="36"/>
      <c r="AA917" s="37">
        <f t="shared" si="13"/>
        <v>0</v>
      </c>
      <c r="AB917" s="38">
        <f>IF(Q917="",0,IF(C917="Création","A calculer",VLOOKUP(Q917,'[1]MDG 2022'!$D:$J,7,0)))</f>
        <v>0</v>
      </c>
      <c r="AC917" s="39">
        <f t="shared" si="12"/>
        <v>0</v>
      </c>
      <c r="AD917" s="40">
        <f>IFERROR(VLOOKUP(Q917,'[1]MDG 2022'!D:K,8,0),0)</f>
        <v>0</v>
      </c>
      <c r="AE917" s="41">
        <f>IF(H917="",0,IF(VLOOKUP(O917,'[1]Coûts fixes 2021'!$B$18:$C$24,2,0)="",VLOOKUP(O917,'[1]BDD liste déroulante'!$G$22:$H$28,2,0),VLOOKUP(O917,'[1]Coûts fixes 2021'!$B$18:$C$24,2,0)))</f>
        <v>0</v>
      </c>
    </row>
    <row r="918" spans="1:31" ht="19.5" x14ac:dyDescent="0.25">
      <c r="A918" s="22"/>
      <c r="B918" s="22"/>
      <c r="C918" s="22"/>
      <c r="D918" s="23"/>
      <c r="E918" s="24"/>
      <c r="F918" s="25">
        <v>0</v>
      </c>
      <c r="G918" s="26"/>
      <c r="H918" s="27"/>
      <c r="I918" s="28" t="s">
        <v>20</v>
      </c>
      <c r="J918" s="28"/>
      <c r="K918" s="28"/>
      <c r="L918" s="28"/>
      <c r="M918" s="28" t="str">
        <f>IF(L918="","",VLOOKUP(L918,'[1]BDD liste déroulante'!A:B,2,0))</f>
        <v/>
      </c>
      <c r="N918" s="28"/>
      <c r="O918" s="28"/>
      <c r="P918" s="29"/>
      <c r="Q918" s="30"/>
      <c r="R918" s="30" t="str">
        <f>IF(Q918="","",VLOOKUP($Q918,'[1]EE Easy 2022'!$O:$P,2,0))</f>
        <v/>
      </c>
      <c r="S918" s="31"/>
      <c r="T918" s="32"/>
      <c r="U918" s="33"/>
      <c r="V918" s="34"/>
      <c r="W918" s="35"/>
      <c r="X918" s="35"/>
      <c r="Y918" s="35"/>
      <c r="Z918" s="36"/>
      <c r="AA918" s="37">
        <f t="shared" si="13"/>
        <v>0</v>
      </c>
      <c r="AB918" s="38">
        <f>IF(Q918="",0,IF(C918="Création","A calculer",VLOOKUP(Q918,'[1]MDG 2022'!$D:$J,7,0)))</f>
        <v>0</v>
      </c>
      <c r="AC918" s="39">
        <f t="shared" si="12"/>
        <v>0</v>
      </c>
      <c r="AD918" s="40">
        <f>IFERROR(VLOOKUP(Q918,'[1]MDG 2022'!D:K,8,0),0)</f>
        <v>0</v>
      </c>
      <c r="AE918" s="41">
        <f>IF(H918="",0,IF(VLOOKUP(O918,'[1]Coûts fixes 2021'!$B$18:$C$24,2,0)="",VLOOKUP(O918,'[1]BDD liste déroulante'!$G$22:$H$28,2,0),VLOOKUP(O918,'[1]Coûts fixes 2021'!$B$18:$C$24,2,0)))</f>
        <v>0</v>
      </c>
    </row>
    <row r="919" spans="1:31" ht="19.5" x14ac:dyDescent="0.25">
      <c r="A919" s="22"/>
      <c r="B919" s="22"/>
      <c r="C919" s="22"/>
      <c r="D919" s="23"/>
      <c r="E919" s="24"/>
      <c r="F919" s="25">
        <v>0</v>
      </c>
      <c r="G919" s="26"/>
      <c r="H919" s="27"/>
      <c r="I919" s="28" t="s">
        <v>20</v>
      </c>
      <c r="J919" s="28"/>
      <c r="K919" s="28"/>
      <c r="L919" s="28"/>
      <c r="M919" s="28" t="str">
        <f>IF(L919="","",VLOOKUP(L919,'[1]BDD liste déroulante'!A:B,2,0))</f>
        <v/>
      </c>
      <c r="N919" s="28"/>
      <c r="O919" s="28"/>
      <c r="P919" s="29"/>
      <c r="Q919" s="30"/>
      <c r="R919" s="30" t="str">
        <f>IF(Q919="","",VLOOKUP($Q919,'[1]EE Easy 2022'!$O:$P,2,0))</f>
        <v/>
      </c>
      <c r="S919" s="31"/>
      <c r="T919" s="32"/>
      <c r="U919" s="33"/>
      <c r="V919" s="34"/>
      <c r="W919" s="35"/>
      <c r="X919" s="35"/>
      <c r="Y919" s="35"/>
      <c r="Z919" s="36"/>
      <c r="AA919" s="37">
        <f t="shared" si="13"/>
        <v>0</v>
      </c>
      <c r="AB919" s="38">
        <f>IF(Q919="",0,IF(C919="Création","A calculer",VLOOKUP(Q919,'[1]MDG 2022'!$D:$J,7,0)))</f>
        <v>0</v>
      </c>
      <c r="AC919" s="39">
        <f t="shared" si="12"/>
        <v>0</v>
      </c>
      <c r="AD919" s="40">
        <f>IFERROR(VLOOKUP(Q919,'[1]MDG 2022'!D:K,8,0),0)</f>
        <v>0</v>
      </c>
      <c r="AE919" s="41">
        <f>IF(H919="",0,IF(VLOOKUP(O919,'[1]Coûts fixes 2021'!$B$18:$C$24,2,0)="",VLOOKUP(O919,'[1]BDD liste déroulante'!$G$22:$H$28,2,0),VLOOKUP(O919,'[1]Coûts fixes 2021'!$B$18:$C$24,2,0)))</f>
        <v>0</v>
      </c>
    </row>
    <row r="920" spans="1:31" ht="19.5" x14ac:dyDescent="0.25">
      <c r="A920" s="22"/>
      <c r="B920" s="22"/>
      <c r="C920" s="22"/>
      <c r="D920" s="23"/>
      <c r="E920" s="24"/>
      <c r="F920" s="25">
        <v>0</v>
      </c>
      <c r="G920" s="26"/>
      <c r="H920" s="27"/>
      <c r="I920" s="28" t="s">
        <v>20</v>
      </c>
      <c r="J920" s="28"/>
      <c r="K920" s="28"/>
      <c r="L920" s="28"/>
      <c r="M920" s="28" t="str">
        <f>IF(L920="","",VLOOKUP(L920,'[1]BDD liste déroulante'!A:B,2,0))</f>
        <v/>
      </c>
      <c r="N920" s="28"/>
      <c r="O920" s="28"/>
      <c r="P920" s="29"/>
      <c r="Q920" s="30"/>
      <c r="R920" s="30" t="str">
        <f>IF(Q920="","",VLOOKUP($Q920,'[1]EE Easy 2022'!$O:$P,2,0))</f>
        <v/>
      </c>
      <c r="S920" s="31"/>
      <c r="T920" s="32"/>
      <c r="U920" s="33"/>
      <c r="V920" s="34"/>
      <c r="W920" s="35"/>
      <c r="X920" s="35"/>
      <c r="Y920" s="35"/>
      <c r="Z920" s="36"/>
      <c r="AA920" s="37">
        <f t="shared" si="13"/>
        <v>0</v>
      </c>
      <c r="AB920" s="38">
        <f>IF(Q920="",0,IF(C920="Création","A calculer",VLOOKUP(Q920,'[1]MDG 2022'!$D:$J,7,0)))</f>
        <v>0</v>
      </c>
      <c r="AC920" s="39">
        <f t="shared" si="12"/>
        <v>0</v>
      </c>
      <c r="AD920" s="40">
        <f>IFERROR(VLOOKUP(Q920,'[1]MDG 2022'!D:K,8,0),0)</f>
        <v>0</v>
      </c>
      <c r="AE920" s="41">
        <f>IF(H920="",0,IF(VLOOKUP(O920,'[1]Coûts fixes 2021'!$B$18:$C$24,2,0)="",VLOOKUP(O920,'[1]BDD liste déroulante'!$G$22:$H$28,2,0),VLOOKUP(O920,'[1]Coûts fixes 2021'!$B$18:$C$24,2,0)))</f>
        <v>0</v>
      </c>
    </row>
    <row r="921" spans="1:31" ht="19.5" x14ac:dyDescent="0.25">
      <c r="A921" s="22"/>
      <c r="B921" s="22"/>
      <c r="C921" s="22"/>
      <c r="D921" s="23"/>
      <c r="E921" s="24"/>
      <c r="F921" s="25">
        <v>0</v>
      </c>
      <c r="G921" s="26"/>
      <c r="H921" s="27"/>
      <c r="I921" s="28" t="s">
        <v>20</v>
      </c>
      <c r="J921" s="28"/>
      <c r="K921" s="28"/>
      <c r="L921" s="28"/>
      <c r="M921" s="28" t="str">
        <f>IF(L921="","",VLOOKUP(L921,'[1]BDD liste déroulante'!A:B,2,0))</f>
        <v/>
      </c>
      <c r="N921" s="28"/>
      <c r="O921" s="28"/>
      <c r="P921" s="29"/>
      <c r="Q921" s="30"/>
      <c r="R921" s="30" t="str">
        <f>IF(Q921="","",VLOOKUP($Q921,'[1]EE Easy 2022'!$O:$P,2,0))</f>
        <v/>
      </c>
      <c r="S921" s="31"/>
      <c r="T921" s="32"/>
      <c r="U921" s="33"/>
      <c r="V921" s="34"/>
      <c r="W921" s="35"/>
      <c r="X921" s="35"/>
      <c r="Y921" s="35"/>
      <c r="Z921" s="36"/>
      <c r="AA921" s="37">
        <f t="shared" si="13"/>
        <v>0</v>
      </c>
      <c r="AB921" s="38">
        <f>IF(Q921="",0,IF(C921="Création","A calculer",VLOOKUP(Q921,'[1]MDG 2022'!$D:$J,7,0)))</f>
        <v>0</v>
      </c>
      <c r="AC921" s="39">
        <f t="shared" si="12"/>
        <v>0</v>
      </c>
      <c r="AD921" s="40">
        <f>IFERROR(VLOOKUP(Q921,'[1]MDG 2022'!D:K,8,0),0)</f>
        <v>0</v>
      </c>
      <c r="AE921" s="41">
        <f>IF(H921="",0,IF(VLOOKUP(O921,'[1]Coûts fixes 2021'!$B$18:$C$24,2,0)="",VLOOKUP(O921,'[1]BDD liste déroulante'!$G$22:$H$28,2,0),VLOOKUP(O921,'[1]Coûts fixes 2021'!$B$18:$C$24,2,0)))</f>
        <v>0</v>
      </c>
    </row>
    <row r="922" spans="1:31" ht="19.5" x14ac:dyDescent="0.25">
      <c r="A922" s="22"/>
      <c r="B922" s="22"/>
      <c r="C922" s="22"/>
      <c r="D922" s="23"/>
      <c r="E922" s="24"/>
      <c r="F922" s="25">
        <v>0</v>
      </c>
      <c r="G922" s="26"/>
      <c r="H922" s="27"/>
      <c r="I922" s="28" t="s">
        <v>20</v>
      </c>
      <c r="J922" s="28"/>
      <c r="K922" s="28"/>
      <c r="L922" s="28"/>
      <c r="M922" s="28" t="str">
        <f>IF(L922="","",VLOOKUP(L922,'[1]BDD liste déroulante'!A:B,2,0))</f>
        <v/>
      </c>
      <c r="N922" s="28"/>
      <c r="O922" s="28"/>
      <c r="P922" s="29"/>
      <c r="Q922" s="30"/>
      <c r="R922" s="30" t="str">
        <f>IF(Q922="","",VLOOKUP($Q922,'[1]EE Easy 2022'!$O:$P,2,0))</f>
        <v/>
      </c>
      <c r="S922" s="31"/>
      <c r="T922" s="32"/>
      <c r="U922" s="33"/>
      <c r="V922" s="34"/>
      <c r="W922" s="35"/>
      <c r="X922" s="35"/>
      <c r="Y922" s="35"/>
      <c r="Z922" s="36"/>
      <c r="AA922" s="37">
        <f t="shared" si="13"/>
        <v>0</v>
      </c>
      <c r="AB922" s="38">
        <f>IF(Q922="",0,IF(C922="Création","A calculer",VLOOKUP(Q922,'[1]MDG 2022'!$D:$J,7,0)))</f>
        <v>0</v>
      </c>
      <c r="AC922" s="39">
        <f t="shared" si="12"/>
        <v>0</v>
      </c>
      <c r="AD922" s="40">
        <f>IFERROR(VLOOKUP(Q922,'[1]MDG 2022'!D:K,8,0),0)</f>
        <v>0</v>
      </c>
      <c r="AE922" s="41">
        <f>IF(H922="",0,IF(VLOOKUP(O922,'[1]Coûts fixes 2021'!$B$18:$C$24,2,0)="",VLOOKUP(O922,'[1]BDD liste déroulante'!$G$22:$H$28,2,0),VLOOKUP(O922,'[1]Coûts fixes 2021'!$B$18:$C$24,2,0)))</f>
        <v>0</v>
      </c>
    </row>
    <row r="923" spans="1:31" ht="19.5" x14ac:dyDescent="0.25">
      <c r="A923" s="22"/>
      <c r="B923" s="22"/>
      <c r="C923" s="22"/>
      <c r="D923" s="23"/>
      <c r="E923" s="24"/>
      <c r="F923" s="25">
        <v>0</v>
      </c>
      <c r="G923" s="26"/>
      <c r="H923" s="27"/>
      <c r="I923" s="28" t="s">
        <v>20</v>
      </c>
      <c r="J923" s="28"/>
      <c r="K923" s="28"/>
      <c r="L923" s="28"/>
      <c r="M923" s="28" t="str">
        <f>IF(L923="","",VLOOKUP(L923,'[1]BDD liste déroulante'!A:B,2,0))</f>
        <v/>
      </c>
      <c r="N923" s="28"/>
      <c r="O923" s="28"/>
      <c r="P923" s="29"/>
      <c r="Q923" s="30"/>
      <c r="R923" s="30" t="str">
        <f>IF(Q923="","",VLOOKUP($Q923,'[1]EE Easy 2022'!$O:$P,2,0))</f>
        <v/>
      </c>
      <c r="S923" s="31"/>
      <c r="T923" s="32"/>
      <c r="U923" s="33"/>
      <c r="V923" s="34"/>
      <c r="W923" s="35"/>
      <c r="X923" s="35"/>
      <c r="Y923" s="35"/>
      <c r="Z923" s="36"/>
      <c r="AA923" s="37">
        <f t="shared" si="13"/>
        <v>0</v>
      </c>
      <c r="AB923" s="38">
        <f>IF(Q923="",0,IF(C923="Création","A calculer",VLOOKUP(Q923,'[1]MDG 2022'!$D:$J,7,0)))</f>
        <v>0</v>
      </c>
      <c r="AC923" s="39">
        <f t="shared" si="12"/>
        <v>0</v>
      </c>
      <c r="AD923" s="40">
        <f>IFERROR(VLOOKUP(Q923,'[1]MDG 2022'!D:K,8,0),0)</f>
        <v>0</v>
      </c>
      <c r="AE923" s="41">
        <f>IF(H923="",0,IF(VLOOKUP(O923,'[1]Coûts fixes 2021'!$B$18:$C$24,2,0)="",VLOOKUP(O923,'[1]BDD liste déroulante'!$G$22:$H$28,2,0),VLOOKUP(O923,'[1]Coûts fixes 2021'!$B$18:$C$24,2,0)))</f>
        <v>0</v>
      </c>
    </row>
    <row r="924" spans="1:31" ht="19.5" x14ac:dyDescent="0.25">
      <c r="A924" s="22"/>
      <c r="B924" s="22"/>
      <c r="C924" s="22"/>
      <c r="D924" s="23"/>
      <c r="E924" s="24"/>
      <c r="F924" s="25">
        <v>0</v>
      </c>
      <c r="G924" s="26"/>
      <c r="H924" s="27"/>
      <c r="I924" s="28" t="s">
        <v>20</v>
      </c>
      <c r="J924" s="28"/>
      <c r="K924" s="28"/>
      <c r="L924" s="28"/>
      <c r="M924" s="28" t="str">
        <f>IF(L924="","",VLOOKUP(L924,'[1]BDD liste déroulante'!A:B,2,0))</f>
        <v/>
      </c>
      <c r="N924" s="28"/>
      <c r="O924" s="28"/>
      <c r="P924" s="29"/>
      <c r="Q924" s="30"/>
      <c r="R924" s="30" t="str">
        <f>IF(Q924="","",VLOOKUP($Q924,'[1]EE Easy 2022'!$O:$P,2,0))</f>
        <v/>
      </c>
      <c r="S924" s="31"/>
      <c r="T924" s="32"/>
      <c r="U924" s="33"/>
      <c r="V924" s="34"/>
      <c r="W924" s="35"/>
      <c r="X924" s="35"/>
      <c r="Y924" s="35"/>
      <c r="Z924" s="36"/>
      <c r="AA924" s="37">
        <f t="shared" si="13"/>
        <v>0</v>
      </c>
      <c r="AB924" s="38">
        <f>IF(Q924="",0,IF(C924="Création","A calculer",VLOOKUP(Q924,'[1]MDG 2022'!$D:$J,7,0)))</f>
        <v>0</v>
      </c>
      <c r="AC924" s="39">
        <f t="shared" si="12"/>
        <v>0</v>
      </c>
      <c r="AD924" s="40">
        <f>IFERROR(VLOOKUP(Q924,'[1]MDG 2022'!D:K,8,0),0)</f>
        <v>0</v>
      </c>
      <c r="AE924" s="41">
        <f>IF(H924="",0,IF(VLOOKUP(O924,'[1]Coûts fixes 2021'!$B$18:$C$24,2,0)="",VLOOKUP(O924,'[1]BDD liste déroulante'!$G$22:$H$28,2,0),VLOOKUP(O924,'[1]Coûts fixes 2021'!$B$18:$C$24,2,0)))</f>
        <v>0</v>
      </c>
    </row>
    <row r="925" spans="1:31" ht="19.5" x14ac:dyDescent="0.25">
      <c r="A925" s="22"/>
      <c r="B925" s="22"/>
      <c r="C925" s="22"/>
      <c r="D925" s="23"/>
      <c r="E925" s="24"/>
      <c r="F925" s="25">
        <v>0</v>
      </c>
      <c r="G925" s="26"/>
      <c r="H925" s="27"/>
      <c r="I925" s="28" t="s">
        <v>20</v>
      </c>
      <c r="J925" s="28"/>
      <c r="K925" s="28"/>
      <c r="L925" s="28"/>
      <c r="M925" s="28" t="str">
        <f>IF(L925="","",VLOOKUP(L925,'[1]BDD liste déroulante'!A:B,2,0))</f>
        <v/>
      </c>
      <c r="N925" s="28"/>
      <c r="O925" s="28"/>
      <c r="P925" s="29"/>
      <c r="Q925" s="30"/>
      <c r="R925" s="30" t="str">
        <f>IF(Q925="","",VLOOKUP($Q925,'[1]EE Easy 2022'!$O:$P,2,0))</f>
        <v/>
      </c>
      <c r="S925" s="31"/>
      <c r="T925" s="32"/>
      <c r="U925" s="33"/>
      <c r="V925" s="34"/>
      <c r="W925" s="35"/>
      <c r="X925" s="35"/>
      <c r="Y925" s="35"/>
      <c r="Z925" s="36"/>
      <c r="AA925" s="37">
        <f t="shared" si="13"/>
        <v>0</v>
      </c>
      <c r="AB925" s="38">
        <f>IF(Q925="",0,IF(C925="Création","A calculer",VLOOKUP(Q925,'[1]MDG 2022'!$D:$J,7,0)))</f>
        <v>0</v>
      </c>
      <c r="AC925" s="39">
        <f t="shared" si="12"/>
        <v>0</v>
      </c>
      <c r="AD925" s="40">
        <f>IFERROR(VLOOKUP(Q925,'[1]MDG 2022'!D:K,8,0),0)</f>
        <v>0</v>
      </c>
      <c r="AE925" s="41">
        <f>IF(H925="",0,IF(VLOOKUP(O925,'[1]Coûts fixes 2021'!$B$18:$C$24,2,0)="",VLOOKUP(O925,'[1]BDD liste déroulante'!$G$22:$H$28,2,0),VLOOKUP(O925,'[1]Coûts fixes 2021'!$B$18:$C$24,2,0)))</f>
        <v>0</v>
      </c>
    </row>
    <row r="926" spans="1:31" ht="19.5" x14ac:dyDescent="0.25">
      <c r="A926" s="22"/>
      <c r="B926" s="22"/>
      <c r="C926" s="22"/>
      <c r="D926" s="23"/>
      <c r="E926" s="24"/>
      <c r="F926" s="25">
        <v>0</v>
      </c>
      <c r="G926" s="26"/>
      <c r="H926" s="27"/>
      <c r="I926" s="28" t="s">
        <v>20</v>
      </c>
      <c r="J926" s="28"/>
      <c r="K926" s="28"/>
      <c r="L926" s="28"/>
      <c r="M926" s="28" t="str">
        <f>IF(L926="","",VLOOKUP(L926,'[1]BDD liste déroulante'!A:B,2,0))</f>
        <v/>
      </c>
      <c r="N926" s="28"/>
      <c r="O926" s="28"/>
      <c r="P926" s="29"/>
      <c r="Q926" s="30"/>
      <c r="R926" s="30" t="str">
        <f>IF(Q926="","",VLOOKUP($Q926,'[1]EE Easy 2022'!$O:$P,2,0))</f>
        <v/>
      </c>
      <c r="S926" s="31"/>
      <c r="T926" s="32"/>
      <c r="U926" s="33"/>
      <c r="V926" s="34"/>
      <c r="W926" s="35"/>
      <c r="X926" s="35"/>
      <c r="Y926" s="35"/>
      <c r="Z926" s="36"/>
      <c r="AA926" s="37">
        <f t="shared" si="13"/>
        <v>0</v>
      </c>
      <c r="AB926" s="38">
        <f>IF(Q926="",0,IF(C926="Création","A calculer",VLOOKUP(Q926,'[1]MDG 2022'!$D:$J,7,0)))</f>
        <v>0</v>
      </c>
      <c r="AC926" s="39">
        <f t="shared" si="12"/>
        <v>0</v>
      </c>
      <c r="AD926" s="40">
        <f>IFERROR(VLOOKUP(Q926,'[1]MDG 2022'!D:K,8,0),0)</f>
        <v>0</v>
      </c>
      <c r="AE926" s="41">
        <f>IF(H926="",0,IF(VLOOKUP(O926,'[1]Coûts fixes 2021'!$B$18:$C$24,2,0)="",VLOOKUP(O926,'[1]BDD liste déroulante'!$G$22:$H$28,2,0),VLOOKUP(O926,'[1]Coûts fixes 2021'!$B$18:$C$24,2,0)))</f>
        <v>0</v>
      </c>
    </row>
    <row r="927" spans="1:31" ht="19.5" x14ac:dyDescent="0.25">
      <c r="A927" s="22"/>
      <c r="B927" s="22"/>
      <c r="C927" s="22"/>
      <c r="D927" s="23"/>
      <c r="E927" s="24"/>
      <c r="F927" s="25">
        <v>0</v>
      </c>
      <c r="G927" s="26"/>
      <c r="H927" s="27"/>
      <c r="I927" s="28" t="s">
        <v>20</v>
      </c>
      <c r="J927" s="28"/>
      <c r="K927" s="28"/>
      <c r="L927" s="28"/>
      <c r="M927" s="28" t="str">
        <f>IF(L927="","",VLOOKUP(L927,'[1]BDD liste déroulante'!A:B,2,0))</f>
        <v/>
      </c>
      <c r="N927" s="28"/>
      <c r="O927" s="28"/>
      <c r="P927" s="29"/>
      <c r="Q927" s="30"/>
      <c r="R927" s="30" t="str">
        <f>IF(Q927="","",VLOOKUP($Q927,'[1]EE Easy 2022'!$O:$P,2,0))</f>
        <v/>
      </c>
      <c r="S927" s="31"/>
      <c r="T927" s="32"/>
      <c r="U927" s="33"/>
      <c r="V927" s="34"/>
      <c r="W927" s="35"/>
      <c r="X927" s="35"/>
      <c r="Y927" s="35"/>
      <c r="Z927" s="36"/>
      <c r="AA927" s="37">
        <f t="shared" si="13"/>
        <v>0</v>
      </c>
      <c r="AB927" s="38">
        <f>IF(Q927="",0,IF(C927="Création","A calculer",VLOOKUP(Q927,'[1]MDG 2022'!$D:$J,7,0)))</f>
        <v>0</v>
      </c>
      <c r="AC927" s="39">
        <f t="shared" si="12"/>
        <v>0</v>
      </c>
      <c r="AD927" s="40">
        <f>IFERROR(VLOOKUP(Q927,'[1]MDG 2022'!D:K,8,0),0)</f>
        <v>0</v>
      </c>
      <c r="AE927" s="41">
        <f>IF(H927="",0,IF(VLOOKUP(O927,'[1]Coûts fixes 2021'!$B$18:$C$24,2,0)="",VLOOKUP(O927,'[1]BDD liste déroulante'!$G$22:$H$28,2,0),VLOOKUP(O927,'[1]Coûts fixes 2021'!$B$18:$C$24,2,0)))</f>
        <v>0</v>
      </c>
    </row>
    <row r="928" spans="1:31" ht="19.5" x14ac:dyDescent="0.25">
      <c r="A928" s="22"/>
      <c r="B928" s="22"/>
      <c r="C928" s="22"/>
      <c r="D928" s="23"/>
      <c r="E928" s="24"/>
      <c r="F928" s="25">
        <v>0</v>
      </c>
      <c r="G928" s="26"/>
      <c r="H928" s="27"/>
      <c r="I928" s="28" t="s">
        <v>20</v>
      </c>
      <c r="J928" s="28"/>
      <c r="K928" s="28"/>
      <c r="L928" s="28"/>
      <c r="M928" s="28" t="str">
        <f>IF(L928="","",VLOOKUP(L928,'[1]BDD liste déroulante'!A:B,2,0))</f>
        <v/>
      </c>
      <c r="N928" s="28"/>
      <c r="O928" s="28"/>
      <c r="P928" s="29"/>
      <c r="Q928" s="30"/>
      <c r="R928" s="30" t="str">
        <f>IF(Q928="","",VLOOKUP($Q928,'[1]EE Easy 2022'!$O:$P,2,0))</f>
        <v/>
      </c>
      <c r="S928" s="31"/>
      <c r="T928" s="32"/>
      <c r="U928" s="33"/>
      <c r="V928" s="34"/>
      <c r="W928" s="35"/>
      <c r="X928" s="35"/>
      <c r="Y928" s="35"/>
      <c r="Z928" s="36"/>
      <c r="AA928" s="37">
        <f t="shared" si="13"/>
        <v>0</v>
      </c>
      <c r="AB928" s="38">
        <f>IF(Q928="",0,IF(C928="Création","A calculer",VLOOKUP(Q928,'[1]MDG 2022'!$D:$J,7,0)))</f>
        <v>0</v>
      </c>
      <c r="AC928" s="39">
        <f t="shared" si="12"/>
        <v>0</v>
      </c>
      <c r="AD928" s="40">
        <f>IFERROR(VLOOKUP(Q928,'[1]MDG 2022'!D:K,8,0),0)</f>
        <v>0</v>
      </c>
      <c r="AE928" s="41">
        <f>IF(H928="",0,IF(VLOOKUP(O928,'[1]Coûts fixes 2021'!$B$18:$C$24,2,0)="",VLOOKUP(O928,'[1]BDD liste déroulante'!$G$22:$H$28,2,0),VLOOKUP(O928,'[1]Coûts fixes 2021'!$B$18:$C$24,2,0)))</f>
        <v>0</v>
      </c>
    </row>
    <row r="929" spans="1:31" ht="19.5" x14ac:dyDescent="0.25">
      <c r="A929" s="22"/>
      <c r="B929" s="22"/>
      <c r="C929" s="22"/>
      <c r="D929" s="23"/>
      <c r="E929" s="24"/>
      <c r="F929" s="25">
        <v>0</v>
      </c>
      <c r="G929" s="26"/>
      <c r="H929" s="27"/>
      <c r="I929" s="28" t="s">
        <v>20</v>
      </c>
      <c r="J929" s="28"/>
      <c r="K929" s="28"/>
      <c r="L929" s="28"/>
      <c r="M929" s="28" t="str">
        <f>IF(L929="","",VLOOKUP(L929,'[1]BDD liste déroulante'!A:B,2,0))</f>
        <v/>
      </c>
      <c r="N929" s="28"/>
      <c r="O929" s="28"/>
      <c r="P929" s="29"/>
      <c r="Q929" s="30"/>
      <c r="R929" s="30" t="str">
        <f>IF(Q929="","",VLOOKUP($Q929,'[1]EE Easy 2022'!$O:$P,2,0))</f>
        <v/>
      </c>
      <c r="S929" s="31"/>
      <c r="T929" s="32"/>
      <c r="U929" s="33"/>
      <c r="V929" s="34"/>
      <c r="W929" s="35"/>
      <c r="X929" s="35"/>
      <c r="Y929" s="35"/>
      <c r="Z929" s="36"/>
      <c r="AA929" s="37">
        <f t="shared" si="13"/>
        <v>0</v>
      </c>
      <c r="AB929" s="38">
        <f>IF(Q929="",0,IF(C929="Création","A calculer",VLOOKUP(Q929,'[1]MDG 2022'!$D:$J,7,0)))</f>
        <v>0</v>
      </c>
      <c r="AC929" s="39">
        <f t="shared" si="12"/>
        <v>0</v>
      </c>
      <c r="AD929" s="40">
        <f>IFERROR(VLOOKUP(Q929,'[1]MDG 2022'!D:K,8,0),0)</f>
        <v>0</v>
      </c>
      <c r="AE929" s="41">
        <f>IF(H929="",0,IF(VLOOKUP(O929,'[1]Coûts fixes 2021'!$B$18:$C$24,2,0)="",VLOOKUP(O929,'[1]BDD liste déroulante'!$G$22:$H$28,2,0),VLOOKUP(O929,'[1]Coûts fixes 2021'!$B$18:$C$24,2,0)))</f>
        <v>0</v>
      </c>
    </row>
    <row r="930" spans="1:31" ht="19.5" x14ac:dyDescent="0.25">
      <c r="A930" s="22"/>
      <c r="B930" s="22"/>
      <c r="C930" s="22"/>
      <c r="D930" s="23"/>
      <c r="E930" s="24"/>
      <c r="F930" s="25">
        <v>0</v>
      </c>
      <c r="G930" s="26"/>
      <c r="H930" s="27"/>
      <c r="I930" s="28" t="s">
        <v>20</v>
      </c>
      <c r="J930" s="28"/>
      <c r="K930" s="28"/>
      <c r="L930" s="28"/>
      <c r="M930" s="28" t="str">
        <f>IF(L930="","",VLOOKUP(L930,'[1]BDD liste déroulante'!A:B,2,0))</f>
        <v/>
      </c>
      <c r="N930" s="28"/>
      <c r="O930" s="28"/>
      <c r="P930" s="29"/>
      <c r="Q930" s="30"/>
      <c r="R930" s="30" t="str">
        <f>IF(Q930="","",VLOOKUP($Q930,'[1]EE Easy 2022'!$O:$P,2,0))</f>
        <v/>
      </c>
      <c r="S930" s="31"/>
      <c r="T930" s="32"/>
      <c r="U930" s="33"/>
      <c r="V930" s="34"/>
      <c r="W930" s="35"/>
      <c r="X930" s="35"/>
      <c r="Y930" s="35"/>
      <c r="Z930" s="36"/>
      <c r="AA930" s="37">
        <f t="shared" si="13"/>
        <v>0</v>
      </c>
      <c r="AB930" s="38">
        <f>IF(Q930="",0,IF(C930="Création","A calculer",VLOOKUP(Q930,'[1]MDG 2022'!$D:$J,7,0)))</f>
        <v>0</v>
      </c>
      <c r="AC930" s="39">
        <f t="shared" ref="AC930:AC993" si="14">AA930+AB930</f>
        <v>0</v>
      </c>
      <c r="AD930" s="40">
        <f>IFERROR(VLOOKUP(Q930,'[1]MDG 2022'!D:K,8,0),0)</f>
        <v>0</v>
      </c>
      <c r="AE930" s="41">
        <f>IF(H930="",0,IF(VLOOKUP(O930,'[1]Coûts fixes 2021'!$B$18:$C$24,2,0)="",VLOOKUP(O930,'[1]BDD liste déroulante'!$G$22:$H$28,2,0),VLOOKUP(O930,'[1]Coûts fixes 2021'!$B$18:$C$24,2,0)))</f>
        <v>0</v>
      </c>
    </row>
    <row r="931" spans="1:31" ht="19.5" x14ac:dyDescent="0.25">
      <c r="A931" s="22"/>
      <c r="B931" s="22"/>
      <c r="C931" s="22"/>
      <c r="D931" s="23"/>
      <c r="E931" s="24"/>
      <c r="F931" s="25">
        <v>0</v>
      </c>
      <c r="G931" s="26"/>
      <c r="H931" s="27"/>
      <c r="I931" s="28" t="s">
        <v>20</v>
      </c>
      <c r="J931" s="28"/>
      <c r="K931" s="28"/>
      <c r="L931" s="28"/>
      <c r="M931" s="28" t="str">
        <f>IF(L931="","",VLOOKUP(L931,'[1]BDD liste déroulante'!A:B,2,0))</f>
        <v/>
      </c>
      <c r="N931" s="28"/>
      <c r="O931" s="28"/>
      <c r="P931" s="29"/>
      <c r="Q931" s="30"/>
      <c r="R931" s="30" t="str">
        <f>IF(Q931="","",VLOOKUP($Q931,'[1]EE Easy 2022'!$O:$P,2,0))</f>
        <v/>
      </c>
      <c r="S931" s="31"/>
      <c r="T931" s="32"/>
      <c r="U931" s="33"/>
      <c r="V931" s="34"/>
      <c r="W931" s="35"/>
      <c r="X931" s="35"/>
      <c r="Y931" s="35"/>
      <c r="Z931" s="36"/>
      <c r="AA931" s="37">
        <f t="shared" si="13"/>
        <v>0</v>
      </c>
      <c r="AB931" s="38">
        <f>IF(Q931="",0,IF(C931="Création","A calculer",VLOOKUP(Q931,'[1]MDG 2022'!$D:$J,7,0)))</f>
        <v>0</v>
      </c>
      <c r="AC931" s="39">
        <f t="shared" si="14"/>
        <v>0</v>
      </c>
      <c r="AD931" s="40">
        <f>IFERROR(VLOOKUP(Q931,'[1]MDG 2022'!D:K,8,0),0)</f>
        <v>0</v>
      </c>
      <c r="AE931" s="41">
        <f>IF(H931="",0,IF(VLOOKUP(O931,'[1]Coûts fixes 2021'!$B$18:$C$24,2,0)="",VLOOKUP(O931,'[1]BDD liste déroulante'!$G$22:$H$28,2,0),VLOOKUP(O931,'[1]Coûts fixes 2021'!$B$18:$C$24,2,0)))</f>
        <v>0</v>
      </c>
    </row>
    <row r="932" spans="1:31" ht="19.5" x14ac:dyDescent="0.25">
      <c r="A932" s="22"/>
      <c r="B932" s="22"/>
      <c r="C932" s="22"/>
      <c r="D932" s="23"/>
      <c r="E932" s="24"/>
      <c r="F932" s="25">
        <v>0</v>
      </c>
      <c r="G932" s="26"/>
      <c r="H932" s="27"/>
      <c r="I932" s="28" t="s">
        <v>20</v>
      </c>
      <c r="J932" s="28"/>
      <c r="K932" s="28"/>
      <c r="L932" s="28"/>
      <c r="M932" s="28" t="str">
        <f>IF(L932="","",VLOOKUP(L932,'[1]BDD liste déroulante'!A:B,2,0))</f>
        <v/>
      </c>
      <c r="N932" s="28"/>
      <c r="O932" s="28"/>
      <c r="P932" s="29"/>
      <c r="Q932" s="30"/>
      <c r="R932" s="30" t="str">
        <f>IF(Q932="","",VLOOKUP($Q932,'[1]EE Easy 2022'!$O:$P,2,0))</f>
        <v/>
      </c>
      <c r="S932" s="31"/>
      <c r="T932" s="32"/>
      <c r="U932" s="33"/>
      <c r="V932" s="34"/>
      <c r="W932" s="35"/>
      <c r="X932" s="35"/>
      <c r="Y932" s="35"/>
      <c r="Z932" s="36"/>
      <c r="AA932" s="37">
        <f t="shared" si="13"/>
        <v>0</v>
      </c>
      <c r="AB932" s="38">
        <f>IF(Q932="",0,IF(C932="Création","A calculer",VLOOKUP(Q932,'[1]MDG 2022'!$D:$J,7,0)))</f>
        <v>0</v>
      </c>
      <c r="AC932" s="39">
        <f t="shared" si="14"/>
        <v>0</v>
      </c>
      <c r="AD932" s="40">
        <f>IFERROR(VLOOKUP(Q932,'[1]MDG 2022'!D:K,8,0),0)</f>
        <v>0</v>
      </c>
      <c r="AE932" s="41">
        <f>IF(H932="",0,IF(VLOOKUP(O932,'[1]Coûts fixes 2021'!$B$18:$C$24,2,0)="",VLOOKUP(O932,'[1]BDD liste déroulante'!$G$22:$H$28,2,0),VLOOKUP(O932,'[1]Coûts fixes 2021'!$B$18:$C$24,2,0)))</f>
        <v>0</v>
      </c>
    </row>
    <row r="933" spans="1:31" ht="19.5" x14ac:dyDescent="0.25">
      <c r="A933" s="22"/>
      <c r="B933" s="22"/>
      <c r="C933" s="22"/>
      <c r="D933" s="23"/>
      <c r="E933" s="24"/>
      <c r="F933" s="25">
        <v>0</v>
      </c>
      <c r="G933" s="26"/>
      <c r="H933" s="27"/>
      <c r="I933" s="28" t="s">
        <v>20</v>
      </c>
      <c r="J933" s="28"/>
      <c r="K933" s="28"/>
      <c r="L933" s="28"/>
      <c r="M933" s="28" t="str">
        <f>IF(L933="","",VLOOKUP(L933,'[1]BDD liste déroulante'!A:B,2,0))</f>
        <v/>
      </c>
      <c r="N933" s="28"/>
      <c r="O933" s="28"/>
      <c r="P933" s="29"/>
      <c r="Q933" s="30"/>
      <c r="R933" s="30" t="str">
        <f>IF(Q933="","",VLOOKUP($Q933,'[1]EE Easy 2022'!$O:$P,2,0))</f>
        <v/>
      </c>
      <c r="S933" s="31"/>
      <c r="T933" s="32"/>
      <c r="U933" s="33"/>
      <c r="V933" s="34"/>
      <c r="W933" s="35"/>
      <c r="X933" s="35"/>
      <c r="Y933" s="35"/>
      <c r="Z933" s="36"/>
      <c r="AA933" s="37">
        <f t="shared" si="13"/>
        <v>0</v>
      </c>
      <c r="AB933" s="38">
        <f>IF(Q933="",0,IF(C933="Création","A calculer",VLOOKUP(Q933,'[1]MDG 2022'!$D:$J,7,0)))</f>
        <v>0</v>
      </c>
      <c r="AC933" s="39">
        <f t="shared" si="14"/>
        <v>0</v>
      </c>
      <c r="AD933" s="40">
        <f>IFERROR(VLOOKUP(Q933,'[1]MDG 2022'!D:K,8,0),0)</f>
        <v>0</v>
      </c>
      <c r="AE933" s="41">
        <f>IF(H933="",0,IF(VLOOKUP(O933,'[1]Coûts fixes 2021'!$B$18:$C$24,2,0)="",VLOOKUP(O933,'[1]BDD liste déroulante'!$G$22:$H$28,2,0),VLOOKUP(O933,'[1]Coûts fixes 2021'!$B$18:$C$24,2,0)))</f>
        <v>0</v>
      </c>
    </row>
    <row r="934" spans="1:31" ht="19.5" x14ac:dyDescent="0.25">
      <c r="A934" s="22"/>
      <c r="B934" s="22"/>
      <c r="C934" s="22"/>
      <c r="D934" s="23"/>
      <c r="E934" s="24"/>
      <c r="F934" s="25">
        <v>0</v>
      </c>
      <c r="G934" s="26"/>
      <c r="H934" s="27"/>
      <c r="I934" s="28" t="s">
        <v>20</v>
      </c>
      <c r="J934" s="28"/>
      <c r="K934" s="28"/>
      <c r="L934" s="28"/>
      <c r="M934" s="28" t="str">
        <f>IF(L934="","",VLOOKUP(L934,'[1]BDD liste déroulante'!A:B,2,0))</f>
        <v/>
      </c>
      <c r="N934" s="28"/>
      <c r="O934" s="28"/>
      <c r="P934" s="29"/>
      <c r="Q934" s="30"/>
      <c r="R934" s="30" t="str">
        <f>IF(Q934="","",VLOOKUP($Q934,'[1]EE Easy 2022'!$O:$P,2,0))</f>
        <v/>
      </c>
      <c r="S934" s="31"/>
      <c r="T934" s="32"/>
      <c r="U934" s="33"/>
      <c r="V934" s="34"/>
      <c r="W934" s="35"/>
      <c r="X934" s="35"/>
      <c r="Y934" s="35"/>
      <c r="Z934" s="36"/>
      <c r="AA934" s="37">
        <f t="shared" si="13"/>
        <v>0</v>
      </c>
      <c r="AB934" s="38">
        <f>IF(Q934="",0,IF(C934="Création","A calculer",VLOOKUP(Q934,'[1]MDG 2022'!$D:$J,7,0)))</f>
        <v>0</v>
      </c>
      <c r="AC934" s="39">
        <f t="shared" si="14"/>
        <v>0</v>
      </c>
      <c r="AD934" s="40">
        <f>IFERROR(VLOOKUP(Q934,'[1]MDG 2022'!D:K,8,0),0)</f>
        <v>0</v>
      </c>
      <c r="AE934" s="41">
        <f>IF(H934="",0,IF(VLOOKUP(O934,'[1]Coûts fixes 2021'!$B$18:$C$24,2,0)="",VLOOKUP(O934,'[1]BDD liste déroulante'!$G$22:$H$28,2,0),VLOOKUP(O934,'[1]Coûts fixes 2021'!$B$18:$C$24,2,0)))</f>
        <v>0</v>
      </c>
    </row>
    <row r="935" spans="1:31" ht="19.5" x14ac:dyDescent="0.25">
      <c r="A935" s="22"/>
      <c r="B935" s="22"/>
      <c r="C935" s="22"/>
      <c r="D935" s="23"/>
      <c r="E935" s="24"/>
      <c r="F935" s="25">
        <v>0</v>
      </c>
      <c r="G935" s="26"/>
      <c r="H935" s="27"/>
      <c r="I935" s="28" t="s">
        <v>20</v>
      </c>
      <c r="J935" s="28"/>
      <c r="K935" s="28"/>
      <c r="L935" s="28"/>
      <c r="M935" s="28" t="str">
        <f>IF(L935="","",VLOOKUP(L935,'[1]BDD liste déroulante'!A:B,2,0))</f>
        <v/>
      </c>
      <c r="N935" s="28"/>
      <c r="O935" s="28"/>
      <c r="P935" s="29"/>
      <c r="Q935" s="30"/>
      <c r="R935" s="30" t="str">
        <f>IF(Q935="","",VLOOKUP($Q935,'[1]EE Easy 2022'!$O:$P,2,0))</f>
        <v/>
      </c>
      <c r="S935" s="31"/>
      <c r="T935" s="32"/>
      <c r="U935" s="33"/>
      <c r="V935" s="34"/>
      <c r="W935" s="35"/>
      <c r="X935" s="35"/>
      <c r="Y935" s="35"/>
      <c r="Z935" s="36"/>
      <c r="AA935" s="37">
        <f t="shared" si="13"/>
        <v>0</v>
      </c>
      <c r="AB935" s="38">
        <f>IF(Q935="",0,IF(C935="Création","A calculer",VLOOKUP(Q935,'[1]MDG 2022'!$D:$J,7,0)))</f>
        <v>0</v>
      </c>
      <c r="AC935" s="39">
        <f t="shared" si="14"/>
        <v>0</v>
      </c>
      <c r="AD935" s="40">
        <f>IFERROR(VLOOKUP(Q935,'[1]MDG 2022'!D:K,8,0),0)</f>
        <v>0</v>
      </c>
      <c r="AE935" s="41">
        <f>IF(H935="",0,IF(VLOOKUP(O935,'[1]Coûts fixes 2021'!$B$18:$C$24,2,0)="",VLOOKUP(O935,'[1]BDD liste déroulante'!$G$22:$H$28,2,0),VLOOKUP(O935,'[1]Coûts fixes 2021'!$B$18:$C$24,2,0)))</f>
        <v>0</v>
      </c>
    </row>
    <row r="936" spans="1:31" ht="19.5" x14ac:dyDescent="0.25">
      <c r="A936" s="22"/>
      <c r="B936" s="22"/>
      <c r="C936" s="22"/>
      <c r="D936" s="23"/>
      <c r="E936" s="24"/>
      <c r="F936" s="25">
        <v>0</v>
      </c>
      <c r="G936" s="26"/>
      <c r="H936" s="27"/>
      <c r="I936" s="28" t="s">
        <v>20</v>
      </c>
      <c r="J936" s="28"/>
      <c r="K936" s="28"/>
      <c r="L936" s="28"/>
      <c r="M936" s="28" t="str">
        <f>IF(L936="","",VLOOKUP(L936,'[1]BDD liste déroulante'!A:B,2,0))</f>
        <v/>
      </c>
      <c r="N936" s="28"/>
      <c r="O936" s="28"/>
      <c r="P936" s="29"/>
      <c r="Q936" s="30"/>
      <c r="R936" s="30" t="str">
        <f>IF(Q936="","",VLOOKUP($Q936,'[1]EE Easy 2022'!$O:$P,2,0))</f>
        <v/>
      </c>
      <c r="S936" s="31"/>
      <c r="T936" s="32"/>
      <c r="U936" s="33"/>
      <c r="V936" s="34"/>
      <c r="W936" s="35"/>
      <c r="X936" s="35"/>
      <c r="Y936" s="35"/>
      <c r="Z936" s="36"/>
      <c r="AA936" s="37">
        <f t="shared" si="13"/>
        <v>0</v>
      </c>
      <c r="AB936" s="38">
        <f>IF(Q936="",0,IF(C936="Création","A calculer",VLOOKUP(Q936,'[1]MDG 2022'!$D:$J,7,0)))</f>
        <v>0</v>
      </c>
      <c r="AC936" s="39">
        <f t="shared" si="14"/>
        <v>0</v>
      </c>
      <c r="AD936" s="40">
        <f>IFERROR(VLOOKUP(Q936,'[1]MDG 2022'!D:K,8,0),0)</f>
        <v>0</v>
      </c>
      <c r="AE936" s="41">
        <f>IF(H936="",0,IF(VLOOKUP(O936,'[1]Coûts fixes 2021'!$B$18:$C$24,2,0)="",VLOOKUP(O936,'[1]BDD liste déroulante'!$G$22:$H$28,2,0),VLOOKUP(O936,'[1]Coûts fixes 2021'!$B$18:$C$24,2,0)))</f>
        <v>0</v>
      </c>
    </row>
    <row r="937" spans="1:31" ht="19.5" x14ac:dyDescent="0.25">
      <c r="A937" s="22"/>
      <c r="B937" s="22"/>
      <c r="C937" s="22"/>
      <c r="D937" s="23"/>
      <c r="E937" s="24"/>
      <c r="F937" s="25">
        <v>0</v>
      </c>
      <c r="G937" s="26"/>
      <c r="H937" s="27"/>
      <c r="I937" s="28" t="s">
        <v>20</v>
      </c>
      <c r="J937" s="28"/>
      <c r="K937" s="28"/>
      <c r="L937" s="28"/>
      <c r="M937" s="28" t="str">
        <f>IF(L937="","",VLOOKUP(L937,'[1]BDD liste déroulante'!A:B,2,0))</f>
        <v/>
      </c>
      <c r="N937" s="28"/>
      <c r="O937" s="28"/>
      <c r="P937" s="29"/>
      <c r="Q937" s="30"/>
      <c r="R937" s="30" t="str">
        <f>IF(Q937="","",VLOOKUP($Q937,'[1]EE Easy 2022'!$O:$P,2,0))</f>
        <v/>
      </c>
      <c r="S937" s="31"/>
      <c r="T937" s="32"/>
      <c r="U937" s="33"/>
      <c r="V937" s="34"/>
      <c r="W937" s="35"/>
      <c r="X937" s="35"/>
      <c r="Y937" s="35"/>
      <c r="Z937" s="36"/>
      <c r="AA937" s="37">
        <f t="shared" si="13"/>
        <v>0</v>
      </c>
      <c r="AB937" s="38">
        <f>IF(Q937="",0,IF(C937="Création","A calculer",VLOOKUP(Q937,'[1]MDG 2022'!$D:$J,7,0)))</f>
        <v>0</v>
      </c>
      <c r="AC937" s="39">
        <f t="shared" si="14"/>
        <v>0</v>
      </c>
      <c r="AD937" s="40">
        <f>IFERROR(VLOOKUP(Q937,'[1]MDG 2022'!D:K,8,0),0)</f>
        <v>0</v>
      </c>
      <c r="AE937" s="41">
        <f>IF(H937="",0,IF(VLOOKUP(O937,'[1]Coûts fixes 2021'!$B$18:$C$24,2,0)="",VLOOKUP(O937,'[1]BDD liste déroulante'!$G$22:$H$28,2,0),VLOOKUP(O937,'[1]Coûts fixes 2021'!$B$18:$C$24,2,0)))</f>
        <v>0</v>
      </c>
    </row>
    <row r="938" spans="1:31" ht="19.5" x14ac:dyDescent="0.25">
      <c r="A938" s="22"/>
      <c r="B938" s="22"/>
      <c r="C938" s="22"/>
      <c r="D938" s="23"/>
      <c r="E938" s="24"/>
      <c r="F938" s="25">
        <v>0</v>
      </c>
      <c r="G938" s="26"/>
      <c r="H938" s="27"/>
      <c r="I938" s="28" t="s">
        <v>20</v>
      </c>
      <c r="J938" s="28"/>
      <c r="K938" s="28"/>
      <c r="L938" s="28"/>
      <c r="M938" s="28" t="str">
        <f>IF(L938="","",VLOOKUP(L938,'[1]BDD liste déroulante'!A:B,2,0))</f>
        <v/>
      </c>
      <c r="N938" s="28"/>
      <c r="O938" s="28"/>
      <c r="P938" s="29"/>
      <c r="Q938" s="30"/>
      <c r="R938" s="30" t="str">
        <f>IF(Q938="","",VLOOKUP($Q938,'[1]EE Easy 2022'!$O:$P,2,0))</f>
        <v/>
      </c>
      <c r="S938" s="31"/>
      <c r="T938" s="32"/>
      <c r="U938" s="33"/>
      <c r="V938" s="34"/>
      <c r="W938" s="35"/>
      <c r="X938" s="35"/>
      <c r="Y938" s="35"/>
      <c r="Z938" s="36"/>
      <c r="AA938" s="37">
        <f t="shared" si="13"/>
        <v>0</v>
      </c>
      <c r="AB938" s="38">
        <f>IF(Q938="",0,IF(C938="Création","A calculer",VLOOKUP(Q938,'[1]MDG 2022'!$D:$J,7,0)))</f>
        <v>0</v>
      </c>
      <c r="AC938" s="39">
        <f t="shared" si="14"/>
        <v>0</v>
      </c>
      <c r="AD938" s="40">
        <f>IFERROR(VLOOKUP(Q938,'[1]MDG 2022'!D:K,8,0),0)</f>
        <v>0</v>
      </c>
      <c r="AE938" s="41">
        <f>IF(H938="",0,IF(VLOOKUP(O938,'[1]Coûts fixes 2021'!$B$18:$C$24,2,0)="",VLOOKUP(O938,'[1]BDD liste déroulante'!$G$22:$H$28,2,0),VLOOKUP(O938,'[1]Coûts fixes 2021'!$B$18:$C$24,2,0)))</f>
        <v>0</v>
      </c>
    </row>
    <row r="939" spans="1:31" ht="19.5" x14ac:dyDescent="0.25">
      <c r="A939" s="22"/>
      <c r="B939" s="22"/>
      <c r="C939" s="22"/>
      <c r="D939" s="23"/>
      <c r="E939" s="24"/>
      <c r="F939" s="25">
        <v>0</v>
      </c>
      <c r="G939" s="26"/>
      <c r="H939" s="27"/>
      <c r="I939" s="28" t="s">
        <v>20</v>
      </c>
      <c r="J939" s="28"/>
      <c r="K939" s="28"/>
      <c r="L939" s="28"/>
      <c r="M939" s="28" t="str">
        <f>IF(L939="","",VLOOKUP(L939,'[1]BDD liste déroulante'!A:B,2,0))</f>
        <v/>
      </c>
      <c r="N939" s="28"/>
      <c r="O939" s="28"/>
      <c r="P939" s="29"/>
      <c r="Q939" s="30"/>
      <c r="R939" s="30" t="str">
        <f>IF(Q939="","",VLOOKUP($Q939,'[1]EE Easy 2022'!$O:$P,2,0))</f>
        <v/>
      </c>
      <c r="S939" s="31"/>
      <c r="T939" s="32"/>
      <c r="U939" s="33"/>
      <c r="V939" s="34"/>
      <c r="W939" s="35"/>
      <c r="X939" s="35"/>
      <c r="Y939" s="35"/>
      <c r="Z939" s="36"/>
      <c r="AA939" s="37">
        <f t="shared" si="13"/>
        <v>0</v>
      </c>
      <c r="AB939" s="38">
        <f>IF(Q939="",0,IF(C939="Création","A calculer",VLOOKUP(Q939,'[1]MDG 2022'!$D:$J,7,0)))</f>
        <v>0</v>
      </c>
      <c r="AC939" s="39">
        <f t="shared" si="14"/>
        <v>0</v>
      </c>
      <c r="AD939" s="40">
        <f>IFERROR(VLOOKUP(Q939,'[1]MDG 2022'!D:K,8,0),0)</f>
        <v>0</v>
      </c>
      <c r="AE939" s="41">
        <f>IF(H939="",0,IF(VLOOKUP(O939,'[1]Coûts fixes 2021'!$B$18:$C$24,2,0)="",VLOOKUP(O939,'[1]BDD liste déroulante'!$G$22:$H$28,2,0),VLOOKUP(O939,'[1]Coûts fixes 2021'!$B$18:$C$24,2,0)))</f>
        <v>0</v>
      </c>
    </row>
    <row r="940" spans="1:31" ht="19.5" x14ac:dyDescent="0.25">
      <c r="A940" s="22"/>
      <c r="B940" s="22"/>
      <c r="C940" s="22"/>
      <c r="D940" s="23"/>
      <c r="E940" s="24"/>
      <c r="F940" s="25">
        <v>0</v>
      </c>
      <c r="G940" s="26"/>
      <c r="H940" s="27"/>
      <c r="I940" s="28" t="s">
        <v>20</v>
      </c>
      <c r="J940" s="28"/>
      <c r="K940" s="28"/>
      <c r="L940" s="28"/>
      <c r="M940" s="28" t="str">
        <f>IF(L940="","",VLOOKUP(L940,'[1]BDD liste déroulante'!A:B,2,0))</f>
        <v/>
      </c>
      <c r="N940" s="28"/>
      <c r="O940" s="28"/>
      <c r="P940" s="29"/>
      <c r="Q940" s="30"/>
      <c r="R940" s="30" t="str">
        <f>IF(Q940="","",VLOOKUP($Q940,'[1]EE Easy 2022'!$O:$P,2,0))</f>
        <v/>
      </c>
      <c r="S940" s="31"/>
      <c r="T940" s="32"/>
      <c r="U940" s="33"/>
      <c r="V940" s="34"/>
      <c r="W940" s="35"/>
      <c r="X940" s="35"/>
      <c r="Y940" s="35"/>
      <c r="Z940" s="36"/>
      <c r="AA940" s="37">
        <f t="shared" si="13"/>
        <v>0</v>
      </c>
      <c r="AB940" s="38">
        <f>IF(Q940="",0,IF(C940="Création","A calculer",VLOOKUP(Q940,'[1]MDG 2022'!$D:$J,7,0)))</f>
        <v>0</v>
      </c>
      <c r="AC940" s="39">
        <f t="shared" si="14"/>
        <v>0</v>
      </c>
      <c r="AD940" s="40">
        <f>IFERROR(VLOOKUP(Q940,'[1]MDG 2022'!D:K,8,0),0)</f>
        <v>0</v>
      </c>
      <c r="AE940" s="41">
        <f>IF(H940="",0,IF(VLOOKUP(O940,'[1]Coûts fixes 2021'!$B$18:$C$24,2,0)="",VLOOKUP(O940,'[1]BDD liste déroulante'!$G$22:$H$28,2,0),VLOOKUP(O940,'[1]Coûts fixes 2021'!$B$18:$C$24,2,0)))</f>
        <v>0</v>
      </c>
    </row>
    <row r="941" spans="1:31" ht="19.5" x14ac:dyDescent="0.25">
      <c r="A941" s="22"/>
      <c r="B941" s="22"/>
      <c r="C941" s="22"/>
      <c r="D941" s="23"/>
      <c r="E941" s="24"/>
      <c r="F941" s="25">
        <v>0</v>
      </c>
      <c r="G941" s="26"/>
      <c r="H941" s="27"/>
      <c r="I941" s="28" t="s">
        <v>20</v>
      </c>
      <c r="J941" s="28"/>
      <c r="K941" s="28"/>
      <c r="L941" s="28"/>
      <c r="M941" s="28" t="str">
        <f>IF(L941="","",VLOOKUP(L941,'[1]BDD liste déroulante'!A:B,2,0))</f>
        <v/>
      </c>
      <c r="N941" s="28"/>
      <c r="O941" s="28"/>
      <c r="P941" s="29"/>
      <c r="Q941" s="30"/>
      <c r="R941" s="30" t="str">
        <f>IF(Q941="","",VLOOKUP($Q941,'[1]EE Easy 2022'!$O:$P,2,0))</f>
        <v/>
      </c>
      <c r="S941" s="31"/>
      <c r="T941" s="32"/>
      <c r="U941" s="33"/>
      <c r="V941" s="34"/>
      <c r="W941" s="35"/>
      <c r="X941" s="35"/>
      <c r="Y941" s="35"/>
      <c r="Z941" s="36"/>
      <c r="AA941" s="37">
        <f t="shared" si="13"/>
        <v>0</v>
      </c>
      <c r="AB941" s="38">
        <f>IF(Q941="",0,IF(C941="Création","A calculer",VLOOKUP(Q941,'[1]MDG 2022'!$D:$J,7,0)))</f>
        <v>0</v>
      </c>
      <c r="AC941" s="39">
        <f t="shared" si="14"/>
        <v>0</v>
      </c>
      <c r="AD941" s="40">
        <f>IFERROR(VLOOKUP(Q941,'[1]MDG 2022'!D:K,8,0),0)</f>
        <v>0</v>
      </c>
      <c r="AE941" s="41">
        <f>IF(H941="",0,IF(VLOOKUP(O941,'[1]Coûts fixes 2021'!$B$18:$C$24,2,0)="",VLOOKUP(O941,'[1]BDD liste déroulante'!$G$22:$H$28,2,0),VLOOKUP(O941,'[1]Coûts fixes 2021'!$B$18:$C$24,2,0)))</f>
        <v>0</v>
      </c>
    </row>
    <row r="942" spans="1:31" ht="19.5" x14ac:dyDescent="0.25">
      <c r="A942" s="22"/>
      <c r="B942" s="22"/>
      <c r="C942" s="22"/>
      <c r="D942" s="23"/>
      <c r="E942" s="24"/>
      <c r="F942" s="25">
        <v>0</v>
      </c>
      <c r="G942" s="26"/>
      <c r="H942" s="27"/>
      <c r="I942" s="28" t="s">
        <v>20</v>
      </c>
      <c r="J942" s="28"/>
      <c r="K942" s="28"/>
      <c r="L942" s="28"/>
      <c r="M942" s="28" t="str">
        <f>IF(L942="","",VLOOKUP(L942,'[1]BDD liste déroulante'!A:B,2,0))</f>
        <v/>
      </c>
      <c r="N942" s="28"/>
      <c r="O942" s="28"/>
      <c r="P942" s="29"/>
      <c r="Q942" s="30"/>
      <c r="R942" s="30" t="str">
        <f>IF(Q942="","",VLOOKUP($Q942,'[1]EE Easy 2022'!$O:$P,2,0))</f>
        <v/>
      </c>
      <c r="S942" s="31"/>
      <c r="T942" s="32"/>
      <c r="U942" s="33"/>
      <c r="V942" s="34"/>
      <c r="W942" s="35"/>
      <c r="X942" s="35"/>
      <c r="Y942" s="35"/>
      <c r="Z942" s="36"/>
      <c r="AA942" s="37">
        <f t="shared" si="13"/>
        <v>0</v>
      </c>
      <c r="AB942" s="38">
        <f>IF(Q942="",0,IF(C942="Création","A calculer",VLOOKUP(Q942,'[1]MDG 2022'!$D:$J,7,0)))</f>
        <v>0</v>
      </c>
      <c r="AC942" s="39">
        <f t="shared" si="14"/>
        <v>0</v>
      </c>
      <c r="AD942" s="40">
        <f>IFERROR(VLOOKUP(Q942,'[1]MDG 2022'!D:K,8,0),0)</f>
        <v>0</v>
      </c>
      <c r="AE942" s="41">
        <f>IF(H942="",0,IF(VLOOKUP(O942,'[1]Coûts fixes 2021'!$B$18:$C$24,2,0)="",VLOOKUP(O942,'[1]BDD liste déroulante'!$G$22:$H$28,2,0),VLOOKUP(O942,'[1]Coûts fixes 2021'!$B$18:$C$24,2,0)))</f>
        <v>0</v>
      </c>
    </row>
    <row r="943" spans="1:31" ht="19.5" x14ac:dyDescent="0.25">
      <c r="A943" s="22"/>
      <c r="B943" s="22"/>
      <c r="C943" s="22"/>
      <c r="D943" s="23"/>
      <c r="E943" s="24"/>
      <c r="F943" s="25">
        <v>0</v>
      </c>
      <c r="G943" s="26"/>
      <c r="H943" s="27"/>
      <c r="I943" s="28" t="s">
        <v>20</v>
      </c>
      <c r="J943" s="28"/>
      <c r="K943" s="28"/>
      <c r="L943" s="28"/>
      <c r="M943" s="28" t="str">
        <f>IF(L943="","",VLOOKUP(L943,'[1]BDD liste déroulante'!A:B,2,0))</f>
        <v/>
      </c>
      <c r="N943" s="28"/>
      <c r="O943" s="28"/>
      <c r="P943" s="29"/>
      <c r="Q943" s="30"/>
      <c r="R943" s="30" t="str">
        <f>IF(Q943="","",VLOOKUP($Q943,'[1]EE Easy 2022'!$O:$P,2,0))</f>
        <v/>
      </c>
      <c r="S943" s="31"/>
      <c r="T943" s="32"/>
      <c r="U943" s="33"/>
      <c r="V943" s="34"/>
      <c r="W943" s="35"/>
      <c r="X943" s="35"/>
      <c r="Y943" s="35"/>
      <c r="Z943" s="36"/>
      <c r="AA943" s="37">
        <f t="shared" si="13"/>
        <v>0</v>
      </c>
      <c r="AB943" s="38">
        <f>IF(Q943="",0,IF(C943="Création","A calculer",VLOOKUP(Q943,'[1]MDG 2022'!$D:$J,7,0)))</f>
        <v>0</v>
      </c>
      <c r="AC943" s="39">
        <f t="shared" si="14"/>
        <v>0</v>
      </c>
      <c r="AD943" s="40">
        <f>IFERROR(VLOOKUP(Q943,'[1]MDG 2022'!D:K,8,0),0)</f>
        <v>0</v>
      </c>
      <c r="AE943" s="41">
        <f>IF(H943="",0,IF(VLOOKUP(O943,'[1]Coûts fixes 2021'!$B$18:$C$24,2,0)="",VLOOKUP(O943,'[1]BDD liste déroulante'!$G$22:$H$28,2,0),VLOOKUP(O943,'[1]Coûts fixes 2021'!$B$18:$C$24,2,0)))</f>
        <v>0</v>
      </c>
    </row>
    <row r="944" spans="1:31" ht="19.5" x14ac:dyDescent="0.25">
      <c r="A944" s="22"/>
      <c r="B944" s="22"/>
      <c r="C944" s="22"/>
      <c r="D944" s="23"/>
      <c r="E944" s="24"/>
      <c r="F944" s="25">
        <v>0</v>
      </c>
      <c r="G944" s="26"/>
      <c r="H944" s="27"/>
      <c r="I944" s="28" t="s">
        <v>20</v>
      </c>
      <c r="J944" s="28"/>
      <c r="K944" s="28"/>
      <c r="L944" s="28"/>
      <c r="M944" s="28" t="str">
        <f>IF(L944="","",VLOOKUP(L944,'[1]BDD liste déroulante'!A:B,2,0))</f>
        <v/>
      </c>
      <c r="N944" s="28"/>
      <c r="O944" s="28"/>
      <c r="P944" s="29"/>
      <c r="Q944" s="30"/>
      <c r="R944" s="30" t="str">
        <f>IF(Q944="","",VLOOKUP($Q944,'[1]EE Easy 2022'!$O:$P,2,0))</f>
        <v/>
      </c>
      <c r="S944" s="31"/>
      <c r="T944" s="32"/>
      <c r="U944" s="33"/>
      <c r="V944" s="34"/>
      <c r="W944" s="35"/>
      <c r="X944" s="35"/>
      <c r="Y944" s="35"/>
      <c r="Z944" s="36"/>
      <c r="AA944" s="37">
        <f t="shared" si="13"/>
        <v>0</v>
      </c>
      <c r="AB944" s="38">
        <f>IF(Q944="",0,IF(C944="Création","A calculer",VLOOKUP(Q944,'[1]MDG 2022'!$D:$J,7,0)))</f>
        <v>0</v>
      </c>
      <c r="AC944" s="39">
        <f t="shared" si="14"/>
        <v>0</v>
      </c>
      <c r="AD944" s="40">
        <f>IFERROR(VLOOKUP(Q944,'[1]MDG 2022'!D:K,8,0),0)</f>
        <v>0</v>
      </c>
      <c r="AE944" s="41">
        <f>IF(H944="",0,IF(VLOOKUP(O944,'[1]Coûts fixes 2021'!$B$18:$C$24,2,0)="",VLOOKUP(O944,'[1]BDD liste déroulante'!$G$22:$H$28,2,0),VLOOKUP(O944,'[1]Coûts fixes 2021'!$B$18:$C$24,2,0)))</f>
        <v>0</v>
      </c>
    </row>
    <row r="945" spans="1:31" ht="19.5" x14ac:dyDescent="0.25">
      <c r="A945" s="22"/>
      <c r="B945" s="22"/>
      <c r="C945" s="22"/>
      <c r="D945" s="23"/>
      <c r="E945" s="24"/>
      <c r="F945" s="25">
        <v>0</v>
      </c>
      <c r="G945" s="26"/>
      <c r="H945" s="27"/>
      <c r="I945" s="28" t="s">
        <v>20</v>
      </c>
      <c r="J945" s="28"/>
      <c r="K945" s="28"/>
      <c r="L945" s="28"/>
      <c r="M945" s="28" t="str">
        <f>IF(L945="","",VLOOKUP(L945,'[1]BDD liste déroulante'!A:B,2,0))</f>
        <v/>
      </c>
      <c r="N945" s="28"/>
      <c r="O945" s="28"/>
      <c r="P945" s="29"/>
      <c r="Q945" s="30"/>
      <c r="R945" s="30" t="str">
        <f>IF(Q945="","",VLOOKUP($Q945,'[1]EE Easy 2022'!$O:$P,2,0))</f>
        <v/>
      </c>
      <c r="S945" s="31"/>
      <c r="T945" s="32"/>
      <c r="U945" s="33"/>
      <c r="V945" s="34"/>
      <c r="W945" s="35"/>
      <c r="X945" s="35"/>
      <c r="Y945" s="35"/>
      <c r="Z945" s="36"/>
      <c r="AA945" s="37">
        <f t="shared" si="13"/>
        <v>0</v>
      </c>
      <c r="AB945" s="38">
        <f>IF(Q945="",0,IF(C945="Création","A calculer",VLOOKUP(Q945,'[1]MDG 2022'!$D:$J,7,0)))</f>
        <v>0</v>
      </c>
      <c r="AC945" s="39">
        <f t="shared" si="14"/>
        <v>0</v>
      </c>
      <c r="AD945" s="40">
        <f>IFERROR(VLOOKUP(Q945,'[1]MDG 2022'!D:K,8,0),0)</f>
        <v>0</v>
      </c>
      <c r="AE945" s="41">
        <f>IF(H945="",0,IF(VLOOKUP(O945,'[1]Coûts fixes 2021'!$B$18:$C$24,2,0)="",VLOOKUP(O945,'[1]BDD liste déroulante'!$G$22:$H$28,2,0),VLOOKUP(O945,'[1]Coûts fixes 2021'!$B$18:$C$24,2,0)))</f>
        <v>0</v>
      </c>
    </row>
    <row r="946" spans="1:31" ht="19.5" x14ac:dyDescent="0.25">
      <c r="A946" s="22"/>
      <c r="B946" s="22"/>
      <c r="C946" s="22"/>
      <c r="D946" s="23"/>
      <c r="E946" s="24"/>
      <c r="F946" s="25">
        <v>0</v>
      </c>
      <c r="G946" s="26"/>
      <c r="H946" s="27"/>
      <c r="I946" s="28" t="s">
        <v>20</v>
      </c>
      <c r="J946" s="28"/>
      <c r="K946" s="28"/>
      <c r="L946" s="28"/>
      <c r="M946" s="28" t="str">
        <f>IF(L946="","",VLOOKUP(L946,'[1]BDD liste déroulante'!A:B,2,0))</f>
        <v/>
      </c>
      <c r="N946" s="28"/>
      <c r="O946" s="28"/>
      <c r="P946" s="29"/>
      <c r="Q946" s="30"/>
      <c r="R946" s="30" t="str">
        <f>IF(Q946="","",VLOOKUP($Q946,'[1]EE Easy 2022'!$O:$P,2,0))</f>
        <v/>
      </c>
      <c r="S946" s="31"/>
      <c r="T946" s="32"/>
      <c r="U946" s="33"/>
      <c r="V946" s="34"/>
      <c r="W946" s="35"/>
      <c r="X946" s="35"/>
      <c r="Y946" s="35"/>
      <c r="Z946" s="36"/>
      <c r="AA946" s="37">
        <f t="shared" si="13"/>
        <v>0</v>
      </c>
      <c r="AB946" s="38">
        <f>IF(Q946="",0,IF(C946="Création","A calculer",VLOOKUP(Q946,'[1]MDG 2022'!$D:$J,7,0)))</f>
        <v>0</v>
      </c>
      <c r="AC946" s="39">
        <f t="shared" si="14"/>
        <v>0</v>
      </c>
      <c r="AD946" s="40">
        <f>IFERROR(VLOOKUP(Q946,'[1]MDG 2022'!D:K,8,0),0)</f>
        <v>0</v>
      </c>
      <c r="AE946" s="41">
        <f>IF(H946="",0,IF(VLOOKUP(O946,'[1]Coûts fixes 2021'!$B$18:$C$24,2,0)="",VLOOKUP(O946,'[1]BDD liste déroulante'!$G$22:$H$28,2,0),VLOOKUP(O946,'[1]Coûts fixes 2021'!$B$18:$C$24,2,0)))</f>
        <v>0</v>
      </c>
    </row>
    <row r="947" spans="1:31" ht="19.5" x14ac:dyDescent="0.25">
      <c r="A947" s="22"/>
      <c r="B947" s="22"/>
      <c r="C947" s="22"/>
      <c r="D947" s="23"/>
      <c r="E947" s="24"/>
      <c r="F947" s="25">
        <v>0</v>
      </c>
      <c r="G947" s="26"/>
      <c r="H947" s="27"/>
      <c r="I947" s="28" t="s">
        <v>20</v>
      </c>
      <c r="J947" s="28"/>
      <c r="K947" s="28"/>
      <c r="L947" s="28"/>
      <c r="M947" s="28" t="str">
        <f>IF(L947="","",VLOOKUP(L947,'[1]BDD liste déroulante'!A:B,2,0))</f>
        <v/>
      </c>
      <c r="N947" s="28"/>
      <c r="O947" s="28"/>
      <c r="P947" s="29"/>
      <c r="Q947" s="30"/>
      <c r="R947" s="30" t="str">
        <f>IF(Q947="","",VLOOKUP($Q947,'[1]EE Easy 2022'!$O:$P,2,0))</f>
        <v/>
      </c>
      <c r="S947" s="31"/>
      <c r="T947" s="32"/>
      <c r="U947" s="33"/>
      <c r="V947" s="34"/>
      <c r="W947" s="35"/>
      <c r="X947" s="35"/>
      <c r="Y947" s="35"/>
      <c r="Z947" s="36"/>
      <c r="AA947" s="37">
        <f t="shared" si="13"/>
        <v>0</v>
      </c>
      <c r="AB947" s="38">
        <f>IF(Q947="",0,IF(C947="Création","A calculer",VLOOKUP(Q947,'[1]MDG 2022'!$D:$J,7,0)))</f>
        <v>0</v>
      </c>
      <c r="AC947" s="39">
        <f t="shared" si="14"/>
        <v>0</v>
      </c>
      <c r="AD947" s="40">
        <f>IFERROR(VLOOKUP(Q947,'[1]MDG 2022'!D:K,8,0),0)</f>
        <v>0</v>
      </c>
      <c r="AE947" s="41">
        <f>IF(H947="",0,IF(VLOOKUP(O947,'[1]Coûts fixes 2021'!$B$18:$C$24,2,0)="",VLOOKUP(O947,'[1]BDD liste déroulante'!$G$22:$H$28,2,0),VLOOKUP(O947,'[1]Coûts fixes 2021'!$B$18:$C$24,2,0)))</f>
        <v>0</v>
      </c>
    </row>
    <row r="948" spans="1:31" ht="19.5" x14ac:dyDescent="0.25">
      <c r="A948" s="22"/>
      <c r="B948" s="22"/>
      <c r="C948" s="22"/>
      <c r="D948" s="23"/>
      <c r="E948" s="24"/>
      <c r="F948" s="25">
        <v>0</v>
      </c>
      <c r="G948" s="26"/>
      <c r="H948" s="27"/>
      <c r="I948" s="28" t="s">
        <v>20</v>
      </c>
      <c r="J948" s="28"/>
      <c r="K948" s="28"/>
      <c r="L948" s="28"/>
      <c r="M948" s="28" t="str">
        <f>IF(L948="","",VLOOKUP(L948,'[1]BDD liste déroulante'!A:B,2,0))</f>
        <v/>
      </c>
      <c r="N948" s="28"/>
      <c r="O948" s="28"/>
      <c r="P948" s="29"/>
      <c r="Q948" s="30"/>
      <c r="R948" s="30" t="str">
        <f>IF(Q948="","",VLOOKUP($Q948,'[1]EE Easy 2022'!$O:$P,2,0))</f>
        <v/>
      </c>
      <c r="S948" s="31"/>
      <c r="T948" s="32"/>
      <c r="U948" s="33"/>
      <c r="V948" s="34"/>
      <c r="W948" s="35"/>
      <c r="X948" s="35"/>
      <c r="Y948" s="35"/>
      <c r="Z948" s="36"/>
      <c r="AA948" s="37">
        <f t="shared" si="13"/>
        <v>0</v>
      </c>
      <c r="AB948" s="38">
        <f>IF(Q948="",0,IF(C948="Création","A calculer",VLOOKUP(Q948,'[1]MDG 2022'!$D:$J,7,0)))</f>
        <v>0</v>
      </c>
      <c r="AC948" s="39">
        <f t="shared" si="14"/>
        <v>0</v>
      </c>
      <c r="AD948" s="40">
        <f>IFERROR(VLOOKUP(Q948,'[1]MDG 2022'!D:K,8,0),0)</f>
        <v>0</v>
      </c>
      <c r="AE948" s="41">
        <f>IF(H948="",0,IF(VLOOKUP(O948,'[1]Coûts fixes 2021'!$B$18:$C$24,2,0)="",VLOOKUP(O948,'[1]BDD liste déroulante'!$G$22:$H$28,2,0),VLOOKUP(O948,'[1]Coûts fixes 2021'!$B$18:$C$24,2,0)))</f>
        <v>0</v>
      </c>
    </row>
    <row r="949" spans="1:31" ht="19.5" x14ac:dyDescent="0.25">
      <c r="A949" s="22"/>
      <c r="B949" s="22"/>
      <c r="C949" s="22"/>
      <c r="D949" s="23"/>
      <c r="E949" s="24"/>
      <c r="F949" s="25">
        <v>0</v>
      </c>
      <c r="G949" s="26"/>
      <c r="H949" s="27"/>
      <c r="I949" s="28" t="s">
        <v>20</v>
      </c>
      <c r="J949" s="28"/>
      <c r="K949" s="28"/>
      <c r="L949" s="28"/>
      <c r="M949" s="28" t="str">
        <f>IF(L949="","",VLOOKUP(L949,'[1]BDD liste déroulante'!A:B,2,0))</f>
        <v/>
      </c>
      <c r="N949" s="28"/>
      <c r="O949" s="28"/>
      <c r="P949" s="29"/>
      <c r="Q949" s="30"/>
      <c r="R949" s="30" t="str">
        <f>IF(Q949="","",VLOOKUP($Q949,'[1]EE Easy 2022'!$O:$P,2,0))</f>
        <v/>
      </c>
      <c r="S949" s="31"/>
      <c r="T949" s="32"/>
      <c r="U949" s="33"/>
      <c r="V949" s="34"/>
      <c r="W949" s="35"/>
      <c r="X949" s="35"/>
      <c r="Y949" s="35"/>
      <c r="Z949" s="36"/>
      <c r="AA949" s="37">
        <f t="shared" si="13"/>
        <v>0</v>
      </c>
      <c r="AB949" s="38">
        <f>IF(Q949="",0,IF(C949="Création","A calculer",VLOOKUP(Q949,'[1]MDG 2022'!$D:$J,7,0)))</f>
        <v>0</v>
      </c>
      <c r="AC949" s="39">
        <f t="shared" si="14"/>
        <v>0</v>
      </c>
      <c r="AD949" s="40">
        <f>IFERROR(VLOOKUP(Q949,'[1]MDG 2022'!D:K,8,0),0)</f>
        <v>0</v>
      </c>
      <c r="AE949" s="41">
        <f>IF(H949="",0,IF(VLOOKUP(O949,'[1]Coûts fixes 2021'!$B$18:$C$24,2,0)="",VLOOKUP(O949,'[1]BDD liste déroulante'!$G$22:$H$28,2,0),VLOOKUP(O949,'[1]Coûts fixes 2021'!$B$18:$C$24,2,0)))</f>
        <v>0</v>
      </c>
    </row>
    <row r="950" spans="1:31" ht="19.5" x14ac:dyDescent="0.25">
      <c r="A950" s="22"/>
      <c r="B950" s="22"/>
      <c r="C950" s="22"/>
      <c r="D950" s="23"/>
      <c r="E950" s="24"/>
      <c r="F950" s="25">
        <v>0</v>
      </c>
      <c r="G950" s="26"/>
      <c r="H950" s="27"/>
      <c r="I950" s="28" t="s">
        <v>20</v>
      </c>
      <c r="J950" s="28"/>
      <c r="K950" s="28"/>
      <c r="L950" s="28"/>
      <c r="M950" s="28" t="str">
        <f>IF(L950="","",VLOOKUP(L950,'[1]BDD liste déroulante'!A:B,2,0))</f>
        <v/>
      </c>
      <c r="N950" s="28"/>
      <c r="O950" s="28"/>
      <c r="P950" s="29"/>
      <c r="Q950" s="30"/>
      <c r="R950" s="30" t="str">
        <f>IF(Q950="","",VLOOKUP($Q950,'[1]EE Easy 2022'!$O:$P,2,0))</f>
        <v/>
      </c>
      <c r="S950" s="31"/>
      <c r="T950" s="32"/>
      <c r="U950" s="33"/>
      <c r="V950" s="34"/>
      <c r="W950" s="35"/>
      <c r="X950" s="35"/>
      <c r="Y950" s="35"/>
      <c r="Z950" s="36"/>
      <c r="AA950" s="37">
        <f t="shared" si="13"/>
        <v>0</v>
      </c>
      <c r="AB950" s="38">
        <f>IF(Q950="",0,IF(C950="Création","A calculer",VLOOKUP(Q950,'[1]MDG 2022'!$D:$J,7,0)))</f>
        <v>0</v>
      </c>
      <c r="AC950" s="39">
        <f t="shared" si="14"/>
        <v>0</v>
      </c>
      <c r="AD950" s="40">
        <f>IFERROR(VLOOKUP(Q950,'[1]MDG 2022'!D:K,8,0),0)</f>
        <v>0</v>
      </c>
      <c r="AE950" s="41">
        <f>IF(H950="",0,IF(VLOOKUP(O950,'[1]Coûts fixes 2021'!$B$18:$C$24,2,0)="",VLOOKUP(O950,'[1]BDD liste déroulante'!$G$22:$H$28,2,0),VLOOKUP(O950,'[1]Coûts fixes 2021'!$B$18:$C$24,2,0)))</f>
        <v>0</v>
      </c>
    </row>
    <row r="951" spans="1:31" ht="19.5" x14ac:dyDescent="0.25">
      <c r="A951" s="22"/>
      <c r="B951" s="22"/>
      <c r="C951" s="22"/>
      <c r="D951" s="23"/>
      <c r="E951" s="24"/>
      <c r="F951" s="25">
        <v>0</v>
      </c>
      <c r="G951" s="26"/>
      <c r="H951" s="27"/>
      <c r="I951" s="28" t="s">
        <v>20</v>
      </c>
      <c r="J951" s="28"/>
      <c r="K951" s="28"/>
      <c r="L951" s="28"/>
      <c r="M951" s="28" t="str">
        <f>IF(L951="","",VLOOKUP(L951,'[1]BDD liste déroulante'!A:B,2,0))</f>
        <v/>
      </c>
      <c r="N951" s="28"/>
      <c r="O951" s="28"/>
      <c r="P951" s="29"/>
      <c r="Q951" s="30"/>
      <c r="R951" s="30" t="str">
        <f>IF(Q951="","",VLOOKUP($Q951,'[1]EE Easy 2022'!$O:$P,2,0))</f>
        <v/>
      </c>
      <c r="S951" s="31"/>
      <c r="T951" s="32"/>
      <c r="U951" s="33"/>
      <c r="V951" s="34"/>
      <c r="W951" s="35"/>
      <c r="X951" s="35"/>
      <c r="Y951" s="35"/>
      <c r="Z951" s="36"/>
      <c r="AA951" s="37">
        <f t="shared" si="13"/>
        <v>0</v>
      </c>
      <c r="AB951" s="38">
        <f>IF(Q951="",0,IF(C951="Création","A calculer",VLOOKUP(Q951,'[1]MDG 2022'!$D:$J,7,0)))</f>
        <v>0</v>
      </c>
      <c r="AC951" s="39">
        <f t="shared" si="14"/>
        <v>0</v>
      </c>
      <c r="AD951" s="40">
        <f>IFERROR(VLOOKUP(Q951,'[1]MDG 2022'!D:K,8,0),0)</f>
        <v>0</v>
      </c>
      <c r="AE951" s="41">
        <f>IF(H951="",0,IF(VLOOKUP(O951,'[1]Coûts fixes 2021'!$B$18:$C$24,2,0)="",VLOOKUP(O951,'[1]BDD liste déroulante'!$G$22:$H$28,2,0),VLOOKUP(O951,'[1]Coûts fixes 2021'!$B$18:$C$24,2,0)))</f>
        <v>0</v>
      </c>
    </row>
    <row r="952" spans="1:31" ht="19.5" x14ac:dyDescent="0.25">
      <c r="A952" s="22"/>
      <c r="B952" s="22"/>
      <c r="C952" s="22"/>
      <c r="D952" s="23"/>
      <c r="E952" s="24"/>
      <c r="F952" s="25">
        <v>0</v>
      </c>
      <c r="G952" s="26"/>
      <c r="H952" s="27"/>
      <c r="I952" s="28" t="s">
        <v>20</v>
      </c>
      <c r="J952" s="28"/>
      <c r="K952" s="28"/>
      <c r="L952" s="28"/>
      <c r="M952" s="28" t="str">
        <f>IF(L952="","",VLOOKUP(L952,'[1]BDD liste déroulante'!A:B,2,0))</f>
        <v/>
      </c>
      <c r="N952" s="28"/>
      <c r="O952" s="28"/>
      <c r="P952" s="29"/>
      <c r="Q952" s="30"/>
      <c r="R952" s="30" t="str">
        <f>IF(Q952="","",VLOOKUP($Q952,'[1]EE Easy 2022'!$O:$P,2,0))</f>
        <v/>
      </c>
      <c r="S952" s="31"/>
      <c r="T952" s="32"/>
      <c r="U952" s="33"/>
      <c r="V952" s="34"/>
      <c r="W952" s="35"/>
      <c r="X952" s="35"/>
      <c r="Y952" s="35"/>
      <c r="Z952" s="36"/>
      <c r="AA952" s="37">
        <f t="shared" si="13"/>
        <v>0</v>
      </c>
      <c r="AB952" s="38">
        <f>IF(Q952="",0,IF(C952="Création","A calculer",VLOOKUP(Q952,'[1]MDG 2022'!$D:$J,7,0)))</f>
        <v>0</v>
      </c>
      <c r="AC952" s="39">
        <f t="shared" si="14"/>
        <v>0</v>
      </c>
      <c r="AD952" s="40">
        <f>IFERROR(VLOOKUP(Q952,'[1]MDG 2022'!D:K,8,0),0)</f>
        <v>0</v>
      </c>
      <c r="AE952" s="41">
        <f>IF(H952="",0,IF(VLOOKUP(O952,'[1]Coûts fixes 2021'!$B$18:$C$24,2,0)="",VLOOKUP(O952,'[1]BDD liste déroulante'!$G$22:$H$28,2,0),VLOOKUP(O952,'[1]Coûts fixes 2021'!$B$18:$C$24,2,0)))</f>
        <v>0</v>
      </c>
    </row>
    <row r="953" spans="1:31" ht="19.5" x14ac:dyDescent="0.25">
      <c r="A953" s="22"/>
      <c r="B953" s="22"/>
      <c r="C953" s="22"/>
      <c r="D953" s="23"/>
      <c r="E953" s="24"/>
      <c r="F953" s="25">
        <v>0</v>
      </c>
      <c r="G953" s="26"/>
      <c r="H953" s="27"/>
      <c r="I953" s="28" t="s">
        <v>20</v>
      </c>
      <c r="J953" s="28"/>
      <c r="K953" s="28"/>
      <c r="L953" s="28"/>
      <c r="M953" s="28" t="str">
        <f>IF(L953="","",VLOOKUP(L953,'[1]BDD liste déroulante'!A:B,2,0))</f>
        <v/>
      </c>
      <c r="N953" s="28"/>
      <c r="O953" s="28"/>
      <c r="P953" s="29"/>
      <c r="Q953" s="30"/>
      <c r="R953" s="30" t="str">
        <f>IF(Q953="","",VLOOKUP($Q953,'[1]EE Easy 2022'!$O:$P,2,0))</f>
        <v/>
      </c>
      <c r="S953" s="31"/>
      <c r="T953" s="32"/>
      <c r="U953" s="33"/>
      <c r="V953" s="34"/>
      <c r="W953" s="35"/>
      <c r="X953" s="35"/>
      <c r="Y953" s="35"/>
      <c r="Z953" s="36"/>
      <c r="AA953" s="37">
        <f t="shared" si="13"/>
        <v>0</v>
      </c>
      <c r="AB953" s="38">
        <f>IF(Q953="",0,IF(C953="Création","A calculer",VLOOKUP(Q953,'[1]MDG 2022'!$D:$J,7,0)))</f>
        <v>0</v>
      </c>
      <c r="AC953" s="39">
        <f t="shared" si="14"/>
        <v>0</v>
      </c>
      <c r="AD953" s="40">
        <f>IFERROR(VLOOKUP(Q953,'[1]MDG 2022'!D:K,8,0),0)</f>
        <v>0</v>
      </c>
      <c r="AE953" s="41">
        <f>IF(H953="",0,IF(VLOOKUP(O953,'[1]Coûts fixes 2021'!$B$18:$C$24,2,0)="",VLOOKUP(O953,'[1]BDD liste déroulante'!$G$22:$H$28,2,0),VLOOKUP(O953,'[1]Coûts fixes 2021'!$B$18:$C$24,2,0)))</f>
        <v>0</v>
      </c>
    </row>
    <row r="954" spans="1:31" ht="19.5" x14ac:dyDescent="0.25">
      <c r="A954" s="22"/>
      <c r="B954" s="22"/>
      <c r="C954" s="22"/>
      <c r="D954" s="23"/>
      <c r="E954" s="24"/>
      <c r="F954" s="25">
        <v>0</v>
      </c>
      <c r="G954" s="26"/>
      <c r="H954" s="27"/>
      <c r="I954" s="28" t="s">
        <v>20</v>
      </c>
      <c r="J954" s="28"/>
      <c r="K954" s="28"/>
      <c r="L954" s="28"/>
      <c r="M954" s="28" t="str">
        <f>IF(L954="","",VLOOKUP(L954,'[1]BDD liste déroulante'!A:B,2,0))</f>
        <v/>
      </c>
      <c r="N954" s="28"/>
      <c r="O954" s="28"/>
      <c r="P954" s="29"/>
      <c r="Q954" s="30"/>
      <c r="R954" s="30" t="str">
        <f>IF(Q954="","",VLOOKUP($Q954,'[1]EE Easy 2022'!$O:$P,2,0))</f>
        <v/>
      </c>
      <c r="S954" s="31"/>
      <c r="T954" s="32"/>
      <c r="U954" s="33"/>
      <c r="V954" s="34"/>
      <c r="W954" s="35"/>
      <c r="X954" s="35"/>
      <c r="Y954" s="35"/>
      <c r="Z954" s="36"/>
      <c r="AA954" s="37">
        <f t="shared" si="13"/>
        <v>0</v>
      </c>
      <c r="AB954" s="38">
        <f>IF(Q954="",0,IF(C954="Création","A calculer",VLOOKUP(Q954,'[1]MDG 2022'!$D:$J,7,0)))</f>
        <v>0</v>
      </c>
      <c r="AC954" s="39">
        <f t="shared" si="14"/>
        <v>0</v>
      </c>
      <c r="AD954" s="40">
        <f>IFERROR(VLOOKUP(Q954,'[1]MDG 2022'!D:K,8,0),0)</f>
        <v>0</v>
      </c>
      <c r="AE954" s="41">
        <f>IF(H954="",0,IF(VLOOKUP(O954,'[1]Coûts fixes 2021'!$B$18:$C$24,2,0)="",VLOOKUP(O954,'[1]BDD liste déroulante'!$G$22:$H$28,2,0),VLOOKUP(O954,'[1]Coûts fixes 2021'!$B$18:$C$24,2,0)))</f>
        <v>0</v>
      </c>
    </row>
    <row r="955" spans="1:31" ht="19.5" x14ac:dyDescent="0.25">
      <c r="A955" s="22"/>
      <c r="B955" s="22"/>
      <c r="C955" s="22"/>
      <c r="D955" s="23"/>
      <c r="E955" s="24"/>
      <c r="F955" s="25">
        <v>0</v>
      </c>
      <c r="G955" s="26"/>
      <c r="H955" s="27"/>
      <c r="I955" s="28" t="s">
        <v>20</v>
      </c>
      <c r="J955" s="28"/>
      <c r="K955" s="28"/>
      <c r="L955" s="28"/>
      <c r="M955" s="28" t="str">
        <f>IF(L955="","",VLOOKUP(L955,'[1]BDD liste déroulante'!A:B,2,0))</f>
        <v/>
      </c>
      <c r="N955" s="28"/>
      <c r="O955" s="28"/>
      <c r="P955" s="29"/>
      <c r="Q955" s="30"/>
      <c r="R955" s="30" t="str">
        <f>IF(Q955="","",VLOOKUP($Q955,'[1]EE Easy 2022'!$O:$P,2,0))</f>
        <v/>
      </c>
      <c r="S955" s="31"/>
      <c r="T955" s="32"/>
      <c r="U955" s="33"/>
      <c r="V955" s="34"/>
      <c r="W955" s="35"/>
      <c r="X955" s="35"/>
      <c r="Y955" s="35"/>
      <c r="Z955" s="36"/>
      <c r="AA955" s="37">
        <f t="shared" si="13"/>
        <v>0</v>
      </c>
      <c r="AB955" s="38">
        <f>IF(Q955="",0,IF(C955="Création","A calculer",VLOOKUP(Q955,'[1]MDG 2022'!$D:$J,7,0)))</f>
        <v>0</v>
      </c>
      <c r="AC955" s="39">
        <f t="shared" si="14"/>
        <v>0</v>
      </c>
      <c r="AD955" s="40">
        <f>IFERROR(VLOOKUP(Q955,'[1]MDG 2022'!D:K,8,0),0)</f>
        <v>0</v>
      </c>
      <c r="AE955" s="41">
        <f>IF(H955="",0,IF(VLOOKUP(O955,'[1]Coûts fixes 2021'!$B$18:$C$24,2,0)="",VLOOKUP(O955,'[1]BDD liste déroulante'!$G$22:$H$28,2,0),VLOOKUP(O955,'[1]Coûts fixes 2021'!$B$18:$C$24,2,0)))</f>
        <v>0</v>
      </c>
    </row>
    <row r="956" spans="1:31" ht="19.5" x14ac:dyDescent="0.25">
      <c r="A956" s="22"/>
      <c r="B956" s="22"/>
      <c r="C956" s="22"/>
      <c r="D956" s="23"/>
      <c r="E956" s="24"/>
      <c r="F956" s="25">
        <v>0</v>
      </c>
      <c r="G956" s="26"/>
      <c r="H956" s="27"/>
      <c r="I956" s="28" t="s">
        <v>20</v>
      </c>
      <c r="J956" s="28"/>
      <c r="K956" s="28"/>
      <c r="L956" s="28"/>
      <c r="M956" s="28" t="str">
        <f>IF(L956="","",VLOOKUP(L956,'[1]BDD liste déroulante'!A:B,2,0))</f>
        <v/>
      </c>
      <c r="N956" s="28"/>
      <c r="O956" s="28"/>
      <c r="P956" s="29"/>
      <c r="Q956" s="30"/>
      <c r="R956" s="30" t="str">
        <f>IF(Q956="","",VLOOKUP($Q956,'[1]EE Easy 2022'!$O:$P,2,0))</f>
        <v/>
      </c>
      <c r="S956" s="31"/>
      <c r="T956" s="32"/>
      <c r="U956" s="33"/>
      <c r="V956" s="34"/>
      <c r="W956" s="35"/>
      <c r="X956" s="35"/>
      <c r="Y956" s="35"/>
      <c r="Z956" s="36"/>
      <c r="AA956" s="37">
        <f t="shared" si="13"/>
        <v>0</v>
      </c>
      <c r="AB956" s="38">
        <f>IF(Q956="",0,IF(C956="Création","A calculer",VLOOKUP(Q956,'[1]MDG 2022'!$D:$J,7,0)))</f>
        <v>0</v>
      </c>
      <c r="AC956" s="39">
        <f t="shared" si="14"/>
        <v>0</v>
      </c>
      <c r="AD956" s="40">
        <f>IFERROR(VLOOKUP(Q956,'[1]MDG 2022'!D:K,8,0),0)</f>
        <v>0</v>
      </c>
      <c r="AE956" s="41">
        <f>IF(H956="",0,IF(VLOOKUP(O956,'[1]Coûts fixes 2021'!$B$18:$C$24,2,0)="",VLOOKUP(O956,'[1]BDD liste déroulante'!$G$22:$H$28,2,0),VLOOKUP(O956,'[1]Coûts fixes 2021'!$B$18:$C$24,2,0)))</f>
        <v>0</v>
      </c>
    </row>
    <row r="957" spans="1:31" ht="19.5" x14ac:dyDescent="0.25">
      <c r="A957" s="22"/>
      <c r="B957" s="22"/>
      <c r="C957" s="22"/>
      <c r="D957" s="23"/>
      <c r="E957" s="24"/>
      <c r="F957" s="25">
        <v>0</v>
      </c>
      <c r="G957" s="26"/>
      <c r="H957" s="27"/>
      <c r="I957" s="28" t="s">
        <v>20</v>
      </c>
      <c r="J957" s="28"/>
      <c r="K957" s="28"/>
      <c r="L957" s="28"/>
      <c r="M957" s="28" t="str">
        <f>IF(L957="","",VLOOKUP(L957,'[1]BDD liste déroulante'!A:B,2,0))</f>
        <v/>
      </c>
      <c r="N957" s="28"/>
      <c r="O957" s="28"/>
      <c r="P957" s="29"/>
      <c r="Q957" s="30"/>
      <c r="R957" s="30" t="str">
        <f>IF(Q957="","",VLOOKUP($Q957,'[1]EE Easy 2022'!$O:$P,2,0))</f>
        <v/>
      </c>
      <c r="S957" s="31"/>
      <c r="T957" s="32"/>
      <c r="U957" s="33"/>
      <c r="V957" s="34"/>
      <c r="W957" s="35"/>
      <c r="X957" s="35"/>
      <c r="Y957" s="35"/>
      <c r="Z957" s="36"/>
      <c r="AA957" s="37">
        <f t="shared" si="13"/>
        <v>0</v>
      </c>
      <c r="AB957" s="38">
        <f>IF(Q957="",0,IF(C957="Création","A calculer",VLOOKUP(Q957,'[1]MDG 2022'!$D:$J,7,0)))</f>
        <v>0</v>
      </c>
      <c r="AC957" s="39">
        <f t="shared" si="14"/>
        <v>0</v>
      </c>
      <c r="AD957" s="40">
        <f>IFERROR(VLOOKUP(Q957,'[1]MDG 2022'!D:K,8,0),0)</f>
        <v>0</v>
      </c>
      <c r="AE957" s="41">
        <f>IF(H957="",0,IF(VLOOKUP(O957,'[1]Coûts fixes 2021'!$B$18:$C$24,2,0)="",VLOOKUP(O957,'[1]BDD liste déroulante'!$G$22:$H$28,2,0),VLOOKUP(O957,'[1]Coûts fixes 2021'!$B$18:$C$24,2,0)))</f>
        <v>0</v>
      </c>
    </row>
    <row r="958" spans="1:31" ht="19.5" x14ac:dyDescent="0.25">
      <c r="A958" s="22"/>
      <c r="B958" s="22"/>
      <c r="C958" s="22"/>
      <c r="D958" s="23"/>
      <c r="E958" s="24"/>
      <c r="F958" s="25">
        <v>0</v>
      </c>
      <c r="G958" s="26"/>
      <c r="H958" s="27"/>
      <c r="I958" s="28" t="s">
        <v>20</v>
      </c>
      <c r="J958" s="28"/>
      <c r="K958" s="28"/>
      <c r="L958" s="28"/>
      <c r="M958" s="28" t="str">
        <f>IF(L958="","",VLOOKUP(L958,'[1]BDD liste déroulante'!A:B,2,0))</f>
        <v/>
      </c>
      <c r="N958" s="28"/>
      <c r="O958" s="28"/>
      <c r="P958" s="29"/>
      <c r="Q958" s="30"/>
      <c r="R958" s="30" t="str">
        <f>IF(Q958="","",VLOOKUP($Q958,'[1]EE Easy 2022'!$O:$P,2,0))</f>
        <v/>
      </c>
      <c r="S958" s="31"/>
      <c r="T958" s="32"/>
      <c r="U958" s="33"/>
      <c r="V958" s="34"/>
      <c r="W958" s="35"/>
      <c r="X958" s="35"/>
      <c r="Y958" s="35"/>
      <c r="Z958" s="36"/>
      <c r="AA958" s="37">
        <f t="shared" si="13"/>
        <v>0</v>
      </c>
      <c r="AB958" s="38">
        <f>IF(Q958="",0,IF(C958="Création","A calculer",VLOOKUP(Q958,'[1]MDG 2022'!$D:$J,7,0)))</f>
        <v>0</v>
      </c>
      <c r="AC958" s="39">
        <f t="shared" si="14"/>
        <v>0</v>
      </c>
      <c r="AD958" s="40">
        <f>IFERROR(VLOOKUP(Q958,'[1]MDG 2022'!D:K,8,0),0)</f>
        <v>0</v>
      </c>
      <c r="AE958" s="41">
        <f>IF(H958="",0,IF(VLOOKUP(O958,'[1]Coûts fixes 2021'!$B$18:$C$24,2,0)="",VLOOKUP(O958,'[1]BDD liste déroulante'!$G$22:$H$28,2,0),VLOOKUP(O958,'[1]Coûts fixes 2021'!$B$18:$C$24,2,0)))</f>
        <v>0</v>
      </c>
    </row>
    <row r="959" spans="1:31" ht="19.5" x14ac:dyDescent="0.25">
      <c r="A959" s="22"/>
      <c r="B959" s="22"/>
      <c r="C959" s="22"/>
      <c r="D959" s="23"/>
      <c r="E959" s="24"/>
      <c r="F959" s="25">
        <v>0</v>
      </c>
      <c r="G959" s="26"/>
      <c r="H959" s="27"/>
      <c r="I959" s="28" t="s">
        <v>20</v>
      </c>
      <c r="J959" s="28"/>
      <c r="K959" s="28"/>
      <c r="L959" s="28"/>
      <c r="M959" s="28" t="str">
        <f>IF(L959="","",VLOOKUP(L959,'[1]BDD liste déroulante'!A:B,2,0))</f>
        <v/>
      </c>
      <c r="N959" s="28"/>
      <c r="O959" s="28"/>
      <c r="P959" s="29"/>
      <c r="Q959" s="30"/>
      <c r="R959" s="30" t="str">
        <f>IF(Q959="","",VLOOKUP($Q959,'[1]EE Easy 2022'!$O:$P,2,0))</f>
        <v/>
      </c>
      <c r="S959" s="31"/>
      <c r="T959" s="32"/>
      <c r="U959" s="33"/>
      <c r="V959" s="34"/>
      <c r="W959" s="35"/>
      <c r="X959" s="35"/>
      <c r="Y959" s="35"/>
      <c r="Z959" s="36"/>
      <c r="AA959" s="37">
        <f t="shared" si="13"/>
        <v>0</v>
      </c>
      <c r="AB959" s="38">
        <f>IF(Q959="",0,IF(C959="Création","A calculer",VLOOKUP(Q959,'[1]MDG 2022'!$D:$J,7,0)))</f>
        <v>0</v>
      </c>
      <c r="AC959" s="39">
        <f t="shared" si="14"/>
        <v>0</v>
      </c>
      <c r="AD959" s="40">
        <f>IFERROR(VLOOKUP(Q959,'[1]MDG 2022'!D:K,8,0),0)</f>
        <v>0</v>
      </c>
      <c r="AE959" s="41">
        <f>IF(H959="",0,IF(VLOOKUP(O959,'[1]Coûts fixes 2021'!$B$18:$C$24,2,0)="",VLOOKUP(O959,'[1]BDD liste déroulante'!$G$22:$H$28,2,0),VLOOKUP(O959,'[1]Coûts fixes 2021'!$B$18:$C$24,2,0)))</f>
        <v>0</v>
      </c>
    </row>
    <row r="960" spans="1:31" ht="19.5" x14ac:dyDescent="0.25">
      <c r="A960" s="22"/>
      <c r="B960" s="22"/>
      <c r="C960" s="22"/>
      <c r="D960" s="23"/>
      <c r="E960" s="24"/>
      <c r="F960" s="25">
        <v>0</v>
      </c>
      <c r="G960" s="26"/>
      <c r="H960" s="27"/>
      <c r="I960" s="28" t="s">
        <v>20</v>
      </c>
      <c r="J960" s="28"/>
      <c r="K960" s="28"/>
      <c r="L960" s="28"/>
      <c r="M960" s="28" t="str">
        <f>IF(L960="","",VLOOKUP(L960,'[1]BDD liste déroulante'!A:B,2,0))</f>
        <v/>
      </c>
      <c r="N960" s="28"/>
      <c r="O960" s="28"/>
      <c r="P960" s="29"/>
      <c r="Q960" s="30"/>
      <c r="R960" s="30" t="str">
        <f>IF(Q960="","",VLOOKUP($Q960,'[1]EE Easy 2022'!$O:$P,2,0))</f>
        <v/>
      </c>
      <c r="S960" s="31"/>
      <c r="T960" s="32"/>
      <c r="U960" s="33"/>
      <c r="V960" s="34"/>
      <c r="W960" s="35"/>
      <c r="X960" s="35"/>
      <c r="Y960" s="35"/>
      <c r="Z960" s="36"/>
      <c r="AA960" s="37">
        <f t="shared" ref="AA960:AA1023" si="15">W960+X960+Y960+Z960</f>
        <v>0</v>
      </c>
      <c r="AB960" s="38">
        <f>IF(Q960="",0,IF(C960="Création","A calculer",VLOOKUP(Q960,'[1]MDG 2022'!$D:$J,7,0)))</f>
        <v>0</v>
      </c>
      <c r="AC960" s="39">
        <f t="shared" si="14"/>
        <v>0</v>
      </c>
      <c r="AD960" s="40">
        <f>IFERROR(VLOOKUP(Q960,'[1]MDG 2022'!D:K,8,0),0)</f>
        <v>0</v>
      </c>
      <c r="AE960" s="41">
        <f>IF(H960="",0,IF(VLOOKUP(O960,'[1]Coûts fixes 2021'!$B$18:$C$24,2,0)="",VLOOKUP(O960,'[1]BDD liste déroulante'!$G$22:$H$28,2,0),VLOOKUP(O960,'[1]Coûts fixes 2021'!$B$18:$C$24,2,0)))</f>
        <v>0</v>
      </c>
    </row>
    <row r="961" spans="1:31" ht="19.5" x14ac:dyDescent="0.25">
      <c r="A961" s="22"/>
      <c r="B961" s="22"/>
      <c r="C961" s="22"/>
      <c r="D961" s="23"/>
      <c r="E961" s="24"/>
      <c r="F961" s="25">
        <v>0</v>
      </c>
      <c r="G961" s="26"/>
      <c r="H961" s="27"/>
      <c r="I961" s="28" t="s">
        <v>20</v>
      </c>
      <c r="J961" s="28"/>
      <c r="K961" s="28"/>
      <c r="L961" s="28"/>
      <c r="M961" s="28" t="str">
        <f>IF(L961="","",VLOOKUP(L961,'[1]BDD liste déroulante'!A:B,2,0))</f>
        <v/>
      </c>
      <c r="N961" s="28"/>
      <c r="O961" s="28"/>
      <c r="P961" s="29"/>
      <c r="Q961" s="30"/>
      <c r="R961" s="30" t="str">
        <f>IF(Q961="","",VLOOKUP($Q961,'[1]EE Easy 2022'!$O:$P,2,0))</f>
        <v/>
      </c>
      <c r="S961" s="31"/>
      <c r="T961" s="32"/>
      <c r="U961" s="33"/>
      <c r="V961" s="34"/>
      <c r="W961" s="35"/>
      <c r="X961" s="35"/>
      <c r="Y961" s="35"/>
      <c r="Z961" s="36"/>
      <c r="AA961" s="37">
        <f t="shared" si="15"/>
        <v>0</v>
      </c>
      <c r="AB961" s="38">
        <f>IF(Q961="",0,IF(C961="Création","A calculer",VLOOKUP(Q961,'[1]MDG 2022'!$D:$J,7,0)))</f>
        <v>0</v>
      </c>
      <c r="AC961" s="39">
        <f t="shared" si="14"/>
        <v>0</v>
      </c>
      <c r="AD961" s="40">
        <f>IFERROR(VLOOKUP(Q961,'[1]MDG 2022'!D:K,8,0),0)</f>
        <v>0</v>
      </c>
      <c r="AE961" s="41">
        <f>IF(H961="",0,IF(VLOOKUP(O961,'[1]Coûts fixes 2021'!$B$18:$C$24,2,0)="",VLOOKUP(O961,'[1]BDD liste déroulante'!$G$22:$H$28,2,0),VLOOKUP(O961,'[1]Coûts fixes 2021'!$B$18:$C$24,2,0)))</f>
        <v>0</v>
      </c>
    </row>
    <row r="962" spans="1:31" ht="19.5" x14ac:dyDescent="0.25">
      <c r="A962" s="22"/>
      <c r="B962" s="22"/>
      <c r="C962" s="22"/>
      <c r="D962" s="23"/>
      <c r="E962" s="24"/>
      <c r="F962" s="25">
        <v>0</v>
      </c>
      <c r="G962" s="26"/>
      <c r="H962" s="27"/>
      <c r="I962" s="28" t="s">
        <v>20</v>
      </c>
      <c r="J962" s="28"/>
      <c r="K962" s="28"/>
      <c r="L962" s="28"/>
      <c r="M962" s="28" t="str">
        <f>IF(L962="","",VLOOKUP(L962,'[1]BDD liste déroulante'!A:B,2,0))</f>
        <v/>
      </c>
      <c r="N962" s="28"/>
      <c r="O962" s="28"/>
      <c r="P962" s="29"/>
      <c r="Q962" s="30"/>
      <c r="R962" s="30" t="str">
        <f>IF(Q962="","",VLOOKUP($Q962,'[1]EE Easy 2022'!$O:$P,2,0))</f>
        <v/>
      </c>
      <c r="S962" s="31"/>
      <c r="T962" s="32"/>
      <c r="U962" s="33"/>
      <c r="V962" s="34"/>
      <c r="W962" s="35"/>
      <c r="X962" s="35"/>
      <c r="Y962" s="35"/>
      <c r="Z962" s="36"/>
      <c r="AA962" s="37">
        <f t="shared" si="15"/>
        <v>0</v>
      </c>
      <c r="AB962" s="38">
        <f>IF(Q962="",0,IF(C962="Création","A calculer",VLOOKUP(Q962,'[1]MDG 2022'!$D:$J,7,0)))</f>
        <v>0</v>
      </c>
      <c r="AC962" s="39">
        <f t="shared" si="14"/>
        <v>0</v>
      </c>
      <c r="AD962" s="40">
        <f>IFERROR(VLOOKUP(Q962,'[1]MDG 2022'!D:K,8,0),0)</f>
        <v>0</v>
      </c>
      <c r="AE962" s="41">
        <f>IF(H962="",0,IF(VLOOKUP(O962,'[1]Coûts fixes 2021'!$B$18:$C$24,2,0)="",VLOOKUP(O962,'[1]BDD liste déroulante'!$G$22:$H$28,2,0),VLOOKUP(O962,'[1]Coûts fixes 2021'!$B$18:$C$24,2,0)))</f>
        <v>0</v>
      </c>
    </row>
    <row r="963" spans="1:31" ht="19.5" x14ac:dyDescent="0.25">
      <c r="A963" s="22"/>
      <c r="B963" s="22"/>
      <c r="C963" s="22"/>
      <c r="D963" s="23"/>
      <c r="E963" s="24"/>
      <c r="F963" s="25">
        <v>0</v>
      </c>
      <c r="G963" s="26"/>
      <c r="H963" s="27"/>
      <c r="I963" s="28" t="s">
        <v>20</v>
      </c>
      <c r="J963" s="28"/>
      <c r="K963" s="28"/>
      <c r="L963" s="28"/>
      <c r="M963" s="28" t="str">
        <f>IF(L963="","",VLOOKUP(L963,'[1]BDD liste déroulante'!A:B,2,0))</f>
        <v/>
      </c>
      <c r="N963" s="28"/>
      <c r="O963" s="28"/>
      <c r="P963" s="29"/>
      <c r="Q963" s="30"/>
      <c r="R963" s="30" t="str">
        <f>IF(Q963="","",VLOOKUP($Q963,'[1]EE Easy 2022'!$O:$P,2,0))</f>
        <v/>
      </c>
      <c r="S963" s="31"/>
      <c r="T963" s="32"/>
      <c r="U963" s="33"/>
      <c r="V963" s="34"/>
      <c r="W963" s="35"/>
      <c r="X963" s="35"/>
      <c r="Y963" s="35"/>
      <c r="Z963" s="36"/>
      <c r="AA963" s="37">
        <f t="shared" si="15"/>
        <v>0</v>
      </c>
      <c r="AB963" s="38">
        <f>IF(Q963="",0,IF(C963="Création","A calculer",VLOOKUP(Q963,'[1]MDG 2022'!$D:$J,7,0)))</f>
        <v>0</v>
      </c>
      <c r="AC963" s="39">
        <f t="shared" si="14"/>
        <v>0</v>
      </c>
      <c r="AD963" s="40">
        <f>IFERROR(VLOOKUP(Q963,'[1]MDG 2022'!D:K,8,0),0)</f>
        <v>0</v>
      </c>
      <c r="AE963" s="41">
        <f>IF(H963="",0,IF(VLOOKUP(O963,'[1]Coûts fixes 2021'!$B$18:$C$24,2,0)="",VLOOKUP(O963,'[1]BDD liste déroulante'!$G$22:$H$28,2,0),VLOOKUP(O963,'[1]Coûts fixes 2021'!$B$18:$C$24,2,0)))</f>
        <v>0</v>
      </c>
    </row>
    <row r="964" spans="1:31" ht="19.5" x14ac:dyDescent="0.25">
      <c r="A964" s="22"/>
      <c r="B964" s="22"/>
      <c r="C964" s="22"/>
      <c r="D964" s="23"/>
      <c r="E964" s="24"/>
      <c r="F964" s="25">
        <v>0</v>
      </c>
      <c r="G964" s="26"/>
      <c r="H964" s="27"/>
      <c r="I964" s="28" t="s">
        <v>20</v>
      </c>
      <c r="J964" s="28"/>
      <c r="K964" s="28"/>
      <c r="L964" s="28"/>
      <c r="M964" s="28" t="str">
        <f>IF(L964="","",VLOOKUP(L964,'[1]BDD liste déroulante'!A:B,2,0))</f>
        <v/>
      </c>
      <c r="N964" s="28"/>
      <c r="O964" s="28"/>
      <c r="P964" s="29"/>
      <c r="Q964" s="30"/>
      <c r="R964" s="30" t="str">
        <f>IF(Q964="","",VLOOKUP($Q964,'[1]EE Easy 2022'!$O:$P,2,0))</f>
        <v/>
      </c>
      <c r="S964" s="31"/>
      <c r="T964" s="32"/>
      <c r="U964" s="33"/>
      <c r="V964" s="34"/>
      <c r="W964" s="35"/>
      <c r="X964" s="35"/>
      <c r="Y964" s="35"/>
      <c r="Z964" s="36"/>
      <c r="AA964" s="37">
        <f t="shared" si="15"/>
        <v>0</v>
      </c>
      <c r="AB964" s="38">
        <f>IF(Q964="",0,IF(C964="Création","A calculer",VLOOKUP(Q964,'[1]MDG 2022'!$D:$J,7,0)))</f>
        <v>0</v>
      </c>
      <c r="AC964" s="39">
        <f t="shared" si="14"/>
        <v>0</v>
      </c>
      <c r="AD964" s="40">
        <f>IFERROR(VLOOKUP(Q964,'[1]MDG 2022'!D:K,8,0),0)</f>
        <v>0</v>
      </c>
      <c r="AE964" s="41">
        <f>IF(H964="",0,IF(VLOOKUP(O964,'[1]Coûts fixes 2021'!$B$18:$C$24,2,0)="",VLOOKUP(O964,'[1]BDD liste déroulante'!$G$22:$H$28,2,0),VLOOKUP(O964,'[1]Coûts fixes 2021'!$B$18:$C$24,2,0)))</f>
        <v>0</v>
      </c>
    </row>
    <row r="965" spans="1:31" ht="19.5" x14ac:dyDescent="0.25">
      <c r="A965" s="22"/>
      <c r="B965" s="22"/>
      <c r="C965" s="22"/>
      <c r="D965" s="23"/>
      <c r="E965" s="24"/>
      <c r="F965" s="25">
        <v>0</v>
      </c>
      <c r="G965" s="26"/>
      <c r="H965" s="27"/>
      <c r="I965" s="28" t="s">
        <v>20</v>
      </c>
      <c r="J965" s="28"/>
      <c r="K965" s="28"/>
      <c r="L965" s="28"/>
      <c r="M965" s="28" t="str">
        <f>IF(L965="","",VLOOKUP(L965,'[1]BDD liste déroulante'!A:B,2,0))</f>
        <v/>
      </c>
      <c r="N965" s="28"/>
      <c r="O965" s="28"/>
      <c r="P965" s="29"/>
      <c r="Q965" s="30"/>
      <c r="R965" s="30" t="str">
        <f>IF(Q965="","",VLOOKUP($Q965,'[1]EE Easy 2022'!$O:$P,2,0))</f>
        <v/>
      </c>
      <c r="S965" s="31"/>
      <c r="T965" s="32"/>
      <c r="U965" s="33"/>
      <c r="V965" s="34"/>
      <c r="W965" s="35"/>
      <c r="X965" s="35"/>
      <c r="Y965" s="35"/>
      <c r="Z965" s="36"/>
      <c r="AA965" s="37">
        <f t="shared" si="15"/>
        <v>0</v>
      </c>
      <c r="AB965" s="38">
        <f>IF(Q965="",0,IF(C965="Création","A calculer",VLOOKUP(Q965,'[1]MDG 2022'!$D:$J,7,0)))</f>
        <v>0</v>
      </c>
      <c r="AC965" s="39">
        <f t="shared" si="14"/>
        <v>0</v>
      </c>
      <c r="AD965" s="40">
        <f>IFERROR(VLOOKUP(Q965,'[1]MDG 2022'!D:K,8,0),0)</f>
        <v>0</v>
      </c>
      <c r="AE965" s="41">
        <f>IF(H965="",0,IF(VLOOKUP(O965,'[1]Coûts fixes 2021'!$B$18:$C$24,2,0)="",VLOOKUP(O965,'[1]BDD liste déroulante'!$G$22:$H$28,2,0),VLOOKUP(O965,'[1]Coûts fixes 2021'!$B$18:$C$24,2,0)))</f>
        <v>0</v>
      </c>
    </row>
    <row r="966" spans="1:31" ht="19.5" x14ac:dyDescent="0.25">
      <c r="A966" s="22"/>
      <c r="B966" s="22"/>
      <c r="C966" s="22"/>
      <c r="D966" s="23"/>
      <c r="E966" s="24"/>
      <c r="F966" s="25">
        <v>0</v>
      </c>
      <c r="G966" s="26"/>
      <c r="H966" s="27"/>
      <c r="I966" s="28" t="s">
        <v>20</v>
      </c>
      <c r="J966" s="28"/>
      <c r="K966" s="28"/>
      <c r="L966" s="28"/>
      <c r="M966" s="28" t="str">
        <f>IF(L966="","",VLOOKUP(L966,'[1]BDD liste déroulante'!A:B,2,0))</f>
        <v/>
      </c>
      <c r="N966" s="28"/>
      <c r="O966" s="28"/>
      <c r="P966" s="29"/>
      <c r="Q966" s="30"/>
      <c r="R966" s="30" t="str">
        <f>IF(Q966="","",VLOOKUP($Q966,'[1]EE Easy 2022'!$O:$P,2,0))</f>
        <v/>
      </c>
      <c r="S966" s="31"/>
      <c r="T966" s="32"/>
      <c r="U966" s="33"/>
      <c r="V966" s="34"/>
      <c r="W966" s="35"/>
      <c r="X966" s="35"/>
      <c r="Y966" s="35"/>
      <c r="Z966" s="36"/>
      <c r="AA966" s="37">
        <f t="shared" si="15"/>
        <v>0</v>
      </c>
      <c r="AB966" s="38">
        <f>IF(Q966="",0,IF(C966="Création","A calculer",VLOOKUP(Q966,'[1]MDG 2022'!$D:$J,7,0)))</f>
        <v>0</v>
      </c>
      <c r="AC966" s="39">
        <f t="shared" si="14"/>
        <v>0</v>
      </c>
      <c r="AD966" s="40">
        <f>IFERROR(VLOOKUP(Q966,'[1]MDG 2022'!D:K,8,0),0)</f>
        <v>0</v>
      </c>
      <c r="AE966" s="41">
        <f>IF(H966="",0,IF(VLOOKUP(O966,'[1]Coûts fixes 2021'!$B$18:$C$24,2,0)="",VLOOKUP(O966,'[1]BDD liste déroulante'!$G$22:$H$28,2,0),VLOOKUP(O966,'[1]Coûts fixes 2021'!$B$18:$C$24,2,0)))</f>
        <v>0</v>
      </c>
    </row>
    <row r="967" spans="1:31" ht="19.5" x14ac:dyDescent="0.25">
      <c r="A967" s="22"/>
      <c r="B967" s="22"/>
      <c r="C967" s="22"/>
      <c r="D967" s="23"/>
      <c r="E967" s="24"/>
      <c r="F967" s="25">
        <v>0</v>
      </c>
      <c r="G967" s="26"/>
      <c r="H967" s="27"/>
      <c r="I967" s="28" t="s">
        <v>20</v>
      </c>
      <c r="J967" s="28"/>
      <c r="K967" s="28"/>
      <c r="L967" s="28"/>
      <c r="M967" s="28" t="str">
        <f>IF(L967="","",VLOOKUP(L967,'[1]BDD liste déroulante'!A:B,2,0))</f>
        <v/>
      </c>
      <c r="N967" s="28"/>
      <c r="O967" s="28"/>
      <c r="P967" s="29"/>
      <c r="Q967" s="30"/>
      <c r="R967" s="30" t="str">
        <f>IF(Q967="","",VLOOKUP($Q967,'[1]EE Easy 2022'!$O:$P,2,0))</f>
        <v/>
      </c>
      <c r="S967" s="31"/>
      <c r="T967" s="32"/>
      <c r="U967" s="33"/>
      <c r="V967" s="34"/>
      <c r="W967" s="35"/>
      <c r="X967" s="35"/>
      <c r="Y967" s="35"/>
      <c r="Z967" s="36"/>
      <c r="AA967" s="37">
        <f t="shared" si="15"/>
        <v>0</v>
      </c>
      <c r="AB967" s="38">
        <f>IF(Q967="",0,IF(C967="Création","A calculer",VLOOKUP(Q967,'[1]MDG 2022'!$D:$J,7,0)))</f>
        <v>0</v>
      </c>
      <c r="AC967" s="39">
        <f t="shared" si="14"/>
        <v>0</v>
      </c>
      <c r="AD967" s="40">
        <f>IFERROR(VLOOKUP(Q967,'[1]MDG 2022'!D:K,8,0),0)</f>
        <v>0</v>
      </c>
      <c r="AE967" s="41">
        <f>IF(H967="",0,IF(VLOOKUP(O967,'[1]Coûts fixes 2021'!$B$18:$C$24,2,0)="",VLOOKUP(O967,'[1]BDD liste déroulante'!$G$22:$H$28,2,0),VLOOKUP(O967,'[1]Coûts fixes 2021'!$B$18:$C$24,2,0)))</f>
        <v>0</v>
      </c>
    </row>
    <row r="968" spans="1:31" ht="19.5" x14ac:dyDescent="0.25">
      <c r="A968" s="22"/>
      <c r="B968" s="22"/>
      <c r="C968" s="22"/>
      <c r="D968" s="23"/>
      <c r="E968" s="24"/>
      <c r="F968" s="25">
        <v>0</v>
      </c>
      <c r="G968" s="26"/>
      <c r="H968" s="27"/>
      <c r="I968" s="28" t="s">
        <v>20</v>
      </c>
      <c r="J968" s="28"/>
      <c r="K968" s="28"/>
      <c r="L968" s="28"/>
      <c r="M968" s="28" t="str">
        <f>IF(L968="","",VLOOKUP(L968,'[1]BDD liste déroulante'!A:B,2,0))</f>
        <v/>
      </c>
      <c r="N968" s="28"/>
      <c r="O968" s="28"/>
      <c r="P968" s="29"/>
      <c r="Q968" s="30"/>
      <c r="R968" s="30" t="str">
        <f>IF(Q968="","",VLOOKUP($Q968,'[1]EE Easy 2022'!$O:$P,2,0))</f>
        <v/>
      </c>
      <c r="S968" s="31"/>
      <c r="T968" s="32"/>
      <c r="U968" s="33"/>
      <c r="V968" s="34"/>
      <c r="W968" s="35"/>
      <c r="X968" s="35"/>
      <c r="Y968" s="35"/>
      <c r="Z968" s="36"/>
      <c r="AA968" s="37">
        <f t="shared" si="15"/>
        <v>0</v>
      </c>
      <c r="AB968" s="38">
        <f>IF(Q968="",0,IF(C968="Création","A calculer",VLOOKUP(Q968,'[1]MDG 2022'!$D:$J,7,0)))</f>
        <v>0</v>
      </c>
      <c r="AC968" s="39">
        <f t="shared" si="14"/>
        <v>0</v>
      </c>
      <c r="AD968" s="40">
        <f>IFERROR(VLOOKUP(Q968,'[1]MDG 2022'!D:K,8,0),0)</f>
        <v>0</v>
      </c>
      <c r="AE968" s="41">
        <f>IF(H968="",0,IF(VLOOKUP(O968,'[1]Coûts fixes 2021'!$B$18:$C$24,2,0)="",VLOOKUP(O968,'[1]BDD liste déroulante'!$G$22:$H$28,2,0),VLOOKUP(O968,'[1]Coûts fixes 2021'!$B$18:$C$24,2,0)))</f>
        <v>0</v>
      </c>
    </row>
    <row r="969" spans="1:31" ht="19.5" x14ac:dyDescent="0.25">
      <c r="A969" s="22"/>
      <c r="B969" s="22"/>
      <c r="C969" s="22"/>
      <c r="D969" s="23"/>
      <c r="E969" s="24"/>
      <c r="F969" s="25">
        <v>0</v>
      </c>
      <c r="G969" s="26"/>
      <c r="H969" s="27"/>
      <c r="I969" s="28" t="s">
        <v>20</v>
      </c>
      <c r="J969" s="28"/>
      <c r="K969" s="28"/>
      <c r="L969" s="28"/>
      <c r="M969" s="28" t="str">
        <f>IF(L969="","",VLOOKUP(L969,'[1]BDD liste déroulante'!A:B,2,0))</f>
        <v/>
      </c>
      <c r="N969" s="28"/>
      <c r="O969" s="28"/>
      <c r="P969" s="29"/>
      <c r="Q969" s="30"/>
      <c r="R969" s="30" t="str">
        <f>IF(Q969="","",VLOOKUP($Q969,'[1]EE Easy 2022'!$O:$P,2,0))</f>
        <v/>
      </c>
      <c r="S969" s="31"/>
      <c r="T969" s="32"/>
      <c r="U969" s="33"/>
      <c r="V969" s="34"/>
      <c r="W969" s="35"/>
      <c r="X969" s="35"/>
      <c r="Y969" s="35"/>
      <c r="Z969" s="36"/>
      <c r="AA969" s="37">
        <f t="shared" si="15"/>
        <v>0</v>
      </c>
      <c r="AB969" s="38">
        <f>IF(Q969="",0,IF(C969="Création","A calculer",VLOOKUP(Q969,'[1]MDG 2022'!$D:$J,7,0)))</f>
        <v>0</v>
      </c>
      <c r="AC969" s="39">
        <f t="shared" si="14"/>
        <v>0</v>
      </c>
      <c r="AD969" s="40">
        <f>IFERROR(VLOOKUP(Q969,'[1]MDG 2022'!D:K,8,0),0)</f>
        <v>0</v>
      </c>
      <c r="AE969" s="41">
        <f>IF(H969="",0,IF(VLOOKUP(O969,'[1]Coûts fixes 2021'!$B$18:$C$24,2,0)="",VLOOKUP(O969,'[1]BDD liste déroulante'!$G$22:$H$28,2,0),VLOOKUP(O969,'[1]Coûts fixes 2021'!$B$18:$C$24,2,0)))</f>
        <v>0</v>
      </c>
    </row>
    <row r="970" spans="1:31" ht="19.5" x14ac:dyDescent="0.25">
      <c r="A970" s="22"/>
      <c r="B970" s="22"/>
      <c r="C970" s="22"/>
      <c r="D970" s="23"/>
      <c r="E970" s="24"/>
      <c r="F970" s="25">
        <v>0</v>
      </c>
      <c r="G970" s="26"/>
      <c r="H970" s="27"/>
      <c r="I970" s="28" t="s">
        <v>20</v>
      </c>
      <c r="J970" s="28"/>
      <c r="K970" s="28"/>
      <c r="L970" s="28"/>
      <c r="M970" s="28" t="str">
        <f>IF(L970="","",VLOOKUP(L970,'[1]BDD liste déroulante'!A:B,2,0))</f>
        <v/>
      </c>
      <c r="N970" s="28"/>
      <c r="O970" s="28"/>
      <c r="P970" s="29"/>
      <c r="Q970" s="30"/>
      <c r="R970" s="30" t="str">
        <f>IF(Q970="","",VLOOKUP($Q970,'[1]EE Easy 2022'!$O:$P,2,0))</f>
        <v/>
      </c>
      <c r="S970" s="31"/>
      <c r="T970" s="32"/>
      <c r="U970" s="33"/>
      <c r="V970" s="34"/>
      <c r="W970" s="35"/>
      <c r="X970" s="35"/>
      <c r="Y970" s="35"/>
      <c r="Z970" s="36"/>
      <c r="AA970" s="37">
        <f t="shared" si="15"/>
        <v>0</v>
      </c>
      <c r="AB970" s="38">
        <f>IF(Q970="",0,IF(C970="Création","A calculer",VLOOKUP(Q970,'[1]MDG 2022'!$D:$J,7,0)))</f>
        <v>0</v>
      </c>
      <c r="AC970" s="39">
        <f t="shared" si="14"/>
        <v>0</v>
      </c>
      <c r="AD970" s="40">
        <f>IFERROR(VLOOKUP(Q970,'[1]MDG 2022'!D:K,8,0),0)</f>
        <v>0</v>
      </c>
      <c r="AE970" s="41">
        <f>IF(H970="",0,IF(VLOOKUP(O970,'[1]Coûts fixes 2021'!$B$18:$C$24,2,0)="",VLOOKUP(O970,'[1]BDD liste déroulante'!$G$22:$H$28,2,0),VLOOKUP(O970,'[1]Coûts fixes 2021'!$B$18:$C$24,2,0)))</f>
        <v>0</v>
      </c>
    </row>
    <row r="971" spans="1:31" ht="19.5" x14ac:dyDescent="0.25">
      <c r="A971" s="22"/>
      <c r="B971" s="22"/>
      <c r="C971" s="22"/>
      <c r="D971" s="23"/>
      <c r="E971" s="24"/>
      <c r="F971" s="25">
        <v>0</v>
      </c>
      <c r="G971" s="26"/>
      <c r="H971" s="27"/>
      <c r="I971" s="28" t="s">
        <v>20</v>
      </c>
      <c r="J971" s="28"/>
      <c r="K971" s="28"/>
      <c r="L971" s="28"/>
      <c r="M971" s="28" t="str">
        <f>IF(L971="","",VLOOKUP(L971,'[1]BDD liste déroulante'!A:B,2,0))</f>
        <v/>
      </c>
      <c r="N971" s="28"/>
      <c r="O971" s="28"/>
      <c r="P971" s="29"/>
      <c r="Q971" s="30"/>
      <c r="R971" s="30" t="str">
        <f>IF(Q971="","",VLOOKUP($Q971,'[1]EE Easy 2022'!$O:$P,2,0))</f>
        <v/>
      </c>
      <c r="S971" s="31"/>
      <c r="T971" s="32"/>
      <c r="U971" s="33"/>
      <c r="V971" s="34"/>
      <c r="W971" s="35"/>
      <c r="X971" s="35"/>
      <c r="Y971" s="35"/>
      <c r="Z971" s="36"/>
      <c r="AA971" s="37">
        <f t="shared" si="15"/>
        <v>0</v>
      </c>
      <c r="AB971" s="38">
        <f>IF(Q971="",0,IF(C971="Création","A calculer",VLOOKUP(Q971,'[1]MDG 2022'!$D:$J,7,0)))</f>
        <v>0</v>
      </c>
      <c r="AC971" s="39">
        <f t="shared" si="14"/>
        <v>0</v>
      </c>
      <c r="AD971" s="40">
        <f>IFERROR(VLOOKUP(Q971,'[1]MDG 2022'!D:K,8,0),0)</f>
        <v>0</v>
      </c>
      <c r="AE971" s="41">
        <f>IF(H971="",0,IF(VLOOKUP(O971,'[1]Coûts fixes 2021'!$B$18:$C$24,2,0)="",VLOOKUP(O971,'[1]BDD liste déroulante'!$G$22:$H$28,2,0),VLOOKUP(O971,'[1]Coûts fixes 2021'!$B$18:$C$24,2,0)))</f>
        <v>0</v>
      </c>
    </row>
    <row r="972" spans="1:31" ht="19.5" x14ac:dyDescent="0.25">
      <c r="A972" s="22"/>
      <c r="B972" s="22"/>
      <c r="C972" s="22"/>
      <c r="D972" s="23"/>
      <c r="E972" s="24"/>
      <c r="F972" s="25">
        <v>0</v>
      </c>
      <c r="G972" s="26"/>
      <c r="H972" s="27"/>
      <c r="I972" s="28" t="s">
        <v>20</v>
      </c>
      <c r="J972" s="28"/>
      <c r="K972" s="28"/>
      <c r="L972" s="28"/>
      <c r="M972" s="28" t="str">
        <f>IF(L972="","",VLOOKUP(L972,'[1]BDD liste déroulante'!A:B,2,0))</f>
        <v/>
      </c>
      <c r="N972" s="28"/>
      <c r="O972" s="28"/>
      <c r="P972" s="29"/>
      <c r="Q972" s="30"/>
      <c r="R972" s="30" t="str">
        <f>IF(Q972="","",VLOOKUP($Q972,'[1]EE Easy 2022'!$O:$P,2,0))</f>
        <v/>
      </c>
      <c r="S972" s="31"/>
      <c r="T972" s="32"/>
      <c r="U972" s="33"/>
      <c r="V972" s="34"/>
      <c r="W972" s="35"/>
      <c r="X972" s="35"/>
      <c r="Y972" s="35"/>
      <c r="Z972" s="36"/>
      <c r="AA972" s="37">
        <f t="shared" si="15"/>
        <v>0</v>
      </c>
      <c r="AB972" s="38">
        <f>IF(Q972="",0,IF(C972="Création","A calculer",VLOOKUP(Q972,'[1]MDG 2022'!$D:$J,7,0)))</f>
        <v>0</v>
      </c>
      <c r="AC972" s="39">
        <f t="shared" si="14"/>
        <v>0</v>
      </c>
      <c r="AD972" s="40">
        <f>IFERROR(VLOOKUP(Q972,'[1]MDG 2022'!D:K,8,0),0)</f>
        <v>0</v>
      </c>
      <c r="AE972" s="41">
        <f>IF(H972="",0,IF(VLOOKUP(O972,'[1]Coûts fixes 2021'!$B$18:$C$24,2,0)="",VLOOKUP(O972,'[1]BDD liste déroulante'!$G$22:$H$28,2,0),VLOOKUP(O972,'[1]Coûts fixes 2021'!$B$18:$C$24,2,0)))</f>
        <v>0</v>
      </c>
    </row>
    <row r="973" spans="1:31" ht="19.5" x14ac:dyDescent="0.25">
      <c r="A973" s="22"/>
      <c r="B973" s="22"/>
      <c r="C973" s="22"/>
      <c r="D973" s="23"/>
      <c r="E973" s="24"/>
      <c r="F973" s="25">
        <v>0</v>
      </c>
      <c r="G973" s="26"/>
      <c r="H973" s="27"/>
      <c r="I973" s="28" t="s">
        <v>20</v>
      </c>
      <c r="J973" s="28"/>
      <c r="K973" s="28"/>
      <c r="L973" s="28"/>
      <c r="M973" s="28" t="str">
        <f>IF(L973="","",VLOOKUP(L973,'[1]BDD liste déroulante'!A:B,2,0))</f>
        <v/>
      </c>
      <c r="N973" s="28"/>
      <c r="O973" s="28"/>
      <c r="P973" s="29"/>
      <c r="Q973" s="30"/>
      <c r="R973" s="30" t="str">
        <f>IF(Q973="","",VLOOKUP($Q973,'[1]EE Easy 2022'!$O:$P,2,0))</f>
        <v/>
      </c>
      <c r="S973" s="31"/>
      <c r="T973" s="32"/>
      <c r="U973" s="33"/>
      <c r="V973" s="34"/>
      <c r="W973" s="35"/>
      <c r="X973" s="35"/>
      <c r="Y973" s="35"/>
      <c r="Z973" s="36"/>
      <c r="AA973" s="37">
        <f t="shared" si="15"/>
        <v>0</v>
      </c>
      <c r="AB973" s="38">
        <f>IF(Q973="",0,IF(C973="Création","A calculer",VLOOKUP(Q973,'[1]MDG 2022'!$D:$J,7,0)))</f>
        <v>0</v>
      </c>
      <c r="AC973" s="39">
        <f t="shared" si="14"/>
        <v>0</v>
      </c>
      <c r="AD973" s="40">
        <f>IFERROR(VLOOKUP(Q973,'[1]MDG 2022'!D:K,8,0),0)</f>
        <v>0</v>
      </c>
      <c r="AE973" s="41">
        <f>IF(H973="",0,IF(VLOOKUP(O973,'[1]Coûts fixes 2021'!$B$18:$C$24,2,0)="",VLOOKUP(O973,'[1]BDD liste déroulante'!$G$22:$H$28,2,0),VLOOKUP(O973,'[1]Coûts fixes 2021'!$B$18:$C$24,2,0)))</f>
        <v>0</v>
      </c>
    </row>
    <row r="974" spans="1:31" ht="19.5" x14ac:dyDescent="0.25">
      <c r="A974" s="22"/>
      <c r="B974" s="22"/>
      <c r="C974" s="22"/>
      <c r="D974" s="23"/>
      <c r="E974" s="24"/>
      <c r="F974" s="25">
        <v>0</v>
      </c>
      <c r="G974" s="26"/>
      <c r="H974" s="27"/>
      <c r="I974" s="28" t="s">
        <v>20</v>
      </c>
      <c r="J974" s="28"/>
      <c r="K974" s="28"/>
      <c r="L974" s="28"/>
      <c r="M974" s="28" t="str">
        <f>IF(L974="","",VLOOKUP(L974,'[1]BDD liste déroulante'!A:B,2,0))</f>
        <v/>
      </c>
      <c r="N974" s="28"/>
      <c r="O974" s="28"/>
      <c r="P974" s="29"/>
      <c r="Q974" s="30"/>
      <c r="R974" s="30" t="str">
        <f>IF(Q974="","",VLOOKUP($Q974,'[1]EE Easy 2022'!$O:$P,2,0))</f>
        <v/>
      </c>
      <c r="S974" s="31"/>
      <c r="T974" s="32"/>
      <c r="U974" s="33"/>
      <c r="V974" s="34"/>
      <c r="W974" s="35"/>
      <c r="X974" s="35"/>
      <c r="Y974" s="35"/>
      <c r="Z974" s="36"/>
      <c r="AA974" s="37">
        <f t="shared" si="15"/>
        <v>0</v>
      </c>
      <c r="AB974" s="38">
        <f>IF(Q974="",0,IF(C974="Création","A calculer",VLOOKUP(Q974,'[1]MDG 2022'!$D:$J,7,0)))</f>
        <v>0</v>
      </c>
      <c r="AC974" s="39">
        <f t="shared" si="14"/>
        <v>0</v>
      </c>
      <c r="AD974" s="40">
        <f>IFERROR(VLOOKUP(Q974,'[1]MDG 2022'!D:K,8,0),0)</f>
        <v>0</v>
      </c>
      <c r="AE974" s="41">
        <f>IF(H974="",0,IF(VLOOKUP(O974,'[1]Coûts fixes 2021'!$B$18:$C$24,2,0)="",VLOOKUP(O974,'[1]BDD liste déroulante'!$G$22:$H$28,2,0),VLOOKUP(O974,'[1]Coûts fixes 2021'!$B$18:$C$24,2,0)))</f>
        <v>0</v>
      </c>
    </row>
    <row r="975" spans="1:31" ht="19.5" x14ac:dyDescent="0.25">
      <c r="A975" s="22"/>
      <c r="B975" s="22"/>
      <c r="C975" s="22"/>
      <c r="D975" s="23"/>
      <c r="E975" s="24"/>
      <c r="F975" s="25">
        <v>0</v>
      </c>
      <c r="G975" s="26"/>
      <c r="H975" s="27"/>
      <c r="I975" s="28" t="s">
        <v>20</v>
      </c>
      <c r="J975" s="28"/>
      <c r="K975" s="28"/>
      <c r="L975" s="28"/>
      <c r="M975" s="28" t="str">
        <f>IF(L975="","",VLOOKUP(L975,'[1]BDD liste déroulante'!A:B,2,0))</f>
        <v/>
      </c>
      <c r="N975" s="28"/>
      <c r="O975" s="28"/>
      <c r="P975" s="29"/>
      <c r="Q975" s="30"/>
      <c r="R975" s="30" t="str">
        <f>IF(Q975="","",VLOOKUP($Q975,'[1]EE Easy 2022'!$O:$P,2,0))</f>
        <v/>
      </c>
      <c r="S975" s="31"/>
      <c r="T975" s="32"/>
      <c r="U975" s="33"/>
      <c r="V975" s="34"/>
      <c r="W975" s="35"/>
      <c r="X975" s="35"/>
      <c r="Y975" s="35"/>
      <c r="Z975" s="36"/>
      <c r="AA975" s="37">
        <f t="shared" si="15"/>
        <v>0</v>
      </c>
      <c r="AB975" s="38">
        <f>IF(Q975="",0,IF(C975="Création","A calculer",VLOOKUP(Q975,'[1]MDG 2022'!$D:$J,7,0)))</f>
        <v>0</v>
      </c>
      <c r="AC975" s="39">
        <f t="shared" si="14"/>
        <v>0</v>
      </c>
      <c r="AD975" s="40">
        <f>IFERROR(VLOOKUP(Q975,'[1]MDG 2022'!D:K,8,0),0)</f>
        <v>0</v>
      </c>
      <c r="AE975" s="41">
        <f>IF(H975="",0,IF(VLOOKUP(O975,'[1]Coûts fixes 2021'!$B$18:$C$24,2,0)="",VLOOKUP(O975,'[1]BDD liste déroulante'!$G$22:$H$28,2,0),VLOOKUP(O975,'[1]Coûts fixes 2021'!$B$18:$C$24,2,0)))</f>
        <v>0</v>
      </c>
    </row>
    <row r="976" spans="1:31" ht="19.5" x14ac:dyDescent="0.25">
      <c r="A976" s="22"/>
      <c r="B976" s="22"/>
      <c r="C976" s="22"/>
      <c r="D976" s="23"/>
      <c r="E976" s="24"/>
      <c r="F976" s="25">
        <v>0</v>
      </c>
      <c r="G976" s="26"/>
      <c r="H976" s="27"/>
      <c r="I976" s="28" t="s">
        <v>20</v>
      </c>
      <c r="J976" s="28"/>
      <c r="K976" s="28"/>
      <c r="L976" s="28"/>
      <c r="M976" s="28" t="str">
        <f>IF(L976="","",VLOOKUP(L976,'[1]BDD liste déroulante'!A:B,2,0))</f>
        <v/>
      </c>
      <c r="N976" s="28"/>
      <c r="O976" s="28"/>
      <c r="P976" s="29"/>
      <c r="Q976" s="30"/>
      <c r="R976" s="30" t="str">
        <f>IF(Q976="","",VLOOKUP($Q976,'[1]EE Easy 2022'!$O:$P,2,0))</f>
        <v/>
      </c>
      <c r="S976" s="31"/>
      <c r="T976" s="32"/>
      <c r="U976" s="33"/>
      <c r="V976" s="34"/>
      <c r="W976" s="35"/>
      <c r="X976" s="35"/>
      <c r="Y976" s="35"/>
      <c r="Z976" s="36"/>
      <c r="AA976" s="37">
        <f t="shared" si="15"/>
        <v>0</v>
      </c>
      <c r="AB976" s="38">
        <f>IF(Q976="",0,IF(C976="Création","A calculer",VLOOKUP(Q976,'[1]MDG 2022'!$D:$J,7,0)))</f>
        <v>0</v>
      </c>
      <c r="AC976" s="39">
        <f t="shared" si="14"/>
        <v>0</v>
      </c>
      <c r="AD976" s="40">
        <f>IFERROR(VLOOKUP(Q976,'[1]MDG 2022'!D:K,8,0),0)</f>
        <v>0</v>
      </c>
      <c r="AE976" s="41">
        <f>IF(H976="",0,IF(VLOOKUP(O976,'[1]Coûts fixes 2021'!$B$18:$C$24,2,0)="",VLOOKUP(O976,'[1]BDD liste déroulante'!$G$22:$H$28,2,0),VLOOKUP(O976,'[1]Coûts fixes 2021'!$B$18:$C$24,2,0)))</f>
        <v>0</v>
      </c>
    </row>
    <row r="977" spans="1:31" ht="19.5" x14ac:dyDescent="0.25">
      <c r="A977" s="22"/>
      <c r="B977" s="22"/>
      <c r="C977" s="22"/>
      <c r="D977" s="23"/>
      <c r="E977" s="24"/>
      <c r="F977" s="25">
        <v>0</v>
      </c>
      <c r="G977" s="26"/>
      <c r="H977" s="27"/>
      <c r="I977" s="28" t="s">
        <v>20</v>
      </c>
      <c r="J977" s="28"/>
      <c r="K977" s="28"/>
      <c r="L977" s="28"/>
      <c r="M977" s="28" t="str">
        <f>IF(L977="","",VLOOKUP(L977,'[1]BDD liste déroulante'!A:B,2,0))</f>
        <v/>
      </c>
      <c r="N977" s="28"/>
      <c r="O977" s="28"/>
      <c r="P977" s="29"/>
      <c r="Q977" s="30"/>
      <c r="R977" s="30" t="str">
        <f>IF(Q977="","",VLOOKUP($Q977,'[1]EE Easy 2022'!$O:$P,2,0))</f>
        <v/>
      </c>
      <c r="S977" s="31"/>
      <c r="T977" s="32"/>
      <c r="U977" s="33"/>
      <c r="V977" s="34"/>
      <c r="W977" s="35"/>
      <c r="X977" s="35"/>
      <c r="Y977" s="35"/>
      <c r="Z977" s="36"/>
      <c r="AA977" s="37">
        <f t="shared" si="15"/>
        <v>0</v>
      </c>
      <c r="AB977" s="38">
        <f>IF(Q977="",0,IF(C977="Création","A calculer",VLOOKUP(Q977,'[1]MDG 2022'!$D:$J,7,0)))</f>
        <v>0</v>
      </c>
      <c r="AC977" s="39">
        <f t="shared" si="14"/>
        <v>0</v>
      </c>
      <c r="AD977" s="40">
        <f>IFERROR(VLOOKUP(Q977,'[1]MDG 2022'!D:K,8,0),0)</f>
        <v>0</v>
      </c>
      <c r="AE977" s="41">
        <f>IF(H977="",0,IF(VLOOKUP(O977,'[1]Coûts fixes 2021'!$B$18:$C$24,2,0)="",VLOOKUP(O977,'[1]BDD liste déroulante'!$G$22:$H$28,2,0),VLOOKUP(O977,'[1]Coûts fixes 2021'!$B$18:$C$24,2,0)))</f>
        <v>0</v>
      </c>
    </row>
    <row r="978" spans="1:31" ht="19.5" x14ac:dyDescent="0.25">
      <c r="A978" s="22"/>
      <c r="B978" s="22"/>
      <c r="C978" s="22"/>
      <c r="D978" s="23"/>
      <c r="E978" s="24"/>
      <c r="F978" s="25">
        <v>0</v>
      </c>
      <c r="G978" s="26"/>
      <c r="H978" s="27"/>
      <c r="I978" s="28" t="s">
        <v>20</v>
      </c>
      <c r="J978" s="28"/>
      <c r="K978" s="28"/>
      <c r="L978" s="28"/>
      <c r="M978" s="28" t="str">
        <f>IF(L978="","",VLOOKUP(L978,'[1]BDD liste déroulante'!A:B,2,0))</f>
        <v/>
      </c>
      <c r="N978" s="28"/>
      <c r="O978" s="28"/>
      <c r="P978" s="29"/>
      <c r="Q978" s="30"/>
      <c r="R978" s="30" t="str">
        <f>IF(Q978="","",VLOOKUP($Q978,'[1]EE Easy 2022'!$O:$P,2,0))</f>
        <v/>
      </c>
      <c r="S978" s="31"/>
      <c r="T978" s="32"/>
      <c r="U978" s="33"/>
      <c r="V978" s="34"/>
      <c r="W978" s="35"/>
      <c r="X978" s="35"/>
      <c r="Y978" s="35"/>
      <c r="Z978" s="36"/>
      <c r="AA978" s="37">
        <f t="shared" si="15"/>
        <v>0</v>
      </c>
      <c r="AB978" s="38">
        <f>IF(Q978="",0,IF(C978="Création","A calculer",VLOOKUP(Q978,'[1]MDG 2022'!$D:$J,7,0)))</f>
        <v>0</v>
      </c>
      <c r="AC978" s="39">
        <f t="shared" si="14"/>
        <v>0</v>
      </c>
      <c r="AD978" s="40">
        <f>IFERROR(VLOOKUP(Q978,'[1]MDG 2022'!D:K,8,0),0)</f>
        <v>0</v>
      </c>
      <c r="AE978" s="41">
        <f>IF(H978="",0,IF(VLOOKUP(O978,'[1]Coûts fixes 2021'!$B$18:$C$24,2,0)="",VLOOKUP(O978,'[1]BDD liste déroulante'!$G$22:$H$28,2,0),VLOOKUP(O978,'[1]Coûts fixes 2021'!$B$18:$C$24,2,0)))</f>
        <v>0</v>
      </c>
    </row>
    <row r="979" spans="1:31" ht="19.5" x14ac:dyDescent="0.25">
      <c r="A979" s="22"/>
      <c r="B979" s="22"/>
      <c r="C979" s="22"/>
      <c r="D979" s="23"/>
      <c r="E979" s="24"/>
      <c r="F979" s="25">
        <v>0</v>
      </c>
      <c r="G979" s="26"/>
      <c r="H979" s="27"/>
      <c r="I979" s="28" t="s">
        <v>20</v>
      </c>
      <c r="J979" s="28"/>
      <c r="K979" s="28"/>
      <c r="L979" s="28"/>
      <c r="M979" s="28" t="str">
        <f>IF(L979="","",VLOOKUP(L979,'[1]BDD liste déroulante'!A:B,2,0))</f>
        <v/>
      </c>
      <c r="N979" s="28"/>
      <c r="O979" s="28"/>
      <c r="P979" s="29"/>
      <c r="Q979" s="30"/>
      <c r="R979" s="30" t="str">
        <f>IF(Q979="","",VLOOKUP($Q979,'[1]EE Easy 2022'!$O:$P,2,0))</f>
        <v/>
      </c>
      <c r="S979" s="31"/>
      <c r="T979" s="32"/>
      <c r="U979" s="33"/>
      <c r="V979" s="34"/>
      <c r="W979" s="35"/>
      <c r="X979" s="35"/>
      <c r="Y979" s="35"/>
      <c r="Z979" s="36"/>
      <c r="AA979" s="37">
        <f t="shared" si="15"/>
        <v>0</v>
      </c>
      <c r="AB979" s="38">
        <f>IF(Q979="",0,IF(C979="Création","A calculer",VLOOKUP(Q979,'[1]MDG 2022'!$D:$J,7,0)))</f>
        <v>0</v>
      </c>
      <c r="AC979" s="39">
        <f t="shared" si="14"/>
        <v>0</v>
      </c>
      <c r="AD979" s="40">
        <f>IFERROR(VLOOKUP(Q979,'[1]MDG 2022'!D:K,8,0),0)</f>
        <v>0</v>
      </c>
      <c r="AE979" s="41">
        <f>IF(H979="",0,IF(VLOOKUP(O979,'[1]Coûts fixes 2021'!$B$18:$C$24,2,0)="",VLOOKUP(O979,'[1]BDD liste déroulante'!$G$22:$H$28,2,0),VLOOKUP(O979,'[1]Coûts fixes 2021'!$B$18:$C$24,2,0)))</f>
        <v>0</v>
      </c>
    </row>
    <row r="980" spans="1:31" ht="19.5" x14ac:dyDescent="0.25">
      <c r="A980" s="22"/>
      <c r="B980" s="22"/>
      <c r="C980" s="22"/>
      <c r="D980" s="23"/>
      <c r="E980" s="24"/>
      <c r="F980" s="25">
        <v>0</v>
      </c>
      <c r="G980" s="26"/>
      <c r="H980" s="27"/>
      <c r="I980" s="28" t="s">
        <v>20</v>
      </c>
      <c r="J980" s="28"/>
      <c r="K980" s="28"/>
      <c r="L980" s="28"/>
      <c r="M980" s="28" t="str">
        <f>IF(L980="","",VLOOKUP(L980,'[1]BDD liste déroulante'!A:B,2,0))</f>
        <v/>
      </c>
      <c r="N980" s="28"/>
      <c r="O980" s="28"/>
      <c r="P980" s="29"/>
      <c r="Q980" s="30"/>
      <c r="R980" s="30" t="str">
        <f>IF(Q980="","",VLOOKUP($Q980,'[1]EE Easy 2022'!$O:$P,2,0))</f>
        <v/>
      </c>
      <c r="S980" s="31"/>
      <c r="T980" s="32"/>
      <c r="U980" s="33"/>
      <c r="V980" s="34"/>
      <c r="W980" s="35"/>
      <c r="X980" s="35"/>
      <c r="Y980" s="35"/>
      <c r="Z980" s="36"/>
      <c r="AA980" s="37">
        <f t="shared" si="15"/>
        <v>0</v>
      </c>
      <c r="AB980" s="38">
        <f>IF(Q980="",0,IF(C980="Création","A calculer",VLOOKUP(Q980,'[1]MDG 2022'!$D:$J,7,0)))</f>
        <v>0</v>
      </c>
      <c r="AC980" s="39">
        <f t="shared" si="14"/>
        <v>0</v>
      </c>
      <c r="AD980" s="40">
        <f>IFERROR(VLOOKUP(Q980,'[1]MDG 2022'!D:K,8,0),0)</f>
        <v>0</v>
      </c>
      <c r="AE980" s="41">
        <f>IF(H980="",0,IF(VLOOKUP(O980,'[1]Coûts fixes 2021'!$B$18:$C$24,2,0)="",VLOOKUP(O980,'[1]BDD liste déroulante'!$G$22:$H$28,2,0),VLOOKUP(O980,'[1]Coûts fixes 2021'!$B$18:$C$24,2,0)))</f>
        <v>0</v>
      </c>
    </row>
    <row r="981" spans="1:31" ht="19.5" x14ac:dyDescent="0.25">
      <c r="A981" s="22"/>
      <c r="B981" s="22"/>
      <c r="C981" s="22"/>
      <c r="D981" s="23"/>
      <c r="E981" s="24"/>
      <c r="F981" s="25">
        <v>0</v>
      </c>
      <c r="G981" s="26"/>
      <c r="H981" s="27"/>
      <c r="I981" s="28" t="s">
        <v>20</v>
      </c>
      <c r="J981" s="28"/>
      <c r="K981" s="28"/>
      <c r="L981" s="28"/>
      <c r="M981" s="28" t="str">
        <f>IF(L981="","",VLOOKUP(L981,'[1]BDD liste déroulante'!A:B,2,0))</f>
        <v/>
      </c>
      <c r="N981" s="28"/>
      <c r="O981" s="28"/>
      <c r="P981" s="29"/>
      <c r="Q981" s="30"/>
      <c r="R981" s="30" t="str">
        <f>IF(Q981="","",VLOOKUP($Q981,'[1]EE Easy 2022'!$O:$P,2,0))</f>
        <v/>
      </c>
      <c r="S981" s="31"/>
      <c r="T981" s="32"/>
      <c r="U981" s="33"/>
      <c r="V981" s="34"/>
      <c r="W981" s="35"/>
      <c r="X981" s="35"/>
      <c r="Y981" s="35"/>
      <c r="Z981" s="36"/>
      <c r="AA981" s="37">
        <f t="shared" si="15"/>
        <v>0</v>
      </c>
      <c r="AB981" s="38">
        <f>IF(Q981="",0,IF(C981="Création","A calculer",VLOOKUP(Q981,'[1]MDG 2022'!$D:$J,7,0)))</f>
        <v>0</v>
      </c>
      <c r="AC981" s="39">
        <f t="shared" si="14"/>
        <v>0</v>
      </c>
      <c r="AD981" s="40">
        <f>IFERROR(VLOOKUP(Q981,'[1]MDG 2022'!D:K,8,0),0)</f>
        <v>0</v>
      </c>
      <c r="AE981" s="41">
        <f>IF(H981="",0,IF(VLOOKUP(O981,'[1]Coûts fixes 2021'!$B$18:$C$24,2,0)="",VLOOKUP(O981,'[1]BDD liste déroulante'!$G$22:$H$28,2,0),VLOOKUP(O981,'[1]Coûts fixes 2021'!$B$18:$C$24,2,0)))</f>
        <v>0</v>
      </c>
    </row>
    <row r="982" spans="1:31" ht="19.5" x14ac:dyDescent="0.25">
      <c r="A982" s="22"/>
      <c r="B982" s="22"/>
      <c r="C982" s="22"/>
      <c r="D982" s="23"/>
      <c r="E982" s="24"/>
      <c r="F982" s="25">
        <v>0</v>
      </c>
      <c r="G982" s="26"/>
      <c r="H982" s="27"/>
      <c r="I982" s="28" t="s">
        <v>20</v>
      </c>
      <c r="J982" s="28"/>
      <c r="K982" s="28"/>
      <c r="L982" s="28"/>
      <c r="M982" s="28" t="str">
        <f>IF(L982="","",VLOOKUP(L982,'[1]BDD liste déroulante'!A:B,2,0))</f>
        <v/>
      </c>
      <c r="N982" s="28"/>
      <c r="O982" s="28"/>
      <c r="P982" s="29"/>
      <c r="Q982" s="30"/>
      <c r="R982" s="30" t="str">
        <f>IF(Q982="","",VLOOKUP($Q982,'[1]EE Easy 2022'!$O:$P,2,0))</f>
        <v/>
      </c>
      <c r="S982" s="31"/>
      <c r="T982" s="32"/>
      <c r="U982" s="33"/>
      <c r="V982" s="34"/>
      <c r="W982" s="35"/>
      <c r="X982" s="35"/>
      <c r="Y982" s="35"/>
      <c r="Z982" s="36"/>
      <c r="AA982" s="37">
        <f t="shared" si="15"/>
        <v>0</v>
      </c>
      <c r="AB982" s="38">
        <f>IF(Q982="",0,IF(C982="Création","A calculer",VLOOKUP(Q982,'[1]MDG 2022'!$D:$J,7,0)))</f>
        <v>0</v>
      </c>
      <c r="AC982" s="39">
        <f t="shared" si="14"/>
        <v>0</v>
      </c>
      <c r="AD982" s="40">
        <f>IFERROR(VLOOKUP(Q982,'[1]MDG 2022'!D:K,8,0),0)</f>
        <v>0</v>
      </c>
      <c r="AE982" s="41">
        <f>IF(H982="",0,IF(VLOOKUP(O982,'[1]Coûts fixes 2021'!$B$18:$C$24,2,0)="",VLOOKUP(O982,'[1]BDD liste déroulante'!$G$22:$H$28,2,0),VLOOKUP(O982,'[1]Coûts fixes 2021'!$B$18:$C$24,2,0)))</f>
        <v>0</v>
      </c>
    </row>
    <row r="983" spans="1:31" ht="19.5" x14ac:dyDescent="0.25">
      <c r="A983" s="22"/>
      <c r="B983" s="22"/>
      <c r="C983" s="22"/>
      <c r="D983" s="23"/>
      <c r="E983" s="24"/>
      <c r="F983" s="25">
        <v>0</v>
      </c>
      <c r="G983" s="26"/>
      <c r="H983" s="27"/>
      <c r="I983" s="28" t="s">
        <v>20</v>
      </c>
      <c r="J983" s="28"/>
      <c r="K983" s="28"/>
      <c r="L983" s="28"/>
      <c r="M983" s="28" t="str">
        <f>IF(L983="","",VLOOKUP(L983,'[1]BDD liste déroulante'!A:B,2,0))</f>
        <v/>
      </c>
      <c r="N983" s="28"/>
      <c r="O983" s="28"/>
      <c r="P983" s="29"/>
      <c r="Q983" s="30"/>
      <c r="R983" s="30" t="str">
        <f>IF(Q983="","",VLOOKUP($Q983,'[1]EE Easy 2022'!$O:$P,2,0))</f>
        <v/>
      </c>
      <c r="S983" s="31"/>
      <c r="T983" s="32"/>
      <c r="U983" s="33"/>
      <c r="V983" s="34"/>
      <c r="W983" s="35"/>
      <c r="X983" s="35"/>
      <c r="Y983" s="35"/>
      <c r="Z983" s="36"/>
      <c r="AA983" s="37">
        <f t="shared" si="15"/>
        <v>0</v>
      </c>
      <c r="AB983" s="38">
        <f>IF(Q983="",0,IF(C983="Création","A calculer",VLOOKUP(Q983,'[1]MDG 2022'!$D:$J,7,0)))</f>
        <v>0</v>
      </c>
      <c r="AC983" s="39">
        <f t="shared" si="14"/>
        <v>0</v>
      </c>
      <c r="AD983" s="40">
        <f>IFERROR(VLOOKUP(Q983,'[1]MDG 2022'!D:K,8,0),0)</f>
        <v>0</v>
      </c>
      <c r="AE983" s="41">
        <f>IF(H983="",0,IF(VLOOKUP(O983,'[1]Coûts fixes 2021'!$B$18:$C$24,2,0)="",VLOOKUP(O983,'[1]BDD liste déroulante'!$G$22:$H$28,2,0),VLOOKUP(O983,'[1]Coûts fixes 2021'!$B$18:$C$24,2,0)))</f>
        <v>0</v>
      </c>
    </row>
    <row r="984" spans="1:31" ht="19.5" x14ac:dyDescent="0.25">
      <c r="A984" s="22"/>
      <c r="B984" s="22"/>
      <c r="C984" s="22"/>
      <c r="D984" s="23"/>
      <c r="E984" s="24"/>
      <c r="F984" s="25">
        <v>0</v>
      </c>
      <c r="G984" s="26"/>
      <c r="H984" s="27"/>
      <c r="I984" s="28" t="s">
        <v>20</v>
      </c>
      <c r="J984" s="28"/>
      <c r="K984" s="28"/>
      <c r="L984" s="28"/>
      <c r="M984" s="28" t="str">
        <f>IF(L984="","",VLOOKUP(L984,'[1]BDD liste déroulante'!A:B,2,0))</f>
        <v/>
      </c>
      <c r="N984" s="28"/>
      <c r="O984" s="28"/>
      <c r="P984" s="29"/>
      <c r="Q984" s="30"/>
      <c r="R984" s="30" t="str">
        <f>IF(Q984="","",VLOOKUP($Q984,'[1]EE Easy 2022'!$O:$P,2,0))</f>
        <v/>
      </c>
      <c r="S984" s="31"/>
      <c r="T984" s="32"/>
      <c r="U984" s="33"/>
      <c r="V984" s="34"/>
      <c r="W984" s="35"/>
      <c r="X984" s="35"/>
      <c r="Y984" s="35"/>
      <c r="Z984" s="36"/>
      <c r="AA984" s="37">
        <f t="shared" si="15"/>
        <v>0</v>
      </c>
      <c r="AB984" s="38">
        <f>IF(Q984="",0,IF(C984="Création","A calculer",VLOOKUP(Q984,'[1]MDG 2022'!$D:$J,7,0)))</f>
        <v>0</v>
      </c>
      <c r="AC984" s="39">
        <f t="shared" si="14"/>
        <v>0</v>
      </c>
      <c r="AD984" s="40">
        <f>IFERROR(VLOOKUP(Q984,'[1]MDG 2022'!D:K,8,0),0)</f>
        <v>0</v>
      </c>
      <c r="AE984" s="41">
        <f>IF(H984="",0,IF(VLOOKUP(O984,'[1]Coûts fixes 2021'!$B$18:$C$24,2,0)="",VLOOKUP(O984,'[1]BDD liste déroulante'!$G$22:$H$28,2,0),VLOOKUP(O984,'[1]Coûts fixes 2021'!$B$18:$C$24,2,0)))</f>
        <v>0</v>
      </c>
    </row>
    <row r="985" spans="1:31" ht="19.5" x14ac:dyDescent="0.25">
      <c r="A985" s="22"/>
      <c r="B985" s="22"/>
      <c r="C985" s="22"/>
      <c r="D985" s="23"/>
      <c r="E985" s="24"/>
      <c r="F985" s="25">
        <v>0</v>
      </c>
      <c r="G985" s="26"/>
      <c r="H985" s="27"/>
      <c r="I985" s="28" t="s">
        <v>20</v>
      </c>
      <c r="J985" s="28"/>
      <c r="K985" s="28"/>
      <c r="L985" s="28"/>
      <c r="M985" s="28" t="str">
        <f>IF(L985="","",VLOOKUP(L985,'[1]BDD liste déroulante'!A:B,2,0))</f>
        <v/>
      </c>
      <c r="N985" s="28"/>
      <c r="O985" s="28"/>
      <c r="P985" s="29"/>
      <c r="Q985" s="30"/>
      <c r="R985" s="30" t="str">
        <f>IF(Q985="","",VLOOKUP($Q985,'[1]EE Easy 2022'!$O:$P,2,0))</f>
        <v/>
      </c>
      <c r="S985" s="31"/>
      <c r="T985" s="32"/>
      <c r="U985" s="33"/>
      <c r="V985" s="34"/>
      <c r="W985" s="35"/>
      <c r="X985" s="35"/>
      <c r="Y985" s="35"/>
      <c r="Z985" s="36"/>
      <c r="AA985" s="37">
        <f t="shared" si="15"/>
        <v>0</v>
      </c>
      <c r="AB985" s="38">
        <f>IF(Q985="",0,IF(C985="Création","A calculer",VLOOKUP(Q985,'[1]MDG 2022'!$D:$J,7,0)))</f>
        <v>0</v>
      </c>
      <c r="AC985" s="39">
        <f t="shared" si="14"/>
        <v>0</v>
      </c>
      <c r="AD985" s="40">
        <f>IFERROR(VLOOKUP(Q985,'[1]MDG 2022'!D:K,8,0),0)</f>
        <v>0</v>
      </c>
      <c r="AE985" s="41">
        <f>IF(H985="",0,IF(VLOOKUP(O985,'[1]Coûts fixes 2021'!$B$18:$C$24,2,0)="",VLOOKUP(O985,'[1]BDD liste déroulante'!$G$22:$H$28,2,0),VLOOKUP(O985,'[1]Coûts fixes 2021'!$B$18:$C$24,2,0)))</f>
        <v>0</v>
      </c>
    </row>
    <row r="986" spans="1:31" ht="19.5" x14ac:dyDescent="0.25">
      <c r="A986" s="22"/>
      <c r="B986" s="22"/>
      <c r="C986" s="22"/>
      <c r="D986" s="23"/>
      <c r="E986" s="24"/>
      <c r="F986" s="25">
        <v>0</v>
      </c>
      <c r="G986" s="26"/>
      <c r="H986" s="27"/>
      <c r="I986" s="28" t="s">
        <v>20</v>
      </c>
      <c r="J986" s="28"/>
      <c r="K986" s="28"/>
      <c r="L986" s="28"/>
      <c r="M986" s="28" t="str">
        <f>IF(L986="","",VLOOKUP(L986,'[1]BDD liste déroulante'!A:B,2,0))</f>
        <v/>
      </c>
      <c r="N986" s="28"/>
      <c r="O986" s="28"/>
      <c r="P986" s="29"/>
      <c r="Q986" s="30"/>
      <c r="R986" s="30" t="str">
        <f>IF(Q986="","",VLOOKUP($Q986,'[1]EE Easy 2022'!$O:$P,2,0))</f>
        <v/>
      </c>
      <c r="S986" s="31"/>
      <c r="T986" s="32"/>
      <c r="U986" s="33"/>
      <c r="V986" s="34"/>
      <c r="W986" s="35"/>
      <c r="X986" s="35"/>
      <c r="Y986" s="35"/>
      <c r="Z986" s="36"/>
      <c r="AA986" s="37">
        <f t="shared" si="15"/>
        <v>0</v>
      </c>
      <c r="AB986" s="38">
        <f>IF(Q986="",0,IF(C986="Création","A calculer",VLOOKUP(Q986,'[1]MDG 2022'!$D:$J,7,0)))</f>
        <v>0</v>
      </c>
      <c r="AC986" s="39">
        <f t="shared" si="14"/>
        <v>0</v>
      </c>
      <c r="AD986" s="40">
        <f>IFERROR(VLOOKUP(Q986,'[1]MDG 2022'!D:K,8,0),0)</f>
        <v>0</v>
      </c>
      <c r="AE986" s="41">
        <f>IF(H986="",0,IF(VLOOKUP(O986,'[1]Coûts fixes 2021'!$B$18:$C$24,2,0)="",VLOOKUP(O986,'[1]BDD liste déroulante'!$G$22:$H$28,2,0),VLOOKUP(O986,'[1]Coûts fixes 2021'!$B$18:$C$24,2,0)))</f>
        <v>0</v>
      </c>
    </row>
    <row r="987" spans="1:31" ht="19.5" x14ac:dyDescent="0.25">
      <c r="A987" s="22"/>
      <c r="B987" s="22"/>
      <c r="C987" s="22"/>
      <c r="D987" s="23"/>
      <c r="E987" s="24"/>
      <c r="F987" s="25">
        <v>0</v>
      </c>
      <c r="G987" s="26"/>
      <c r="H987" s="27"/>
      <c r="I987" s="28" t="s">
        <v>20</v>
      </c>
      <c r="J987" s="28"/>
      <c r="K987" s="28"/>
      <c r="L987" s="28"/>
      <c r="M987" s="28" t="str">
        <f>IF(L987="","",VLOOKUP(L987,'[1]BDD liste déroulante'!A:B,2,0))</f>
        <v/>
      </c>
      <c r="N987" s="28"/>
      <c r="O987" s="28"/>
      <c r="P987" s="29"/>
      <c r="Q987" s="30"/>
      <c r="R987" s="30" t="str">
        <f>IF(Q987="","",VLOOKUP($Q987,'[1]EE Easy 2022'!$O:$P,2,0))</f>
        <v/>
      </c>
      <c r="S987" s="31"/>
      <c r="T987" s="32"/>
      <c r="U987" s="33"/>
      <c r="V987" s="34"/>
      <c r="W987" s="35"/>
      <c r="X987" s="35"/>
      <c r="Y987" s="35"/>
      <c r="Z987" s="36"/>
      <c r="AA987" s="37">
        <f t="shared" si="15"/>
        <v>0</v>
      </c>
      <c r="AB987" s="38">
        <f>IF(Q987="",0,IF(C987="Création","A calculer",VLOOKUP(Q987,'[1]MDG 2022'!$D:$J,7,0)))</f>
        <v>0</v>
      </c>
      <c r="AC987" s="39">
        <f t="shared" si="14"/>
        <v>0</v>
      </c>
      <c r="AD987" s="40">
        <f>IFERROR(VLOOKUP(Q987,'[1]MDG 2022'!D:K,8,0),0)</f>
        <v>0</v>
      </c>
      <c r="AE987" s="41">
        <f>IF(H987="",0,IF(VLOOKUP(O987,'[1]Coûts fixes 2021'!$B$18:$C$24,2,0)="",VLOOKUP(O987,'[1]BDD liste déroulante'!$G$22:$H$28,2,0),VLOOKUP(O987,'[1]Coûts fixes 2021'!$B$18:$C$24,2,0)))</f>
        <v>0</v>
      </c>
    </row>
    <row r="988" spans="1:31" ht="19.5" x14ac:dyDescent="0.25">
      <c r="A988" s="22"/>
      <c r="B988" s="22"/>
      <c r="C988" s="22"/>
      <c r="D988" s="23"/>
      <c r="E988" s="24"/>
      <c r="F988" s="25">
        <v>0</v>
      </c>
      <c r="G988" s="26"/>
      <c r="H988" s="27"/>
      <c r="I988" s="28" t="s">
        <v>20</v>
      </c>
      <c r="J988" s="28"/>
      <c r="K988" s="28"/>
      <c r="L988" s="28"/>
      <c r="M988" s="28" t="str">
        <f>IF(L988="","",VLOOKUP(L988,'[1]BDD liste déroulante'!A:B,2,0))</f>
        <v/>
      </c>
      <c r="N988" s="28"/>
      <c r="O988" s="28"/>
      <c r="P988" s="29"/>
      <c r="Q988" s="30"/>
      <c r="R988" s="30" t="str">
        <f>IF(Q988="","",VLOOKUP($Q988,'[1]EE Easy 2022'!$O:$P,2,0))</f>
        <v/>
      </c>
      <c r="S988" s="31"/>
      <c r="T988" s="32"/>
      <c r="U988" s="33"/>
      <c r="V988" s="34"/>
      <c r="W988" s="35"/>
      <c r="X988" s="35"/>
      <c r="Y988" s="35"/>
      <c r="Z988" s="36"/>
      <c r="AA988" s="37">
        <f t="shared" si="15"/>
        <v>0</v>
      </c>
      <c r="AB988" s="38">
        <f>IF(Q988="",0,IF(C988="Création","A calculer",VLOOKUP(Q988,'[1]MDG 2022'!$D:$J,7,0)))</f>
        <v>0</v>
      </c>
      <c r="AC988" s="39">
        <f t="shared" si="14"/>
        <v>0</v>
      </c>
      <c r="AD988" s="40">
        <f>IFERROR(VLOOKUP(Q988,'[1]MDG 2022'!D:K,8,0),0)</f>
        <v>0</v>
      </c>
      <c r="AE988" s="41">
        <f>IF(H988="",0,IF(VLOOKUP(O988,'[1]Coûts fixes 2021'!$B$18:$C$24,2,0)="",VLOOKUP(O988,'[1]BDD liste déroulante'!$G$22:$H$28,2,0),VLOOKUP(O988,'[1]Coûts fixes 2021'!$B$18:$C$24,2,0)))</f>
        <v>0</v>
      </c>
    </row>
    <row r="989" spans="1:31" ht="19.5" x14ac:dyDescent="0.25">
      <c r="A989" s="22"/>
      <c r="B989" s="22"/>
      <c r="C989" s="22"/>
      <c r="D989" s="23"/>
      <c r="E989" s="24"/>
      <c r="F989" s="25">
        <v>0</v>
      </c>
      <c r="G989" s="26"/>
      <c r="H989" s="27"/>
      <c r="I989" s="28" t="s">
        <v>20</v>
      </c>
      <c r="J989" s="28"/>
      <c r="K989" s="28"/>
      <c r="L989" s="28"/>
      <c r="M989" s="28" t="str">
        <f>IF(L989="","",VLOOKUP(L989,'[1]BDD liste déroulante'!A:B,2,0))</f>
        <v/>
      </c>
      <c r="N989" s="28"/>
      <c r="O989" s="28"/>
      <c r="P989" s="29"/>
      <c r="Q989" s="30"/>
      <c r="R989" s="30" t="str">
        <f>IF(Q989="","",VLOOKUP($Q989,'[1]EE Easy 2022'!$O:$P,2,0))</f>
        <v/>
      </c>
      <c r="S989" s="31"/>
      <c r="T989" s="32"/>
      <c r="U989" s="33"/>
      <c r="V989" s="34"/>
      <c r="W989" s="35"/>
      <c r="X989" s="35"/>
      <c r="Y989" s="35"/>
      <c r="Z989" s="36"/>
      <c r="AA989" s="37">
        <f t="shared" si="15"/>
        <v>0</v>
      </c>
      <c r="AB989" s="38">
        <f>IF(Q989="",0,IF(C989="Création","A calculer",VLOOKUP(Q989,'[1]MDG 2022'!$D:$J,7,0)))</f>
        <v>0</v>
      </c>
      <c r="AC989" s="39">
        <f t="shared" si="14"/>
        <v>0</v>
      </c>
      <c r="AD989" s="40">
        <f>IFERROR(VLOOKUP(Q989,'[1]MDG 2022'!D:K,8,0),0)</f>
        <v>0</v>
      </c>
      <c r="AE989" s="41">
        <f>IF(H989="",0,IF(VLOOKUP(O989,'[1]Coûts fixes 2021'!$B$18:$C$24,2,0)="",VLOOKUP(O989,'[1]BDD liste déroulante'!$G$22:$H$28,2,0),VLOOKUP(O989,'[1]Coûts fixes 2021'!$B$18:$C$24,2,0)))</f>
        <v>0</v>
      </c>
    </row>
    <row r="990" spans="1:31" ht="19.5" x14ac:dyDescent="0.25">
      <c r="A990" s="22"/>
      <c r="B990" s="22"/>
      <c r="C990" s="22"/>
      <c r="D990" s="23"/>
      <c r="E990" s="24"/>
      <c r="F990" s="25">
        <v>0</v>
      </c>
      <c r="G990" s="26"/>
      <c r="H990" s="27"/>
      <c r="I990" s="28" t="s">
        <v>20</v>
      </c>
      <c r="J990" s="28"/>
      <c r="K990" s="28"/>
      <c r="L990" s="28"/>
      <c r="M990" s="28" t="str">
        <f>IF(L990="","",VLOOKUP(L990,'[1]BDD liste déroulante'!A:B,2,0))</f>
        <v/>
      </c>
      <c r="N990" s="28"/>
      <c r="O990" s="28"/>
      <c r="P990" s="29"/>
      <c r="Q990" s="30"/>
      <c r="R990" s="30" t="str">
        <f>IF(Q990="","",VLOOKUP($Q990,'[1]EE Easy 2022'!$O:$P,2,0))</f>
        <v/>
      </c>
      <c r="S990" s="31"/>
      <c r="T990" s="32"/>
      <c r="U990" s="33"/>
      <c r="V990" s="34"/>
      <c r="W990" s="35"/>
      <c r="X990" s="35"/>
      <c r="Y990" s="35"/>
      <c r="Z990" s="36"/>
      <c r="AA990" s="37">
        <f t="shared" si="15"/>
        <v>0</v>
      </c>
      <c r="AB990" s="38">
        <f>IF(Q990="",0,IF(C990="Création","A calculer",VLOOKUP(Q990,'[1]MDG 2022'!$D:$J,7,0)))</f>
        <v>0</v>
      </c>
      <c r="AC990" s="39">
        <f t="shared" si="14"/>
        <v>0</v>
      </c>
      <c r="AD990" s="40">
        <f>IFERROR(VLOOKUP(Q990,'[1]MDG 2022'!D:K,8,0),0)</f>
        <v>0</v>
      </c>
      <c r="AE990" s="41">
        <f>IF(H990="",0,IF(VLOOKUP(O990,'[1]Coûts fixes 2021'!$B$18:$C$24,2,0)="",VLOOKUP(O990,'[1]BDD liste déroulante'!$G$22:$H$28,2,0),VLOOKUP(O990,'[1]Coûts fixes 2021'!$B$18:$C$24,2,0)))</f>
        <v>0</v>
      </c>
    </row>
    <row r="991" spans="1:31" ht="19.5" x14ac:dyDescent="0.25">
      <c r="A991" s="22"/>
      <c r="B991" s="22"/>
      <c r="C991" s="22"/>
      <c r="D991" s="23"/>
      <c r="E991" s="24"/>
      <c r="F991" s="25">
        <v>0</v>
      </c>
      <c r="G991" s="26"/>
      <c r="H991" s="27"/>
      <c r="I991" s="28" t="s">
        <v>20</v>
      </c>
      <c r="J991" s="28"/>
      <c r="K991" s="28"/>
      <c r="L991" s="28"/>
      <c r="M991" s="28" t="str">
        <f>IF(L991="","",VLOOKUP(L991,'[1]BDD liste déroulante'!A:B,2,0))</f>
        <v/>
      </c>
      <c r="N991" s="28"/>
      <c r="O991" s="28"/>
      <c r="P991" s="29"/>
      <c r="Q991" s="30"/>
      <c r="R991" s="30" t="str">
        <f>IF(Q991="","",VLOOKUP($Q991,'[1]EE Easy 2022'!$O:$P,2,0))</f>
        <v/>
      </c>
      <c r="S991" s="31"/>
      <c r="T991" s="32"/>
      <c r="U991" s="33"/>
      <c r="V991" s="34"/>
      <c r="W991" s="35"/>
      <c r="X991" s="35"/>
      <c r="Y991" s="35"/>
      <c r="Z991" s="36"/>
      <c r="AA991" s="37">
        <f t="shared" si="15"/>
        <v>0</v>
      </c>
      <c r="AB991" s="38">
        <f>IF(Q991="",0,IF(C991="Création","A calculer",VLOOKUP(Q991,'[1]MDG 2022'!$D:$J,7,0)))</f>
        <v>0</v>
      </c>
      <c r="AC991" s="39">
        <f t="shared" si="14"/>
        <v>0</v>
      </c>
      <c r="AD991" s="40">
        <f>IFERROR(VLOOKUP(Q991,'[1]MDG 2022'!D:K,8,0),0)</f>
        <v>0</v>
      </c>
      <c r="AE991" s="41">
        <f>IF(H991="",0,IF(VLOOKUP(O991,'[1]Coûts fixes 2021'!$B$18:$C$24,2,0)="",VLOOKUP(O991,'[1]BDD liste déroulante'!$G$22:$H$28,2,0),VLOOKUP(O991,'[1]Coûts fixes 2021'!$B$18:$C$24,2,0)))</f>
        <v>0</v>
      </c>
    </row>
    <row r="992" spans="1:31" ht="19.5" x14ac:dyDescent="0.25">
      <c r="A992" s="22"/>
      <c r="B992" s="22"/>
      <c r="C992" s="22"/>
      <c r="D992" s="23"/>
      <c r="E992" s="24"/>
      <c r="F992" s="25">
        <v>0</v>
      </c>
      <c r="G992" s="26"/>
      <c r="H992" s="27"/>
      <c r="I992" s="28" t="s">
        <v>20</v>
      </c>
      <c r="J992" s="28"/>
      <c r="K992" s="28"/>
      <c r="L992" s="28"/>
      <c r="M992" s="28" t="str">
        <f>IF(L992="","",VLOOKUP(L992,'[1]BDD liste déroulante'!A:B,2,0))</f>
        <v/>
      </c>
      <c r="N992" s="28"/>
      <c r="O992" s="28"/>
      <c r="P992" s="29"/>
      <c r="Q992" s="30"/>
      <c r="R992" s="30" t="str">
        <f>IF(Q992="","",VLOOKUP($Q992,'[1]EE Easy 2022'!$O:$P,2,0))</f>
        <v/>
      </c>
      <c r="S992" s="31"/>
      <c r="T992" s="32"/>
      <c r="U992" s="33"/>
      <c r="V992" s="34"/>
      <c r="W992" s="35"/>
      <c r="X992" s="35"/>
      <c r="Y992" s="35"/>
      <c r="Z992" s="36"/>
      <c r="AA992" s="37">
        <f t="shared" si="15"/>
        <v>0</v>
      </c>
      <c r="AB992" s="38">
        <f>IF(Q992="",0,IF(C992="Création","A calculer",VLOOKUP(Q992,'[1]MDG 2022'!$D:$J,7,0)))</f>
        <v>0</v>
      </c>
      <c r="AC992" s="39">
        <f t="shared" si="14"/>
        <v>0</v>
      </c>
      <c r="AD992" s="40">
        <f>IFERROR(VLOOKUP(Q992,'[1]MDG 2022'!D:K,8,0),0)</f>
        <v>0</v>
      </c>
      <c r="AE992" s="41">
        <f>IF(H992="",0,IF(VLOOKUP(O992,'[1]Coûts fixes 2021'!$B$18:$C$24,2,0)="",VLOOKUP(O992,'[1]BDD liste déroulante'!$G$22:$H$28,2,0),VLOOKUP(O992,'[1]Coûts fixes 2021'!$B$18:$C$24,2,0)))</f>
        <v>0</v>
      </c>
    </row>
    <row r="993" spans="1:31" ht="19.5" x14ac:dyDescent="0.25">
      <c r="A993" s="22"/>
      <c r="B993" s="22"/>
      <c r="C993" s="22"/>
      <c r="D993" s="23"/>
      <c r="E993" s="24"/>
      <c r="F993" s="25">
        <v>0</v>
      </c>
      <c r="G993" s="26"/>
      <c r="H993" s="27"/>
      <c r="I993" s="28" t="s">
        <v>20</v>
      </c>
      <c r="J993" s="28"/>
      <c r="K993" s="28"/>
      <c r="L993" s="28"/>
      <c r="M993" s="28" t="str">
        <f>IF(L993="","",VLOOKUP(L993,'[1]BDD liste déroulante'!A:B,2,0))</f>
        <v/>
      </c>
      <c r="N993" s="28"/>
      <c r="O993" s="28"/>
      <c r="P993" s="29"/>
      <c r="Q993" s="30"/>
      <c r="R993" s="30" t="str">
        <f>IF(Q993="","",VLOOKUP($Q993,'[1]EE Easy 2022'!$O:$P,2,0))</f>
        <v/>
      </c>
      <c r="S993" s="31"/>
      <c r="T993" s="32"/>
      <c r="U993" s="33"/>
      <c r="V993" s="34"/>
      <c r="W993" s="35"/>
      <c r="X993" s="35"/>
      <c r="Y993" s="35"/>
      <c r="Z993" s="36"/>
      <c r="AA993" s="37">
        <f t="shared" si="15"/>
        <v>0</v>
      </c>
      <c r="AB993" s="38">
        <f>IF(Q993="",0,IF(C993="Création","A calculer",VLOOKUP(Q993,'[1]MDG 2022'!$D:$J,7,0)))</f>
        <v>0</v>
      </c>
      <c r="AC993" s="39">
        <f t="shared" si="14"/>
        <v>0</v>
      </c>
      <c r="AD993" s="40">
        <f>IFERROR(VLOOKUP(Q993,'[1]MDG 2022'!D:K,8,0),0)</f>
        <v>0</v>
      </c>
      <c r="AE993" s="41">
        <f>IF(H993="",0,IF(VLOOKUP(O993,'[1]Coûts fixes 2021'!$B$18:$C$24,2,0)="",VLOOKUP(O993,'[1]BDD liste déroulante'!$G$22:$H$28,2,0),VLOOKUP(O993,'[1]Coûts fixes 2021'!$B$18:$C$24,2,0)))</f>
        <v>0</v>
      </c>
    </row>
    <row r="994" spans="1:31" ht="19.5" x14ac:dyDescent="0.25">
      <c r="A994" s="22"/>
      <c r="B994" s="22"/>
      <c r="C994" s="22"/>
      <c r="D994" s="23"/>
      <c r="E994" s="24"/>
      <c r="F994" s="25">
        <v>0</v>
      </c>
      <c r="G994" s="26"/>
      <c r="H994" s="27"/>
      <c r="I994" s="28" t="s">
        <v>20</v>
      </c>
      <c r="J994" s="28"/>
      <c r="K994" s="28"/>
      <c r="L994" s="28"/>
      <c r="M994" s="28" t="str">
        <f>IF(L994="","",VLOOKUP(L994,'[1]BDD liste déroulante'!A:B,2,0))</f>
        <v/>
      </c>
      <c r="N994" s="28"/>
      <c r="O994" s="28"/>
      <c r="P994" s="29"/>
      <c r="Q994" s="30"/>
      <c r="R994" s="30" t="str">
        <f>IF(Q994="","",VLOOKUP($Q994,'[1]EE Easy 2022'!$O:$P,2,0))</f>
        <v/>
      </c>
      <c r="S994" s="31"/>
      <c r="T994" s="32"/>
      <c r="U994" s="33"/>
      <c r="V994" s="34"/>
      <c r="W994" s="35"/>
      <c r="X994" s="35"/>
      <c r="Y994" s="35"/>
      <c r="Z994" s="36"/>
      <c r="AA994" s="37">
        <f t="shared" si="15"/>
        <v>0</v>
      </c>
      <c r="AB994" s="38">
        <f>IF(Q994="",0,IF(C994="Création","A calculer",VLOOKUP(Q994,'[1]MDG 2022'!$D:$J,7,0)))</f>
        <v>0</v>
      </c>
      <c r="AC994" s="39">
        <f t="shared" ref="AC994:AC1057" si="16">AA994+AB994</f>
        <v>0</v>
      </c>
      <c r="AD994" s="40">
        <f>IFERROR(VLOOKUP(Q994,'[1]MDG 2022'!D:K,8,0),0)</f>
        <v>0</v>
      </c>
      <c r="AE994" s="41">
        <f>IF(H994="",0,IF(VLOOKUP(O994,'[1]Coûts fixes 2021'!$B$18:$C$24,2,0)="",VLOOKUP(O994,'[1]BDD liste déroulante'!$G$22:$H$28,2,0),VLOOKUP(O994,'[1]Coûts fixes 2021'!$B$18:$C$24,2,0)))</f>
        <v>0</v>
      </c>
    </row>
    <row r="995" spans="1:31" ht="19.5" x14ac:dyDescent="0.25">
      <c r="A995" s="22"/>
      <c r="B995" s="22"/>
      <c r="C995" s="22"/>
      <c r="D995" s="23"/>
      <c r="E995" s="24"/>
      <c r="F995" s="25">
        <v>0</v>
      </c>
      <c r="G995" s="26"/>
      <c r="H995" s="27"/>
      <c r="I995" s="28" t="s">
        <v>20</v>
      </c>
      <c r="J995" s="28"/>
      <c r="K995" s="28"/>
      <c r="L995" s="28"/>
      <c r="M995" s="28" t="str">
        <f>IF(L995="","",VLOOKUP(L995,'[1]BDD liste déroulante'!A:B,2,0))</f>
        <v/>
      </c>
      <c r="N995" s="28"/>
      <c r="O995" s="28"/>
      <c r="P995" s="29"/>
      <c r="Q995" s="30"/>
      <c r="R995" s="30" t="str">
        <f>IF(Q995="","",VLOOKUP($Q995,'[1]EE Easy 2022'!$O:$P,2,0))</f>
        <v/>
      </c>
      <c r="S995" s="31"/>
      <c r="T995" s="32"/>
      <c r="U995" s="33"/>
      <c r="V995" s="34"/>
      <c r="W995" s="35"/>
      <c r="X995" s="35"/>
      <c r="Y995" s="35"/>
      <c r="Z995" s="36"/>
      <c r="AA995" s="37">
        <f t="shared" si="15"/>
        <v>0</v>
      </c>
      <c r="AB995" s="38">
        <f>IF(Q995="",0,IF(C995="Création","A calculer",VLOOKUP(Q995,'[1]MDG 2022'!$D:$J,7,0)))</f>
        <v>0</v>
      </c>
      <c r="AC995" s="39">
        <f t="shared" si="16"/>
        <v>0</v>
      </c>
      <c r="AD995" s="40">
        <f>IFERROR(VLOOKUP(Q995,'[1]MDG 2022'!D:K,8,0),0)</f>
        <v>0</v>
      </c>
      <c r="AE995" s="41">
        <f>IF(H995="",0,IF(VLOOKUP(O995,'[1]Coûts fixes 2021'!$B$18:$C$24,2,0)="",VLOOKUP(O995,'[1]BDD liste déroulante'!$G$22:$H$28,2,0),VLOOKUP(O995,'[1]Coûts fixes 2021'!$B$18:$C$24,2,0)))</f>
        <v>0</v>
      </c>
    </row>
    <row r="996" spans="1:31" ht="19.5" x14ac:dyDescent="0.25">
      <c r="A996" s="22"/>
      <c r="B996" s="22"/>
      <c r="C996" s="22"/>
      <c r="D996" s="23"/>
      <c r="E996" s="24"/>
      <c r="F996" s="25">
        <v>0</v>
      </c>
      <c r="G996" s="26"/>
      <c r="H996" s="27"/>
      <c r="I996" s="28" t="s">
        <v>20</v>
      </c>
      <c r="J996" s="28"/>
      <c r="K996" s="28"/>
      <c r="L996" s="28"/>
      <c r="M996" s="28" t="str">
        <f>IF(L996="","",VLOOKUP(L996,'[1]BDD liste déroulante'!A:B,2,0))</f>
        <v/>
      </c>
      <c r="N996" s="28"/>
      <c r="O996" s="28"/>
      <c r="P996" s="29"/>
      <c r="Q996" s="30"/>
      <c r="R996" s="30" t="str">
        <f>IF(Q996="","",VLOOKUP($Q996,'[1]EE Easy 2022'!$O:$P,2,0))</f>
        <v/>
      </c>
      <c r="S996" s="31"/>
      <c r="T996" s="32"/>
      <c r="U996" s="33"/>
      <c r="V996" s="34"/>
      <c r="W996" s="35"/>
      <c r="X996" s="35"/>
      <c r="Y996" s="35"/>
      <c r="Z996" s="36"/>
      <c r="AA996" s="37">
        <f t="shared" si="15"/>
        <v>0</v>
      </c>
      <c r="AB996" s="38">
        <f>IF(Q996="",0,IF(C996="Création","A calculer",VLOOKUP(Q996,'[1]MDG 2022'!$D:$J,7,0)))</f>
        <v>0</v>
      </c>
      <c r="AC996" s="39">
        <f t="shared" si="16"/>
        <v>0</v>
      </c>
      <c r="AD996" s="40">
        <f>IFERROR(VLOOKUP(Q996,'[1]MDG 2022'!D:K,8,0),0)</f>
        <v>0</v>
      </c>
      <c r="AE996" s="41">
        <f>IF(H996="",0,IF(VLOOKUP(O996,'[1]Coûts fixes 2021'!$B$18:$C$24,2,0)="",VLOOKUP(O996,'[1]BDD liste déroulante'!$G$22:$H$28,2,0),VLOOKUP(O996,'[1]Coûts fixes 2021'!$B$18:$C$24,2,0)))</f>
        <v>0</v>
      </c>
    </row>
    <row r="997" spans="1:31" ht="19.5" x14ac:dyDescent="0.25">
      <c r="A997" s="22"/>
      <c r="B997" s="22"/>
      <c r="C997" s="22"/>
      <c r="D997" s="23"/>
      <c r="E997" s="24"/>
      <c r="F997" s="25">
        <v>0</v>
      </c>
      <c r="G997" s="26"/>
      <c r="H997" s="27"/>
      <c r="I997" s="28" t="s">
        <v>20</v>
      </c>
      <c r="J997" s="28"/>
      <c r="K997" s="28"/>
      <c r="L997" s="28"/>
      <c r="M997" s="28" t="str">
        <f>IF(L997="","",VLOOKUP(L997,'[1]BDD liste déroulante'!A:B,2,0))</f>
        <v/>
      </c>
      <c r="N997" s="28"/>
      <c r="O997" s="28"/>
      <c r="P997" s="29"/>
      <c r="Q997" s="30"/>
      <c r="R997" s="30" t="str">
        <f>IF(Q997="","",VLOOKUP($Q997,'[1]EE Easy 2022'!$O:$P,2,0))</f>
        <v/>
      </c>
      <c r="S997" s="31"/>
      <c r="T997" s="32"/>
      <c r="U997" s="33"/>
      <c r="V997" s="34"/>
      <c r="W997" s="35"/>
      <c r="X997" s="35"/>
      <c r="Y997" s="35"/>
      <c r="Z997" s="36"/>
      <c r="AA997" s="37">
        <f t="shared" si="15"/>
        <v>0</v>
      </c>
      <c r="AB997" s="38">
        <f>IF(Q997="",0,IF(C997="Création","A calculer",VLOOKUP(Q997,'[1]MDG 2022'!$D:$J,7,0)))</f>
        <v>0</v>
      </c>
      <c r="AC997" s="39">
        <f t="shared" si="16"/>
        <v>0</v>
      </c>
      <c r="AD997" s="40">
        <f>IFERROR(VLOOKUP(Q997,'[1]MDG 2022'!D:K,8,0),0)</f>
        <v>0</v>
      </c>
      <c r="AE997" s="41">
        <f>IF(H997="",0,IF(VLOOKUP(O997,'[1]Coûts fixes 2021'!$B$18:$C$24,2,0)="",VLOOKUP(O997,'[1]BDD liste déroulante'!$G$22:$H$28,2,0),VLOOKUP(O997,'[1]Coûts fixes 2021'!$B$18:$C$24,2,0)))</f>
        <v>0</v>
      </c>
    </row>
    <row r="998" spans="1:31" ht="19.5" x14ac:dyDescent="0.25">
      <c r="A998" s="22"/>
      <c r="B998" s="22"/>
      <c r="C998" s="22"/>
      <c r="D998" s="23"/>
      <c r="E998" s="24"/>
      <c r="F998" s="25">
        <v>0</v>
      </c>
      <c r="G998" s="26"/>
      <c r="H998" s="27"/>
      <c r="I998" s="28" t="s">
        <v>20</v>
      </c>
      <c r="J998" s="28"/>
      <c r="K998" s="28"/>
      <c r="L998" s="28"/>
      <c r="M998" s="28" t="str">
        <f>IF(L998="","",VLOOKUP(L998,'[1]BDD liste déroulante'!A:B,2,0))</f>
        <v/>
      </c>
      <c r="N998" s="28"/>
      <c r="O998" s="28"/>
      <c r="P998" s="29"/>
      <c r="Q998" s="30"/>
      <c r="R998" s="30" t="str">
        <f>IF(Q998="","",VLOOKUP($Q998,'[1]EE Easy 2022'!$O:$P,2,0))</f>
        <v/>
      </c>
      <c r="S998" s="31"/>
      <c r="T998" s="32"/>
      <c r="U998" s="33"/>
      <c r="V998" s="34"/>
      <c r="W998" s="35"/>
      <c r="X998" s="35"/>
      <c r="Y998" s="35"/>
      <c r="Z998" s="36"/>
      <c r="AA998" s="37">
        <f t="shared" si="15"/>
        <v>0</v>
      </c>
      <c r="AB998" s="38">
        <f>IF(Q998="",0,IF(C998="Création","A calculer",VLOOKUP(Q998,'[1]MDG 2022'!$D:$J,7,0)))</f>
        <v>0</v>
      </c>
      <c r="AC998" s="39">
        <f t="shared" si="16"/>
        <v>0</v>
      </c>
      <c r="AD998" s="40">
        <f>IFERROR(VLOOKUP(Q998,'[1]MDG 2022'!D:K,8,0),0)</f>
        <v>0</v>
      </c>
      <c r="AE998" s="41">
        <f>IF(H998="",0,IF(VLOOKUP(O998,'[1]Coûts fixes 2021'!$B$18:$C$24,2,0)="",VLOOKUP(O998,'[1]BDD liste déroulante'!$G$22:$H$28,2,0),VLOOKUP(O998,'[1]Coûts fixes 2021'!$B$18:$C$24,2,0)))</f>
        <v>0</v>
      </c>
    </row>
    <row r="999" spans="1:31" ht="19.5" x14ac:dyDescent="0.25">
      <c r="A999" s="22"/>
      <c r="B999" s="22"/>
      <c r="C999" s="22"/>
      <c r="D999" s="23"/>
      <c r="E999" s="24"/>
      <c r="F999" s="25">
        <v>0</v>
      </c>
      <c r="G999" s="26"/>
      <c r="H999" s="27"/>
      <c r="I999" s="28" t="s">
        <v>20</v>
      </c>
      <c r="J999" s="28"/>
      <c r="K999" s="28"/>
      <c r="L999" s="28"/>
      <c r="M999" s="28" t="str">
        <f>IF(L999="","",VLOOKUP(L999,'[1]BDD liste déroulante'!A:B,2,0))</f>
        <v/>
      </c>
      <c r="N999" s="28"/>
      <c r="O999" s="28"/>
      <c r="P999" s="29"/>
      <c r="Q999" s="30"/>
      <c r="R999" s="30" t="str">
        <f>IF(Q999="","",VLOOKUP($Q999,'[1]EE Easy 2022'!$O:$P,2,0))</f>
        <v/>
      </c>
      <c r="S999" s="31"/>
      <c r="T999" s="32"/>
      <c r="U999" s="33"/>
      <c r="V999" s="34"/>
      <c r="W999" s="35"/>
      <c r="X999" s="35"/>
      <c r="Y999" s="35"/>
      <c r="Z999" s="36"/>
      <c r="AA999" s="37">
        <f t="shared" si="15"/>
        <v>0</v>
      </c>
      <c r="AB999" s="38">
        <f>IF(Q999="",0,IF(C999="Création","A calculer",VLOOKUP(Q999,'[1]MDG 2022'!$D:$J,7,0)))</f>
        <v>0</v>
      </c>
      <c r="AC999" s="39">
        <f t="shared" si="16"/>
        <v>0</v>
      </c>
      <c r="AD999" s="40">
        <f>IFERROR(VLOOKUP(Q999,'[1]MDG 2022'!D:K,8,0),0)</f>
        <v>0</v>
      </c>
      <c r="AE999" s="41">
        <f>IF(H999="",0,IF(VLOOKUP(O999,'[1]Coûts fixes 2021'!$B$18:$C$24,2,0)="",VLOOKUP(O999,'[1]BDD liste déroulante'!$G$22:$H$28,2,0),VLOOKUP(O999,'[1]Coûts fixes 2021'!$B$18:$C$24,2,0)))</f>
        <v>0</v>
      </c>
    </row>
    <row r="1000" spans="1:31" ht="19.5" x14ac:dyDescent="0.25">
      <c r="A1000" s="22"/>
      <c r="B1000" s="22"/>
      <c r="C1000" s="22"/>
      <c r="D1000" s="23"/>
      <c r="E1000" s="24"/>
      <c r="F1000" s="25">
        <v>0</v>
      </c>
      <c r="G1000" s="26"/>
      <c r="H1000" s="27"/>
      <c r="I1000" s="28" t="s">
        <v>20</v>
      </c>
      <c r="J1000" s="28"/>
      <c r="K1000" s="28"/>
      <c r="L1000" s="28"/>
      <c r="M1000" s="28" t="str">
        <f>IF(L1000="","",VLOOKUP(L1000,'[1]BDD liste déroulante'!A:B,2,0))</f>
        <v/>
      </c>
      <c r="N1000" s="28"/>
      <c r="O1000" s="28"/>
      <c r="P1000" s="29"/>
      <c r="Q1000" s="30"/>
      <c r="R1000" s="30" t="str">
        <f>IF(Q1000="","",VLOOKUP($Q1000,'[1]EE Easy 2022'!$O:$P,2,0))</f>
        <v/>
      </c>
      <c r="S1000" s="31"/>
      <c r="T1000" s="32"/>
      <c r="U1000" s="33"/>
      <c r="V1000" s="34"/>
      <c r="W1000" s="35"/>
      <c r="X1000" s="35"/>
      <c r="Y1000" s="35"/>
      <c r="Z1000" s="36"/>
      <c r="AA1000" s="37">
        <f t="shared" si="15"/>
        <v>0</v>
      </c>
      <c r="AB1000" s="38">
        <f>IF(Q1000="",0,IF(C1000="Création","A calculer",VLOOKUP(Q1000,'[1]MDG 2022'!$D:$J,7,0)))</f>
        <v>0</v>
      </c>
      <c r="AC1000" s="39">
        <f t="shared" si="16"/>
        <v>0</v>
      </c>
      <c r="AD1000" s="40">
        <f>IFERROR(VLOOKUP(Q1000,'[1]MDG 2022'!D:K,8,0),0)</f>
        <v>0</v>
      </c>
      <c r="AE1000" s="41">
        <f>IF(H1000="",0,IF(VLOOKUP(O1000,'[1]Coûts fixes 2021'!$B$18:$C$24,2,0)="",VLOOKUP(O1000,'[1]BDD liste déroulante'!$G$22:$H$28,2,0),VLOOKUP(O1000,'[1]Coûts fixes 2021'!$B$18:$C$24,2,0)))</f>
        <v>0</v>
      </c>
    </row>
    <row r="1001" spans="1:31" ht="19.5" x14ac:dyDescent="0.25">
      <c r="A1001" s="22"/>
      <c r="B1001" s="22"/>
      <c r="C1001" s="22"/>
      <c r="D1001" s="23"/>
      <c r="E1001" s="24"/>
      <c r="F1001" s="25">
        <v>0</v>
      </c>
      <c r="G1001" s="26"/>
      <c r="H1001" s="27"/>
      <c r="I1001" s="28" t="s">
        <v>20</v>
      </c>
      <c r="J1001" s="28"/>
      <c r="K1001" s="28"/>
      <c r="L1001" s="28"/>
      <c r="M1001" s="28" t="str">
        <f>IF(L1001="","",VLOOKUP(L1001,'[1]BDD liste déroulante'!A:B,2,0))</f>
        <v/>
      </c>
      <c r="N1001" s="28"/>
      <c r="O1001" s="28"/>
      <c r="P1001" s="29"/>
      <c r="Q1001" s="30"/>
      <c r="R1001" s="30" t="str">
        <f>IF(Q1001="","",VLOOKUP($Q1001,'[1]EE Easy 2022'!$O:$P,2,0))</f>
        <v/>
      </c>
      <c r="S1001" s="31"/>
      <c r="T1001" s="32"/>
      <c r="U1001" s="33"/>
      <c r="V1001" s="34"/>
      <c r="W1001" s="35"/>
      <c r="X1001" s="35"/>
      <c r="Y1001" s="35"/>
      <c r="Z1001" s="36"/>
      <c r="AA1001" s="37">
        <f t="shared" si="15"/>
        <v>0</v>
      </c>
      <c r="AB1001" s="38">
        <f>IF(Q1001="",0,IF(C1001="Création","A calculer",VLOOKUP(Q1001,'[1]MDG 2022'!$D:$J,7,0)))</f>
        <v>0</v>
      </c>
      <c r="AC1001" s="39">
        <f t="shared" si="16"/>
        <v>0</v>
      </c>
      <c r="AD1001" s="40">
        <f>IFERROR(VLOOKUP(Q1001,'[1]MDG 2022'!D:K,8,0),0)</f>
        <v>0</v>
      </c>
      <c r="AE1001" s="41">
        <f>IF(H1001="",0,IF(VLOOKUP(O1001,'[1]Coûts fixes 2021'!$B$18:$C$24,2,0)="",VLOOKUP(O1001,'[1]BDD liste déroulante'!$G$22:$H$28,2,0),VLOOKUP(O1001,'[1]Coûts fixes 2021'!$B$18:$C$24,2,0)))</f>
        <v>0</v>
      </c>
    </row>
    <row r="1002" spans="1:31" ht="19.5" x14ac:dyDescent="0.25">
      <c r="A1002" s="22"/>
      <c r="B1002" s="22"/>
      <c r="C1002" s="22"/>
      <c r="D1002" s="23"/>
      <c r="E1002" s="24"/>
      <c r="F1002" s="25">
        <v>0</v>
      </c>
      <c r="G1002" s="26"/>
      <c r="H1002" s="27"/>
      <c r="I1002" s="28" t="s">
        <v>20</v>
      </c>
      <c r="J1002" s="28"/>
      <c r="K1002" s="28"/>
      <c r="L1002" s="28"/>
      <c r="M1002" s="28" t="str">
        <f>IF(L1002="","",VLOOKUP(L1002,'[1]BDD liste déroulante'!A:B,2,0))</f>
        <v/>
      </c>
      <c r="N1002" s="28"/>
      <c r="O1002" s="28"/>
      <c r="P1002" s="29"/>
      <c r="Q1002" s="30"/>
      <c r="R1002" s="30" t="str">
        <f>IF(Q1002="","",VLOOKUP($Q1002,'[1]EE Easy 2022'!$O:$P,2,0))</f>
        <v/>
      </c>
      <c r="S1002" s="31"/>
      <c r="T1002" s="32"/>
      <c r="U1002" s="33"/>
      <c r="V1002" s="34"/>
      <c r="W1002" s="35"/>
      <c r="X1002" s="35"/>
      <c r="Y1002" s="35"/>
      <c r="Z1002" s="36"/>
      <c r="AA1002" s="37">
        <f t="shared" si="15"/>
        <v>0</v>
      </c>
      <c r="AB1002" s="38">
        <f>IF(Q1002="",0,IF(C1002="Création","A calculer",VLOOKUP(Q1002,'[1]MDG 2022'!$D:$J,7,0)))</f>
        <v>0</v>
      </c>
      <c r="AC1002" s="39">
        <f t="shared" si="16"/>
        <v>0</v>
      </c>
      <c r="AD1002" s="40">
        <f>IFERROR(VLOOKUP(Q1002,'[1]MDG 2022'!D:K,8,0),0)</f>
        <v>0</v>
      </c>
      <c r="AE1002" s="41">
        <f>IF(H1002="",0,IF(VLOOKUP(O1002,'[1]Coûts fixes 2021'!$B$18:$C$24,2,0)="",VLOOKUP(O1002,'[1]BDD liste déroulante'!$G$22:$H$28,2,0),VLOOKUP(O1002,'[1]Coûts fixes 2021'!$B$18:$C$24,2,0)))</f>
        <v>0</v>
      </c>
    </row>
    <row r="1003" spans="1:31" ht="19.5" x14ac:dyDescent="0.25">
      <c r="A1003" s="22"/>
      <c r="B1003" s="22"/>
      <c r="C1003" s="22"/>
      <c r="D1003" s="23"/>
      <c r="E1003" s="24"/>
      <c r="F1003" s="25">
        <v>0</v>
      </c>
      <c r="G1003" s="26"/>
      <c r="H1003" s="27"/>
      <c r="I1003" s="28" t="s">
        <v>20</v>
      </c>
      <c r="J1003" s="28"/>
      <c r="K1003" s="28"/>
      <c r="L1003" s="28"/>
      <c r="M1003" s="28" t="str">
        <f>IF(L1003="","",VLOOKUP(L1003,'[1]BDD liste déroulante'!A:B,2,0))</f>
        <v/>
      </c>
      <c r="N1003" s="28"/>
      <c r="O1003" s="28"/>
      <c r="P1003" s="29"/>
      <c r="Q1003" s="30"/>
      <c r="R1003" s="30" t="str">
        <f>IF(Q1003="","",VLOOKUP($Q1003,'[1]EE Easy 2022'!$O:$P,2,0))</f>
        <v/>
      </c>
      <c r="S1003" s="31"/>
      <c r="T1003" s="32"/>
      <c r="U1003" s="33"/>
      <c r="V1003" s="34"/>
      <c r="W1003" s="35"/>
      <c r="X1003" s="35"/>
      <c r="Y1003" s="35"/>
      <c r="Z1003" s="36"/>
      <c r="AA1003" s="37">
        <f t="shared" si="15"/>
        <v>0</v>
      </c>
      <c r="AB1003" s="38">
        <f>IF(Q1003="",0,IF(C1003="Création","A calculer",VLOOKUP(Q1003,'[1]MDG 2022'!$D:$J,7,0)))</f>
        <v>0</v>
      </c>
      <c r="AC1003" s="39">
        <f t="shared" si="16"/>
        <v>0</v>
      </c>
      <c r="AD1003" s="40">
        <f>IFERROR(VLOOKUP(Q1003,'[1]MDG 2022'!D:K,8,0),0)</f>
        <v>0</v>
      </c>
      <c r="AE1003" s="41">
        <f>IF(H1003="",0,IF(VLOOKUP(O1003,'[1]Coûts fixes 2021'!$B$18:$C$24,2,0)="",VLOOKUP(O1003,'[1]BDD liste déroulante'!$G$22:$H$28,2,0),VLOOKUP(O1003,'[1]Coûts fixes 2021'!$B$18:$C$24,2,0)))</f>
        <v>0</v>
      </c>
    </row>
    <row r="1004" spans="1:31" ht="19.5" x14ac:dyDescent="0.25">
      <c r="A1004" s="22"/>
      <c r="B1004" s="22"/>
      <c r="C1004" s="22"/>
      <c r="D1004" s="23"/>
      <c r="E1004" s="24"/>
      <c r="F1004" s="25">
        <v>0</v>
      </c>
      <c r="G1004" s="26"/>
      <c r="H1004" s="27"/>
      <c r="I1004" s="28" t="s">
        <v>20</v>
      </c>
      <c r="J1004" s="28"/>
      <c r="K1004" s="28"/>
      <c r="L1004" s="28"/>
      <c r="M1004" s="28" t="str">
        <f>IF(L1004="","",VLOOKUP(L1004,'[1]BDD liste déroulante'!A:B,2,0))</f>
        <v/>
      </c>
      <c r="N1004" s="28"/>
      <c r="O1004" s="28"/>
      <c r="P1004" s="29"/>
      <c r="Q1004" s="30"/>
      <c r="R1004" s="30" t="str">
        <f>IF(Q1004="","",VLOOKUP($Q1004,'[1]EE Easy 2022'!$O:$P,2,0))</f>
        <v/>
      </c>
      <c r="S1004" s="31"/>
      <c r="T1004" s="32"/>
      <c r="U1004" s="33"/>
      <c r="V1004" s="34"/>
      <c r="W1004" s="35"/>
      <c r="X1004" s="35"/>
      <c r="Y1004" s="35"/>
      <c r="Z1004" s="36"/>
      <c r="AA1004" s="37">
        <f t="shared" si="15"/>
        <v>0</v>
      </c>
      <c r="AB1004" s="38">
        <f>IF(Q1004="",0,IF(C1004="Création","A calculer",VLOOKUP(Q1004,'[1]MDG 2022'!$D:$J,7,0)))</f>
        <v>0</v>
      </c>
      <c r="AC1004" s="39">
        <f t="shared" si="16"/>
        <v>0</v>
      </c>
      <c r="AD1004" s="40">
        <f>IFERROR(VLOOKUP(Q1004,'[1]MDG 2022'!D:K,8,0),0)</f>
        <v>0</v>
      </c>
      <c r="AE1004" s="41">
        <f>IF(H1004="",0,IF(VLOOKUP(O1004,'[1]Coûts fixes 2021'!$B$18:$C$24,2,0)="",VLOOKUP(O1004,'[1]BDD liste déroulante'!$G$22:$H$28,2,0),VLOOKUP(O1004,'[1]Coûts fixes 2021'!$B$18:$C$24,2,0)))</f>
        <v>0</v>
      </c>
    </row>
    <row r="1005" spans="1:31" ht="19.5" x14ac:dyDescent="0.25">
      <c r="A1005" s="22"/>
      <c r="B1005" s="22"/>
      <c r="C1005" s="22"/>
      <c r="D1005" s="23"/>
      <c r="E1005" s="24"/>
      <c r="F1005" s="25">
        <v>0</v>
      </c>
      <c r="G1005" s="26"/>
      <c r="H1005" s="27"/>
      <c r="I1005" s="28" t="s">
        <v>20</v>
      </c>
      <c r="J1005" s="28"/>
      <c r="K1005" s="28"/>
      <c r="L1005" s="28"/>
      <c r="M1005" s="28" t="str">
        <f>IF(L1005="","",VLOOKUP(L1005,'[1]BDD liste déroulante'!A:B,2,0))</f>
        <v/>
      </c>
      <c r="N1005" s="28"/>
      <c r="O1005" s="28"/>
      <c r="P1005" s="29"/>
      <c r="Q1005" s="30"/>
      <c r="R1005" s="30" t="str">
        <f>IF(Q1005="","",VLOOKUP($Q1005,'[1]EE Easy 2022'!$O:$P,2,0))</f>
        <v/>
      </c>
      <c r="S1005" s="31"/>
      <c r="T1005" s="32"/>
      <c r="U1005" s="33"/>
      <c r="V1005" s="34"/>
      <c r="W1005" s="35"/>
      <c r="X1005" s="35"/>
      <c r="Y1005" s="35"/>
      <c r="Z1005" s="36"/>
      <c r="AA1005" s="37">
        <f t="shared" si="15"/>
        <v>0</v>
      </c>
      <c r="AB1005" s="38">
        <f>IF(Q1005="",0,IF(C1005="Création","A calculer",VLOOKUP(Q1005,'[1]MDG 2022'!$D:$J,7,0)))</f>
        <v>0</v>
      </c>
      <c r="AC1005" s="39">
        <f t="shared" si="16"/>
        <v>0</v>
      </c>
      <c r="AD1005" s="40">
        <f>IFERROR(VLOOKUP(Q1005,'[1]MDG 2022'!D:K,8,0),0)</f>
        <v>0</v>
      </c>
      <c r="AE1005" s="41">
        <f>IF(H1005="",0,IF(VLOOKUP(O1005,'[1]Coûts fixes 2021'!$B$18:$C$24,2,0)="",VLOOKUP(O1005,'[1]BDD liste déroulante'!$G$22:$H$28,2,0),VLOOKUP(O1005,'[1]Coûts fixes 2021'!$B$18:$C$24,2,0)))</f>
        <v>0</v>
      </c>
    </row>
    <row r="1006" spans="1:31" ht="19.5" x14ac:dyDescent="0.25">
      <c r="A1006" s="22"/>
      <c r="B1006" s="22"/>
      <c r="C1006" s="22"/>
      <c r="D1006" s="23"/>
      <c r="E1006" s="24"/>
      <c r="F1006" s="25">
        <v>0</v>
      </c>
      <c r="G1006" s="26"/>
      <c r="H1006" s="27"/>
      <c r="I1006" s="28" t="s">
        <v>20</v>
      </c>
      <c r="J1006" s="28"/>
      <c r="K1006" s="28"/>
      <c r="L1006" s="28"/>
      <c r="M1006" s="28" t="str">
        <f>IF(L1006="","",VLOOKUP(L1006,'[1]BDD liste déroulante'!A:B,2,0))</f>
        <v/>
      </c>
      <c r="N1006" s="28"/>
      <c r="O1006" s="28"/>
      <c r="P1006" s="29"/>
      <c r="Q1006" s="30"/>
      <c r="R1006" s="30" t="str">
        <f>IF(Q1006="","",VLOOKUP($Q1006,'[1]EE Easy 2022'!$O:$P,2,0))</f>
        <v/>
      </c>
      <c r="S1006" s="31"/>
      <c r="T1006" s="32"/>
      <c r="U1006" s="33"/>
      <c r="V1006" s="34"/>
      <c r="W1006" s="35"/>
      <c r="X1006" s="35"/>
      <c r="Y1006" s="35"/>
      <c r="Z1006" s="36"/>
      <c r="AA1006" s="37">
        <f t="shared" si="15"/>
        <v>0</v>
      </c>
      <c r="AB1006" s="38">
        <f>IF(Q1006="",0,IF(C1006="Création","A calculer",VLOOKUP(Q1006,'[1]MDG 2022'!$D:$J,7,0)))</f>
        <v>0</v>
      </c>
      <c r="AC1006" s="39">
        <f t="shared" si="16"/>
        <v>0</v>
      </c>
      <c r="AD1006" s="40">
        <f>IFERROR(VLOOKUP(Q1006,'[1]MDG 2022'!D:K,8,0),0)</f>
        <v>0</v>
      </c>
      <c r="AE1006" s="41">
        <f>IF(H1006="",0,IF(VLOOKUP(O1006,'[1]Coûts fixes 2021'!$B$18:$C$24,2,0)="",VLOOKUP(O1006,'[1]BDD liste déroulante'!$G$22:$H$28,2,0),VLOOKUP(O1006,'[1]Coûts fixes 2021'!$B$18:$C$24,2,0)))</f>
        <v>0</v>
      </c>
    </row>
    <row r="1007" spans="1:31" ht="19.5" x14ac:dyDescent="0.25">
      <c r="A1007" s="22"/>
      <c r="B1007" s="22"/>
      <c r="C1007" s="22"/>
      <c r="D1007" s="23"/>
      <c r="E1007" s="24"/>
      <c r="F1007" s="25">
        <v>0</v>
      </c>
      <c r="G1007" s="26"/>
      <c r="H1007" s="27"/>
      <c r="I1007" s="28" t="s">
        <v>20</v>
      </c>
      <c r="J1007" s="28"/>
      <c r="K1007" s="28"/>
      <c r="L1007" s="28"/>
      <c r="M1007" s="28" t="str">
        <f>IF(L1007="","",VLOOKUP(L1007,'[1]BDD liste déroulante'!A:B,2,0))</f>
        <v/>
      </c>
      <c r="N1007" s="28"/>
      <c r="O1007" s="28"/>
      <c r="P1007" s="29"/>
      <c r="Q1007" s="30"/>
      <c r="R1007" s="30" t="str">
        <f>IF(Q1007="","",VLOOKUP($Q1007,'[1]EE Easy 2022'!$O:$P,2,0))</f>
        <v/>
      </c>
      <c r="S1007" s="31"/>
      <c r="T1007" s="32"/>
      <c r="U1007" s="33"/>
      <c r="V1007" s="34"/>
      <c r="W1007" s="35"/>
      <c r="X1007" s="35"/>
      <c r="Y1007" s="35"/>
      <c r="Z1007" s="36"/>
      <c r="AA1007" s="37">
        <f t="shared" si="15"/>
        <v>0</v>
      </c>
      <c r="AB1007" s="38">
        <f>IF(Q1007="",0,IF(C1007="Création","A calculer",VLOOKUP(Q1007,'[1]MDG 2022'!$D:$J,7,0)))</f>
        <v>0</v>
      </c>
      <c r="AC1007" s="39">
        <f t="shared" si="16"/>
        <v>0</v>
      </c>
      <c r="AD1007" s="40">
        <f>IFERROR(VLOOKUP(Q1007,'[1]MDG 2022'!D:K,8,0),0)</f>
        <v>0</v>
      </c>
      <c r="AE1007" s="41">
        <f>IF(H1007="",0,IF(VLOOKUP(O1007,'[1]Coûts fixes 2021'!$B$18:$C$24,2,0)="",VLOOKUP(O1007,'[1]BDD liste déroulante'!$G$22:$H$28,2,0),VLOOKUP(O1007,'[1]Coûts fixes 2021'!$B$18:$C$24,2,0)))</f>
        <v>0</v>
      </c>
    </row>
    <row r="1008" spans="1:31" ht="19.5" x14ac:dyDescent="0.25">
      <c r="A1008" s="22"/>
      <c r="B1008" s="22"/>
      <c r="C1008" s="22"/>
      <c r="D1008" s="23"/>
      <c r="E1008" s="24"/>
      <c r="F1008" s="25">
        <v>0</v>
      </c>
      <c r="G1008" s="26"/>
      <c r="H1008" s="27"/>
      <c r="I1008" s="28" t="s">
        <v>20</v>
      </c>
      <c r="J1008" s="28"/>
      <c r="K1008" s="28"/>
      <c r="L1008" s="28"/>
      <c r="M1008" s="28" t="str">
        <f>IF(L1008="","",VLOOKUP(L1008,'[1]BDD liste déroulante'!A:B,2,0))</f>
        <v/>
      </c>
      <c r="N1008" s="28"/>
      <c r="O1008" s="28"/>
      <c r="P1008" s="29"/>
      <c r="Q1008" s="30"/>
      <c r="R1008" s="30" t="str">
        <f>IF(Q1008="","",VLOOKUP($Q1008,'[1]EE Easy 2022'!$O:$P,2,0))</f>
        <v/>
      </c>
      <c r="S1008" s="31"/>
      <c r="T1008" s="32"/>
      <c r="U1008" s="33"/>
      <c r="V1008" s="34"/>
      <c r="W1008" s="35"/>
      <c r="X1008" s="35"/>
      <c r="Y1008" s="35"/>
      <c r="Z1008" s="36"/>
      <c r="AA1008" s="37">
        <f t="shared" si="15"/>
        <v>0</v>
      </c>
      <c r="AB1008" s="38">
        <f>IF(Q1008="",0,IF(C1008="Création","A calculer",VLOOKUP(Q1008,'[1]MDG 2022'!$D:$J,7,0)))</f>
        <v>0</v>
      </c>
      <c r="AC1008" s="39">
        <f t="shared" si="16"/>
        <v>0</v>
      </c>
      <c r="AD1008" s="40">
        <f>IFERROR(VLOOKUP(Q1008,'[1]MDG 2022'!D:K,8,0),0)</f>
        <v>0</v>
      </c>
      <c r="AE1008" s="41">
        <f>IF(H1008="",0,IF(VLOOKUP(O1008,'[1]Coûts fixes 2021'!$B$18:$C$24,2,0)="",VLOOKUP(O1008,'[1]BDD liste déroulante'!$G$22:$H$28,2,0),VLOOKUP(O1008,'[1]Coûts fixes 2021'!$B$18:$C$24,2,0)))</f>
        <v>0</v>
      </c>
    </row>
    <row r="1009" spans="1:31" ht="19.5" x14ac:dyDescent="0.25">
      <c r="A1009" s="22"/>
      <c r="B1009" s="22"/>
      <c r="C1009" s="22"/>
      <c r="D1009" s="23"/>
      <c r="E1009" s="24"/>
      <c r="F1009" s="25">
        <v>0</v>
      </c>
      <c r="G1009" s="26"/>
      <c r="H1009" s="27"/>
      <c r="I1009" s="28" t="s">
        <v>20</v>
      </c>
      <c r="J1009" s="28"/>
      <c r="K1009" s="28"/>
      <c r="L1009" s="28"/>
      <c r="M1009" s="28" t="str">
        <f>IF(L1009="","",VLOOKUP(L1009,'[1]BDD liste déroulante'!A:B,2,0))</f>
        <v/>
      </c>
      <c r="N1009" s="28"/>
      <c r="O1009" s="28"/>
      <c r="P1009" s="29"/>
      <c r="Q1009" s="30"/>
      <c r="R1009" s="30" t="str">
        <f>IF(Q1009="","",VLOOKUP($Q1009,'[1]EE Easy 2022'!$O:$P,2,0))</f>
        <v/>
      </c>
      <c r="S1009" s="31"/>
      <c r="T1009" s="32"/>
      <c r="U1009" s="33"/>
      <c r="V1009" s="34"/>
      <c r="W1009" s="35"/>
      <c r="X1009" s="35"/>
      <c r="Y1009" s="35"/>
      <c r="Z1009" s="36"/>
      <c r="AA1009" s="37">
        <f t="shared" si="15"/>
        <v>0</v>
      </c>
      <c r="AB1009" s="38">
        <f>IF(Q1009="",0,IF(C1009="Création","A calculer",VLOOKUP(Q1009,'[1]MDG 2022'!$D:$J,7,0)))</f>
        <v>0</v>
      </c>
      <c r="AC1009" s="39">
        <f t="shared" si="16"/>
        <v>0</v>
      </c>
      <c r="AD1009" s="40">
        <f>IFERROR(VLOOKUP(Q1009,'[1]MDG 2022'!D:K,8,0),0)</f>
        <v>0</v>
      </c>
      <c r="AE1009" s="41">
        <f>IF(H1009="",0,IF(VLOOKUP(O1009,'[1]Coûts fixes 2021'!$B$18:$C$24,2,0)="",VLOOKUP(O1009,'[1]BDD liste déroulante'!$G$22:$H$28,2,0),VLOOKUP(O1009,'[1]Coûts fixes 2021'!$B$18:$C$24,2,0)))</f>
        <v>0</v>
      </c>
    </row>
    <row r="1010" spans="1:31" ht="19.5" x14ac:dyDescent="0.25">
      <c r="A1010" s="22"/>
      <c r="B1010" s="22"/>
      <c r="C1010" s="22"/>
      <c r="D1010" s="23"/>
      <c r="E1010" s="24"/>
      <c r="F1010" s="25">
        <v>0</v>
      </c>
      <c r="G1010" s="26"/>
      <c r="H1010" s="27"/>
      <c r="I1010" s="28" t="s">
        <v>20</v>
      </c>
      <c r="J1010" s="28"/>
      <c r="K1010" s="28"/>
      <c r="L1010" s="28"/>
      <c r="M1010" s="28" t="str">
        <f>IF(L1010="","",VLOOKUP(L1010,'[1]BDD liste déroulante'!A:B,2,0))</f>
        <v/>
      </c>
      <c r="N1010" s="28"/>
      <c r="O1010" s="28"/>
      <c r="P1010" s="29"/>
      <c r="Q1010" s="30"/>
      <c r="R1010" s="30" t="str">
        <f>IF(Q1010="","",VLOOKUP($Q1010,'[1]EE Easy 2022'!$O:$P,2,0))</f>
        <v/>
      </c>
      <c r="S1010" s="31"/>
      <c r="T1010" s="32"/>
      <c r="U1010" s="33"/>
      <c r="V1010" s="34"/>
      <c r="W1010" s="35"/>
      <c r="X1010" s="35"/>
      <c r="Y1010" s="35"/>
      <c r="Z1010" s="36"/>
      <c r="AA1010" s="37">
        <f t="shared" si="15"/>
        <v>0</v>
      </c>
      <c r="AB1010" s="38">
        <f>IF(Q1010="",0,IF(C1010="Création","A calculer",VLOOKUP(Q1010,'[1]MDG 2022'!$D:$J,7,0)))</f>
        <v>0</v>
      </c>
      <c r="AC1010" s="39">
        <f t="shared" si="16"/>
        <v>0</v>
      </c>
      <c r="AD1010" s="40">
        <f>IFERROR(VLOOKUP(Q1010,'[1]MDG 2022'!D:K,8,0),0)</f>
        <v>0</v>
      </c>
      <c r="AE1010" s="41">
        <f>IF(H1010="",0,IF(VLOOKUP(O1010,'[1]Coûts fixes 2021'!$B$18:$C$24,2,0)="",VLOOKUP(O1010,'[1]BDD liste déroulante'!$G$22:$H$28,2,0),VLOOKUP(O1010,'[1]Coûts fixes 2021'!$B$18:$C$24,2,0)))</f>
        <v>0</v>
      </c>
    </row>
    <row r="1011" spans="1:31" ht="19.5" x14ac:dyDescent="0.25">
      <c r="A1011" s="22"/>
      <c r="B1011" s="22"/>
      <c r="C1011" s="22"/>
      <c r="D1011" s="23"/>
      <c r="E1011" s="24"/>
      <c r="F1011" s="25">
        <v>0</v>
      </c>
      <c r="G1011" s="26"/>
      <c r="H1011" s="27"/>
      <c r="I1011" s="28" t="s">
        <v>20</v>
      </c>
      <c r="J1011" s="28"/>
      <c r="K1011" s="28"/>
      <c r="L1011" s="28"/>
      <c r="M1011" s="28" t="str">
        <f>IF(L1011="","",VLOOKUP(L1011,'[1]BDD liste déroulante'!A:B,2,0))</f>
        <v/>
      </c>
      <c r="N1011" s="28"/>
      <c r="O1011" s="28"/>
      <c r="P1011" s="29"/>
      <c r="Q1011" s="30"/>
      <c r="R1011" s="30" t="str">
        <f>IF(Q1011="","",VLOOKUP($Q1011,'[1]EE Easy 2022'!$O:$P,2,0))</f>
        <v/>
      </c>
      <c r="S1011" s="31"/>
      <c r="T1011" s="32"/>
      <c r="U1011" s="33"/>
      <c r="V1011" s="34"/>
      <c r="W1011" s="35"/>
      <c r="X1011" s="35"/>
      <c r="Y1011" s="35"/>
      <c r="Z1011" s="36"/>
      <c r="AA1011" s="37">
        <f t="shared" si="15"/>
        <v>0</v>
      </c>
      <c r="AB1011" s="38">
        <f>IF(Q1011="",0,IF(C1011="Création","A calculer",VLOOKUP(Q1011,'[1]MDG 2022'!$D:$J,7,0)))</f>
        <v>0</v>
      </c>
      <c r="AC1011" s="39">
        <f t="shared" si="16"/>
        <v>0</v>
      </c>
      <c r="AD1011" s="40">
        <f>IFERROR(VLOOKUP(Q1011,'[1]MDG 2022'!D:K,8,0),0)</f>
        <v>0</v>
      </c>
      <c r="AE1011" s="41">
        <f>IF(H1011="",0,IF(VLOOKUP(O1011,'[1]Coûts fixes 2021'!$B$18:$C$24,2,0)="",VLOOKUP(O1011,'[1]BDD liste déroulante'!$G$22:$H$28,2,0),VLOOKUP(O1011,'[1]Coûts fixes 2021'!$B$18:$C$24,2,0)))</f>
        <v>0</v>
      </c>
    </row>
    <row r="1012" spans="1:31" ht="19.5" x14ac:dyDescent="0.25">
      <c r="A1012" s="22"/>
      <c r="B1012" s="22"/>
      <c r="C1012" s="22"/>
      <c r="D1012" s="23"/>
      <c r="E1012" s="24"/>
      <c r="F1012" s="25">
        <v>0</v>
      </c>
      <c r="G1012" s="26"/>
      <c r="H1012" s="27"/>
      <c r="I1012" s="28" t="s">
        <v>20</v>
      </c>
      <c r="J1012" s="28"/>
      <c r="K1012" s="28"/>
      <c r="L1012" s="28"/>
      <c r="M1012" s="28" t="str">
        <f>IF(L1012="","",VLOOKUP(L1012,'[1]BDD liste déroulante'!A:B,2,0))</f>
        <v/>
      </c>
      <c r="N1012" s="28"/>
      <c r="O1012" s="28"/>
      <c r="P1012" s="29"/>
      <c r="Q1012" s="30"/>
      <c r="R1012" s="30" t="str">
        <f>IF(Q1012="","",VLOOKUP($Q1012,'[1]EE Easy 2022'!$O:$P,2,0))</f>
        <v/>
      </c>
      <c r="S1012" s="31"/>
      <c r="T1012" s="32"/>
      <c r="U1012" s="33"/>
      <c r="V1012" s="34"/>
      <c r="W1012" s="35"/>
      <c r="X1012" s="35"/>
      <c r="Y1012" s="35"/>
      <c r="Z1012" s="36"/>
      <c r="AA1012" s="37">
        <f t="shared" si="15"/>
        <v>0</v>
      </c>
      <c r="AB1012" s="38">
        <f>IF(Q1012="",0,IF(C1012="Création","A calculer",VLOOKUP(Q1012,'[1]MDG 2022'!$D:$J,7,0)))</f>
        <v>0</v>
      </c>
      <c r="AC1012" s="39">
        <f t="shared" si="16"/>
        <v>0</v>
      </c>
      <c r="AD1012" s="40">
        <f>IFERROR(VLOOKUP(Q1012,'[1]MDG 2022'!D:K,8,0),0)</f>
        <v>0</v>
      </c>
      <c r="AE1012" s="41">
        <f>IF(H1012="",0,IF(VLOOKUP(O1012,'[1]Coûts fixes 2021'!$B$18:$C$24,2,0)="",VLOOKUP(O1012,'[1]BDD liste déroulante'!$G$22:$H$28,2,0),VLOOKUP(O1012,'[1]Coûts fixes 2021'!$B$18:$C$24,2,0)))</f>
        <v>0</v>
      </c>
    </row>
    <row r="1013" spans="1:31" ht="19.5" x14ac:dyDescent="0.25">
      <c r="A1013" s="22"/>
      <c r="B1013" s="22"/>
      <c r="C1013" s="22"/>
      <c r="D1013" s="23"/>
      <c r="E1013" s="24"/>
      <c r="F1013" s="25">
        <v>0</v>
      </c>
      <c r="G1013" s="26"/>
      <c r="H1013" s="27"/>
      <c r="I1013" s="28" t="s">
        <v>20</v>
      </c>
      <c r="J1013" s="28"/>
      <c r="K1013" s="28"/>
      <c r="L1013" s="28"/>
      <c r="M1013" s="28" t="str">
        <f>IF(L1013="","",VLOOKUP(L1013,'[1]BDD liste déroulante'!A:B,2,0))</f>
        <v/>
      </c>
      <c r="N1013" s="28"/>
      <c r="O1013" s="28"/>
      <c r="P1013" s="29"/>
      <c r="Q1013" s="30"/>
      <c r="R1013" s="30" t="str">
        <f>IF(Q1013="","",VLOOKUP($Q1013,'[1]EE Easy 2022'!$O:$P,2,0))</f>
        <v/>
      </c>
      <c r="S1013" s="31"/>
      <c r="T1013" s="32"/>
      <c r="U1013" s="33"/>
      <c r="V1013" s="34"/>
      <c r="W1013" s="35"/>
      <c r="X1013" s="35"/>
      <c r="Y1013" s="35"/>
      <c r="Z1013" s="36"/>
      <c r="AA1013" s="37">
        <f t="shared" si="15"/>
        <v>0</v>
      </c>
      <c r="AB1013" s="38">
        <f>IF(Q1013="",0,IF(C1013="Création","A calculer",VLOOKUP(Q1013,'[1]MDG 2022'!$D:$J,7,0)))</f>
        <v>0</v>
      </c>
      <c r="AC1013" s="39">
        <f t="shared" si="16"/>
        <v>0</v>
      </c>
      <c r="AD1013" s="40">
        <f>IFERROR(VLOOKUP(Q1013,'[1]MDG 2022'!D:K,8,0),0)</f>
        <v>0</v>
      </c>
      <c r="AE1013" s="41">
        <f>IF(H1013="",0,IF(VLOOKUP(O1013,'[1]Coûts fixes 2021'!$B$18:$C$24,2,0)="",VLOOKUP(O1013,'[1]BDD liste déroulante'!$G$22:$H$28,2,0),VLOOKUP(O1013,'[1]Coûts fixes 2021'!$B$18:$C$24,2,0)))</f>
        <v>0</v>
      </c>
    </row>
    <row r="1014" spans="1:31" ht="19.5" x14ac:dyDescent="0.25">
      <c r="A1014" s="22"/>
      <c r="B1014" s="22"/>
      <c r="C1014" s="22"/>
      <c r="D1014" s="23"/>
      <c r="E1014" s="24"/>
      <c r="F1014" s="25">
        <v>0</v>
      </c>
      <c r="G1014" s="26"/>
      <c r="H1014" s="27"/>
      <c r="I1014" s="28" t="s">
        <v>20</v>
      </c>
      <c r="J1014" s="28"/>
      <c r="K1014" s="28"/>
      <c r="L1014" s="28"/>
      <c r="M1014" s="28" t="str">
        <f>IF(L1014="","",VLOOKUP(L1014,'[1]BDD liste déroulante'!A:B,2,0))</f>
        <v/>
      </c>
      <c r="N1014" s="28"/>
      <c r="O1014" s="28"/>
      <c r="P1014" s="29"/>
      <c r="Q1014" s="30"/>
      <c r="R1014" s="30" t="str">
        <f>IF(Q1014="","",VLOOKUP($Q1014,'[1]EE Easy 2022'!$O:$P,2,0))</f>
        <v/>
      </c>
      <c r="S1014" s="31"/>
      <c r="T1014" s="32"/>
      <c r="U1014" s="33"/>
      <c r="V1014" s="34"/>
      <c r="W1014" s="35"/>
      <c r="X1014" s="35"/>
      <c r="Y1014" s="35"/>
      <c r="Z1014" s="36"/>
      <c r="AA1014" s="37">
        <f t="shared" si="15"/>
        <v>0</v>
      </c>
      <c r="AB1014" s="38">
        <f>IF(Q1014="",0,IF(C1014="Création","A calculer",VLOOKUP(Q1014,'[1]MDG 2022'!$D:$J,7,0)))</f>
        <v>0</v>
      </c>
      <c r="AC1014" s="39">
        <f t="shared" si="16"/>
        <v>0</v>
      </c>
      <c r="AD1014" s="40">
        <f>IFERROR(VLOOKUP(Q1014,'[1]MDG 2022'!D:K,8,0),0)</f>
        <v>0</v>
      </c>
      <c r="AE1014" s="41">
        <f>IF(H1014="",0,IF(VLOOKUP(O1014,'[1]Coûts fixes 2021'!$B$18:$C$24,2,0)="",VLOOKUP(O1014,'[1]BDD liste déroulante'!$G$22:$H$28,2,0),VLOOKUP(O1014,'[1]Coûts fixes 2021'!$B$18:$C$24,2,0)))</f>
        <v>0</v>
      </c>
    </row>
    <row r="1015" spans="1:31" ht="19.5" x14ac:dyDescent="0.25">
      <c r="A1015" s="22"/>
      <c r="B1015" s="22"/>
      <c r="C1015" s="22"/>
      <c r="D1015" s="23"/>
      <c r="E1015" s="24"/>
      <c r="F1015" s="25">
        <v>0</v>
      </c>
      <c r="G1015" s="26"/>
      <c r="H1015" s="27"/>
      <c r="I1015" s="28" t="s">
        <v>20</v>
      </c>
      <c r="J1015" s="28"/>
      <c r="K1015" s="28"/>
      <c r="L1015" s="28"/>
      <c r="M1015" s="28" t="str">
        <f>IF(L1015="","",VLOOKUP(L1015,'[1]BDD liste déroulante'!A:B,2,0))</f>
        <v/>
      </c>
      <c r="N1015" s="28"/>
      <c r="O1015" s="28"/>
      <c r="P1015" s="29"/>
      <c r="Q1015" s="30"/>
      <c r="R1015" s="30" t="str">
        <f>IF(Q1015="","",VLOOKUP($Q1015,'[1]EE Easy 2022'!$O:$P,2,0))</f>
        <v/>
      </c>
      <c r="S1015" s="31"/>
      <c r="T1015" s="32"/>
      <c r="U1015" s="33"/>
      <c r="V1015" s="34"/>
      <c r="W1015" s="35"/>
      <c r="X1015" s="35"/>
      <c r="Y1015" s="35"/>
      <c r="Z1015" s="36"/>
      <c r="AA1015" s="37">
        <f t="shared" si="15"/>
        <v>0</v>
      </c>
      <c r="AB1015" s="38">
        <f>IF(Q1015="",0,IF(C1015="Création","A calculer",VLOOKUP(Q1015,'[1]MDG 2022'!$D:$J,7,0)))</f>
        <v>0</v>
      </c>
      <c r="AC1015" s="39">
        <f t="shared" si="16"/>
        <v>0</v>
      </c>
      <c r="AD1015" s="40">
        <f>IFERROR(VLOOKUP(Q1015,'[1]MDG 2022'!D:K,8,0),0)</f>
        <v>0</v>
      </c>
      <c r="AE1015" s="41">
        <f>IF(H1015="",0,IF(VLOOKUP(O1015,'[1]Coûts fixes 2021'!$B$18:$C$24,2,0)="",VLOOKUP(O1015,'[1]BDD liste déroulante'!$G$22:$H$28,2,0),VLOOKUP(O1015,'[1]Coûts fixes 2021'!$B$18:$C$24,2,0)))</f>
        <v>0</v>
      </c>
    </row>
    <row r="1016" spans="1:31" ht="19.5" x14ac:dyDescent="0.25">
      <c r="A1016" s="22"/>
      <c r="B1016" s="22"/>
      <c r="C1016" s="22"/>
      <c r="D1016" s="23"/>
      <c r="E1016" s="24"/>
      <c r="F1016" s="25">
        <v>0</v>
      </c>
      <c r="G1016" s="26"/>
      <c r="H1016" s="27"/>
      <c r="I1016" s="28" t="s">
        <v>20</v>
      </c>
      <c r="J1016" s="28"/>
      <c r="K1016" s="28"/>
      <c r="L1016" s="28"/>
      <c r="M1016" s="28" t="str">
        <f>IF(L1016="","",VLOOKUP(L1016,'[1]BDD liste déroulante'!A:B,2,0))</f>
        <v/>
      </c>
      <c r="N1016" s="28"/>
      <c r="O1016" s="28"/>
      <c r="P1016" s="29"/>
      <c r="Q1016" s="30"/>
      <c r="R1016" s="30" t="str">
        <f>IF(Q1016="","",VLOOKUP($Q1016,'[1]EE Easy 2022'!$O:$P,2,0))</f>
        <v/>
      </c>
      <c r="S1016" s="31"/>
      <c r="T1016" s="32"/>
      <c r="U1016" s="33"/>
      <c r="V1016" s="34"/>
      <c r="W1016" s="35"/>
      <c r="X1016" s="35"/>
      <c r="Y1016" s="35"/>
      <c r="Z1016" s="36"/>
      <c r="AA1016" s="37">
        <f t="shared" si="15"/>
        <v>0</v>
      </c>
      <c r="AB1016" s="38">
        <f>IF(Q1016="",0,IF(C1016="Création","A calculer",VLOOKUP(Q1016,'[1]MDG 2022'!$D:$J,7,0)))</f>
        <v>0</v>
      </c>
      <c r="AC1016" s="39">
        <f t="shared" si="16"/>
        <v>0</v>
      </c>
      <c r="AD1016" s="40">
        <f>IFERROR(VLOOKUP(Q1016,'[1]MDG 2022'!D:K,8,0),0)</f>
        <v>0</v>
      </c>
      <c r="AE1016" s="41">
        <f>IF(H1016="",0,IF(VLOOKUP(O1016,'[1]Coûts fixes 2021'!$B$18:$C$24,2,0)="",VLOOKUP(O1016,'[1]BDD liste déroulante'!$G$22:$H$28,2,0),VLOOKUP(O1016,'[1]Coûts fixes 2021'!$B$18:$C$24,2,0)))</f>
        <v>0</v>
      </c>
    </row>
    <row r="1017" spans="1:31" ht="19.5" x14ac:dyDescent="0.25">
      <c r="A1017" s="22"/>
      <c r="B1017" s="22"/>
      <c r="C1017" s="22"/>
      <c r="D1017" s="23"/>
      <c r="E1017" s="24"/>
      <c r="F1017" s="25">
        <v>0</v>
      </c>
      <c r="G1017" s="26"/>
      <c r="H1017" s="27"/>
      <c r="I1017" s="28" t="s">
        <v>20</v>
      </c>
      <c r="J1017" s="28"/>
      <c r="K1017" s="28"/>
      <c r="L1017" s="28"/>
      <c r="M1017" s="28" t="str">
        <f>IF(L1017="","",VLOOKUP(L1017,'[1]BDD liste déroulante'!A:B,2,0))</f>
        <v/>
      </c>
      <c r="N1017" s="28"/>
      <c r="O1017" s="28"/>
      <c r="P1017" s="29"/>
      <c r="Q1017" s="30"/>
      <c r="R1017" s="30" t="str">
        <f>IF(Q1017="","",VLOOKUP($Q1017,'[1]EE Easy 2022'!$O:$P,2,0))</f>
        <v/>
      </c>
      <c r="S1017" s="31"/>
      <c r="T1017" s="32"/>
      <c r="U1017" s="33"/>
      <c r="V1017" s="34"/>
      <c r="W1017" s="35"/>
      <c r="X1017" s="35"/>
      <c r="Y1017" s="35"/>
      <c r="Z1017" s="36"/>
      <c r="AA1017" s="37">
        <f t="shared" si="15"/>
        <v>0</v>
      </c>
      <c r="AB1017" s="38">
        <f>IF(Q1017="",0,IF(C1017="Création","A calculer",VLOOKUP(Q1017,'[1]MDG 2022'!$D:$J,7,0)))</f>
        <v>0</v>
      </c>
      <c r="AC1017" s="39">
        <f t="shared" si="16"/>
        <v>0</v>
      </c>
      <c r="AD1017" s="40">
        <f>IFERROR(VLOOKUP(Q1017,'[1]MDG 2022'!D:K,8,0),0)</f>
        <v>0</v>
      </c>
      <c r="AE1017" s="41">
        <f>IF(H1017="",0,IF(VLOOKUP(O1017,'[1]Coûts fixes 2021'!$B$18:$C$24,2,0)="",VLOOKUP(O1017,'[1]BDD liste déroulante'!$G$22:$H$28,2,0),VLOOKUP(O1017,'[1]Coûts fixes 2021'!$B$18:$C$24,2,0)))</f>
        <v>0</v>
      </c>
    </row>
    <row r="1018" spans="1:31" ht="19.5" x14ac:dyDescent="0.25">
      <c r="A1018" s="22"/>
      <c r="B1018" s="22"/>
      <c r="C1018" s="22"/>
      <c r="D1018" s="23"/>
      <c r="E1018" s="24"/>
      <c r="F1018" s="25">
        <v>0</v>
      </c>
      <c r="G1018" s="26"/>
      <c r="H1018" s="27"/>
      <c r="I1018" s="28" t="s">
        <v>20</v>
      </c>
      <c r="J1018" s="28"/>
      <c r="K1018" s="28"/>
      <c r="L1018" s="28"/>
      <c r="M1018" s="28" t="str">
        <f>IF(L1018="","",VLOOKUP(L1018,'[1]BDD liste déroulante'!A:B,2,0))</f>
        <v/>
      </c>
      <c r="N1018" s="28"/>
      <c r="O1018" s="28"/>
      <c r="P1018" s="29"/>
      <c r="Q1018" s="30"/>
      <c r="R1018" s="30" t="str">
        <f>IF(Q1018="","",VLOOKUP($Q1018,'[1]EE Easy 2022'!$O:$P,2,0))</f>
        <v/>
      </c>
      <c r="S1018" s="31"/>
      <c r="T1018" s="32"/>
      <c r="U1018" s="33"/>
      <c r="V1018" s="34"/>
      <c r="W1018" s="35"/>
      <c r="X1018" s="35"/>
      <c r="Y1018" s="35"/>
      <c r="Z1018" s="36"/>
      <c r="AA1018" s="37">
        <f t="shared" si="15"/>
        <v>0</v>
      </c>
      <c r="AB1018" s="38">
        <f>IF(Q1018="",0,IF(C1018="Création","A calculer",VLOOKUP(Q1018,'[1]MDG 2022'!$D:$J,7,0)))</f>
        <v>0</v>
      </c>
      <c r="AC1018" s="39">
        <f t="shared" si="16"/>
        <v>0</v>
      </c>
      <c r="AD1018" s="40">
        <f>IFERROR(VLOOKUP(Q1018,'[1]MDG 2022'!D:K,8,0),0)</f>
        <v>0</v>
      </c>
      <c r="AE1018" s="41">
        <f>IF(H1018="",0,IF(VLOOKUP(O1018,'[1]Coûts fixes 2021'!$B$18:$C$24,2,0)="",VLOOKUP(O1018,'[1]BDD liste déroulante'!$G$22:$H$28,2,0),VLOOKUP(O1018,'[1]Coûts fixes 2021'!$B$18:$C$24,2,0)))</f>
        <v>0</v>
      </c>
    </row>
    <row r="1019" spans="1:31" ht="19.5" x14ac:dyDescent="0.25">
      <c r="A1019" s="22"/>
      <c r="B1019" s="22"/>
      <c r="C1019" s="22"/>
      <c r="D1019" s="23"/>
      <c r="E1019" s="24"/>
      <c r="F1019" s="25">
        <v>0</v>
      </c>
      <c r="G1019" s="26"/>
      <c r="H1019" s="27"/>
      <c r="I1019" s="28" t="s">
        <v>20</v>
      </c>
      <c r="J1019" s="28"/>
      <c r="K1019" s="28"/>
      <c r="L1019" s="28"/>
      <c r="M1019" s="28" t="str">
        <f>IF(L1019="","",VLOOKUP(L1019,'[1]BDD liste déroulante'!A:B,2,0))</f>
        <v/>
      </c>
      <c r="N1019" s="28"/>
      <c r="O1019" s="28"/>
      <c r="P1019" s="29"/>
      <c r="Q1019" s="30"/>
      <c r="R1019" s="30" t="str">
        <f>IF(Q1019="","",VLOOKUP($Q1019,'[1]EE Easy 2022'!$O:$P,2,0))</f>
        <v/>
      </c>
      <c r="S1019" s="31"/>
      <c r="T1019" s="32"/>
      <c r="U1019" s="33"/>
      <c r="V1019" s="34"/>
      <c r="W1019" s="35"/>
      <c r="X1019" s="35"/>
      <c r="Y1019" s="35"/>
      <c r="Z1019" s="36"/>
      <c r="AA1019" s="37">
        <f t="shared" si="15"/>
        <v>0</v>
      </c>
      <c r="AB1019" s="38">
        <f>IF(Q1019="",0,IF(C1019="Création","A calculer",VLOOKUP(Q1019,'[1]MDG 2022'!$D:$J,7,0)))</f>
        <v>0</v>
      </c>
      <c r="AC1019" s="39">
        <f t="shared" si="16"/>
        <v>0</v>
      </c>
      <c r="AD1019" s="40">
        <f>IFERROR(VLOOKUP(Q1019,'[1]MDG 2022'!D:K,8,0),0)</f>
        <v>0</v>
      </c>
      <c r="AE1019" s="41">
        <f>IF(H1019="",0,IF(VLOOKUP(O1019,'[1]Coûts fixes 2021'!$B$18:$C$24,2,0)="",VLOOKUP(O1019,'[1]BDD liste déroulante'!$G$22:$H$28,2,0),VLOOKUP(O1019,'[1]Coûts fixes 2021'!$B$18:$C$24,2,0)))</f>
        <v>0</v>
      </c>
    </row>
    <row r="1020" spans="1:31" ht="19.5" x14ac:dyDescent="0.25">
      <c r="A1020" s="22"/>
      <c r="B1020" s="22"/>
      <c r="C1020" s="22"/>
      <c r="D1020" s="23"/>
      <c r="E1020" s="24"/>
      <c r="F1020" s="25">
        <v>0</v>
      </c>
      <c r="G1020" s="26"/>
      <c r="H1020" s="27"/>
      <c r="I1020" s="28" t="s">
        <v>20</v>
      </c>
      <c r="J1020" s="28"/>
      <c r="K1020" s="28"/>
      <c r="L1020" s="28"/>
      <c r="M1020" s="28" t="str">
        <f>IF(L1020="","",VLOOKUP(L1020,'[1]BDD liste déroulante'!A:B,2,0))</f>
        <v/>
      </c>
      <c r="N1020" s="28"/>
      <c r="O1020" s="28"/>
      <c r="P1020" s="29"/>
      <c r="Q1020" s="30"/>
      <c r="R1020" s="30" t="str">
        <f>IF(Q1020="","",VLOOKUP($Q1020,'[1]EE Easy 2022'!$O:$P,2,0))</f>
        <v/>
      </c>
      <c r="S1020" s="31"/>
      <c r="T1020" s="32"/>
      <c r="U1020" s="33"/>
      <c r="V1020" s="34"/>
      <c r="W1020" s="35"/>
      <c r="X1020" s="35"/>
      <c r="Y1020" s="35"/>
      <c r="Z1020" s="36"/>
      <c r="AA1020" s="37">
        <f t="shared" si="15"/>
        <v>0</v>
      </c>
      <c r="AB1020" s="38">
        <f>IF(Q1020="",0,IF(C1020="Création","A calculer",VLOOKUP(Q1020,'[1]MDG 2022'!$D:$J,7,0)))</f>
        <v>0</v>
      </c>
      <c r="AC1020" s="39">
        <f t="shared" si="16"/>
        <v>0</v>
      </c>
      <c r="AD1020" s="40">
        <f>IFERROR(VLOOKUP(Q1020,'[1]MDG 2022'!D:K,8,0),0)</f>
        <v>0</v>
      </c>
      <c r="AE1020" s="41">
        <f>IF(H1020="",0,IF(VLOOKUP(O1020,'[1]Coûts fixes 2021'!$B$18:$C$24,2,0)="",VLOOKUP(O1020,'[1]BDD liste déroulante'!$G$22:$H$28,2,0),VLOOKUP(O1020,'[1]Coûts fixes 2021'!$B$18:$C$24,2,0)))</f>
        <v>0</v>
      </c>
    </row>
    <row r="1021" spans="1:31" ht="19.5" x14ac:dyDescent="0.25">
      <c r="A1021" s="22"/>
      <c r="B1021" s="22"/>
      <c r="C1021" s="22"/>
      <c r="D1021" s="23"/>
      <c r="E1021" s="24"/>
      <c r="F1021" s="25">
        <v>0</v>
      </c>
      <c r="G1021" s="26"/>
      <c r="H1021" s="27"/>
      <c r="I1021" s="28" t="s">
        <v>20</v>
      </c>
      <c r="J1021" s="28"/>
      <c r="K1021" s="28"/>
      <c r="L1021" s="28"/>
      <c r="M1021" s="28" t="str">
        <f>IF(L1021="","",VLOOKUP(L1021,'[1]BDD liste déroulante'!A:B,2,0))</f>
        <v/>
      </c>
      <c r="N1021" s="28"/>
      <c r="O1021" s="28"/>
      <c r="P1021" s="29"/>
      <c r="Q1021" s="30"/>
      <c r="R1021" s="30" t="str">
        <f>IF(Q1021="","",VLOOKUP($Q1021,'[1]EE Easy 2022'!$O:$P,2,0))</f>
        <v/>
      </c>
      <c r="S1021" s="31"/>
      <c r="T1021" s="32"/>
      <c r="U1021" s="33"/>
      <c r="V1021" s="34"/>
      <c r="W1021" s="35"/>
      <c r="X1021" s="35"/>
      <c r="Y1021" s="35"/>
      <c r="Z1021" s="36"/>
      <c r="AA1021" s="37">
        <f t="shared" si="15"/>
        <v>0</v>
      </c>
      <c r="AB1021" s="38">
        <f>IF(Q1021="",0,IF(C1021="Création","A calculer",VLOOKUP(Q1021,'[1]MDG 2022'!$D:$J,7,0)))</f>
        <v>0</v>
      </c>
      <c r="AC1021" s="39">
        <f t="shared" si="16"/>
        <v>0</v>
      </c>
      <c r="AD1021" s="40">
        <f>IFERROR(VLOOKUP(Q1021,'[1]MDG 2022'!D:K,8,0),0)</f>
        <v>0</v>
      </c>
      <c r="AE1021" s="41">
        <f>IF(H1021="",0,IF(VLOOKUP(O1021,'[1]Coûts fixes 2021'!$B$18:$C$24,2,0)="",VLOOKUP(O1021,'[1]BDD liste déroulante'!$G$22:$H$28,2,0),VLOOKUP(O1021,'[1]Coûts fixes 2021'!$B$18:$C$24,2,0)))</f>
        <v>0</v>
      </c>
    </row>
    <row r="1022" spans="1:31" ht="19.5" x14ac:dyDescent="0.25">
      <c r="A1022" s="22"/>
      <c r="B1022" s="22"/>
      <c r="C1022" s="22"/>
      <c r="D1022" s="23"/>
      <c r="E1022" s="24"/>
      <c r="F1022" s="25">
        <v>0</v>
      </c>
      <c r="G1022" s="26"/>
      <c r="H1022" s="27"/>
      <c r="I1022" s="28" t="s">
        <v>20</v>
      </c>
      <c r="J1022" s="28"/>
      <c r="K1022" s="28"/>
      <c r="L1022" s="28"/>
      <c r="M1022" s="28" t="str">
        <f>IF(L1022="","",VLOOKUP(L1022,'[1]BDD liste déroulante'!A:B,2,0))</f>
        <v/>
      </c>
      <c r="N1022" s="28"/>
      <c r="O1022" s="28"/>
      <c r="P1022" s="29"/>
      <c r="Q1022" s="30"/>
      <c r="R1022" s="30" t="str">
        <f>IF(Q1022="","",VLOOKUP($Q1022,'[1]EE Easy 2022'!$O:$P,2,0))</f>
        <v/>
      </c>
      <c r="S1022" s="31"/>
      <c r="T1022" s="32"/>
      <c r="U1022" s="33"/>
      <c r="V1022" s="34"/>
      <c r="W1022" s="35"/>
      <c r="X1022" s="35"/>
      <c r="Y1022" s="35"/>
      <c r="Z1022" s="36"/>
      <c r="AA1022" s="37">
        <f t="shared" si="15"/>
        <v>0</v>
      </c>
      <c r="AB1022" s="38">
        <f>IF(Q1022="",0,IF(C1022="Création","A calculer",VLOOKUP(Q1022,'[1]MDG 2022'!$D:$J,7,0)))</f>
        <v>0</v>
      </c>
      <c r="AC1022" s="39">
        <f t="shared" si="16"/>
        <v>0</v>
      </c>
      <c r="AD1022" s="40">
        <f>IFERROR(VLOOKUP(Q1022,'[1]MDG 2022'!D:K,8,0),0)</f>
        <v>0</v>
      </c>
      <c r="AE1022" s="41">
        <f>IF(H1022="",0,IF(VLOOKUP(O1022,'[1]Coûts fixes 2021'!$B$18:$C$24,2,0)="",VLOOKUP(O1022,'[1]BDD liste déroulante'!$G$22:$H$28,2,0),VLOOKUP(O1022,'[1]Coûts fixes 2021'!$B$18:$C$24,2,0)))</f>
        <v>0</v>
      </c>
    </row>
    <row r="1023" spans="1:31" ht="19.5" x14ac:dyDescent="0.25">
      <c r="A1023" s="22"/>
      <c r="B1023" s="22"/>
      <c r="C1023" s="22"/>
      <c r="D1023" s="23"/>
      <c r="E1023" s="24"/>
      <c r="F1023" s="25">
        <v>0</v>
      </c>
      <c r="G1023" s="26"/>
      <c r="H1023" s="27"/>
      <c r="I1023" s="28" t="s">
        <v>20</v>
      </c>
      <c r="J1023" s="28"/>
      <c r="K1023" s="28"/>
      <c r="L1023" s="28"/>
      <c r="M1023" s="28" t="str">
        <f>IF(L1023="","",VLOOKUP(L1023,'[1]BDD liste déroulante'!A:B,2,0))</f>
        <v/>
      </c>
      <c r="N1023" s="28"/>
      <c r="O1023" s="28"/>
      <c r="P1023" s="29"/>
      <c r="Q1023" s="30"/>
      <c r="R1023" s="30" t="str">
        <f>IF(Q1023="","",VLOOKUP($Q1023,'[1]EE Easy 2022'!$O:$P,2,0))</f>
        <v/>
      </c>
      <c r="S1023" s="31"/>
      <c r="T1023" s="32"/>
      <c r="U1023" s="33"/>
      <c r="V1023" s="34"/>
      <c r="W1023" s="35"/>
      <c r="X1023" s="35"/>
      <c r="Y1023" s="35"/>
      <c r="Z1023" s="36"/>
      <c r="AA1023" s="37">
        <f t="shared" si="15"/>
        <v>0</v>
      </c>
      <c r="AB1023" s="38">
        <f>IF(Q1023="",0,IF(C1023="Création","A calculer",VLOOKUP(Q1023,'[1]MDG 2022'!$D:$J,7,0)))</f>
        <v>0</v>
      </c>
      <c r="AC1023" s="39">
        <f t="shared" si="16"/>
        <v>0</v>
      </c>
      <c r="AD1023" s="40">
        <f>IFERROR(VLOOKUP(Q1023,'[1]MDG 2022'!D:K,8,0),0)</f>
        <v>0</v>
      </c>
      <c r="AE1023" s="41">
        <f>IF(H1023="",0,IF(VLOOKUP(O1023,'[1]Coûts fixes 2021'!$B$18:$C$24,2,0)="",VLOOKUP(O1023,'[1]BDD liste déroulante'!$G$22:$H$28,2,0),VLOOKUP(O1023,'[1]Coûts fixes 2021'!$B$18:$C$24,2,0)))</f>
        <v>0</v>
      </c>
    </row>
    <row r="1024" spans="1:31" ht="19.5" x14ac:dyDescent="0.25">
      <c r="A1024" s="22"/>
      <c r="B1024" s="22"/>
      <c r="C1024" s="22"/>
      <c r="D1024" s="23"/>
      <c r="E1024" s="24"/>
      <c r="F1024" s="25">
        <v>0</v>
      </c>
      <c r="G1024" s="26"/>
      <c r="H1024" s="27"/>
      <c r="I1024" s="28" t="s">
        <v>20</v>
      </c>
      <c r="J1024" s="28"/>
      <c r="K1024" s="28"/>
      <c r="L1024" s="28"/>
      <c r="M1024" s="28" t="str">
        <f>IF(L1024="","",VLOOKUP(L1024,'[1]BDD liste déroulante'!A:B,2,0))</f>
        <v/>
      </c>
      <c r="N1024" s="28"/>
      <c r="O1024" s="28"/>
      <c r="P1024" s="29"/>
      <c r="Q1024" s="30"/>
      <c r="R1024" s="30" t="str">
        <f>IF(Q1024="","",VLOOKUP($Q1024,'[1]EE Easy 2022'!$O:$P,2,0))</f>
        <v/>
      </c>
      <c r="S1024" s="31"/>
      <c r="T1024" s="32"/>
      <c r="U1024" s="33"/>
      <c r="V1024" s="34"/>
      <c r="W1024" s="35"/>
      <c r="X1024" s="35"/>
      <c r="Y1024" s="35"/>
      <c r="Z1024" s="36"/>
      <c r="AA1024" s="37">
        <f t="shared" ref="AA1024:AA1087" si="17">W1024+X1024+Y1024+Z1024</f>
        <v>0</v>
      </c>
      <c r="AB1024" s="38">
        <f>IF(Q1024="",0,IF(C1024="Création","A calculer",VLOOKUP(Q1024,'[1]MDG 2022'!$D:$J,7,0)))</f>
        <v>0</v>
      </c>
      <c r="AC1024" s="39">
        <f t="shared" si="16"/>
        <v>0</v>
      </c>
      <c r="AD1024" s="40">
        <f>IFERROR(VLOOKUP(Q1024,'[1]MDG 2022'!D:K,8,0),0)</f>
        <v>0</v>
      </c>
      <c r="AE1024" s="41">
        <f>IF(H1024="",0,IF(VLOOKUP(O1024,'[1]Coûts fixes 2021'!$B$18:$C$24,2,0)="",VLOOKUP(O1024,'[1]BDD liste déroulante'!$G$22:$H$28,2,0),VLOOKUP(O1024,'[1]Coûts fixes 2021'!$B$18:$C$24,2,0)))</f>
        <v>0</v>
      </c>
    </row>
    <row r="1025" spans="1:31" ht="19.5" x14ac:dyDescent="0.25">
      <c r="A1025" s="22"/>
      <c r="B1025" s="22"/>
      <c r="C1025" s="22"/>
      <c r="D1025" s="23"/>
      <c r="E1025" s="24"/>
      <c r="F1025" s="25">
        <v>0</v>
      </c>
      <c r="G1025" s="26"/>
      <c r="H1025" s="27"/>
      <c r="I1025" s="28" t="s">
        <v>20</v>
      </c>
      <c r="J1025" s="28"/>
      <c r="K1025" s="28"/>
      <c r="L1025" s="28"/>
      <c r="M1025" s="28" t="str">
        <f>IF(L1025="","",VLOOKUP(L1025,'[1]BDD liste déroulante'!A:B,2,0))</f>
        <v/>
      </c>
      <c r="N1025" s="28"/>
      <c r="O1025" s="28"/>
      <c r="P1025" s="29"/>
      <c r="Q1025" s="30"/>
      <c r="R1025" s="30" t="str">
        <f>IF(Q1025="","",VLOOKUP($Q1025,'[1]EE Easy 2022'!$O:$P,2,0))</f>
        <v/>
      </c>
      <c r="S1025" s="31"/>
      <c r="T1025" s="32"/>
      <c r="U1025" s="33"/>
      <c r="V1025" s="34"/>
      <c r="W1025" s="35"/>
      <c r="X1025" s="35"/>
      <c r="Y1025" s="35"/>
      <c r="Z1025" s="36"/>
      <c r="AA1025" s="37">
        <f t="shared" si="17"/>
        <v>0</v>
      </c>
      <c r="AB1025" s="38">
        <f>IF(Q1025="",0,IF(C1025="Création","A calculer",VLOOKUP(Q1025,'[1]MDG 2022'!$D:$J,7,0)))</f>
        <v>0</v>
      </c>
      <c r="AC1025" s="39">
        <f t="shared" si="16"/>
        <v>0</v>
      </c>
      <c r="AD1025" s="40">
        <f>IFERROR(VLOOKUP(Q1025,'[1]MDG 2022'!D:K,8,0),0)</f>
        <v>0</v>
      </c>
      <c r="AE1025" s="41">
        <f>IF(H1025="",0,IF(VLOOKUP(O1025,'[1]Coûts fixes 2021'!$B$18:$C$24,2,0)="",VLOOKUP(O1025,'[1]BDD liste déroulante'!$G$22:$H$28,2,0),VLOOKUP(O1025,'[1]Coûts fixes 2021'!$B$18:$C$24,2,0)))</f>
        <v>0</v>
      </c>
    </row>
    <row r="1026" spans="1:31" ht="19.5" x14ac:dyDescent="0.25">
      <c r="A1026" s="22"/>
      <c r="B1026" s="22"/>
      <c r="C1026" s="22"/>
      <c r="D1026" s="23"/>
      <c r="E1026" s="24"/>
      <c r="F1026" s="25">
        <v>0</v>
      </c>
      <c r="G1026" s="26"/>
      <c r="H1026" s="27"/>
      <c r="I1026" s="28" t="s">
        <v>20</v>
      </c>
      <c r="J1026" s="28"/>
      <c r="K1026" s="28"/>
      <c r="L1026" s="28"/>
      <c r="M1026" s="28" t="str">
        <f>IF(L1026="","",VLOOKUP(L1026,'[1]BDD liste déroulante'!A:B,2,0))</f>
        <v/>
      </c>
      <c r="N1026" s="28"/>
      <c r="O1026" s="28"/>
      <c r="P1026" s="29"/>
      <c r="Q1026" s="30"/>
      <c r="R1026" s="30" t="str">
        <f>IF(Q1026="","",VLOOKUP($Q1026,'[1]EE Easy 2022'!$O:$P,2,0))</f>
        <v/>
      </c>
      <c r="S1026" s="31"/>
      <c r="T1026" s="32"/>
      <c r="U1026" s="33"/>
      <c r="V1026" s="34"/>
      <c r="W1026" s="35"/>
      <c r="X1026" s="35"/>
      <c r="Y1026" s="35"/>
      <c r="Z1026" s="36"/>
      <c r="AA1026" s="37">
        <f t="shared" si="17"/>
        <v>0</v>
      </c>
      <c r="AB1026" s="38">
        <f>IF(Q1026="",0,IF(C1026="Création","A calculer",VLOOKUP(Q1026,'[1]MDG 2022'!$D:$J,7,0)))</f>
        <v>0</v>
      </c>
      <c r="AC1026" s="39">
        <f t="shared" si="16"/>
        <v>0</v>
      </c>
      <c r="AD1026" s="40">
        <f>IFERROR(VLOOKUP(Q1026,'[1]MDG 2022'!D:K,8,0),0)</f>
        <v>0</v>
      </c>
      <c r="AE1026" s="41">
        <f>IF(H1026="",0,IF(VLOOKUP(O1026,'[1]Coûts fixes 2021'!$B$18:$C$24,2,0)="",VLOOKUP(O1026,'[1]BDD liste déroulante'!$G$22:$H$28,2,0),VLOOKUP(O1026,'[1]Coûts fixes 2021'!$B$18:$C$24,2,0)))</f>
        <v>0</v>
      </c>
    </row>
    <row r="1027" spans="1:31" ht="19.5" x14ac:dyDescent="0.25">
      <c r="A1027" s="22"/>
      <c r="B1027" s="22"/>
      <c r="C1027" s="22"/>
      <c r="D1027" s="23"/>
      <c r="E1027" s="24"/>
      <c r="F1027" s="25">
        <v>0</v>
      </c>
      <c r="G1027" s="26"/>
      <c r="H1027" s="27"/>
      <c r="I1027" s="28" t="s">
        <v>20</v>
      </c>
      <c r="J1027" s="28"/>
      <c r="K1027" s="28"/>
      <c r="L1027" s="28"/>
      <c r="M1027" s="28" t="str">
        <f>IF(L1027="","",VLOOKUP(L1027,'[1]BDD liste déroulante'!A:B,2,0))</f>
        <v/>
      </c>
      <c r="N1027" s="28"/>
      <c r="O1027" s="28"/>
      <c r="P1027" s="29"/>
      <c r="Q1027" s="30"/>
      <c r="R1027" s="30" t="str">
        <f>IF(Q1027="","",VLOOKUP($Q1027,'[1]EE Easy 2022'!$O:$P,2,0))</f>
        <v/>
      </c>
      <c r="S1027" s="31"/>
      <c r="T1027" s="32"/>
      <c r="U1027" s="33"/>
      <c r="V1027" s="34"/>
      <c r="W1027" s="35"/>
      <c r="X1027" s="35"/>
      <c r="Y1027" s="35"/>
      <c r="Z1027" s="36"/>
      <c r="AA1027" s="37">
        <f t="shared" si="17"/>
        <v>0</v>
      </c>
      <c r="AB1027" s="38">
        <f>IF(Q1027="",0,IF(C1027="Création","A calculer",VLOOKUP(Q1027,'[1]MDG 2022'!$D:$J,7,0)))</f>
        <v>0</v>
      </c>
      <c r="AC1027" s="39">
        <f t="shared" si="16"/>
        <v>0</v>
      </c>
      <c r="AD1027" s="40">
        <f>IFERROR(VLOOKUP(Q1027,'[1]MDG 2022'!D:K,8,0),0)</f>
        <v>0</v>
      </c>
      <c r="AE1027" s="41">
        <f>IF(H1027="",0,IF(VLOOKUP(O1027,'[1]Coûts fixes 2021'!$B$18:$C$24,2,0)="",VLOOKUP(O1027,'[1]BDD liste déroulante'!$G$22:$H$28,2,0),VLOOKUP(O1027,'[1]Coûts fixes 2021'!$B$18:$C$24,2,0)))</f>
        <v>0</v>
      </c>
    </row>
    <row r="1028" spans="1:31" ht="19.5" x14ac:dyDescent="0.25">
      <c r="A1028" s="22"/>
      <c r="B1028" s="22"/>
      <c r="C1028" s="22"/>
      <c r="D1028" s="23"/>
      <c r="E1028" s="24"/>
      <c r="F1028" s="25">
        <v>0</v>
      </c>
      <c r="G1028" s="26"/>
      <c r="H1028" s="27"/>
      <c r="I1028" s="28" t="s">
        <v>20</v>
      </c>
      <c r="J1028" s="28"/>
      <c r="K1028" s="28"/>
      <c r="L1028" s="28"/>
      <c r="M1028" s="28" t="str">
        <f>IF(L1028="","",VLOOKUP(L1028,'[1]BDD liste déroulante'!A:B,2,0))</f>
        <v/>
      </c>
      <c r="N1028" s="28"/>
      <c r="O1028" s="28"/>
      <c r="P1028" s="29"/>
      <c r="Q1028" s="30"/>
      <c r="R1028" s="30" t="str">
        <f>IF(Q1028="","",VLOOKUP($Q1028,'[1]EE Easy 2022'!$O:$P,2,0))</f>
        <v/>
      </c>
      <c r="S1028" s="31"/>
      <c r="T1028" s="32"/>
      <c r="U1028" s="33"/>
      <c r="V1028" s="34"/>
      <c r="W1028" s="35"/>
      <c r="X1028" s="35"/>
      <c r="Y1028" s="35"/>
      <c r="Z1028" s="36"/>
      <c r="AA1028" s="37">
        <f t="shared" si="17"/>
        <v>0</v>
      </c>
      <c r="AB1028" s="38">
        <f>IF(Q1028="",0,IF(C1028="Création","A calculer",VLOOKUP(Q1028,'[1]MDG 2022'!$D:$J,7,0)))</f>
        <v>0</v>
      </c>
      <c r="AC1028" s="39">
        <f t="shared" si="16"/>
        <v>0</v>
      </c>
      <c r="AD1028" s="40">
        <f>IFERROR(VLOOKUP(Q1028,'[1]MDG 2022'!D:K,8,0),0)</f>
        <v>0</v>
      </c>
      <c r="AE1028" s="41">
        <f>IF(H1028="",0,IF(VLOOKUP(O1028,'[1]Coûts fixes 2021'!$B$18:$C$24,2,0)="",VLOOKUP(O1028,'[1]BDD liste déroulante'!$G$22:$H$28,2,0),VLOOKUP(O1028,'[1]Coûts fixes 2021'!$B$18:$C$24,2,0)))</f>
        <v>0</v>
      </c>
    </row>
    <row r="1029" spans="1:31" ht="19.5" x14ac:dyDescent="0.25">
      <c r="A1029" s="22"/>
      <c r="B1029" s="22"/>
      <c r="C1029" s="22"/>
      <c r="D1029" s="23"/>
      <c r="E1029" s="24"/>
      <c r="F1029" s="25">
        <v>0</v>
      </c>
      <c r="G1029" s="26"/>
      <c r="H1029" s="27"/>
      <c r="I1029" s="28" t="s">
        <v>20</v>
      </c>
      <c r="J1029" s="28"/>
      <c r="K1029" s="28"/>
      <c r="L1029" s="28"/>
      <c r="M1029" s="28" t="str">
        <f>IF(L1029="","",VLOOKUP(L1029,'[1]BDD liste déroulante'!A:B,2,0))</f>
        <v/>
      </c>
      <c r="N1029" s="28"/>
      <c r="O1029" s="28"/>
      <c r="P1029" s="29"/>
      <c r="Q1029" s="30"/>
      <c r="R1029" s="30" t="str">
        <f>IF(Q1029="","",VLOOKUP($Q1029,'[1]EE Easy 2022'!$O:$P,2,0))</f>
        <v/>
      </c>
      <c r="S1029" s="31"/>
      <c r="T1029" s="32"/>
      <c r="U1029" s="33"/>
      <c r="V1029" s="34"/>
      <c r="W1029" s="35"/>
      <c r="X1029" s="35"/>
      <c r="Y1029" s="35"/>
      <c r="Z1029" s="36"/>
      <c r="AA1029" s="37">
        <f t="shared" si="17"/>
        <v>0</v>
      </c>
      <c r="AB1029" s="38">
        <f>IF(Q1029="",0,IF(C1029="Création","A calculer",VLOOKUP(Q1029,'[1]MDG 2022'!$D:$J,7,0)))</f>
        <v>0</v>
      </c>
      <c r="AC1029" s="39">
        <f t="shared" si="16"/>
        <v>0</v>
      </c>
      <c r="AD1029" s="40">
        <f>IFERROR(VLOOKUP(Q1029,'[1]MDG 2022'!D:K,8,0),0)</f>
        <v>0</v>
      </c>
      <c r="AE1029" s="41">
        <f>IF(H1029="",0,IF(VLOOKUP(O1029,'[1]Coûts fixes 2021'!$B$18:$C$24,2,0)="",VLOOKUP(O1029,'[1]BDD liste déroulante'!$G$22:$H$28,2,0),VLOOKUP(O1029,'[1]Coûts fixes 2021'!$B$18:$C$24,2,0)))</f>
        <v>0</v>
      </c>
    </row>
    <row r="1030" spans="1:31" ht="19.5" x14ac:dyDescent="0.25">
      <c r="A1030" s="22"/>
      <c r="B1030" s="22"/>
      <c r="C1030" s="22"/>
      <c r="D1030" s="23"/>
      <c r="E1030" s="24"/>
      <c r="F1030" s="25">
        <v>0</v>
      </c>
      <c r="G1030" s="26"/>
      <c r="H1030" s="27"/>
      <c r="I1030" s="28" t="s">
        <v>20</v>
      </c>
      <c r="J1030" s="28"/>
      <c r="K1030" s="28"/>
      <c r="L1030" s="28"/>
      <c r="M1030" s="28" t="str">
        <f>IF(L1030="","",VLOOKUP(L1030,'[1]BDD liste déroulante'!A:B,2,0))</f>
        <v/>
      </c>
      <c r="N1030" s="28"/>
      <c r="O1030" s="28"/>
      <c r="P1030" s="29"/>
      <c r="Q1030" s="30"/>
      <c r="R1030" s="30" t="str">
        <f>IF(Q1030="","",VLOOKUP($Q1030,'[1]EE Easy 2022'!$O:$P,2,0))</f>
        <v/>
      </c>
      <c r="S1030" s="31"/>
      <c r="T1030" s="32"/>
      <c r="U1030" s="33"/>
      <c r="V1030" s="34"/>
      <c r="W1030" s="35"/>
      <c r="X1030" s="35"/>
      <c r="Y1030" s="35"/>
      <c r="Z1030" s="36"/>
      <c r="AA1030" s="37">
        <f t="shared" si="17"/>
        <v>0</v>
      </c>
      <c r="AB1030" s="38">
        <f>IF(Q1030="",0,IF(C1030="Création","A calculer",VLOOKUP(Q1030,'[1]MDG 2022'!$D:$J,7,0)))</f>
        <v>0</v>
      </c>
      <c r="AC1030" s="39">
        <f t="shared" si="16"/>
        <v>0</v>
      </c>
      <c r="AD1030" s="40">
        <f>IFERROR(VLOOKUP(Q1030,'[1]MDG 2022'!D:K,8,0),0)</f>
        <v>0</v>
      </c>
      <c r="AE1030" s="41">
        <f>IF(H1030="",0,IF(VLOOKUP(O1030,'[1]Coûts fixes 2021'!$B$18:$C$24,2,0)="",VLOOKUP(O1030,'[1]BDD liste déroulante'!$G$22:$H$28,2,0),VLOOKUP(O1030,'[1]Coûts fixes 2021'!$B$18:$C$24,2,0)))</f>
        <v>0</v>
      </c>
    </row>
    <row r="1031" spans="1:31" ht="19.5" x14ac:dyDescent="0.25">
      <c r="A1031" s="22"/>
      <c r="B1031" s="22"/>
      <c r="C1031" s="22"/>
      <c r="D1031" s="23"/>
      <c r="E1031" s="24"/>
      <c r="F1031" s="25">
        <v>0</v>
      </c>
      <c r="G1031" s="26"/>
      <c r="H1031" s="27"/>
      <c r="I1031" s="28" t="s">
        <v>20</v>
      </c>
      <c r="J1031" s="28"/>
      <c r="K1031" s="28"/>
      <c r="L1031" s="28"/>
      <c r="M1031" s="28" t="str">
        <f>IF(L1031="","",VLOOKUP(L1031,'[1]BDD liste déroulante'!A:B,2,0))</f>
        <v/>
      </c>
      <c r="N1031" s="28"/>
      <c r="O1031" s="28"/>
      <c r="P1031" s="29"/>
      <c r="Q1031" s="30"/>
      <c r="R1031" s="30" t="str">
        <f>IF(Q1031="","",VLOOKUP($Q1031,'[1]EE Easy 2022'!$O:$P,2,0))</f>
        <v/>
      </c>
      <c r="S1031" s="31"/>
      <c r="T1031" s="32"/>
      <c r="U1031" s="33"/>
      <c r="V1031" s="34"/>
      <c r="W1031" s="35"/>
      <c r="X1031" s="35"/>
      <c r="Y1031" s="35"/>
      <c r="Z1031" s="36"/>
      <c r="AA1031" s="37">
        <f t="shared" si="17"/>
        <v>0</v>
      </c>
      <c r="AB1031" s="38">
        <f>IF(Q1031="",0,IF(C1031="Création","A calculer",VLOOKUP(Q1031,'[1]MDG 2022'!$D:$J,7,0)))</f>
        <v>0</v>
      </c>
      <c r="AC1031" s="39">
        <f t="shared" si="16"/>
        <v>0</v>
      </c>
      <c r="AD1031" s="40">
        <f>IFERROR(VLOOKUP(Q1031,'[1]MDG 2022'!D:K,8,0),0)</f>
        <v>0</v>
      </c>
      <c r="AE1031" s="41">
        <f>IF(H1031="",0,IF(VLOOKUP(O1031,'[1]Coûts fixes 2021'!$B$18:$C$24,2,0)="",VLOOKUP(O1031,'[1]BDD liste déroulante'!$G$22:$H$28,2,0),VLOOKUP(O1031,'[1]Coûts fixes 2021'!$B$18:$C$24,2,0)))</f>
        <v>0</v>
      </c>
    </row>
    <row r="1032" spans="1:31" ht="19.5" x14ac:dyDescent="0.25">
      <c r="A1032" s="22"/>
      <c r="B1032" s="22"/>
      <c r="C1032" s="22"/>
      <c r="D1032" s="23"/>
      <c r="E1032" s="24"/>
      <c r="F1032" s="25">
        <v>0</v>
      </c>
      <c r="G1032" s="26"/>
      <c r="H1032" s="27"/>
      <c r="I1032" s="28" t="s">
        <v>20</v>
      </c>
      <c r="J1032" s="28"/>
      <c r="K1032" s="28"/>
      <c r="L1032" s="28"/>
      <c r="M1032" s="28" t="str">
        <f>IF(L1032="","",VLOOKUP(L1032,'[1]BDD liste déroulante'!A:B,2,0))</f>
        <v/>
      </c>
      <c r="N1032" s="28"/>
      <c r="O1032" s="28"/>
      <c r="P1032" s="29"/>
      <c r="Q1032" s="30"/>
      <c r="R1032" s="30" t="str">
        <f>IF(Q1032="","",VLOOKUP($Q1032,'[1]EE Easy 2022'!$O:$P,2,0))</f>
        <v/>
      </c>
      <c r="S1032" s="31"/>
      <c r="T1032" s="32"/>
      <c r="U1032" s="33"/>
      <c r="V1032" s="34"/>
      <c r="W1032" s="35"/>
      <c r="X1032" s="35"/>
      <c r="Y1032" s="35"/>
      <c r="Z1032" s="36"/>
      <c r="AA1032" s="37">
        <f t="shared" si="17"/>
        <v>0</v>
      </c>
      <c r="AB1032" s="38">
        <f>IF(Q1032="",0,IF(C1032="Création","A calculer",VLOOKUP(Q1032,'[1]MDG 2022'!$D:$J,7,0)))</f>
        <v>0</v>
      </c>
      <c r="AC1032" s="39">
        <f t="shared" si="16"/>
        <v>0</v>
      </c>
      <c r="AD1032" s="40">
        <f>IFERROR(VLOOKUP(Q1032,'[1]MDG 2022'!D:K,8,0),0)</f>
        <v>0</v>
      </c>
      <c r="AE1032" s="41">
        <f>IF(H1032="",0,IF(VLOOKUP(O1032,'[1]Coûts fixes 2021'!$B$18:$C$24,2,0)="",VLOOKUP(O1032,'[1]BDD liste déroulante'!$G$22:$H$28,2,0),VLOOKUP(O1032,'[1]Coûts fixes 2021'!$B$18:$C$24,2,0)))</f>
        <v>0</v>
      </c>
    </row>
    <row r="1033" spans="1:31" ht="19.5" x14ac:dyDescent="0.25">
      <c r="A1033" s="22"/>
      <c r="B1033" s="22"/>
      <c r="C1033" s="22"/>
      <c r="D1033" s="23"/>
      <c r="E1033" s="24"/>
      <c r="F1033" s="25">
        <v>0</v>
      </c>
      <c r="G1033" s="26"/>
      <c r="H1033" s="27"/>
      <c r="I1033" s="28" t="s">
        <v>20</v>
      </c>
      <c r="J1033" s="28"/>
      <c r="K1033" s="28"/>
      <c r="L1033" s="28"/>
      <c r="M1033" s="28" t="str">
        <f>IF(L1033="","",VLOOKUP(L1033,'[1]BDD liste déroulante'!A:B,2,0))</f>
        <v/>
      </c>
      <c r="N1033" s="28"/>
      <c r="O1033" s="28"/>
      <c r="P1033" s="29"/>
      <c r="Q1033" s="30"/>
      <c r="R1033" s="30" t="str">
        <f>IF(Q1033="","",VLOOKUP($Q1033,'[1]EE Easy 2022'!$O:$P,2,0))</f>
        <v/>
      </c>
      <c r="S1033" s="31"/>
      <c r="T1033" s="32"/>
      <c r="U1033" s="33"/>
      <c r="V1033" s="34"/>
      <c r="W1033" s="35"/>
      <c r="X1033" s="35"/>
      <c r="Y1033" s="35"/>
      <c r="Z1033" s="36"/>
      <c r="AA1033" s="37">
        <f t="shared" si="17"/>
        <v>0</v>
      </c>
      <c r="AB1033" s="38">
        <f>IF(Q1033="",0,IF(C1033="Création","A calculer",VLOOKUP(Q1033,'[1]MDG 2022'!$D:$J,7,0)))</f>
        <v>0</v>
      </c>
      <c r="AC1033" s="39">
        <f t="shared" si="16"/>
        <v>0</v>
      </c>
      <c r="AD1033" s="40">
        <f>IFERROR(VLOOKUP(Q1033,'[1]MDG 2022'!D:K,8,0),0)</f>
        <v>0</v>
      </c>
      <c r="AE1033" s="41">
        <f>IF(H1033="",0,IF(VLOOKUP(O1033,'[1]Coûts fixes 2021'!$B$18:$C$24,2,0)="",VLOOKUP(O1033,'[1]BDD liste déroulante'!$G$22:$H$28,2,0),VLOOKUP(O1033,'[1]Coûts fixes 2021'!$B$18:$C$24,2,0)))</f>
        <v>0</v>
      </c>
    </row>
    <row r="1034" spans="1:31" ht="19.5" x14ac:dyDescent="0.25">
      <c r="A1034" s="22"/>
      <c r="B1034" s="22"/>
      <c r="C1034" s="22"/>
      <c r="D1034" s="23"/>
      <c r="E1034" s="24"/>
      <c r="F1034" s="25">
        <v>0</v>
      </c>
      <c r="G1034" s="26"/>
      <c r="H1034" s="27"/>
      <c r="I1034" s="28" t="s">
        <v>20</v>
      </c>
      <c r="J1034" s="28"/>
      <c r="K1034" s="28"/>
      <c r="L1034" s="28"/>
      <c r="M1034" s="28" t="str">
        <f>IF(L1034="","",VLOOKUP(L1034,'[1]BDD liste déroulante'!A:B,2,0))</f>
        <v/>
      </c>
      <c r="N1034" s="28"/>
      <c r="O1034" s="28"/>
      <c r="P1034" s="29"/>
      <c r="Q1034" s="30"/>
      <c r="R1034" s="30" t="str">
        <f>IF(Q1034="","",VLOOKUP($Q1034,'[1]EE Easy 2022'!$O:$P,2,0))</f>
        <v/>
      </c>
      <c r="S1034" s="31"/>
      <c r="T1034" s="32"/>
      <c r="U1034" s="33"/>
      <c r="V1034" s="34"/>
      <c r="W1034" s="35"/>
      <c r="X1034" s="35"/>
      <c r="Y1034" s="35"/>
      <c r="Z1034" s="36"/>
      <c r="AA1034" s="37">
        <f t="shared" si="17"/>
        <v>0</v>
      </c>
      <c r="AB1034" s="38">
        <f>IF(Q1034="",0,IF(C1034="Création","A calculer",VLOOKUP(Q1034,'[1]MDG 2022'!$D:$J,7,0)))</f>
        <v>0</v>
      </c>
      <c r="AC1034" s="39">
        <f t="shared" si="16"/>
        <v>0</v>
      </c>
      <c r="AD1034" s="40">
        <f>IFERROR(VLOOKUP(Q1034,'[1]MDG 2022'!D:K,8,0),0)</f>
        <v>0</v>
      </c>
      <c r="AE1034" s="41">
        <f>IF(H1034="",0,IF(VLOOKUP(O1034,'[1]Coûts fixes 2021'!$B$18:$C$24,2,0)="",VLOOKUP(O1034,'[1]BDD liste déroulante'!$G$22:$H$28,2,0),VLOOKUP(O1034,'[1]Coûts fixes 2021'!$B$18:$C$24,2,0)))</f>
        <v>0</v>
      </c>
    </row>
    <row r="1035" spans="1:31" ht="19.5" x14ac:dyDescent="0.25">
      <c r="A1035" s="22"/>
      <c r="B1035" s="22"/>
      <c r="C1035" s="22"/>
      <c r="D1035" s="23"/>
      <c r="E1035" s="24"/>
      <c r="F1035" s="25">
        <v>0</v>
      </c>
      <c r="G1035" s="26"/>
      <c r="H1035" s="27"/>
      <c r="I1035" s="28" t="s">
        <v>20</v>
      </c>
      <c r="J1035" s="28"/>
      <c r="K1035" s="28"/>
      <c r="L1035" s="28"/>
      <c r="M1035" s="28" t="str">
        <f>IF(L1035="","",VLOOKUP(L1035,'[1]BDD liste déroulante'!A:B,2,0))</f>
        <v/>
      </c>
      <c r="N1035" s="28"/>
      <c r="O1035" s="28"/>
      <c r="P1035" s="29"/>
      <c r="Q1035" s="30"/>
      <c r="R1035" s="30" t="str">
        <f>IF(Q1035="","",VLOOKUP($Q1035,'[1]EE Easy 2022'!$O:$P,2,0))</f>
        <v/>
      </c>
      <c r="S1035" s="31"/>
      <c r="T1035" s="32"/>
      <c r="U1035" s="33"/>
      <c r="V1035" s="34"/>
      <c r="W1035" s="35"/>
      <c r="X1035" s="35"/>
      <c r="Y1035" s="35"/>
      <c r="Z1035" s="36"/>
      <c r="AA1035" s="37">
        <f t="shared" si="17"/>
        <v>0</v>
      </c>
      <c r="AB1035" s="38">
        <f>IF(Q1035="",0,IF(C1035="Création","A calculer",VLOOKUP(Q1035,'[1]MDG 2022'!$D:$J,7,0)))</f>
        <v>0</v>
      </c>
      <c r="AC1035" s="39">
        <f t="shared" si="16"/>
        <v>0</v>
      </c>
      <c r="AD1035" s="40">
        <f>IFERROR(VLOOKUP(Q1035,'[1]MDG 2022'!D:K,8,0),0)</f>
        <v>0</v>
      </c>
      <c r="AE1035" s="41">
        <f>IF(H1035="",0,IF(VLOOKUP(O1035,'[1]Coûts fixes 2021'!$B$18:$C$24,2,0)="",VLOOKUP(O1035,'[1]BDD liste déroulante'!$G$22:$H$28,2,0),VLOOKUP(O1035,'[1]Coûts fixes 2021'!$B$18:$C$24,2,0)))</f>
        <v>0</v>
      </c>
    </row>
    <row r="1036" spans="1:31" ht="19.5" x14ac:dyDescent="0.25">
      <c r="A1036" s="22"/>
      <c r="B1036" s="22"/>
      <c r="C1036" s="22"/>
      <c r="D1036" s="23"/>
      <c r="E1036" s="24"/>
      <c r="F1036" s="25">
        <v>0</v>
      </c>
      <c r="G1036" s="26"/>
      <c r="H1036" s="27"/>
      <c r="I1036" s="28" t="s">
        <v>20</v>
      </c>
      <c r="J1036" s="28"/>
      <c r="K1036" s="28"/>
      <c r="L1036" s="28"/>
      <c r="M1036" s="28" t="str">
        <f>IF(L1036="","",VLOOKUP(L1036,'[1]BDD liste déroulante'!A:B,2,0))</f>
        <v/>
      </c>
      <c r="N1036" s="28"/>
      <c r="O1036" s="28"/>
      <c r="P1036" s="29"/>
      <c r="Q1036" s="30"/>
      <c r="R1036" s="30" t="str">
        <f>IF(Q1036="","",VLOOKUP($Q1036,'[1]EE Easy 2022'!$O:$P,2,0))</f>
        <v/>
      </c>
      <c r="S1036" s="31"/>
      <c r="T1036" s="32"/>
      <c r="U1036" s="33"/>
      <c r="V1036" s="34"/>
      <c r="W1036" s="35"/>
      <c r="X1036" s="35"/>
      <c r="Y1036" s="35"/>
      <c r="Z1036" s="36"/>
      <c r="AA1036" s="37">
        <f t="shared" si="17"/>
        <v>0</v>
      </c>
      <c r="AB1036" s="38">
        <f>IF(Q1036="",0,IF(C1036="Création","A calculer",VLOOKUP(Q1036,'[1]MDG 2022'!$D:$J,7,0)))</f>
        <v>0</v>
      </c>
      <c r="AC1036" s="39">
        <f t="shared" si="16"/>
        <v>0</v>
      </c>
      <c r="AD1036" s="40">
        <f>IFERROR(VLOOKUP(Q1036,'[1]MDG 2022'!D:K,8,0),0)</f>
        <v>0</v>
      </c>
      <c r="AE1036" s="41">
        <f>IF(H1036="",0,IF(VLOOKUP(O1036,'[1]Coûts fixes 2021'!$B$18:$C$24,2,0)="",VLOOKUP(O1036,'[1]BDD liste déroulante'!$G$22:$H$28,2,0),VLOOKUP(O1036,'[1]Coûts fixes 2021'!$B$18:$C$24,2,0)))</f>
        <v>0</v>
      </c>
    </row>
    <row r="1037" spans="1:31" ht="19.5" x14ac:dyDescent="0.25">
      <c r="A1037" s="22"/>
      <c r="B1037" s="22"/>
      <c r="C1037" s="22"/>
      <c r="D1037" s="23"/>
      <c r="E1037" s="24"/>
      <c r="F1037" s="25">
        <v>0</v>
      </c>
      <c r="G1037" s="26"/>
      <c r="H1037" s="27"/>
      <c r="I1037" s="28" t="s">
        <v>20</v>
      </c>
      <c r="J1037" s="28"/>
      <c r="K1037" s="28"/>
      <c r="L1037" s="28"/>
      <c r="M1037" s="28" t="str">
        <f>IF(L1037="","",VLOOKUP(L1037,'[1]BDD liste déroulante'!A:B,2,0))</f>
        <v/>
      </c>
      <c r="N1037" s="28"/>
      <c r="O1037" s="28"/>
      <c r="P1037" s="29"/>
      <c r="Q1037" s="30"/>
      <c r="R1037" s="30" t="str">
        <f>IF(Q1037="","",VLOOKUP($Q1037,'[1]EE Easy 2022'!$O:$P,2,0))</f>
        <v/>
      </c>
      <c r="S1037" s="31"/>
      <c r="T1037" s="32"/>
      <c r="U1037" s="33"/>
      <c r="V1037" s="34"/>
      <c r="W1037" s="35"/>
      <c r="X1037" s="35"/>
      <c r="Y1037" s="35"/>
      <c r="Z1037" s="36"/>
      <c r="AA1037" s="37">
        <f t="shared" si="17"/>
        <v>0</v>
      </c>
      <c r="AB1037" s="38">
        <f>IF(Q1037="",0,IF(C1037="Création","A calculer",VLOOKUP(Q1037,'[1]MDG 2022'!$D:$J,7,0)))</f>
        <v>0</v>
      </c>
      <c r="AC1037" s="39">
        <f t="shared" si="16"/>
        <v>0</v>
      </c>
      <c r="AD1037" s="40">
        <f>IFERROR(VLOOKUP(Q1037,'[1]MDG 2022'!D:K,8,0),0)</f>
        <v>0</v>
      </c>
      <c r="AE1037" s="41">
        <f>IF(H1037="",0,IF(VLOOKUP(O1037,'[1]Coûts fixes 2021'!$B$18:$C$24,2,0)="",VLOOKUP(O1037,'[1]BDD liste déroulante'!$G$22:$H$28,2,0),VLOOKUP(O1037,'[1]Coûts fixes 2021'!$B$18:$C$24,2,0)))</f>
        <v>0</v>
      </c>
    </row>
    <row r="1038" spans="1:31" ht="19.5" x14ac:dyDescent="0.25">
      <c r="A1038" s="22"/>
      <c r="B1038" s="22"/>
      <c r="C1038" s="22"/>
      <c r="D1038" s="23"/>
      <c r="E1038" s="24"/>
      <c r="F1038" s="25">
        <v>0</v>
      </c>
      <c r="G1038" s="26"/>
      <c r="H1038" s="27"/>
      <c r="I1038" s="28" t="s">
        <v>20</v>
      </c>
      <c r="J1038" s="28"/>
      <c r="K1038" s="28"/>
      <c r="L1038" s="28"/>
      <c r="M1038" s="28" t="str">
        <f>IF(L1038="","",VLOOKUP(L1038,'[1]BDD liste déroulante'!A:B,2,0))</f>
        <v/>
      </c>
      <c r="N1038" s="28"/>
      <c r="O1038" s="28"/>
      <c r="P1038" s="29"/>
      <c r="Q1038" s="30"/>
      <c r="R1038" s="30" t="str">
        <f>IF(Q1038="","",VLOOKUP($Q1038,'[1]EE Easy 2022'!$O:$P,2,0))</f>
        <v/>
      </c>
      <c r="S1038" s="31"/>
      <c r="T1038" s="32"/>
      <c r="U1038" s="33"/>
      <c r="V1038" s="34"/>
      <c r="W1038" s="35"/>
      <c r="X1038" s="35"/>
      <c r="Y1038" s="35"/>
      <c r="Z1038" s="36"/>
      <c r="AA1038" s="37">
        <f t="shared" si="17"/>
        <v>0</v>
      </c>
      <c r="AB1038" s="38">
        <f>IF(Q1038="",0,IF(C1038="Création","A calculer",VLOOKUP(Q1038,'[1]MDG 2022'!$D:$J,7,0)))</f>
        <v>0</v>
      </c>
      <c r="AC1038" s="39">
        <f t="shared" si="16"/>
        <v>0</v>
      </c>
      <c r="AD1038" s="40">
        <f>IFERROR(VLOOKUP(Q1038,'[1]MDG 2022'!D:K,8,0),0)</f>
        <v>0</v>
      </c>
      <c r="AE1038" s="41">
        <f>IF(H1038="",0,IF(VLOOKUP(O1038,'[1]Coûts fixes 2021'!$B$18:$C$24,2,0)="",VLOOKUP(O1038,'[1]BDD liste déroulante'!$G$22:$H$28,2,0),VLOOKUP(O1038,'[1]Coûts fixes 2021'!$B$18:$C$24,2,0)))</f>
        <v>0</v>
      </c>
    </row>
    <row r="1039" spans="1:31" ht="19.5" x14ac:dyDescent="0.25">
      <c r="A1039" s="22"/>
      <c r="B1039" s="22"/>
      <c r="C1039" s="22"/>
      <c r="D1039" s="23"/>
      <c r="E1039" s="24"/>
      <c r="F1039" s="25">
        <v>0</v>
      </c>
      <c r="G1039" s="26"/>
      <c r="H1039" s="27"/>
      <c r="I1039" s="28" t="s">
        <v>20</v>
      </c>
      <c r="J1039" s="28"/>
      <c r="K1039" s="28"/>
      <c r="L1039" s="28"/>
      <c r="M1039" s="28" t="str">
        <f>IF(L1039="","",VLOOKUP(L1039,'[1]BDD liste déroulante'!A:B,2,0))</f>
        <v/>
      </c>
      <c r="N1039" s="28"/>
      <c r="O1039" s="28"/>
      <c r="P1039" s="29"/>
      <c r="Q1039" s="30"/>
      <c r="R1039" s="30" t="str">
        <f>IF(Q1039="","",VLOOKUP($Q1039,'[1]EE Easy 2022'!$O:$P,2,0))</f>
        <v/>
      </c>
      <c r="S1039" s="31"/>
      <c r="T1039" s="32"/>
      <c r="U1039" s="33"/>
      <c r="V1039" s="34"/>
      <c r="W1039" s="35"/>
      <c r="X1039" s="35"/>
      <c r="Y1039" s="35"/>
      <c r="Z1039" s="36"/>
      <c r="AA1039" s="37">
        <f t="shared" si="17"/>
        <v>0</v>
      </c>
      <c r="AB1039" s="38">
        <f>IF(Q1039="",0,IF(C1039="Création","A calculer",VLOOKUP(Q1039,'[1]MDG 2022'!$D:$J,7,0)))</f>
        <v>0</v>
      </c>
      <c r="AC1039" s="39">
        <f t="shared" si="16"/>
        <v>0</v>
      </c>
      <c r="AD1039" s="40">
        <f>IFERROR(VLOOKUP(Q1039,'[1]MDG 2022'!D:K,8,0),0)</f>
        <v>0</v>
      </c>
      <c r="AE1039" s="41">
        <f>IF(H1039="",0,IF(VLOOKUP(O1039,'[1]Coûts fixes 2021'!$B$18:$C$24,2,0)="",VLOOKUP(O1039,'[1]BDD liste déroulante'!$G$22:$H$28,2,0),VLOOKUP(O1039,'[1]Coûts fixes 2021'!$B$18:$C$24,2,0)))</f>
        <v>0</v>
      </c>
    </row>
    <row r="1040" spans="1:31" ht="19.5" x14ac:dyDescent="0.25">
      <c r="A1040" s="22"/>
      <c r="B1040" s="22"/>
      <c r="C1040" s="22"/>
      <c r="D1040" s="23"/>
      <c r="E1040" s="24"/>
      <c r="F1040" s="25">
        <v>0</v>
      </c>
      <c r="G1040" s="26"/>
      <c r="H1040" s="27"/>
      <c r="I1040" s="28" t="s">
        <v>20</v>
      </c>
      <c r="J1040" s="28"/>
      <c r="K1040" s="28"/>
      <c r="L1040" s="28"/>
      <c r="M1040" s="28" t="str">
        <f>IF(L1040="","",VLOOKUP(L1040,'[1]BDD liste déroulante'!A:B,2,0))</f>
        <v/>
      </c>
      <c r="N1040" s="28"/>
      <c r="O1040" s="28"/>
      <c r="P1040" s="29"/>
      <c r="Q1040" s="30"/>
      <c r="R1040" s="30" t="str">
        <f>IF(Q1040="","",VLOOKUP($Q1040,'[1]EE Easy 2022'!$O:$P,2,0))</f>
        <v/>
      </c>
      <c r="S1040" s="31"/>
      <c r="T1040" s="32"/>
      <c r="U1040" s="33"/>
      <c r="V1040" s="34"/>
      <c r="W1040" s="35"/>
      <c r="X1040" s="35"/>
      <c r="Y1040" s="35"/>
      <c r="Z1040" s="36"/>
      <c r="AA1040" s="37">
        <f t="shared" si="17"/>
        <v>0</v>
      </c>
      <c r="AB1040" s="38">
        <f>IF(Q1040="",0,IF(C1040="Création","A calculer",VLOOKUP(Q1040,'[1]MDG 2022'!$D:$J,7,0)))</f>
        <v>0</v>
      </c>
      <c r="AC1040" s="39">
        <f t="shared" si="16"/>
        <v>0</v>
      </c>
      <c r="AD1040" s="40">
        <f>IFERROR(VLOOKUP(Q1040,'[1]MDG 2022'!D:K,8,0),0)</f>
        <v>0</v>
      </c>
      <c r="AE1040" s="41">
        <f>IF(H1040="",0,IF(VLOOKUP(O1040,'[1]Coûts fixes 2021'!$B$18:$C$24,2,0)="",VLOOKUP(O1040,'[1]BDD liste déroulante'!$G$22:$H$28,2,0),VLOOKUP(O1040,'[1]Coûts fixes 2021'!$B$18:$C$24,2,0)))</f>
        <v>0</v>
      </c>
    </row>
    <row r="1041" spans="1:31" ht="19.5" x14ac:dyDescent="0.25">
      <c r="A1041" s="22"/>
      <c r="B1041" s="22"/>
      <c r="C1041" s="22"/>
      <c r="D1041" s="23"/>
      <c r="E1041" s="24"/>
      <c r="F1041" s="25">
        <v>0</v>
      </c>
      <c r="G1041" s="26"/>
      <c r="H1041" s="27"/>
      <c r="I1041" s="28" t="s">
        <v>20</v>
      </c>
      <c r="J1041" s="28"/>
      <c r="K1041" s="28"/>
      <c r="L1041" s="28"/>
      <c r="M1041" s="28" t="str">
        <f>IF(L1041="","",VLOOKUP(L1041,'[1]BDD liste déroulante'!A:B,2,0))</f>
        <v/>
      </c>
      <c r="N1041" s="28"/>
      <c r="O1041" s="28"/>
      <c r="P1041" s="29"/>
      <c r="Q1041" s="30"/>
      <c r="R1041" s="30" t="str">
        <f>IF(Q1041="","",VLOOKUP($Q1041,'[1]EE Easy 2022'!$O:$P,2,0))</f>
        <v/>
      </c>
      <c r="S1041" s="31"/>
      <c r="T1041" s="32"/>
      <c r="U1041" s="33"/>
      <c r="V1041" s="34"/>
      <c r="W1041" s="35"/>
      <c r="X1041" s="35"/>
      <c r="Y1041" s="35"/>
      <c r="Z1041" s="36"/>
      <c r="AA1041" s="37">
        <f t="shared" si="17"/>
        <v>0</v>
      </c>
      <c r="AB1041" s="38">
        <f>IF(Q1041="",0,IF(C1041="Création","A calculer",VLOOKUP(Q1041,'[1]MDG 2022'!$D:$J,7,0)))</f>
        <v>0</v>
      </c>
      <c r="AC1041" s="39">
        <f t="shared" si="16"/>
        <v>0</v>
      </c>
      <c r="AD1041" s="40">
        <f>IFERROR(VLOOKUP(Q1041,'[1]MDG 2022'!D:K,8,0),0)</f>
        <v>0</v>
      </c>
      <c r="AE1041" s="41">
        <f>IF(H1041="",0,IF(VLOOKUP(O1041,'[1]Coûts fixes 2021'!$B$18:$C$24,2,0)="",VLOOKUP(O1041,'[1]BDD liste déroulante'!$G$22:$H$28,2,0),VLOOKUP(O1041,'[1]Coûts fixes 2021'!$B$18:$C$24,2,0)))</f>
        <v>0</v>
      </c>
    </row>
    <row r="1042" spans="1:31" ht="19.5" x14ac:dyDescent="0.25">
      <c r="A1042" s="22"/>
      <c r="B1042" s="22"/>
      <c r="C1042" s="22"/>
      <c r="D1042" s="23"/>
      <c r="E1042" s="24"/>
      <c r="F1042" s="25">
        <v>0</v>
      </c>
      <c r="G1042" s="26"/>
      <c r="H1042" s="27"/>
      <c r="I1042" s="28" t="s">
        <v>20</v>
      </c>
      <c r="J1042" s="28"/>
      <c r="K1042" s="28"/>
      <c r="L1042" s="28"/>
      <c r="M1042" s="28" t="str">
        <f>IF(L1042="","",VLOOKUP(L1042,'[1]BDD liste déroulante'!A:B,2,0))</f>
        <v/>
      </c>
      <c r="N1042" s="28"/>
      <c r="O1042" s="28"/>
      <c r="P1042" s="29"/>
      <c r="Q1042" s="30"/>
      <c r="R1042" s="30" t="str">
        <f>IF(Q1042="","",VLOOKUP($Q1042,'[1]EE Easy 2022'!$O:$P,2,0))</f>
        <v/>
      </c>
      <c r="S1042" s="31"/>
      <c r="T1042" s="32"/>
      <c r="U1042" s="33"/>
      <c r="V1042" s="34"/>
      <c r="W1042" s="35"/>
      <c r="X1042" s="35"/>
      <c r="Y1042" s="35"/>
      <c r="Z1042" s="36"/>
      <c r="AA1042" s="37">
        <f t="shared" si="17"/>
        <v>0</v>
      </c>
      <c r="AB1042" s="38">
        <f>IF(Q1042="",0,IF(C1042="Création","A calculer",VLOOKUP(Q1042,'[1]MDG 2022'!$D:$J,7,0)))</f>
        <v>0</v>
      </c>
      <c r="AC1042" s="39">
        <f t="shared" si="16"/>
        <v>0</v>
      </c>
      <c r="AD1042" s="40">
        <f>IFERROR(VLOOKUP(Q1042,'[1]MDG 2022'!D:K,8,0),0)</f>
        <v>0</v>
      </c>
      <c r="AE1042" s="41">
        <f>IF(H1042="",0,IF(VLOOKUP(O1042,'[1]Coûts fixes 2021'!$B$18:$C$24,2,0)="",VLOOKUP(O1042,'[1]BDD liste déroulante'!$G$22:$H$28,2,0),VLOOKUP(O1042,'[1]Coûts fixes 2021'!$B$18:$C$24,2,0)))</f>
        <v>0</v>
      </c>
    </row>
    <row r="1043" spans="1:31" ht="19.5" x14ac:dyDescent="0.25">
      <c r="A1043" s="22"/>
      <c r="B1043" s="22"/>
      <c r="C1043" s="22"/>
      <c r="D1043" s="23"/>
      <c r="E1043" s="24"/>
      <c r="F1043" s="25">
        <v>0</v>
      </c>
      <c r="G1043" s="26"/>
      <c r="H1043" s="27"/>
      <c r="I1043" s="28" t="s">
        <v>20</v>
      </c>
      <c r="J1043" s="28"/>
      <c r="K1043" s="28"/>
      <c r="L1043" s="28"/>
      <c r="M1043" s="28" t="str">
        <f>IF(L1043="","",VLOOKUP(L1043,'[1]BDD liste déroulante'!A:B,2,0))</f>
        <v/>
      </c>
      <c r="N1043" s="28"/>
      <c r="O1043" s="28"/>
      <c r="P1043" s="29"/>
      <c r="Q1043" s="30"/>
      <c r="R1043" s="30" t="str">
        <f>IF(Q1043="","",VLOOKUP($Q1043,'[1]EE Easy 2022'!$O:$P,2,0))</f>
        <v/>
      </c>
      <c r="S1043" s="31"/>
      <c r="T1043" s="32"/>
      <c r="U1043" s="33"/>
      <c r="V1043" s="34"/>
      <c r="W1043" s="35"/>
      <c r="X1043" s="35"/>
      <c r="Y1043" s="35"/>
      <c r="Z1043" s="36"/>
      <c r="AA1043" s="37">
        <f t="shared" si="17"/>
        <v>0</v>
      </c>
      <c r="AB1043" s="38">
        <f>IF(Q1043="",0,IF(C1043="Création","A calculer",VLOOKUP(Q1043,'[1]MDG 2022'!$D:$J,7,0)))</f>
        <v>0</v>
      </c>
      <c r="AC1043" s="39">
        <f t="shared" si="16"/>
        <v>0</v>
      </c>
      <c r="AD1043" s="40">
        <f>IFERROR(VLOOKUP(Q1043,'[1]MDG 2022'!D:K,8,0),0)</f>
        <v>0</v>
      </c>
      <c r="AE1043" s="41">
        <f>IF(H1043="",0,IF(VLOOKUP(O1043,'[1]Coûts fixes 2021'!$B$18:$C$24,2,0)="",VLOOKUP(O1043,'[1]BDD liste déroulante'!$G$22:$H$28,2,0),VLOOKUP(O1043,'[1]Coûts fixes 2021'!$B$18:$C$24,2,0)))</f>
        <v>0</v>
      </c>
    </row>
    <row r="1044" spans="1:31" ht="19.5" x14ac:dyDescent="0.25">
      <c r="A1044" s="22"/>
      <c r="B1044" s="22"/>
      <c r="C1044" s="22"/>
      <c r="D1044" s="23"/>
      <c r="E1044" s="24"/>
      <c r="F1044" s="25">
        <v>0</v>
      </c>
      <c r="G1044" s="26"/>
      <c r="H1044" s="27"/>
      <c r="I1044" s="28" t="s">
        <v>20</v>
      </c>
      <c r="J1044" s="28"/>
      <c r="K1044" s="28"/>
      <c r="L1044" s="28"/>
      <c r="M1044" s="28" t="str">
        <f>IF(L1044="","",VLOOKUP(L1044,'[1]BDD liste déroulante'!A:B,2,0))</f>
        <v/>
      </c>
      <c r="N1044" s="28"/>
      <c r="O1044" s="28"/>
      <c r="P1044" s="29"/>
      <c r="Q1044" s="30"/>
      <c r="R1044" s="30" t="str">
        <f>IF(Q1044="","",VLOOKUP($Q1044,'[1]EE Easy 2022'!$O:$P,2,0))</f>
        <v/>
      </c>
      <c r="S1044" s="31"/>
      <c r="T1044" s="32"/>
      <c r="U1044" s="33"/>
      <c r="V1044" s="34"/>
      <c r="W1044" s="35"/>
      <c r="X1044" s="35"/>
      <c r="Y1044" s="35"/>
      <c r="Z1044" s="36"/>
      <c r="AA1044" s="37">
        <f t="shared" si="17"/>
        <v>0</v>
      </c>
      <c r="AB1044" s="38">
        <f>IF(Q1044="",0,IF(C1044="Création","A calculer",VLOOKUP(Q1044,'[1]MDG 2022'!$D:$J,7,0)))</f>
        <v>0</v>
      </c>
      <c r="AC1044" s="39">
        <f t="shared" si="16"/>
        <v>0</v>
      </c>
      <c r="AD1044" s="40">
        <f>IFERROR(VLOOKUP(Q1044,'[1]MDG 2022'!D:K,8,0),0)</f>
        <v>0</v>
      </c>
      <c r="AE1044" s="41">
        <f>IF(H1044="",0,IF(VLOOKUP(O1044,'[1]Coûts fixes 2021'!$B$18:$C$24,2,0)="",VLOOKUP(O1044,'[1]BDD liste déroulante'!$G$22:$H$28,2,0),VLOOKUP(O1044,'[1]Coûts fixes 2021'!$B$18:$C$24,2,0)))</f>
        <v>0</v>
      </c>
    </row>
    <row r="1045" spans="1:31" ht="19.5" x14ac:dyDescent="0.25">
      <c r="A1045" s="22"/>
      <c r="B1045" s="22"/>
      <c r="C1045" s="22"/>
      <c r="D1045" s="23"/>
      <c r="E1045" s="24"/>
      <c r="F1045" s="25">
        <v>0</v>
      </c>
      <c r="G1045" s="26"/>
      <c r="H1045" s="27"/>
      <c r="I1045" s="28" t="s">
        <v>20</v>
      </c>
      <c r="J1045" s="28"/>
      <c r="K1045" s="28"/>
      <c r="L1045" s="28"/>
      <c r="M1045" s="28" t="str">
        <f>IF(L1045="","",VLOOKUP(L1045,'[1]BDD liste déroulante'!A:B,2,0))</f>
        <v/>
      </c>
      <c r="N1045" s="28"/>
      <c r="O1045" s="28"/>
      <c r="P1045" s="29"/>
      <c r="Q1045" s="30"/>
      <c r="R1045" s="30" t="str">
        <f>IF(Q1045="","",VLOOKUP($Q1045,'[1]EE Easy 2022'!$O:$P,2,0))</f>
        <v/>
      </c>
      <c r="S1045" s="31"/>
      <c r="T1045" s="32"/>
      <c r="U1045" s="33"/>
      <c r="V1045" s="34"/>
      <c r="W1045" s="35"/>
      <c r="X1045" s="35"/>
      <c r="Y1045" s="35"/>
      <c r="Z1045" s="36"/>
      <c r="AA1045" s="37">
        <f t="shared" si="17"/>
        <v>0</v>
      </c>
      <c r="AB1045" s="38">
        <f>IF(Q1045="",0,IF(C1045="Création","A calculer",VLOOKUP(Q1045,'[1]MDG 2022'!$D:$J,7,0)))</f>
        <v>0</v>
      </c>
      <c r="AC1045" s="39">
        <f t="shared" si="16"/>
        <v>0</v>
      </c>
      <c r="AD1045" s="40">
        <f>IFERROR(VLOOKUP(Q1045,'[1]MDG 2022'!D:K,8,0),0)</f>
        <v>0</v>
      </c>
      <c r="AE1045" s="41">
        <f>IF(H1045="",0,IF(VLOOKUP(O1045,'[1]Coûts fixes 2021'!$B$18:$C$24,2,0)="",VLOOKUP(O1045,'[1]BDD liste déroulante'!$G$22:$H$28,2,0),VLOOKUP(O1045,'[1]Coûts fixes 2021'!$B$18:$C$24,2,0)))</f>
        <v>0</v>
      </c>
    </row>
    <row r="1046" spans="1:31" ht="19.5" x14ac:dyDescent="0.25">
      <c r="A1046" s="22"/>
      <c r="B1046" s="22"/>
      <c r="C1046" s="22"/>
      <c r="D1046" s="23"/>
      <c r="E1046" s="24"/>
      <c r="F1046" s="25">
        <v>0</v>
      </c>
      <c r="G1046" s="26"/>
      <c r="H1046" s="27"/>
      <c r="I1046" s="28" t="s">
        <v>20</v>
      </c>
      <c r="J1046" s="28"/>
      <c r="K1046" s="28"/>
      <c r="L1046" s="28"/>
      <c r="M1046" s="28" t="str">
        <f>IF(L1046="","",VLOOKUP(L1046,'[1]BDD liste déroulante'!A:B,2,0))</f>
        <v/>
      </c>
      <c r="N1046" s="28"/>
      <c r="O1046" s="28"/>
      <c r="P1046" s="29"/>
      <c r="Q1046" s="30"/>
      <c r="R1046" s="30" t="str">
        <f>IF(Q1046="","",VLOOKUP($Q1046,'[1]EE Easy 2022'!$O:$P,2,0))</f>
        <v/>
      </c>
      <c r="S1046" s="31"/>
      <c r="T1046" s="32"/>
      <c r="U1046" s="33"/>
      <c r="V1046" s="34"/>
      <c r="W1046" s="35"/>
      <c r="X1046" s="35"/>
      <c r="Y1046" s="35"/>
      <c r="Z1046" s="36"/>
      <c r="AA1046" s="37">
        <f t="shared" si="17"/>
        <v>0</v>
      </c>
      <c r="AB1046" s="38">
        <f>IF(Q1046="",0,IF(C1046="Création","A calculer",VLOOKUP(Q1046,'[1]MDG 2022'!$D:$J,7,0)))</f>
        <v>0</v>
      </c>
      <c r="AC1046" s="39">
        <f t="shared" si="16"/>
        <v>0</v>
      </c>
      <c r="AD1046" s="40">
        <f>IFERROR(VLOOKUP(Q1046,'[1]MDG 2022'!D:K,8,0),0)</f>
        <v>0</v>
      </c>
      <c r="AE1046" s="41">
        <f>IF(H1046="",0,IF(VLOOKUP(O1046,'[1]Coûts fixes 2021'!$B$18:$C$24,2,0)="",VLOOKUP(O1046,'[1]BDD liste déroulante'!$G$22:$H$28,2,0),VLOOKUP(O1046,'[1]Coûts fixes 2021'!$B$18:$C$24,2,0)))</f>
        <v>0</v>
      </c>
    </row>
    <row r="1047" spans="1:31" ht="19.5" x14ac:dyDescent="0.25">
      <c r="A1047" s="22"/>
      <c r="B1047" s="22"/>
      <c r="C1047" s="22"/>
      <c r="D1047" s="23"/>
      <c r="E1047" s="24"/>
      <c r="F1047" s="25">
        <v>0</v>
      </c>
      <c r="G1047" s="26"/>
      <c r="H1047" s="27"/>
      <c r="I1047" s="28" t="s">
        <v>20</v>
      </c>
      <c r="J1047" s="28"/>
      <c r="K1047" s="28"/>
      <c r="L1047" s="28"/>
      <c r="M1047" s="28" t="str">
        <f>IF(L1047="","",VLOOKUP(L1047,'[1]BDD liste déroulante'!A:B,2,0))</f>
        <v/>
      </c>
      <c r="N1047" s="28"/>
      <c r="O1047" s="28"/>
      <c r="P1047" s="29"/>
      <c r="Q1047" s="30"/>
      <c r="R1047" s="30" t="str">
        <f>IF(Q1047="","",VLOOKUP($Q1047,'[1]EE Easy 2022'!$O:$P,2,0))</f>
        <v/>
      </c>
      <c r="S1047" s="31"/>
      <c r="T1047" s="32"/>
      <c r="U1047" s="33"/>
      <c r="V1047" s="34"/>
      <c r="W1047" s="35"/>
      <c r="X1047" s="35"/>
      <c r="Y1047" s="35"/>
      <c r="Z1047" s="36"/>
      <c r="AA1047" s="37">
        <f t="shared" si="17"/>
        <v>0</v>
      </c>
      <c r="AB1047" s="38">
        <f>IF(Q1047="",0,IF(C1047="Création","A calculer",VLOOKUP(Q1047,'[1]MDG 2022'!$D:$J,7,0)))</f>
        <v>0</v>
      </c>
      <c r="AC1047" s="39">
        <f t="shared" si="16"/>
        <v>0</v>
      </c>
      <c r="AD1047" s="40">
        <f>IFERROR(VLOOKUP(Q1047,'[1]MDG 2022'!D:K,8,0),0)</f>
        <v>0</v>
      </c>
      <c r="AE1047" s="41">
        <f>IF(H1047="",0,IF(VLOOKUP(O1047,'[1]Coûts fixes 2021'!$B$18:$C$24,2,0)="",VLOOKUP(O1047,'[1]BDD liste déroulante'!$G$22:$H$28,2,0),VLOOKUP(O1047,'[1]Coûts fixes 2021'!$B$18:$C$24,2,0)))</f>
        <v>0</v>
      </c>
    </row>
    <row r="1048" spans="1:31" ht="19.5" x14ac:dyDescent="0.25">
      <c r="A1048" s="22"/>
      <c r="B1048" s="22"/>
      <c r="C1048" s="22"/>
      <c r="D1048" s="23"/>
      <c r="E1048" s="24"/>
      <c r="F1048" s="25">
        <v>0</v>
      </c>
      <c r="G1048" s="26"/>
      <c r="H1048" s="27"/>
      <c r="I1048" s="28" t="s">
        <v>20</v>
      </c>
      <c r="J1048" s="28"/>
      <c r="K1048" s="28"/>
      <c r="L1048" s="28"/>
      <c r="M1048" s="28" t="str">
        <f>IF(L1048="","",VLOOKUP(L1048,'[1]BDD liste déroulante'!A:B,2,0))</f>
        <v/>
      </c>
      <c r="N1048" s="28"/>
      <c r="O1048" s="28"/>
      <c r="P1048" s="29"/>
      <c r="Q1048" s="30"/>
      <c r="R1048" s="30" t="str">
        <f>IF(Q1048="","",VLOOKUP($Q1048,'[1]EE Easy 2022'!$O:$P,2,0))</f>
        <v/>
      </c>
      <c r="S1048" s="31"/>
      <c r="T1048" s="32"/>
      <c r="U1048" s="33"/>
      <c r="V1048" s="34"/>
      <c r="W1048" s="35"/>
      <c r="X1048" s="35"/>
      <c r="Y1048" s="35"/>
      <c r="Z1048" s="36"/>
      <c r="AA1048" s="37">
        <f t="shared" si="17"/>
        <v>0</v>
      </c>
      <c r="AB1048" s="38">
        <f>IF(Q1048="",0,IF(C1048="Création","A calculer",VLOOKUP(Q1048,'[1]MDG 2022'!$D:$J,7,0)))</f>
        <v>0</v>
      </c>
      <c r="AC1048" s="39">
        <f t="shared" si="16"/>
        <v>0</v>
      </c>
      <c r="AD1048" s="40">
        <f>IFERROR(VLOOKUP(Q1048,'[1]MDG 2022'!D:K,8,0),0)</f>
        <v>0</v>
      </c>
      <c r="AE1048" s="41">
        <f>IF(H1048="",0,IF(VLOOKUP(O1048,'[1]Coûts fixes 2021'!$B$18:$C$24,2,0)="",VLOOKUP(O1048,'[1]BDD liste déroulante'!$G$22:$H$28,2,0),VLOOKUP(O1048,'[1]Coûts fixes 2021'!$B$18:$C$24,2,0)))</f>
        <v>0</v>
      </c>
    </row>
    <row r="1049" spans="1:31" ht="19.5" x14ac:dyDescent="0.25">
      <c r="A1049" s="22"/>
      <c r="B1049" s="22"/>
      <c r="C1049" s="22"/>
      <c r="D1049" s="23"/>
      <c r="E1049" s="24"/>
      <c r="F1049" s="25">
        <v>0</v>
      </c>
      <c r="G1049" s="26"/>
      <c r="H1049" s="27"/>
      <c r="I1049" s="28" t="s">
        <v>20</v>
      </c>
      <c r="J1049" s="28"/>
      <c r="K1049" s="28"/>
      <c r="L1049" s="28"/>
      <c r="M1049" s="28" t="str">
        <f>IF(L1049="","",VLOOKUP(L1049,'[1]BDD liste déroulante'!A:B,2,0))</f>
        <v/>
      </c>
      <c r="N1049" s="28"/>
      <c r="O1049" s="28"/>
      <c r="P1049" s="29"/>
      <c r="Q1049" s="30"/>
      <c r="R1049" s="30" t="str">
        <f>IF(Q1049="","",VLOOKUP($Q1049,'[1]EE Easy 2022'!$O:$P,2,0))</f>
        <v/>
      </c>
      <c r="S1049" s="31"/>
      <c r="T1049" s="32"/>
      <c r="U1049" s="33"/>
      <c r="V1049" s="34"/>
      <c r="W1049" s="35"/>
      <c r="X1049" s="35"/>
      <c r="Y1049" s="35"/>
      <c r="Z1049" s="36"/>
      <c r="AA1049" s="37">
        <f t="shared" si="17"/>
        <v>0</v>
      </c>
      <c r="AB1049" s="38">
        <f>IF(Q1049="",0,IF(C1049="Création","A calculer",VLOOKUP(Q1049,'[1]MDG 2022'!$D:$J,7,0)))</f>
        <v>0</v>
      </c>
      <c r="AC1049" s="39">
        <f t="shared" si="16"/>
        <v>0</v>
      </c>
      <c r="AD1049" s="40">
        <f>IFERROR(VLOOKUP(Q1049,'[1]MDG 2022'!D:K,8,0),0)</f>
        <v>0</v>
      </c>
      <c r="AE1049" s="41">
        <f>IF(H1049="",0,IF(VLOOKUP(O1049,'[1]Coûts fixes 2021'!$B$18:$C$24,2,0)="",VLOOKUP(O1049,'[1]BDD liste déroulante'!$G$22:$H$28,2,0),VLOOKUP(O1049,'[1]Coûts fixes 2021'!$B$18:$C$24,2,0)))</f>
        <v>0</v>
      </c>
    </row>
    <row r="1050" spans="1:31" ht="19.5" x14ac:dyDescent="0.25">
      <c r="A1050" s="22"/>
      <c r="B1050" s="22"/>
      <c r="C1050" s="22"/>
      <c r="D1050" s="23"/>
      <c r="E1050" s="24"/>
      <c r="F1050" s="25">
        <v>0</v>
      </c>
      <c r="G1050" s="26"/>
      <c r="H1050" s="27"/>
      <c r="I1050" s="28" t="s">
        <v>20</v>
      </c>
      <c r="J1050" s="28"/>
      <c r="K1050" s="28"/>
      <c r="L1050" s="28"/>
      <c r="M1050" s="28" t="str">
        <f>IF(L1050="","",VLOOKUP(L1050,'[1]BDD liste déroulante'!A:B,2,0))</f>
        <v/>
      </c>
      <c r="N1050" s="28"/>
      <c r="O1050" s="28"/>
      <c r="P1050" s="29"/>
      <c r="Q1050" s="30"/>
      <c r="R1050" s="30" t="str">
        <f>IF(Q1050="","",VLOOKUP($Q1050,'[1]EE Easy 2022'!$O:$P,2,0))</f>
        <v/>
      </c>
      <c r="S1050" s="31"/>
      <c r="T1050" s="32"/>
      <c r="U1050" s="33"/>
      <c r="V1050" s="34"/>
      <c r="W1050" s="35"/>
      <c r="X1050" s="35"/>
      <c r="Y1050" s="35"/>
      <c r="Z1050" s="36"/>
      <c r="AA1050" s="37">
        <f t="shared" si="17"/>
        <v>0</v>
      </c>
      <c r="AB1050" s="38">
        <f>IF(Q1050="",0,IF(C1050="Création","A calculer",VLOOKUP(Q1050,'[1]MDG 2022'!$D:$J,7,0)))</f>
        <v>0</v>
      </c>
      <c r="AC1050" s="39">
        <f t="shared" si="16"/>
        <v>0</v>
      </c>
      <c r="AD1050" s="40">
        <f>IFERROR(VLOOKUP(Q1050,'[1]MDG 2022'!D:K,8,0),0)</f>
        <v>0</v>
      </c>
      <c r="AE1050" s="41">
        <f>IF(H1050="",0,IF(VLOOKUP(O1050,'[1]Coûts fixes 2021'!$B$18:$C$24,2,0)="",VLOOKUP(O1050,'[1]BDD liste déroulante'!$G$22:$H$28,2,0),VLOOKUP(O1050,'[1]Coûts fixes 2021'!$B$18:$C$24,2,0)))</f>
        <v>0</v>
      </c>
    </row>
    <row r="1051" spans="1:31" ht="19.5" x14ac:dyDescent="0.25">
      <c r="A1051" s="22"/>
      <c r="B1051" s="22"/>
      <c r="C1051" s="22"/>
      <c r="D1051" s="23"/>
      <c r="E1051" s="24"/>
      <c r="F1051" s="25">
        <v>0</v>
      </c>
      <c r="G1051" s="26"/>
      <c r="H1051" s="27"/>
      <c r="I1051" s="28" t="s">
        <v>20</v>
      </c>
      <c r="J1051" s="28"/>
      <c r="K1051" s="28"/>
      <c r="L1051" s="28"/>
      <c r="M1051" s="28" t="str">
        <f>IF(L1051="","",VLOOKUP(L1051,'[1]BDD liste déroulante'!A:B,2,0))</f>
        <v/>
      </c>
      <c r="N1051" s="28"/>
      <c r="O1051" s="28"/>
      <c r="P1051" s="29"/>
      <c r="Q1051" s="30"/>
      <c r="R1051" s="30" t="str">
        <f>IF(Q1051="","",VLOOKUP($Q1051,'[1]EE Easy 2022'!$O:$P,2,0))</f>
        <v/>
      </c>
      <c r="S1051" s="31"/>
      <c r="T1051" s="32"/>
      <c r="U1051" s="33"/>
      <c r="V1051" s="34"/>
      <c r="W1051" s="35"/>
      <c r="X1051" s="35"/>
      <c r="Y1051" s="35"/>
      <c r="Z1051" s="36"/>
      <c r="AA1051" s="37">
        <f t="shared" si="17"/>
        <v>0</v>
      </c>
      <c r="AB1051" s="38">
        <f>IF(Q1051="",0,IF(C1051="Création","A calculer",VLOOKUP(Q1051,'[1]MDG 2022'!$D:$J,7,0)))</f>
        <v>0</v>
      </c>
      <c r="AC1051" s="39">
        <f t="shared" si="16"/>
        <v>0</v>
      </c>
      <c r="AD1051" s="40">
        <f>IFERROR(VLOOKUP(Q1051,'[1]MDG 2022'!D:K,8,0),0)</f>
        <v>0</v>
      </c>
      <c r="AE1051" s="41">
        <f>IF(H1051="",0,IF(VLOOKUP(O1051,'[1]Coûts fixes 2021'!$B$18:$C$24,2,0)="",VLOOKUP(O1051,'[1]BDD liste déroulante'!$G$22:$H$28,2,0),VLOOKUP(O1051,'[1]Coûts fixes 2021'!$B$18:$C$24,2,0)))</f>
        <v>0</v>
      </c>
    </row>
    <row r="1052" spans="1:31" ht="19.5" x14ac:dyDescent="0.25">
      <c r="A1052" s="22"/>
      <c r="B1052" s="22"/>
      <c r="C1052" s="22"/>
      <c r="D1052" s="23"/>
      <c r="E1052" s="24"/>
      <c r="F1052" s="25">
        <v>0</v>
      </c>
      <c r="G1052" s="26"/>
      <c r="H1052" s="27"/>
      <c r="I1052" s="28" t="s">
        <v>20</v>
      </c>
      <c r="J1052" s="28"/>
      <c r="K1052" s="28"/>
      <c r="L1052" s="28"/>
      <c r="M1052" s="28" t="str">
        <f>IF(L1052="","",VLOOKUP(L1052,'[1]BDD liste déroulante'!A:B,2,0))</f>
        <v/>
      </c>
      <c r="N1052" s="28"/>
      <c r="O1052" s="28"/>
      <c r="P1052" s="29"/>
      <c r="Q1052" s="30"/>
      <c r="R1052" s="30" t="str">
        <f>IF(Q1052="","",VLOOKUP($Q1052,'[1]EE Easy 2022'!$O:$P,2,0))</f>
        <v/>
      </c>
      <c r="S1052" s="31"/>
      <c r="T1052" s="32"/>
      <c r="U1052" s="33"/>
      <c r="V1052" s="34"/>
      <c r="W1052" s="35"/>
      <c r="X1052" s="35"/>
      <c r="Y1052" s="35"/>
      <c r="Z1052" s="36"/>
      <c r="AA1052" s="37">
        <f t="shared" si="17"/>
        <v>0</v>
      </c>
      <c r="AB1052" s="38">
        <f>IF(Q1052="",0,IF(C1052="Création","A calculer",VLOOKUP(Q1052,'[1]MDG 2022'!$D:$J,7,0)))</f>
        <v>0</v>
      </c>
      <c r="AC1052" s="39">
        <f t="shared" si="16"/>
        <v>0</v>
      </c>
      <c r="AD1052" s="40">
        <f>IFERROR(VLOOKUP(Q1052,'[1]MDG 2022'!D:K,8,0),0)</f>
        <v>0</v>
      </c>
      <c r="AE1052" s="41">
        <f>IF(H1052="",0,IF(VLOOKUP(O1052,'[1]Coûts fixes 2021'!$B$18:$C$24,2,0)="",VLOOKUP(O1052,'[1]BDD liste déroulante'!$G$22:$H$28,2,0),VLOOKUP(O1052,'[1]Coûts fixes 2021'!$B$18:$C$24,2,0)))</f>
        <v>0</v>
      </c>
    </row>
    <row r="1053" spans="1:31" ht="19.5" x14ac:dyDescent="0.25">
      <c r="A1053" s="22"/>
      <c r="B1053" s="22"/>
      <c r="C1053" s="22"/>
      <c r="D1053" s="23"/>
      <c r="E1053" s="24"/>
      <c r="F1053" s="25">
        <v>0</v>
      </c>
      <c r="G1053" s="26"/>
      <c r="H1053" s="27"/>
      <c r="I1053" s="28" t="s">
        <v>20</v>
      </c>
      <c r="J1053" s="28"/>
      <c r="K1053" s="28"/>
      <c r="L1053" s="28"/>
      <c r="M1053" s="28" t="str">
        <f>IF(L1053="","",VLOOKUP(L1053,'[1]BDD liste déroulante'!A:B,2,0))</f>
        <v/>
      </c>
      <c r="N1053" s="28"/>
      <c r="O1053" s="28"/>
      <c r="P1053" s="29"/>
      <c r="Q1053" s="30"/>
      <c r="R1053" s="30" t="str">
        <f>IF(Q1053="","",VLOOKUP($Q1053,'[1]EE Easy 2022'!$O:$P,2,0))</f>
        <v/>
      </c>
      <c r="S1053" s="31"/>
      <c r="T1053" s="32"/>
      <c r="U1053" s="33"/>
      <c r="V1053" s="34"/>
      <c r="W1053" s="35"/>
      <c r="X1053" s="35"/>
      <c r="Y1053" s="35"/>
      <c r="Z1053" s="36"/>
      <c r="AA1053" s="37">
        <f t="shared" si="17"/>
        <v>0</v>
      </c>
      <c r="AB1053" s="38">
        <f>IF(Q1053="",0,IF(C1053="Création","A calculer",VLOOKUP(Q1053,'[1]MDG 2022'!$D:$J,7,0)))</f>
        <v>0</v>
      </c>
      <c r="AC1053" s="39">
        <f t="shared" si="16"/>
        <v>0</v>
      </c>
      <c r="AD1053" s="40">
        <f>IFERROR(VLOOKUP(Q1053,'[1]MDG 2022'!D:K,8,0),0)</f>
        <v>0</v>
      </c>
      <c r="AE1053" s="41">
        <f>IF(H1053="",0,IF(VLOOKUP(O1053,'[1]Coûts fixes 2021'!$B$18:$C$24,2,0)="",VLOOKUP(O1053,'[1]BDD liste déroulante'!$G$22:$H$28,2,0),VLOOKUP(O1053,'[1]Coûts fixes 2021'!$B$18:$C$24,2,0)))</f>
        <v>0</v>
      </c>
    </row>
    <row r="1054" spans="1:31" ht="19.5" x14ac:dyDescent="0.25">
      <c r="A1054" s="22"/>
      <c r="B1054" s="22"/>
      <c r="C1054" s="22"/>
      <c r="D1054" s="23"/>
      <c r="E1054" s="24"/>
      <c r="F1054" s="25">
        <v>0</v>
      </c>
      <c r="G1054" s="26"/>
      <c r="H1054" s="27"/>
      <c r="I1054" s="28" t="s">
        <v>20</v>
      </c>
      <c r="J1054" s="28"/>
      <c r="K1054" s="28"/>
      <c r="L1054" s="28"/>
      <c r="M1054" s="28" t="str">
        <f>IF(L1054="","",VLOOKUP(L1054,'[1]BDD liste déroulante'!A:B,2,0))</f>
        <v/>
      </c>
      <c r="N1054" s="28"/>
      <c r="O1054" s="28"/>
      <c r="P1054" s="29"/>
      <c r="Q1054" s="30"/>
      <c r="R1054" s="30" t="str">
        <f>IF(Q1054="","",VLOOKUP($Q1054,'[1]EE Easy 2022'!$O:$P,2,0))</f>
        <v/>
      </c>
      <c r="S1054" s="31"/>
      <c r="T1054" s="32"/>
      <c r="U1054" s="33"/>
      <c r="V1054" s="34"/>
      <c r="W1054" s="35"/>
      <c r="X1054" s="35"/>
      <c r="Y1054" s="35"/>
      <c r="Z1054" s="36"/>
      <c r="AA1054" s="37">
        <f t="shared" si="17"/>
        <v>0</v>
      </c>
      <c r="AB1054" s="38">
        <f>IF(Q1054="",0,IF(C1054="Création","A calculer",VLOOKUP(Q1054,'[1]MDG 2022'!$D:$J,7,0)))</f>
        <v>0</v>
      </c>
      <c r="AC1054" s="39">
        <f t="shared" si="16"/>
        <v>0</v>
      </c>
      <c r="AD1054" s="40">
        <f>IFERROR(VLOOKUP(Q1054,'[1]MDG 2022'!D:K,8,0),0)</f>
        <v>0</v>
      </c>
      <c r="AE1054" s="41">
        <f>IF(H1054="",0,IF(VLOOKUP(O1054,'[1]Coûts fixes 2021'!$B$18:$C$24,2,0)="",VLOOKUP(O1054,'[1]BDD liste déroulante'!$G$22:$H$28,2,0),VLOOKUP(O1054,'[1]Coûts fixes 2021'!$B$18:$C$24,2,0)))</f>
        <v>0</v>
      </c>
    </row>
    <row r="1055" spans="1:31" ht="19.5" x14ac:dyDescent="0.25">
      <c r="A1055" s="22"/>
      <c r="B1055" s="22"/>
      <c r="C1055" s="22"/>
      <c r="D1055" s="23"/>
      <c r="E1055" s="24"/>
      <c r="F1055" s="25">
        <v>0</v>
      </c>
      <c r="G1055" s="26"/>
      <c r="H1055" s="27"/>
      <c r="I1055" s="28" t="s">
        <v>20</v>
      </c>
      <c r="J1055" s="28"/>
      <c r="K1055" s="28"/>
      <c r="L1055" s="28"/>
      <c r="M1055" s="28" t="str">
        <f>IF(L1055="","",VLOOKUP(L1055,'[1]BDD liste déroulante'!A:B,2,0))</f>
        <v/>
      </c>
      <c r="N1055" s="28"/>
      <c r="O1055" s="28"/>
      <c r="P1055" s="29"/>
      <c r="Q1055" s="30"/>
      <c r="R1055" s="30" t="str">
        <f>IF(Q1055="","",VLOOKUP($Q1055,'[1]EE Easy 2022'!$O:$P,2,0))</f>
        <v/>
      </c>
      <c r="S1055" s="31"/>
      <c r="T1055" s="32"/>
      <c r="U1055" s="33"/>
      <c r="V1055" s="34"/>
      <c r="W1055" s="35"/>
      <c r="X1055" s="35"/>
      <c r="Y1055" s="35"/>
      <c r="Z1055" s="36"/>
      <c r="AA1055" s="37">
        <f t="shared" si="17"/>
        <v>0</v>
      </c>
      <c r="AB1055" s="38">
        <f>IF(Q1055="",0,IF(C1055="Création","A calculer",VLOOKUP(Q1055,'[1]MDG 2022'!$D:$J,7,0)))</f>
        <v>0</v>
      </c>
      <c r="AC1055" s="39">
        <f t="shared" si="16"/>
        <v>0</v>
      </c>
      <c r="AD1055" s="40">
        <f>IFERROR(VLOOKUP(Q1055,'[1]MDG 2022'!D:K,8,0),0)</f>
        <v>0</v>
      </c>
      <c r="AE1055" s="41">
        <f>IF(H1055="",0,IF(VLOOKUP(O1055,'[1]Coûts fixes 2021'!$B$18:$C$24,2,0)="",VLOOKUP(O1055,'[1]BDD liste déroulante'!$G$22:$H$28,2,0),VLOOKUP(O1055,'[1]Coûts fixes 2021'!$B$18:$C$24,2,0)))</f>
        <v>0</v>
      </c>
    </row>
    <row r="1056" spans="1:31" ht="19.5" x14ac:dyDescent="0.25">
      <c r="A1056" s="22"/>
      <c r="B1056" s="22"/>
      <c r="C1056" s="22"/>
      <c r="D1056" s="23"/>
      <c r="E1056" s="24"/>
      <c r="F1056" s="25">
        <v>0</v>
      </c>
      <c r="G1056" s="26"/>
      <c r="H1056" s="27"/>
      <c r="I1056" s="28" t="s">
        <v>20</v>
      </c>
      <c r="J1056" s="28"/>
      <c r="K1056" s="28"/>
      <c r="L1056" s="28"/>
      <c r="M1056" s="28" t="str">
        <f>IF(L1056="","",VLOOKUP(L1056,'[1]BDD liste déroulante'!A:B,2,0))</f>
        <v/>
      </c>
      <c r="N1056" s="28"/>
      <c r="O1056" s="28"/>
      <c r="P1056" s="29"/>
      <c r="Q1056" s="30"/>
      <c r="R1056" s="30" t="str">
        <f>IF(Q1056="","",VLOOKUP($Q1056,'[1]EE Easy 2022'!$O:$P,2,0))</f>
        <v/>
      </c>
      <c r="S1056" s="31"/>
      <c r="T1056" s="32"/>
      <c r="U1056" s="33"/>
      <c r="V1056" s="34"/>
      <c r="W1056" s="35"/>
      <c r="X1056" s="35"/>
      <c r="Y1056" s="35"/>
      <c r="Z1056" s="36"/>
      <c r="AA1056" s="37">
        <f t="shared" si="17"/>
        <v>0</v>
      </c>
      <c r="AB1056" s="38">
        <f>IF(Q1056="",0,IF(C1056="Création","A calculer",VLOOKUP(Q1056,'[1]MDG 2022'!$D:$J,7,0)))</f>
        <v>0</v>
      </c>
      <c r="AC1056" s="39">
        <f t="shared" si="16"/>
        <v>0</v>
      </c>
      <c r="AD1056" s="40">
        <f>IFERROR(VLOOKUP(Q1056,'[1]MDG 2022'!D:K,8,0),0)</f>
        <v>0</v>
      </c>
      <c r="AE1056" s="41">
        <f>IF(H1056="",0,IF(VLOOKUP(O1056,'[1]Coûts fixes 2021'!$B$18:$C$24,2,0)="",VLOOKUP(O1056,'[1]BDD liste déroulante'!$G$22:$H$28,2,0),VLOOKUP(O1056,'[1]Coûts fixes 2021'!$B$18:$C$24,2,0)))</f>
        <v>0</v>
      </c>
    </row>
    <row r="1057" spans="1:31" ht="19.5" x14ac:dyDescent="0.25">
      <c r="A1057" s="22"/>
      <c r="B1057" s="22"/>
      <c r="C1057" s="22"/>
      <c r="D1057" s="23"/>
      <c r="E1057" s="24"/>
      <c r="F1057" s="25">
        <v>0</v>
      </c>
      <c r="G1057" s="26"/>
      <c r="H1057" s="27"/>
      <c r="I1057" s="28" t="s">
        <v>20</v>
      </c>
      <c r="J1057" s="28"/>
      <c r="K1057" s="28"/>
      <c r="L1057" s="28"/>
      <c r="M1057" s="28" t="str">
        <f>IF(L1057="","",VLOOKUP(L1057,'[1]BDD liste déroulante'!A:B,2,0))</f>
        <v/>
      </c>
      <c r="N1057" s="28"/>
      <c r="O1057" s="28"/>
      <c r="P1057" s="29"/>
      <c r="Q1057" s="30"/>
      <c r="R1057" s="30" t="str">
        <f>IF(Q1057="","",VLOOKUP($Q1057,'[1]EE Easy 2022'!$O:$P,2,0))</f>
        <v/>
      </c>
      <c r="S1057" s="31"/>
      <c r="T1057" s="32"/>
      <c r="U1057" s="33"/>
      <c r="V1057" s="34"/>
      <c r="W1057" s="35"/>
      <c r="X1057" s="35"/>
      <c r="Y1057" s="35"/>
      <c r="Z1057" s="36"/>
      <c r="AA1057" s="37">
        <f t="shared" si="17"/>
        <v>0</v>
      </c>
      <c r="AB1057" s="38">
        <f>IF(Q1057="",0,IF(C1057="Création","A calculer",VLOOKUP(Q1057,'[1]MDG 2022'!$D:$J,7,0)))</f>
        <v>0</v>
      </c>
      <c r="AC1057" s="39">
        <f t="shared" si="16"/>
        <v>0</v>
      </c>
      <c r="AD1057" s="40">
        <f>IFERROR(VLOOKUP(Q1057,'[1]MDG 2022'!D:K,8,0),0)</f>
        <v>0</v>
      </c>
      <c r="AE1057" s="41">
        <f>IF(H1057="",0,IF(VLOOKUP(O1057,'[1]Coûts fixes 2021'!$B$18:$C$24,2,0)="",VLOOKUP(O1057,'[1]BDD liste déroulante'!$G$22:$H$28,2,0),VLOOKUP(O1057,'[1]Coûts fixes 2021'!$B$18:$C$24,2,0)))</f>
        <v>0</v>
      </c>
    </row>
    <row r="1058" spans="1:31" ht="19.5" x14ac:dyDescent="0.25">
      <c r="A1058" s="22"/>
      <c r="B1058" s="22"/>
      <c r="C1058" s="22"/>
      <c r="D1058" s="23"/>
      <c r="E1058" s="24"/>
      <c r="F1058" s="25">
        <v>0</v>
      </c>
      <c r="G1058" s="26"/>
      <c r="H1058" s="27"/>
      <c r="I1058" s="28" t="s">
        <v>20</v>
      </c>
      <c r="J1058" s="28"/>
      <c r="K1058" s="28"/>
      <c r="L1058" s="28"/>
      <c r="M1058" s="28" t="str">
        <f>IF(L1058="","",VLOOKUP(L1058,'[1]BDD liste déroulante'!A:B,2,0))</f>
        <v/>
      </c>
      <c r="N1058" s="28"/>
      <c r="O1058" s="28"/>
      <c r="P1058" s="29"/>
      <c r="Q1058" s="30"/>
      <c r="R1058" s="30" t="str">
        <f>IF(Q1058="","",VLOOKUP($Q1058,'[1]EE Easy 2022'!$O:$P,2,0))</f>
        <v/>
      </c>
      <c r="S1058" s="31"/>
      <c r="T1058" s="32"/>
      <c r="U1058" s="33"/>
      <c r="V1058" s="34"/>
      <c r="W1058" s="35"/>
      <c r="X1058" s="35"/>
      <c r="Y1058" s="35"/>
      <c r="Z1058" s="36"/>
      <c r="AA1058" s="37">
        <f t="shared" si="17"/>
        <v>0</v>
      </c>
      <c r="AB1058" s="38">
        <f>IF(Q1058="",0,IF(C1058="Création","A calculer",VLOOKUP(Q1058,'[1]MDG 2022'!$D:$J,7,0)))</f>
        <v>0</v>
      </c>
      <c r="AC1058" s="39">
        <f t="shared" ref="AC1058:AC1121" si="18">AA1058+AB1058</f>
        <v>0</v>
      </c>
      <c r="AD1058" s="40">
        <f>IFERROR(VLOOKUP(Q1058,'[1]MDG 2022'!D:K,8,0),0)</f>
        <v>0</v>
      </c>
      <c r="AE1058" s="41">
        <f>IF(H1058="",0,IF(VLOOKUP(O1058,'[1]Coûts fixes 2021'!$B$18:$C$24,2,0)="",VLOOKUP(O1058,'[1]BDD liste déroulante'!$G$22:$H$28,2,0),VLOOKUP(O1058,'[1]Coûts fixes 2021'!$B$18:$C$24,2,0)))</f>
        <v>0</v>
      </c>
    </row>
    <row r="1059" spans="1:31" ht="19.5" x14ac:dyDescent="0.25">
      <c r="A1059" s="22"/>
      <c r="B1059" s="22"/>
      <c r="C1059" s="22"/>
      <c r="D1059" s="23"/>
      <c r="E1059" s="24"/>
      <c r="F1059" s="25">
        <v>0</v>
      </c>
      <c r="G1059" s="26"/>
      <c r="H1059" s="27"/>
      <c r="I1059" s="28" t="s">
        <v>20</v>
      </c>
      <c r="J1059" s="28"/>
      <c r="K1059" s="28"/>
      <c r="L1059" s="28"/>
      <c r="M1059" s="28" t="str">
        <f>IF(L1059="","",VLOOKUP(L1059,'[1]BDD liste déroulante'!A:B,2,0))</f>
        <v/>
      </c>
      <c r="N1059" s="28"/>
      <c r="O1059" s="28"/>
      <c r="P1059" s="29"/>
      <c r="Q1059" s="30"/>
      <c r="R1059" s="30" t="str">
        <f>IF(Q1059="","",VLOOKUP($Q1059,'[1]EE Easy 2022'!$O:$P,2,0))</f>
        <v/>
      </c>
      <c r="S1059" s="31"/>
      <c r="T1059" s="32"/>
      <c r="U1059" s="33"/>
      <c r="V1059" s="34"/>
      <c r="W1059" s="35"/>
      <c r="X1059" s="35"/>
      <c r="Y1059" s="35"/>
      <c r="Z1059" s="36"/>
      <c r="AA1059" s="37">
        <f t="shared" si="17"/>
        <v>0</v>
      </c>
      <c r="AB1059" s="38">
        <f>IF(Q1059="",0,IF(C1059="Création","A calculer",VLOOKUP(Q1059,'[1]MDG 2022'!$D:$J,7,0)))</f>
        <v>0</v>
      </c>
      <c r="AC1059" s="39">
        <f t="shared" si="18"/>
        <v>0</v>
      </c>
      <c r="AD1059" s="40">
        <f>IFERROR(VLOOKUP(Q1059,'[1]MDG 2022'!D:K,8,0),0)</f>
        <v>0</v>
      </c>
      <c r="AE1059" s="41">
        <f>IF(H1059="",0,IF(VLOOKUP(O1059,'[1]Coûts fixes 2021'!$B$18:$C$24,2,0)="",VLOOKUP(O1059,'[1]BDD liste déroulante'!$G$22:$H$28,2,0),VLOOKUP(O1059,'[1]Coûts fixes 2021'!$B$18:$C$24,2,0)))</f>
        <v>0</v>
      </c>
    </row>
    <row r="1060" spans="1:31" ht="19.5" x14ac:dyDescent="0.25">
      <c r="A1060" s="22"/>
      <c r="B1060" s="22"/>
      <c r="C1060" s="22"/>
      <c r="D1060" s="23"/>
      <c r="E1060" s="24"/>
      <c r="F1060" s="25">
        <v>0</v>
      </c>
      <c r="G1060" s="26"/>
      <c r="H1060" s="27"/>
      <c r="I1060" s="28" t="s">
        <v>20</v>
      </c>
      <c r="J1060" s="28"/>
      <c r="K1060" s="28"/>
      <c r="L1060" s="28"/>
      <c r="M1060" s="28" t="str">
        <f>IF(L1060="","",VLOOKUP(L1060,'[1]BDD liste déroulante'!A:B,2,0))</f>
        <v/>
      </c>
      <c r="N1060" s="28"/>
      <c r="O1060" s="28"/>
      <c r="P1060" s="29"/>
      <c r="Q1060" s="30"/>
      <c r="R1060" s="30" t="str">
        <f>IF(Q1060="","",VLOOKUP($Q1060,'[1]EE Easy 2022'!$O:$P,2,0))</f>
        <v/>
      </c>
      <c r="S1060" s="31"/>
      <c r="T1060" s="32"/>
      <c r="U1060" s="33"/>
      <c r="V1060" s="34"/>
      <c r="W1060" s="35"/>
      <c r="X1060" s="35"/>
      <c r="Y1060" s="35"/>
      <c r="Z1060" s="36"/>
      <c r="AA1060" s="37">
        <f t="shared" si="17"/>
        <v>0</v>
      </c>
      <c r="AB1060" s="38">
        <f>IF(Q1060="",0,IF(C1060="Création","A calculer",VLOOKUP(Q1060,'[1]MDG 2022'!$D:$J,7,0)))</f>
        <v>0</v>
      </c>
      <c r="AC1060" s="39">
        <f t="shared" si="18"/>
        <v>0</v>
      </c>
      <c r="AD1060" s="40">
        <f>IFERROR(VLOOKUP(Q1060,'[1]MDG 2022'!D:K,8,0),0)</f>
        <v>0</v>
      </c>
      <c r="AE1060" s="41">
        <f>IF(H1060="",0,IF(VLOOKUP(O1060,'[1]Coûts fixes 2021'!$B$18:$C$24,2,0)="",VLOOKUP(O1060,'[1]BDD liste déroulante'!$G$22:$H$28,2,0),VLOOKUP(O1060,'[1]Coûts fixes 2021'!$B$18:$C$24,2,0)))</f>
        <v>0</v>
      </c>
    </row>
    <row r="1061" spans="1:31" ht="19.5" x14ac:dyDescent="0.25">
      <c r="A1061" s="22"/>
      <c r="B1061" s="22"/>
      <c r="C1061" s="22"/>
      <c r="D1061" s="23"/>
      <c r="E1061" s="24"/>
      <c r="F1061" s="25">
        <v>0</v>
      </c>
      <c r="G1061" s="26"/>
      <c r="H1061" s="27"/>
      <c r="I1061" s="28" t="s">
        <v>20</v>
      </c>
      <c r="J1061" s="28"/>
      <c r="K1061" s="28"/>
      <c r="L1061" s="28"/>
      <c r="M1061" s="28" t="str">
        <f>IF(L1061="","",VLOOKUP(L1061,'[1]BDD liste déroulante'!A:B,2,0))</f>
        <v/>
      </c>
      <c r="N1061" s="28"/>
      <c r="O1061" s="28"/>
      <c r="P1061" s="29"/>
      <c r="Q1061" s="30"/>
      <c r="R1061" s="30" t="str">
        <f>IF(Q1061="","",VLOOKUP($Q1061,'[1]EE Easy 2022'!$O:$P,2,0))</f>
        <v/>
      </c>
      <c r="S1061" s="31"/>
      <c r="T1061" s="32"/>
      <c r="U1061" s="33"/>
      <c r="V1061" s="34"/>
      <c r="W1061" s="35"/>
      <c r="X1061" s="35"/>
      <c r="Y1061" s="35"/>
      <c r="Z1061" s="36"/>
      <c r="AA1061" s="37">
        <f t="shared" si="17"/>
        <v>0</v>
      </c>
      <c r="AB1061" s="38">
        <f>IF(Q1061="",0,IF(C1061="Création","A calculer",VLOOKUP(Q1061,'[1]MDG 2022'!$D:$J,7,0)))</f>
        <v>0</v>
      </c>
      <c r="AC1061" s="39">
        <f t="shared" si="18"/>
        <v>0</v>
      </c>
      <c r="AD1061" s="40">
        <f>IFERROR(VLOOKUP(Q1061,'[1]MDG 2022'!D:K,8,0),0)</f>
        <v>0</v>
      </c>
      <c r="AE1061" s="41">
        <f>IF(H1061="",0,IF(VLOOKUP(O1061,'[1]Coûts fixes 2021'!$B$18:$C$24,2,0)="",VLOOKUP(O1061,'[1]BDD liste déroulante'!$G$22:$H$28,2,0),VLOOKUP(O1061,'[1]Coûts fixes 2021'!$B$18:$C$24,2,0)))</f>
        <v>0</v>
      </c>
    </row>
    <row r="1062" spans="1:31" ht="19.5" x14ac:dyDescent="0.25">
      <c r="A1062" s="22"/>
      <c r="B1062" s="22"/>
      <c r="C1062" s="22"/>
      <c r="D1062" s="23"/>
      <c r="E1062" s="24"/>
      <c r="F1062" s="25">
        <v>0</v>
      </c>
      <c r="G1062" s="26"/>
      <c r="H1062" s="27"/>
      <c r="I1062" s="28" t="s">
        <v>20</v>
      </c>
      <c r="J1062" s="28"/>
      <c r="K1062" s="28"/>
      <c r="L1062" s="28"/>
      <c r="M1062" s="28" t="str">
        <f>IF(L1062="","",VLOOKUP(L1062,'[1]BDD liste déroulante'!A:B,2,0))</f>
        <v/>
      </c>
      <c r="N1062" s="28"/>
      <c r="O1062" s="28"/>
      <c r="P1062" s="29"/>
      <c r="Q1062" s="30"/>
      <c r="R1062" s="30" t="str">
        <f>IF(Q1062="","",VLOOKUP($Q1062,'[1]EE Easy 2022'!$O:$P,2,0))</f>
        <v/>
      </c>
      <c r="S1062" s="31"/>
      <c r="T1062" s="32"/>
      <c r="U1062" s="33"/>
      <c r="V1062" s="34"/>
      <c r="W1062" s="35"/>
      <c r="X1062" s="35"/>
      <c r="Y1062" s="35"/>
      <c r="Z1062" s="36"/>
      <c r="AA1062" s="37">
        <f t="shared" si="17"/>
        <v>0</v>
      </c>
      <c r="AB1062" s="38">
        <f>IF(Q1062="",0,IF(C1062="Création","A calculer",VLOOKUP(Q1062,'[1]MDG 2022'!$D:$J,7,0)))</f>
        <v>0</v>
      </c>
      <c r="AC1062" s="39">
        <f t="shared" si="18"/>
        <v>0</v>
      </c>
      <c r="AD1062" s="40">
        <f>IFERROR(VLOOKUP(Q1062,'[1]MDG 2022'!D:K,8,0),0)</f>
        <v>0</v>
      </c>
      <c r="AE1062" s="41">
        <f>IF(H1062="",0,IF(VLOOKUP(O1062,'[1]Coûts fixes 2021'!$B$18:$C$24,2,0)="",VLOOKUP(O1062,'[1]BDD liste déroulante'!$G$22:$H$28,2,0),VLOOKUP(O1062,'[1]Coûts fixes 2021'!$B$18:$C$24,2,0)))</f>
        <v>0</v>
      </c>
    </row>
    <row r="1063" spans="1:31" ht="19.5" x14ac:dyDescent="0.25">
      <c r="A1063" s="22"/>
      <c r="B1063" s="22"/>
      <c r="C1063" s="22"/>
      <c r="D1063" s="23"/>
      <c r="E1063" s="24"/>
      <c r="F1063" s="25">
        <v>0</v>
      </c>
      <c r="G1063" s="26"/>
      <c r="H1063" s="27"/>
      <c r="I1063" s="28" t="s">
        <v>20</v>
      </c>
      <c r="J1063" s="28"/>
      <c r="K1063" s="28"/>
      <c r="L1063" s="28"/>
      <c r="M1063" s="28" t="str">
        <f>IF(L1063="","",VLOOKUP(L1063,'[1]BDD liste déroulante'!A:B,2,0))</f>
        <v/>
      </c>
      <c r="N1063" s="28"/>
      <c r="O1063" s="28"/>
      <c r="P1063" s="29"/>
      <c r="Q1063" s="30"/>
      <c r="R1063" s="30" t="str">
        <f>IF(Q1063="","",VLOOKUP($Q1063,'[1]EE Easy 2022'!$O:$P,2,0))</f>
        <v/>
      </c>
      <c r="S1063" s="31"/>
      <c r="T1063" s="32"/>
      <c r="U1063" s="33"/>
      <c r="V1063" s="34"/>
      <c r="W1063" s="35"/>
      <c r="X1063" s="35"/>
      <c r="Y1063" s="35"/>
      <c r="Z1063" s="36"/>
      <c r="AA1063" s="37">
        <f t="shared" si="17"/>
        <v>0</v>
      </c>
      <c r="AB1063" s="38">
        <f>IF(Q1063="",0,IF(C1063="Création","A calculer",VLOOKUP(Q1063,'[1]MDG 2022'!$D:$J,7,0)))</f>
        <v>0</v>
      </c>
      <c r="AC1063" s="39">
        <f t="shared" si="18"/>
        <v>0</v>
      </c>
      <c r="AD1063" s="40">
        <f>IFERROR(VLOOKUP(Q1063,'[1]MDG 2022'!D:K,8,0),0)</f>
        <v>0</v>
      </c>
      <c r="AE1063" s="41">
        <f>IF(H1063="",0,IF(VLOOKUP(O1063,'[1]Coûts fixes 2021'!$B$18:$C$24,2,0)="",VLOOKUP(O1063,'[1]BDD liste déroulante'!$G$22:$H$28,2,0),VLOOKUP(O1063,'[1]Coûts fixes 2021'!$B$18:$C$24,2,0)))</f>
        <v>0</v>
      </c>
    </row>
    <row r="1064" spans="1:31" ht="19.5" x14ac:dyDescent="0.25">
      <c r="A1064" s="22"/>
      <c r="B1064" s="22"/>
      <c r="C1064" s="22"/>
      <c r="D1064" s="23"/>
      <c r="E1064" s="24"/>
      <c r="F1064" s="25">
        <v>0</v>
      </c>
      <c r="G1064" s="26"/>
      <c r="H1064" s="27"/>
      <c r="I1064" s="28" t="s">
        <v>20</v>
      </c>
      <c r="J1064" s="28"/>
      <c r="K1064" s="28"/>
      <c r="L1064" s="28"/>
      <c r="M1064" s="28" t="str">
        <f>IF(L1064="","",VLOOKUP(L1064,'[1]BDD liste déroulante'!A:B,2,0))</f>
        <v/>
      </c>
      <c r="N1064" s="28"/>
      <c r="O1064" s="28"/>
      <c r="P1064" s="29"/>
      <c r="Q1064" s="30"/>
      <c r="R1064" s="30" t="str">
        <f>IF(Q1064="","",VLOOKUP($Q1064,'[1]EE Easy 2022'!$O:$P,2,0))</f>
        <v/>
      </c>
      <c r="S1064" s="31"/>
      <c r="T1064" s="32"/>
      <c r="U1064" s="33"/>
      <c r="V1064" s="34"/>
      <c r="W1064" s="35"/>
      <c r="X1064" s="35"/>
      <c r="Y1064" s="35"/>
      <c r="Z1064" s="36"/>
      <c r="AA1064" s="37">
        <f t="shared" si="17"/>
        <v>0</v>
      </c>
      <c r="AB1064" s="38">
        <f>IF(Q1064="",0,IF(C1064="Création","A calculer",VLOOKUP(Q1064,'[1]MDG 2022'!$D:$J,7,0)))</f>
        <v>0</v>
      </c>
      <c r="AC1064" s="39">
        <f t="shared" si="18"/>
        <v>0</v>
      </c>
      <c r="AD1064" s="40">
        <f>IFERROR(VLOOKUP(Q1064,'[1]MDG 2022'!D:K,8,0),0)</f>
        <v>0</v>
      </c>
      <c r="AE1064" s="41">
        <f>IF(H1064="",0,IF(VLOOKUP(O1064,'[1]Coûts fixes 2021'!$B$18:$C$24,2,0)="",VLOOKUP(O1064,'[1]BDD liste déroulante'!$G$22:$H$28,2,0),VLOOKUP(O1064,'[1]Coûts fixes 2021'!$B$18:$C$24,2,0)))</f>
        <v>0</v>
      </c>
    </row>
    <row r="1065" spans="1:31" ht="19.5" x14ac:dyDescent="0.25">
      <c r="A1065" s="22"/>
      <c r="B1065" s="22"/>
      <c r="C1065" s="22"/>
      <c r="D1065" s="23"/>
      <c r="E1065" s="24"/>
      <c r="F1065" s="25">
        <v>0</v>
      </c>
      <c r="G1065" s="26"/>
      <c r="H1065" s="27"/>
      <c r="I1065" s="28" t="s">
        <v>20</v>
      </c>
      <c r="J1065" s="28"/>
      <c r="K1065" s="28"/>
      <c r="L1065" s="28"/>
      <c r="M1065" s="28" t="str">
        <f>IF(L1065="","",VLOOKUP(L1065,'[1]BDD liste déroulante'!A:B,2,0))</f>
        <v/>
      </c>
      <c r="N1065" s="28"/>
      <c r="O1065" s="28"/>
      <c r="P1065" s="29"/>
      <c r="Q1065" s="30"/>
      <c r="R1065" s="30" t="str">
        <f>IF(Q1065="","",VLOOKUP($Q1065,'[1]EE Easy 2022'!$O:$P,2,0))</f>
        <v/>
      </c>
      <c r="S1065" s="31"/>
      <c r="T1065" s="32"/>
      <c r="U1065" s="33"/>
      <c r="V1065" s="34"/>
      <c r="W1065" s="35"/>
      <c r="X1065" s="35"/>
      <c r="Y1065" s="35"/>
      <c r="Z1065" s="36"/>
      <c r="AA1065" s="37">
        <f t="shared" si="17"/>
        <v>0</v>
      </c>
      <c r="AB1065" s="38">
        <f>IF(Q1065="",0,IF(C1065="Création","A calculer",VLOOKUP(Q1065,'[1]MDG 2022'!$D:$J,7,0)))</f>
        <v>0</v>
      </c>
      <c r="AC1065" s="39">
        <f t="shared" si="18"/>
        <v>0</v>
      </c>
      <c r="AD1065" s="40">
        <f>IFERROR(VLOOKUP(Q1065,'[1]MDG 2022'!D:K,8,0),0)</f>
        <v>0</v>
      </c>
      <c r="AE1065" s="41">
        <f>IF(H1065="",0,IF(VLOOKUP(O1065,'[1]Coûts fixes 2021'!$B$18:$C$24,2,0)="",VLOOKUP(O1065,'[1]BDD liste déroulante'!$G$22:$H$28,2,0),VLOOKUP(O1065,'[1]Coûts fixes 2021'!$B$18:$C$24,2,0)))</f>
        <v>0</v>
      </c>
    </row>
    <row r="1066" spans="1:31" ht="19.5" x14ac:dyDescent="0.25">
      <c r="A1066" s="22"/>
      <c r="B1066" s="22"/>
      <c r="C1066" s="22"/>
      <c r="D1066" s="23"/>
      <c r="E1066" s="24"/>
      <c r="F1066" s="25">
        <v>0</v>
      </c>
      <c r="G1066" s="26"/>
      <c r="H1066" s="27"/>
      <c r="I1066" s="28" t="s">
        <v>20</v>
      </c>
      <c r="J1066" s="28"/>
      <c r="K1066" s="28"/>
      <c r="L1066" s="28"/>
      <c r="M1066" s="28" t="str">
        <f>IF(L1066="","",VLOOKUP(L1066,'[1]BDD liste déroulante'!A:B,2,0))</f>
        <v/>
      </c>
      <c r="N1066" s="28"/>
      <c r="O1066" s="28"/>
      <c r="P1066" s="29"/>
      <c r="Q1066" s="30"/>
      <c r="R1066" s="30" t="str">
        <f>IF(Q1066="","",VLOOKUP($Q1066,'[1]EE Easy 2022'!$O:$P,2,0))</f>
        <v/>
      </c>
      <c r="S1066" s="31"/>
      <c r="T1066" s="32"/>
      <c r="U1066" s="33"/>
      <c r="V1066" s="34"/>
      <c r="W1066" s="35"/>
      <c r="X1066" s="35"/>
      <c r="Y1066" s="35"/>
      <c r="Z1066" s="36"/>
      <c r="AA1066" s="37">
        <f t="shared" si="17"/>
        <v>0</v>
      </c>
      <c r="AB1066" s="38">
        <f>IF(Q1066="",0,IF(C1066="Création","A calculer",VLOOKUP(Q1066,'[1]MDG 2022'!$D:$J,7,0)))</f>
        <v>0</v>
      </c>
      <c r="AC1066" s="39">
        <f t="shared" si="18"/>
        <v>0</v>
      </c>
      <c r="AD1066" s="40">
        <f>IFERROR(VLOOKUP(Q1066,'[1]MDG 2022'!D:K,8,0),0)</f>
        <v>0</v>
      </c>
      <c r="AE1066" s="41">
        <f>IF(H1066="",0,IF(VLOOKUP(O1066,'[1]Coûts fixes 2021'!$B$18:$C$24,2,0)="",VLOOKUP(O1066,'[1]BDD liste déroulante'!$G$22:$H$28,2,0),VLOOKUP(O1066,'[1]Coûts fixes 2021'!$B$18:$C$24,2,0)))</f>
        <v>0</v>
      </c>
    </row>
    <row r="1067" spans="1:31" ht="19.5" x14ac:dyDescent="0.25">
      <c r="A1067" s="22"/>
      <c r="B1067" s="22"/>
      <c r="C1067" s="22"/>
      <c r="D1067" s="23"/>
      <c r="E1067" s="24"/>
      <c r="F1067" s="25">
        <v>0</v>
      </c>
      <c r="G1067" s="26"/>
      <c r="H1067" s="27"/>
      <c r="I1067" s="28" t="s">
        <v>20</v>
      </c>
      <c r="J1067" s="28"/>
      <c r="K1067" s="28"/>
      <c r="L1067" s="28"/>
      <c r="M1067" s="28" t="str">
        <f>IF(L1067="","",VLOOKUP(L1067,'[1]BDD liste déroulante'!A:B,2,0))</f>
        <v/>
      </c>
      <c r="N1067" s="28"/>
      <c r="O1067" s="28"/>
      <c r="P1067" s="29"/>
      <c r="Q1067" s="30"/>
      <c r="R1067" s="30" t="str">
        <f>IF(Q1067="","",VLOOKUP($Q1067,'[1]EE Easy 2022'!$O:$P,2,0))</f>
        <v/>
      </c>
      <c r="S1067" s="31"/>
      <c r="T1067" s="32"/>
      <c r="U1067" s="33"/>
      <c r="V1067" s="34"/>
      <c r="W1067" s="35"/>
      <c r="X1067" s="35"/>
      <c r="Y1067" s="35"/>
      <c r="Z1067" s="36"/>
      <c r="AA1067" s="37">
        <f t="shared" si="17"/>
        <v>0</v>
      </c>
      <c r="AB1067" s="38">
        <f>IF(Q1067="",0,IF(C1067="Création","A calculer",VLOOKUP(Q1067,'[1]MDG 2022'!$D:$J,7,0)))</f>
        <v>0</v>
      </c>
      <c r="AC1067" s="39">
        <f t="shared" si="18"/>
        <v>0</v>
      </c>
      <c r="AD1067" s="40">
        <f>IFERROR(VLOOKUP(Q1067,'[1]MDG 2022'!D:K,8,0),0)</f>
        <v>0</v>
      </c>
      <c r="AE1067" s="41">
        <f>IF(H1067="",0,IF(VLOOKUP(O1067,'[1]Coûts fixes 2021'!$B$18:$C$24,2,0)="",VLOOKUP(O1067,'[1]BDD liste déroulante'!$G$22:$H$28,2,0),VLOOKUP(O1067,'[1]Coûts fixes 2021'!$B$18:$C$24,2,0)))</f>
        <v>0</v>
      </c>
    </row>
    <row r="1068" spans="1:31" ht="19.5" x14ac:dyDescent="0.25">
      <c r="A1068" s="22"/>
      <c r="B1068" s="22"/>
      <c r="C1068" s="22"/>
      <c r="D1068" s="23"/>
      <c r="E1068" s="24"/>
      <c r="F1068" s="25">
        <v>0</v>
      </c>
      <c r="G1068" s="26"/>
      <c r="H1068" s="27"/>
      <c r="I1068" s="28" t="s">
        <v>20</v>
      </c>
      <c r="J1068" s="28"/>
      <c r="K1068" s="28"/>
      <c r="L1068" s="28"/>
      <c r="M1068" s="28" t="str">
        <f>IF(L1068="","",VLOOKUP(L1068,'[1]BDD liste déroulante'!A:B,2,0))</f>
        <v/>
      </c>
      <c r="N1068" s="28"/>
      <c r="O1068" s="28"/>
      <c r="P1068" s="29"/>
      <c r="Q1068" s="30"/>
      <c r="R1068" s="30" t="str">
        <f>IF(Q1068="","",VLOOKUP($Q1068,'[1]EE Easy 2022'!$O:$P,2,0))</f>
        <v/>
      </c>
      <c r="S1068" s="31"/>
      <c r="T1068" s="32"/>
      <c r="U1068" s="33"/>
      <c r="V1068" s="34"/>
      <c r="W1068" s="35"/>
      <c r="X1068" s="35"/>
      <c r="Y1068" s="35"/>
      <c r="Z1068" s="36"/>
      <c r="AA1068" s="37">
        <f t="shared" si="17"/>
        <v>0</v>
      </c>
      <c r="AB1068" s="38">
        <f>IF(Q1068="",0,IF(C1068="Création","A calculer",VLOOKUP(Q1068,'[1]MDG 2022'!$D:$J,7,0)))</f>
        <v>0</v>
      </c>
      <c r="AC1068" s="39">
        <f t="shared" si="18"/>
        <v>0</v>
      </c>
      <c r="AD1068" s="40">
        <f>IFERROR(VLOOKUP(Q1068,'[1]MDG 2022'!D:K,8,0),0)</f>
        <v>0</v>
      </c>
      <c r="AE1068" s="41">
        <f>IF(H1068="",0,IF(VLOOKUP(O1068,'[1]Coûts fixes 2021'!$B$18:$C$24,2,0)="",VLOOKUP(O1068,'[1]BDD liste déroulante'!$G$22:$H$28,2,0),VLOOKUP(O1068,'[1]Coûts fixes 2021'!$B$18:$C$24,2,0)))</f>
        <v>0</v>
      </c>
    </row>
    <row r="1069" spans="1:31" ht="19.5" x14ac:dyDescent="0.25">
      <c r="A1069" s="22"/>
      <c r="B1069" s="22"/>
      <c r="C1069" s="22"/>
      <c r="D1069" s="23"/>
      <c r="E1069" s="24"/>
      <c r="F1069" s="25">
        <v>0</v>
      </c>
      <c r="G1069" s="26"/>
      <c r="H1069" s="27"/>
      <c r="I1069" s="28" t="s">
        <v>20</v>
      </c>
      <c r="J1069" s="28"/>
      <c r="K1069" s="28"/>
      <c r="L1069" s="28"/>
      <c r="M1069" s="28" t="str">
        <f>IF(L1069="","",VLOOKUP(L1069,'[1]BDD liste déroulante'!A:B,2,0))</f>
        <v/>
      </c>
      <c r="N1069" s="28"/>
      <c r="O1069" s="28"/>
      <c r="P1069" s="29"/>
      <c r="Q1069" s="30"/>
      <c r="R1069" s="30" t="str">
        <f>IF(Q1069="","",VLOOKUP($Q1069,'[1]EE Easy 2022'!$O:$P,2,0))</f>
        <v/>
      </c>
      <c r="S1069" s="31"/>
      <c r="T1069" s="32"/>
      <c r="U1069" s="33"/>
      <c r="V1069" s="34"/>
      <c r="W1069" s="35"/>
      <c r="X1069" s="35"/>
      <c r="Y1069" s="35"/>
      <c r="Z1069" s="36"/>
      <c r="AA1069" s="37">
        <f t="shared" si="17"/>
        <v>0</v>
      </c>
      <c r="AB1069" s="38">
        <f>IF(Q1069="",0,IF(C1069="Création","A calculer",VLOOKUP(Q1069,'[1]MDG 2022'!$D:$J,7,0)))</f>
        <v>0</v>
      </c>
      <c r="AC1069" s="39">
        <f t="shared" si="18"/>
        <v>0</v>
      </c>
      <c r="AD1069" s="40">
        <f>IFERROR(VLOOKUP(Q1069,'[1]MDG 2022'!D:K,8,0),0)</f>
        <v>0</v>
      </c>
      <c r="AE1069" s="41">
        <f>IF(H1069="",0,IF(VLOOKUP(O1069,'[1]Coûts fixes 2021'!$B$18:$C$24,2,0)="",VLOOKUP(O1069,'[1]BDD liste déroulante'!$G$22:$H$28,2,0),VLOOKUP(O1069,'[1]Coûts fixes 2021'!$B$18:$C$24,2,0)))</f>
        <v>0</v>
      </c>
    </row>
    <row r="1070" spans="1:31" ht="19.5" x14ac:dyDescent="0.25">
      <c r="A1070" s="22"/>
      <c r="B1070" s="22"/>
      <c r="C1070" s="22"/>
      <c r="D1070" s="23"/>
      <c r="E1070" s="24"/>
      <c r="F1070" s="25">
        <v>0</v>
      </c>
      <c r="G1070" s="26"/>
      <c r="H1070" s="27"/>
      <c r="I1070" s="28" t="s">
        <v>20</v>
      </c>
      <c r="J1070" s="28"/>
      <c r="K1070" s="28"/>
      <c r="L1070" s="28"/>
      <c r="M1070" s="28" t="str">
        <f>IF(L1070="","",VLOOKUP(L1070,'[1]BDD liste déroulante'!A:B,2,0))</f>
        <v/>
      </c>
      <c r="N1070" s="28"/>
      <c r="O1070" s="28"/>
      <c r="P1070" s="29"/>
      <c r="Q1070" s="30"/>
      <c r="R1070" s="30" t="str">
        <f>IF(Q1070="","",VLOOKUP($Q1070,'[1]EE Easy 2022'!$O:$P,2,0))</f>
        <v/>
      </c>
      <c r="S1070" s="31"/>
      <c r="T1070" s="32"/>
      <c r="U1070" s="33"/>
      <c r="V1070" s="34"/>
      <c r="W1070" s="35"/>
      <c r="X1070" s="35"/>
      <c r="Y1070" s="35"/>
      <c r="Z1070" s="36"/>
      <c r="AA1070" s="37">
        <f t="shared" si="17"/>
        <v>0</v>
      </c>
      <c r="AB1070" s="38">
        <f>IF(Q1070="",0,IF(C1070="Création","A calculer",VLOOKUP(Q1070,'[1]MDG 2022'!$D:$J,7,0)))</f>
        <v>0</v>
      </c>
      <c r="AC1070" s="39">
        <f t="shared" si="18"/>
        <v>0</v>
      </c>
      <c r="AD1070" s="40">
        <f>IFERROR(VLOOKUP(Q1070,'[1]MDG 2022'!D:K,8,0),0)</f>
        <v>0</v>
      </c>
      <c r="AE1070" s="41">
        <f>IF(H1070="",0,IF(VLOOKUP(O1070,'[1]Coûts fixes 2021'!$B$18:$C$24,2,0)="",VLOOKUP(O1070,'[1]BDD liste déroulante'!$G$22:$H$28,2,0),VLOOKUP(O1070,'[1]Coûts fixes 2021'!$B$18:$C$24,2,0)))</f>
        <v>0</v>
      </c>
    </row>
    <row r="1071" spans="1:31" ht="19.5" x14ac:dyDescent="0.25">
      <c r="A1071" s="22"/>
      <c r="B1071" s="22"/>
      <c r="C1071" s="22"/>
      <c r="D1071" s="23"/>
      <c r="E1071" s="24"/>
      <c r="F1071" s="25">
        <v>0</v>
      </c>
      <c r="G1071" s="26"/>
      <c r="H1071" s="27"/>
      <c r="I1071" s="28" t="s">
        <v>20</v>
      </c>
      <c r="J1071" s="28"/>
      <c r="K1071" s="28"/>
      <c r="L1071" s="28"/>
      <c r="M1071" s="28" t="str">
        <f>IF(L1071="","",VLOOKUP(L1071,'[1]BDD liste déroulante'!A:B,2,0))</f>
        <v/>
      </c>
      <c r="N1071" s="28"/>
      <c r="O1071" s="28"/>
      <c r="P1071" s="29"/>
      <c r="Q1071" s="30"/>
      <c r="R1071" s="30" t="str">
        <f>IF(Q1071="","",VLOOKUP($Q1071,'[1]EE Easy 2022'!$O:$P,2,0))</f>
        <v/>
      </c>
      <c r="S1071" s="31"/>
      <c r="T1071" s="32"/>
      <c r="U1071" s="33"/>
      <c r="V1071" s="34"/>
      <c r="W1071" s="35"/>
      <c r="X1071" s="35"/>
      <c r="Y1071" s="35"/>
      <c r="Z1071" s="36"/>
      <c r="AA1071" s="37">
        <f t="shared" si="17"/>
        <v>0</v>
      </c>
      <c r="AB1071" s="38">
        <f>IF(Q1071="",0,IF(C1071="Création","A calculer",VLOOKUP(Q1071,'[1]MDG 2022'!$D:$J,7,0)))</f>
        <v>0</v>
      </c>
      <c r="AC1071" s="39">
        <f t="shared" si="18"/>
        <v>0</v>
      </c>
      <c r="AD1071" s="40">
        <f>IFERROR(VLOOKUP(Q1071,'[1]MDG 2022'!D:K,8,0),0)</f>
        <v>0</v>
      </c>
      <c r="AE1071" s="41">
        <f>IF(H1071="",0,IF(VLOOKUP(O1071,'[1]Coûts fixes 2021'!$B$18:$C$24,2,0)="",VLOOKUP(O1071,'[1]BDD liste déroulante'!$G$22:$H$28,2,0),VLOOKUP(O1071,'[1]Coûts fixes 2021'!$B$18:$C$24,2,0)))</f>
        <v>0</v>
      </c>
    </row>
    <row r="1072" spans="1:31" ht="19.5" x14ac:dyDescent="0.25">
      <c r="A1072" s="22"/>
      <c r="B1072" s="22"/>
      <c r="C1072" s="22"/>
      <c r="D1072" s="23"/>
      <c r="E1072" s="24"/>
      <c r="F1072" s="25">
        <v>0</v>
      </c>
      <c r="G1072" s="26"/>
      <c r="H1072" s="27"/>
      <c r="I1072" s="28" t="s">
        <v>20</v>
      </c>
      <c r="J1072" s="28"/>
      <c r="K1072" s="28"/>
      <c r="L1072" s="28"/>
      <c r="M1072" s="28" t="str">
        <f>IF(L1072="","",VLOOKUP(L1072,'[1]BDD liste déroulante'!A:B,2,0))</f>
        <v/>
      </c>
      <c r="N1072" s="28"/>
      <c r="O1072" s="28"/>
      <c r="P1072" s="29"/>
      <c r="Q1072" s="30"/>
      <c r="R1072" s="30" t="str">
        <f>IF(Q1072="","",VLOOKUP($Q1072,'[1]EE Easy 2022'!$O:$P,2,0))</f>
        <v/>
      </c>
      <c r="S1072" s="31"/>
      <c r="T1072" s="32"/>
      <c r="U1072" s="33"/>
      <c r="V1072" s="34"/>
      <c r="W1072" s="35"/>
      <c r="X1072" s="35"/>
      <c r="Y1072" s="35"/>
      <c r="Z1072" s="36"/>
      <c r="AA1072" s="37">
        <f t="shared" si="17"/>
        <v>0</v>
      </c>
      <c r="AB1072" s="38">
        <f>IF(Q1072="",0,IF(C1072="Création","A calculer",VLOOKUP(Q1072,'[1]MDG 2022'!$D:$J,7,0)))</f>
        <v>0</v>
      </c>
      <c r="AC1072" s="39">
        <f t="shared" si="18"/>
        <v>0</v>
      </c>
      <c r="AD1072" s="40">
        <f>IFERROR(VLOOKUP(Q1072,'[1]MDG 2022'!D:K,8,0),0)</f>
        <v>0</v>
      </c>
      <c r="AE1072" s="41">
        <f>IF(H1072="",0,IF(VLOOKUP(O1072,'[1]Coûts fixes 2021'!$B$18:$C$24,2,0)="",VLOOKUP(O1072,'[1]BDD liste déroulante'!$G$22:$H$28,2,0),VLOOKUP(O1072,'[1]Coûts fixes 2021'!$B$18:$C$24,2,0)))</f>
        <v>0</v>
      </c>
    </row>
    <row r="1073" spans="1:31" ht="19.5" x14ac:dyDescent="0.25">
      <c r="A1073" s="22"/>
      <c r="B1073" s="22"/>
      <c r="C1073" s="22"/>
      <c r="D1073" s="23"/>
      <c r="E1073" s="24"/>
      <c r="F1073" s="25">
        <v>0</v>
      </c>
      <c r="G1073" s="26"/>
      <c r="H1073" s="27"/>
      <c r="I1073" s="28" t="s">
        <v>20</v>
      </c>
      <c r="J1073" s="28"/>
      <c r="K1073" s="28"/>
      <c r="L1073" s="28"/>
      <c r="M1073" s="28" t="str">
        <f>IF(L1073="","",VLOOKUP(L1073,'[1]BDD liste déroulante'!A:B,2,0))</f>
        <v/>
      </c>
      <c r="N1073" s="28"/>
      <c r="O1073" s="28"/>
      <c r="P1073" s="29"/>
      <c r="Q1073" s="30"/>
      <c r="R1073" s="30" t="str">
        <f>IF(Q1073="","",VLOOKUP($Q1073,'[1]EE Easy 2022'!$O:$P,2,0))</f>
        <v/>
      </c>
      <c r="S1073" s="31"/>
      <c r="T1073" s="32"/>
      <c r="U1073" s="33"/>
      <c r="V1073" s="34"/>
      <c r="W1073" s="35"/>
      <c r="X1073" s="35"/>
      <c r="Y1073" s="35"/>
      <c r="Z1073" s="36"/>
      <c r="AA1073" s="37">
        <f t="shared" si="17"/>
        <v>0</v>
      </c>
      <c r="AB1073" s="38">
        <f>IF(Q1073="",0,IF(C1073="Création","A calculer",VLOOKUP(Q1073,'[1]MDG 2022'!$D:$J,7,0)))</f>
        <v>0</v>
      </c>
      <c r="AC1073" s="39">
        <f t="shared" si="18"/>
        <v>0</v>
      </c>
      <c r="AD1073" s="40">
        <f>IFERROR(VLOOKUP(Q1073,'[1]MDG 2022'!D:K,8,0),0)</f>
        <v>0</v>
      </c>
      <c r="AE1073" s="41">
        <f>IF(H1073="",0,IF(VLOOKUP(O1073,'[1]Coûts fixes 2021'!$B$18:$C$24,2,0)="",VLOOKUP(O1073,'[1]BDD liste déroulante'!$G$22:$H$28,2,0),VLOOKUP(O1073,'[1]Coûts fixes 2021'!$B$18:$C$24,2,0)))</f>
        <v>0</v>
      </c>
    </row>
    <row r="1074" spans="1:31" ht="19.5" x14ac:dyDescent="0.25">
      <c r="A1074" s="22"/>
      <c r="B1074" s="22"/>
      <c r="C1074" s="22"/>
      <c r="D1074" s="23"/>
      <c r="E1074" s="24"/>
      <c r="F1074" s="25">
        <v>0</v>
      </c>
      <c r="G1074" s="26"/>
      <c r="H1074" s="27"/>
      <c r="I1074" s="28" t="s">
        <v>20</v>
      </c>
      <c r="J1074" s="28"/>
      <c r="K1074" s="28"/>
      <c r="L1074" s="28"/>
      <c r="M1074" s="28" t="str">
        <f>IF(L1074="","",VLOOKUP(L1074,'[1]BDD liste déroulante'!A:B,2,0))</f>
        <v/>
      </c>
      <c r="N1074" s="28"/>
      <c r="O1074" s="28"/>
      <c r="P1074" s="29"/>
      <c r="Q1074" s="30"/>
      <c r="R1074" s="30" t="str">
        <f>IF(Q1074="","",VLOOKUP($Q1074,'[1]EE Easy 2022'!$O:$P,2,0))</f>
        <v/>
      </c>
      <c r="S1074" s="31"/>
      <c r="T1074" s="32"/>
      <c r="U1074" s="33"/>
      <c r="V1074" s="34"/>
      <c r="W1074" s="35"/>
      <c r="X1074" s="35"/>
      <c r="Y1074" s="35"/>
      <c r="Z1074" s="36"/>
      <c r="AA1074" s="37">
        <f t="shared" si="17"/>
        <v>0</v>
      </c>
      <c r="AB1074" s="38">
        <f>IF(Q1074="",0,IF(C1074="Création","A calculer",VLOOKUP(Q1074,'[1]MDG 2022'!$D:$J,7,0)))</f>
        <v>0</v>
      </c>
      <c r="AC1074" s="39">
        <f t="shared" si="18"/>
        <v>0</v>
      </c>
      <c r="AD1074" s="40">
        <f>IFERROR(VLOOKUP(Q1074,'[1]MDG 2022'!D:K,8,0),0)</f>
        <v>0</v>
      </c>
      <c r="AE1074" s="41">
        <f>IF(H1074="",0,IF(VLOOKUP(O1074,'[1]Coûts fixes 2021'!$B$18:$C$24,2,0)="",VLOOKUP(O1074,'[1]BDD liste déroulante'!$G$22:$H$28,2,0),VLOOKUP(O1074,'[1]Coûts fixes 2021'!$B$18:$C$24,2,0)))</f>
        <v>0</v>
      </c>
    </row>
    <row r="1075" spans="1:31" ht="19.5" x14ac:dyDescent="0.25">
      <c r="A1075" s="22"/>
      <c r="B1075" s="22"/>
      <c r="C1075" s="22"/>
      <c r="D1075" s="23"/>
      <c r="E1075" s="24"/>
      <c r="F1075" s="25">
        <v>0</v>
      </c>
      <c r="G1075" s="26"/>
      <c r="H1075" s="27"/>
      <c r="I1075" s="28" t="s">
        <v>20</v>
      </c>
      <c r="J1075" s="28"/>
      <c r="K1075" s="28"/>
      <c r="L1075" s="28"/>
      <c r="M1075" s="28" t="str">
        <f>IF(L1075="","",VLOOKUP(L1075,'[1]BDD liste déroulante'!A:B,2,0))</f>
        <v/>
      </c>
      <c r="N1075" s="28"/>
      <c r="O1075" s="28"/>
      <c r="P1075" s="29"/>
      <c r="Q1075" s="30"/>
      <c r="R1075" s="30" t="str">
        <f>IF(Q1075="","",VLOOKUP($Q1075,'[1]EE Easy 2022'!$O:$P,2,0))</f>
        <v/>
      </c>
      <c r="S1075" s="31"/>
      <c r="T1075" s="32"/>
      <c r="U1075" s="33"/>
      <c r="V1075" s="34"/>
      <c r="W1075" s="35"/>
      <c r="X1075" s="35"/>
      <c r="Y1075" s="35"/>
      <c r="Z1075" s="36"/>
      <c r="AA1075" s="37">
        <f t="shared" si="17"/>
        <v>0</v>
      </c>
      <c r="AB1075" s="38">
        <f>IF(Q1075="",0,IF(C1075="Création","A calculer",VLOOKUP(Q1075,'[1]MDG 2022'!$D:$J,7,0)))</f>
        <v>0</v>
      </c>
      <c r="AC1075" s="39">
        <f t="shared" si="18"/>
        <v>0</v>
      </c>
      <c r="AD1075" s="40">
        <f>IFERROR(VLOOKUP(Q1075,'[1]MDG 2022'!D:K,8,0),0)</f>
        <v>0</v>
      </c>
      <c r="AE1075" s="41">
        <f>IF(H1075="",0,IF(VLOOKUP(O1075,'[1]Coûts fixes 2021'!$B$18:$C$24,2,0)="",VLOOKUP(O1075,'[1]BDD liste déroulante'!$G$22:$H$28,2,0),VLOOKUP(O1075,'[1]Coûts fixes 2021'!$B$18:$C$24,2,0)))</f>
        <v>0</v>
      </c>
    </row>
    <row r="1076" spans="1:31" ht="19.5" x14ac:dyDescent="0.25">
      <c r="A1076" s="22"/>
      <c r="B1076" s="22"/>
      <c r="C1076" s="22"/>
      <c r="D1076" s="23"/>
      <c r="E1076" s="24"/>
      <c r="F1076" s="25">
        <v>0</v>
      </c>
      <c r="G1076" s="26"/>
      <c r="H1076" s="27"/>
      <c r="I1076" s="28" t="s">
        <v>20</v>
      </c>
      <c r="J1076" s="28"/>
      <c r="K1076" s="28"/>
      <c r="L1076" s="28"/>
      <c r="M1076" s="28" t="str">
        <f>IF(L1076="","",VLOOKUP(L1076,'[1]BDD liste déroulante'!A:B,2,0))</f>
        <v/>
      </c>
      <c r="N1076" s="28"/>
      <c r="O1076" s="28"/>
      <c r="P1076" s="29"/>
      <c r="Q1076" s="30"/>
      <c r="R1076" s="30" t="str">
        <f>IF(Q1076="","",VLOOKUP($Q1076,'[1]EE Easy 2022'!$O:$P,2,0))</f>
        <v/>
      </c>
      <c r="S1076" s="31"/>
      <c r="T1076" s="32"/>
      <c r="U1076" s="33"/>
      <c r="V1076" s="34"/>
      <c r="W1076" s="35"/>
      <c r="X1076" s="35"/>
      <c r="Y1076" s="35"/>
      <c r="Z1076" s="36"/>
      <c r="AA1076" s="37">
        <f t="shared" si="17"/>
        <v>0</v>
      </c>
      <c r="AB1076" s="38">
        <f>IF(Q1076="",0,IF(C1076="Création","A calculer",VLOOKUP(Q1076,'[1]MDG 2022'!$D:$J,7,0)))</f>
        <v>0</v>
      </c>
      <c r="AC1076" s="39">
        <f t="shared" si="18"/>
        <v>0</v>
      </c>
      <c r="AD1076" s="40">
        <f>IFERROR(VLOOKUP(Q1076,'[1]MDG 2022'!D:K,8,0),0)</f>
        <v>0</v>
      </c>
      <c r="AE1076" s="41">
        <f>IF(H1076="",0,IF(VLOOKUP(O1076,'[1]Coûts fixes 2021'!$B$18:$C$24,2,0)="",VLOOKUP(O1076,'[1]BDD liste déroulante'!$G$22:$H$28,2,0),VLOOKUP(O1076,'[1]Coûts fixes 2021'!$B$18:$C$24,2,0)))</f>
        <v>0</v>
      </c>
    </row>
    <row r="1077" spans="1:31" ht="19.5" x14ac:dyDescent="0.25">
      <c r="A1077" s="22"/>
      <c r="B1077" s="22"/>
      <c r="C1077" s="22"/>
      <c r="D1077" s="23"/>
      <c r="E1077" s="24"/>
      <c r="F1077" s="25">
        <v>0</v>
      </c>
      <c r="G1077" s="26"/>
      <c r="H1077" s="27"/>
      <c r="I1077" s="28" t="s">
        <v>20</v>
      </c>
      <c r="J1077" s="28"/>
      <c r="K1077" s="28"/>
      <c r="L1077" s="28"/>
      <c r="M1077" s="28" t="str">
        <f>IF(L1077="","",VLOOKUP(L1077,'[1]BDD liste déroulante'!A:B,2,0))</f>
        <v/>
      </c>
      <c r="N1077" s="28"/>
      <c r="O1077" s="28"/>
      <c r="P1077" s="29"/>
      <c r="Q1077" s="30"/>
      <c r="R1077" s="30" t="str">
        <f>IF(Q1077="","",VLOOKUP($Q1077,'[1]EE Easy 2022'!$O:$P,2,0))</f>
        <v/>
      </c>
      <c r="S1077" s="31"/>
      <c r="T1077" s="32"/>
      <c r="U1077" s="33"/>
      <c r="V1077" s="34"/>
      <c r="W1077" s="35"/>
      <c r="X1077" s="35"/>
      <c r="Y1077" s="35"/>
      <c r="Z1077" s="36"/>
      <c r="AA1077" s="37">
        <f t="shared" si="17"/>
        <v>0</v>
      </c>
      <c r="AB1077" s="38">
        <f>IF(Q1077="",0,IF(C1077="Création","A calculer",VLOOKUP(Q1077,'[1]MDG 2022'!$D:$J,7,0)))</f>
        <v>0</v>
      </c>
      <c r="AC1077" s="39">
        <f t="shared" si="18"/>
        <v>0</v>
      </c>
      <c r="AD1077" s="40">
        <f>IFERROR(VLOOKUP(Q1077,'[1]MDG 2022'!D:K,8,0),0)</f>
        <v>0</v>
      </c>
      <c r="AE1077" s="41">
        <f>IF(H1077="",0,IF(VLOOKUP(O1077,'[1]Coûts fixes 2021'!$B$18:$C$24,2,0)="",VLOOKUP(O1077,'[1]BDD liste déroulante'!$G$22:$H$28,2,0),VLOOKUP(O1077,'[1]Coûts fixes 2021'!$B$18:$C$24,2,0)))</f>
        <v>0</v>
      </c>
    </row>
    <row r="1078" spans="1:31" ht="19.5" x14ac:dyDescent="0.25">
      <c r="A1078" s="22"/>
      <c r="B1078" s="22"/>
      <c r="C1078" s="22"/>
      <c r="D1078" s="23"/>
      <c r="E1078" s="24"/>
      <c r="F1078" s="25">
        <v>0</v>
      </c>
      <c r="G1078" s="26"/>
      <c r="H1078" s="27"/>
      <c r="I1078" s="28" t="s">
        <v>20</v>
      </c>
      <c r="J1078" s="28"/>
      <c r="K1078" s="28"/>
      <c r="L1078" s="28"/>
      <c r="M1078" s="28" t="str">
        <f>IF(L1078="","",VLOOKUP(L1078,'[1]BDD liste déroulante'!A:B,2,0))</f>
        <v/>
      </c>
      <c r="N1078" s="28"/>
      <c r="O1078" s="28"/>
      <c r="P1078" s="29"/>
      <c r="Q1078" s="30"/>
      <c r="R1078" s="30" t="str">
        <f>IF(Q1078="","",VLOOKUP($Q1078,'[1]EE Easy 2022'!$O:$P,2,0))</f>
        <v/>
      </c>
      <c r="S1078" s="31"/>
      <c r="T1078" s="32"/>
      <c r="U1078" s="33"/>
      <c r="V1078" s="34"/>
      <c r="W1078" s="35"/>
      <c r="X1078" s="35"/>
      <c r="Y1078" s="35"/>
      <c r="Z1078" s="36"/>
      <c r="AA1078" s="37">
        <f t="shared" si="17"/>
        <v>0</v>
      </c>
      <c r="AB1078" s="38">
        <f>IF(Q1078="",0,IF(C1078="Création","A calculer",VLOOKUP(Q1078,'[1]MDG 2022'!$D:$J,7,0)))</f>
        <v>0</v>
      </c>
      <c r="AC1078" s="39">
        <f t="shared" si="18"/>
        <v>0</v>
      </c>
      <c r="AD1078" s="40">
        <f>IFERROR(VLOOKUP(Q1078,'[1]MDG 2022'!D:K,8,0),0)</f>
        <v>0</v>
      </c>
      <c r="AE1078" s="41">
        <f>IF(H1078="",0,IF(VLOOKUP(O1078,'[1]Coûts fixes 2021'!$B$18:$C$24,2,0)="",VLOOKUP(O1078,'[1]BDD liste déroulante'!$G$22:$H$28,2,0),VLOOKUP(O1078,'[1]Coûts fixes 2021'!$B$18:$C$24,2,0)))</f>
        <v>0</v>
      </c>
    </row>
    <row r="1079" spans="1:31" ht="19.5" x14ac:dyDescent="0.25">
      <c r="A1079" s="22"/>
      <c r="B1079" s="22"/>
      <c r="C1079" s="22"/>
      <c r="D1079" s="23"/>
      <c r="E1079" s="24"/>
      <c r="F1079" s="25">
        <v>0</v>
      </c>
      <c r="G1079" s="26"/>
      <c r="H1079" s="27"/>
      <c r="I1079" s="28" t="s">
        <v>20</v>
      </c>
      <c r="J1079" s="28"/>
      <c r="K1079" s="28"/>
      <c r="L1079" s="28"/>
      <c r="M1079" s="28" t="str">
        <f>IF(L1079="","",VLOOKUP(L1079,'[1]BDD liste déroulante'!A:B,2,0))</f>
        <v/>
      </c>
      <c r="N1079" s="28"/>
      <c r="O1079" s="28"/>
      <c r="P1079" s="29"/>
      <c r="Q1079" s="30"/>
      <c r="R1079" s="30" t="str">
        <f>IF(Q1079="","",VLOOKUP($Q1079,'[1]EE Easy 2022'!$O:$P,2,0))</f>
        <v/>
      </c>
      <c r="S1079" s="31"/>
      <c r="T1079" s="32"/>
      <c r="U1079" s="33"/>
      <c r="V1079" s="34"/>
      <c r="W1079" s="35"/>
      <c r="X1079" s="35"/>
      <c r="Y1079" s="35"/>
      <c r="Z1079" s="36"/>
      <c r="AA1079" s="37">
        <f t="shared" si="17"/>
        <v>0</v>
      </c>
      <c r="AB1079" s="38">
        <f>IF(Q1079="",0,IF(C1079="Création","A calculer",VLOOKUP(Q1079,'[1]MDG 2022'!$D:$J,7,0)))</f>
        <v>0</v>
      </c>
      <c r="AC1079" s="39">
        <f t="shared" si="18"/>
        <v>0</v>
      </c>
      <c r="AD1079" s="40">
        <f>IFERROR(VLOOKUP(Q1079,'[1]MDG 2022'!D:K,8,0),0)</f>
        <v>0</v>
      </c>
      <c r="AE1079" s="41">
        <f>IF(H1079="",0,IF(VLOOKUP(O1079,'[1]Coûts fixes 2021'!$B$18:$C$24,2,0)="",VLOOKUP(O1079,'[1]BDD liste déroulante'!$G$22:$H$28,2,0),VLOOKUP(O1079,'[1]Coûts fixes 2021'!$B$18:$C$24,2,0)))</f>
        <v>0</v>
      </c>
    </row>
    <row r="1080" spans="1:31" ht="19.5" x14ac:dyDescent="0.25">
      <c r="A1080" s="22"/>
      <c r="B1080" s="22"/>
      <c r="C1080" s="22"/>
      <c r="D1080" s="23"/>
      <c r="E1080" s="24"/>
      <c r="F1080" s="25">
        <v>0</v>
      </c>
      <c r="G1080" s="26"/>
      <c r="H1080" s="27"/>
      <c r="I1080" s="28" t="s">
        <v>20</v>
      </c>
      <c r="J1080" s="28"/>
      <c r="K1080" s="28"/>
      <c r="L1080" s="28"/>
      <c r="M1080" s="28" t="str">
        <f>IF(L1080="","",VLOOKUP(L1080,'[1]BDD liste déroulante'!A:B,2,0))</f>
        <v/>
      </c>
      <c r="N1080" s="28"/>
      <c r="O1080" s="28"/>
      <c r="P1080" s="29"/>
      <c r="Q1080" s="30"/>
      <c r="R1080" s="30" t="str">
        <f>IF(Q1080="","",VLOOKUP($Q1080,'[1]EE Easy 2022'!$O:$P,2,0))</f>
        <v/>
      </c>
      <c r="S1080" s="31"/>
      <c r="T1080" s="32"/>
      <c r="U1080" s="33"/>
      <c r="V1080" s="34"/>
      <c r="W1080" s="35"/>
      <c r="X1080" s="35"/>
      <c r="Y1080" s="35"/>
      <c r="Z1080" s="36"/>
      <c r="AA1080" s="37">
        <f t="shared" si="17"/>
        <v>0</v>
      </c>
      <c r="AB1080" s="38">
        <f>IF(Q1080="",0,IF(C1080="Création","A calculer",VLOOKUP(Q1080,'[1]MDG 2022'!$D:$J,7,0)))</f>
        <v>0</v>
      </c>
      <c r="AC1080" s="39">
        <f t="shared" si="18"/>
        <v>0</v>
      </c>
      <c r="AD1080" s="40">
        <f>IFERROR(VLOOKUP(Q1080,'[1]MDG 2022'!D:K,8,0),0)</f>
        <v>0</v>
      </c>
      <c r="AE1080" s="41">
        <f>IF(H1080="",0,IF(VLOOKUP(O1080,'[1]Coûts fixes 2021'!$B$18:$C$24,2,0)="",VLOOKUP(O1080,'[1]BDD liste déroulante'!$G$22:$H$28,2,0),VLOOKUP(O1080,'[1]Coûts fixes 2021'!$B$18:$C$24,2,0)))</f>
        <v>0</v>
      </c>
    </row>
    <row r="1081" spans="1:31" ht="19.5" x14ac:dyDescent="0.25">
      <c r="A1081" s="22"/>
      <c r="B1081" s="22"/>
      <c r="C1081" s="22"/>
      <c r="D1081" s="23"/>
      <c r="E1081" s="24"/>
      <c r="F1081" s="25">
        <v>0</v>
      </c>
      <c r="G1081" s="26"/>
      <c r="H1081" s="27"/>
      <c r="I1081" s="28" t="s">
        <v>20</v>
      </c>
      <c r="J1081" s="28"/>
      <c r="K1081" s="28"/>
      <c r="L1081" s="28"/>
      <c r="M1081" s="28" t="str">
        <f>IF(L1081="","",VLOOKUP(L1081,'[1]BDD liste déroulante'!A:B,2,0))</f>
        <v/>
      </c>
      <c r="N1081" s="28"/>
      <c r="O1081" s="28"/>
      <c r="P1081" s="29"/>
      <c r="Q1081" s="30"/>
      <c r="R1081" s="30" t="str">
        <f>IF(Q1081="","",VLOOKUP($Q1081,'[1]EE Easy 2022'!$O:$P,2,0))</f>
        <v/>
      </c>
      <c r="S1081" s="31"/>
      <c r="T1081" s="32"/>
      <c r="U1081" s="33"/>
      <c r="V1081" s="34"/>
      <c r="W1081" s="35"/>
      <c r="X1081" s="35"/>
      <c r="Y1081" s="35"/>
      <c r="Z1081" s="36"/>
      <c r="AA1081" s="37">
        <f t="shared" si="17"/>
        <v>0</v>
      </c>
      <c r="AB1081" s="38">
        <f>IF(Q1081="",0,IF(C1081="Création","A calculer",VLOOKUP(Q1081,'[1]MDG 2022'!$D:$J,7,0)))</f>
        <v>0</v>
      </c>
      <c r="AC1081" s="39">
        <f t="shared" si="18"/>
        <v>0</v>
      </c>
      <c r="AD1081" s="40">
        <f>IFERROR(VLOOKUP(Q1081,'[1]MDG 2022'!D:K,8,0),0)</f>
        <v>0</v>
      </c>
      <c r="AE1081" s="41">
        <f>IF(H1081="",0,IF(VLOOKUP(O1081,'[1]Coûts fixes 2021'!$B$18:$C$24,2,0)="",VLOOKUP(O1081,'[1]BDD liste déroulante'!$G$22:$H$28,2,0),VLOOKUP(O1081,'[1]Coûts fixes 2021'!$B$18:$C$24,2,0)))</f>
        <v>0</v>
      </c>
    </row>
    <row r="1082" spans="1:31" ht="19.5" x14ac:dyDescent="0.25">
      <c r="A1082" s="22"/>
      <c r="B1082" s="22"/>
      <c r="C1082" s="22"/>
      <c r="D1082" s="23"/>
      <c r="E1082" s="24"/>
      <c r="F1082" s="25">
        <v>0</v>
      </c>
      <c r="G1082" s="26"/>
      <c r="H1082" s="27"/>
      <c r="I1082" s="28" t="s">
        <v>20</v>
      </c>
      <c r="J1082" s="28"/>
      <c r="K1082" s="28"/>
      <c r="L1082" s="28"/>
      <c r="M1082" s="28" t="str">
        <f>IF(L1082="","",VLOOKUP(L1082,'[1]BDD liste déroulante'!A:B,2,0))</f>
        <v/>
      </c>
      <c r="N1082" s="28"/>
      <c r="O1082" s="28"/>
      <c r="P1082" s="29"/>
      <c r="Q1082" s="30"/>
      <c r="R1082" s="30" t="str">
        <f>IF(Q1082="","",VLOOKUP($Q1082,'[1]EE Easy 2022'!$O:$P,2,0))</f>
        <v/>
      </c>
      <c r="S1082" s="31"/>
      <c r="T1082" s="32"/>
      <c r="U1082" s="33"/>
      <c r="V1082" s="34"/>
      <c r="W1082" s="35"/>
      <c r="X1082" s="35"/>
      <c r="Y1082" s="35"/>
      <c r="Z1082" s="36"/>
      <c r="AA1082" s="37">
        <f t="shared" si="17"/>
        <v>0</v>
      </c>
      <c r="AB1082" s="38">
        <f>IF(Q1082="",0,IF(C1082="Création","A calculer",VLOOKUP(Q1082,'[1]MDG 2022'!$D:$J,7,0)))</f>
        <v>0</v>
      </c>
      <c r="AC1082" s="39">
        <f t="shared" si="18"/>
        <v>0</v>
      </c>
      <c r="AD1082" s="40">
        <f>IFERROR(VLOOKUP(Q1082,'[1]MDG 2022'!D:K,8,0),0)</f>
        <v>0</v>
      </c>
      <c r="AE1082" s="41">
        <f>IF(H1082="",0,IF(VLOOKUP(O1082,'[1]Coûts fixes 2021'!$B$18:$C$24,2,0)="",VLOOKUP(O1082,'[1]BDD liste déroulante'!$G$22:$H$28,2,0),VLOOKUP(O1082,'[1]Coûts fixes 2021'!$B$18:$C$24,2,0)))</f>
        <v>0</v>
      </c>
    </row>
    <row r="1083" spans="1:31" ht="19.5" x14ac:dyDescent="0.25">
      <c r="A1083" s="22"/>
      <c r="B1083" s="22"/>
      <c r="C1083" s="22"/>
      <c r="D1083" s="23"/>
      <c r="E1083" s="24"/>
      <c r="F1083" s="25">
        <v>0</v>
      </c>
      <c r="G1083" s="26"/>
      <c r="H1083" s="27"/>
      <c r="I1083" s="28" t="s">
        <v>20</v>
      </c>
      <c r="J1083" s="28"/>
      <c r="K1083" s="28"/>
      <c r="L1083" s="28"/>
      <c r="M1083" s="28" t="str">
        <f>IF(L1083="","",VLOOKUP(L1083,'[1]BDD liste déroulante'!A:B,2,0))</f>
        <v/>
      </c>
      <c r="N1083" s="28"/>
      <c r="O1083" s="28"/>
      <c r="P1083" s="29"/>
      <c r="Q1083" s="30"/>
      <c r="R1083" s="30" t="str">
        <f>IF(Q1083="","",VLOOKUP($Q1083,'[1]EE Easy 2022'!$O:$P,2,0))</f>
        <v/>
      </c>
      <c r="S1083" s="31"/>
      <c r="T1083" s="32"/>
      <c r="U1083" s="33"/>
      <c r="V1083" s="34"/>
      <c r="W1083" s="35"/>
      <c r="X1083" s="35"/>
      <c r="Y1083" s="35"/>
      <c r="Z1083" s="36"/>
      <c r="AA1083" s="37">
        <f t="shared" si="17"/>
        <v>0</v>
      </c>
      <c r="AB1083" s="38">
        <f>IF(Q1083="",0,IF(C1083="Création","A calculer",VLOOKUP(Q1083,'[1]MDG 2022'!$D:$J,7,0)))</f>
        <v>0</v>
      </c>
      <c r="AC1083" s="39">
        <f t="shared" si="18"/>
        <v>0</v>
      </c>
      <c r="AD1083" s="40">
        <f>IFERROR(VLOOKUP(Q1083,'[1]MDG 2022'!D:K,8,0),0)</f>
        <v>0</v>
      </c>
      <c r="AE1083" s="41">
        <f>IF(H1083="",0,IF(VLOOKUP(O1083,'[1]Coûts fixes 2021'!$B$18:$C$24,2,0)="",VLOOKUP(O1083,'[1]BDD liste déroulante'!$G$22:$H$28,2,0),VLOOKUP(O1083,'[1]Coûts fixes 2021'!$B$18:$C$24,2,0)))</f>
        <v>0</v>
      </c>
    </row>
    <row r="1084" spans="1:31" ht="19.5" x14ac:dyDescent="0.25">
      <c r="A1084" s="22"/>
      <c r="B1084" s="22"/>
      <c r="C1084" s="22"/>
      <c r="D1084" s="23"/>
      <c r="E1084" s="24"/>
      <c r="F1084" s="25">
        <v>0</v>
      </c>
      <c r="G1084" s="26"/>
      <c r="H1084" s="27"/>
      <c r="I1084" s="28" t="s">
        <v>20</v>
      </c>
      <c r="J1084" s="28"/>
      <c r="K1084" s="28"/>
      <c r="L1084" s="28"/>
      <c r="M1084" s="28" t="str">
        <f>IF(L1084="","",VLOOKUP(L1084,'[1]BDD liste déroulante'!A:B,2,0))</f>
        <v/>
      </c>
      <c r="N1084" s="28"/>
      <c r="O1084" s="28"/>
      <c r="P1084" s="29"/>
      <c r="Q1084" s="30"/>
      <c r="R1084" s="30" t="str">
        <f>IF(Q1084="","",VLOOKUP($Q1084,'[1]EE Easy 2022'!$O:$P,2,0))</f>
        <v/>
      </c>
      <c r="S1084" s="31"/>
      <c r="T1084" s="32"/>
      <c r="U1084" s="33"/>
      <c r="V1084" s="34"/>
      <c r="W1084" s="35"/>
      <c r="X1084" s="35"/>
      <c r="Y1084" s="35"/>
      <c r="Z1084" s="36"/>
      <c r="AA1084" s="37">
        <f t="shared" si="17"/>
        <v>0</v>
      </c>
      <c r="AB1084" s="38">
        <f>IF(Q1084="",0,IF(C1084="Création","A calculer",VLOOKUP(Q1084,'[1]MDG 2022'!$D:$J,7,0)))</f>
        <v>0</v>
      </c>
      <c r="AC1084" s="39">
        <f t="shared" si="18"/>
        <v>0</v>
      </c>
      <c r="AD1084" s="40">
        <f>IFERROR(VLOOKUP(Q1084,'[1]MDG 2022'!D:K,8,0),0)</f>
        <v>0</v>
      </c>
      <c r="AE1084" s="41">
        <f>IF(H1084="",0,IF(VLOOKUP(O1084,'[1]Coûts fixes 2021'!$B$18:$C$24,2,0)="",VLOOKUP(O1084,'[1]BDD liste déroulante'!$G$22:$H$28,2,0),VLOOKUP(O1084,'[1]Coûts fixes 2021'!$B$18:$C$24,2,0)))</f>
        <v>0</v>
      </c>
    </row>
    <row r="1085" spans="1:31" ht="19.5" x14ac:dyDescent="0.25">
      <c r="A1085" s="22"/>
      <c r="B1085" s="22"/>
      <c r="C1085" s="22"/>
      <c r="D1085" s="23"/>
      <c r="E1085" s="24"/>
      <c r="F1085" s="25">
        <v>0</v>
      </c>
      <c r="G1085" s="26"/>
      <c r="H1085" s="27"/>
      <c r="I1085" s="28" t="s">
        <v>20</v>
      </c>
      <c r="J1085" s="28"/>
      <c r="K1085" s="28"/>
      <c r="L1085" s="28"/>
      <c r="M1085" s="28" t="str">
        <f>IF(L1085="","",VLOOKUP(L1085,'[1]BDD liste déroulante'!A:B,2,0))</f>
        <v/>
      </c>
      <c r="N1085" s="28"/>
      <c r="O1085" s="28"/>
      <c r="P1085" s="29"/>
      <c r="Q1085" s="30"/>
      <c r="R1085" s="30" t="str">
        <f>IF(Q1085="","",VLOOKUP($Q1085,'[1]EE Easy 2022'!$O:$P,2,0))</f>
        <v/>
      </c>
      <c r="S1085" s="31"/>
      <c r="T1085" s="32"/>
      <c r="U1085" s="33"/>
      <c r="V1085" s="34"/>
      <c r="W1085" s="35"/>
      <c r="X1085" s="35"/>
      <c r="Y1085" s="35"/>
      <c r="Z1085" s="36"/>
      <c r="AA1085" s="37">
        <f t="shared" si="17"/>
        <v>0</v>
      </c>
      <c r="AB1085" s="38">
        <f>IF(Q1085="",0,IF(C1085="Création","A calculer",VLOOKUP(Q1085,'[1]MDG 2022'!$D:$J,7,0)))</f>
        <v>0</v>
      </c>
      <c r="AC1085" s="39">
        <f t="shared" si="18"/>
        <v>0</v>
      </c>
      <c r="AD1085" s="40">
        <f>IFERROR(VLOOKUP(Q1085,'[1]MDG 2022'!D:K,8,0),0)</f>
        <v>0</v>
      </c>
      <c r="AE1085" s="41">
        <f>IF(H1085="",0,IF(VLOOKUP(O1085,'[1]Coûts fixes 2021'!$B$18:$C$24,2,0)="",VLOOKUP(O1085,'[1]BDD liste déroulante'!$G$22:$H$28,2,0),VLOOKUP(O1085,'[1]Coûts fixes 2021'!$B$18:$C$24,2,0)))</f>
        <v>0</v>
      </c>
    </row>
    <row r="1086" spans="1:31" ht="19.5" x14ac:dyDescent="0.25">
      <c r="A1086" s="22"/>
      <c r="B1086" s="22"/>
      <c r="C1086" s="22"/>
      <c r="D1086" s="23"/>
      <c r="E1086" s="24"/>
      <c r="F1086" s="25">
        <v>0</v>
      </c>
      <c r="G1086" s="26"/>
      <c r="H1086" s="27"/>
      <c r="I1086" s="28" t="s">
        <v>20</v>
      </c>
      <c r="J1086" s="28"/>
      <c r="K1086" s="28"/>
      <c r="L1086" s="28"/>
      <c r="M1086" s="28" t="str">
        <f>IF(L1086="","",VLOOKUP(L1086,'[1]BDD liste déroulante'!A:B,2,0))</f>
        <v/>
      </c>
      <c r="N1086" s="28"/>
      <c r="O1086" s="28"/>
      <c r="P1086" s="29"/>
      <c r="Q1086" s="30"/>
      <c r="R1086" s="30" t="str">
        <f>IF(Q1086="","",VLOOKUP($Q1086,'[1]EE Easy 2022'!$O:$P,2,0))</f>
        <v/>
      </c>
      <c r="S1086" s="31"/>
      <c r="T1086" s="32"/>
      <c r="U1086" s="33"/>
      <c r="V1086" s="34"/>
      <c r="W1086" s="35"/>
      <c r="X1086" s="35"/>
      <c r="Y1086" s="35"/>
      <c r="Z1086" s="36"/>
      <c r="AA1086" s="37">
        <f t="shared" si="17"/>
        <v>0</v>
      </c>
      <c r="AB1086" s="38">
        <f>IF(Q1086="",0,IF(C1086="Création","A calculer",VLOOKUP(Q1086,'[1]MDG 2022'!$D:$J,7,0)))</f>
        <v>0</v>
      </c>
      <c r="AC1086" s="39">
        <f t="shared" si="18"/>
        <v>0</v>
      </c>
      <c r="AD1086" s="40">
        <f>IFERROR(VLOOKUP(Q1086,'[1]MDG 2022'!D:K,8,0),0)</f>
        <v>0</v>
      </c>
      <c r="AE1086" s="41">
        <f>IF(H1086="",0,IF(VLOOKUP(O1086,'[1]Coûts fixes 2021'!$B$18:$C$24,2,0)="",VLOOKUP(O1086,'[1]BDD liste déroulante'!$G$22:$H$28,2,0),VLOOKUP(O1086,'[1]Coûts fixes 2021'!$B$18:$C$24,2,0)))</f>
        <v>0</v>
      </c>
    </row>
    <row r="1087" spans="1:31" ht="19.5" x14ac:dyDescent="0.25">
      <c r="A1087" s="22"/>
      <c r="B1087" s="22"/>
      <c r="C1087" s="22"/>
      <c r="D1087" s="23"/>
      <c r="E1087" s="24"/>
      <c r="F1087" s="25">
        <v>0</v>
      </c>
      <c r="G1087" s="26"/>
      <c r="H1087" s="27"/>
      <c r="I1087" s="28" t="s">
        <v>20</v>
      </c>
      <c r="J1087" s="28"/>
      <c r="K1087" s="28"/>
      <c r="L1087" s="28"/>
      <c r="M1087" s="28" t="str">
        <f>IF(L1087="","",VLOOKUP(L1087,'[1]BDD liste déroulante'!A:B,2,0))</f>
        <v/>
      </c>
      <c r="N1087" s="28"/>
      <c r="O1087" s="28"/>
      <c r="P1087" s="29"/>
      <c r="Q1087" s="30"/>
      <c r="R1087" s="30" t="str">
        <f>IF(Q1087="","",VLOOKUP($Q1087,'[1]EE Easy 2022'!$O:$P,2,0))</f>
        <v/>
      </c>
      <c r="S1087" s="31"/>
      <c r="T1087" s="32"/>
      <c r="U1087" s="33"/>
      <c r="V1087" s="34"/>
      <c r="W1087" s="35"/>
      <c r="X1087" s="35"/>
      <c r="Y1087" s="35"/>
      <c r="Z1087" s="36"/>
      <c r="AA1087" s="37">
        <f t="shared" si="17"/>
        <v>0</v>
      </c>
      <c r="AB1087" s="38">
        <f>IF(Q1087="",0,IF(C1087="Création","A calculer",VLOOKUP(Q1087,'[1]MDG 2022'!$D:$J,7,0)))</f>
        <v>0</v>
      </c>
      <c r="AC1087" s="39">
        <f t="shared" si="18"/>
        <v>0</v>
      </c>
      <c r="AD1087" s="40">
        <f>IFERROR(VLOOKUP(Q1087,'[1]MDG 2022'!D:K,8,0),0)</f>
        <v>0</v>
      </c>
      <c r="AE1087" s="41">
        <f>IF(H1087="",0,IF(VLOOKUP(O1087,'[1]Coûts fixes 2021'!$B$18:$C$24,2,0)="",VLOOKUP(O1087,'[1]BDD liste déroulante'!$G$22:$H$28,2,0),VLOOKUP(O1087,'[1]Coûts fixes 2021'!$B$18:$C$24,2,0)))</f>
        <v>0</v>
      </c>
    </row>
    <row r="1088" spans="1:31" ht="19.5" x14ac:dyDescent="0.25">
      <c r="A1088" s="22"/>
      <c r="B1088" s="22"/>
      <c r="C1088" s="22"/>
      <c r="D1088" s="23"/>
      <c r="E1088" s="24"/>
      <c r="F1088" s="25">
        <v>0</v>
      </c>
      <c r="G1088" s="26"/>
      <c r="H1088" s="27"/>
      <c r="I1088" s="28" t="s">
        <v>20</v>
      </c>
      <c r="J1088" s="28"/>
      <c r="K1088" s="28"/>
      <c r="L1088" s="28"/>
      <c r="M1088" s="28" t="str">
        <f>IF(L1088="","",VLOOKUP(L1088,'[1]BDD liste déroulante'!A:B,2,0))</f>
        <v/>
      </c>
      <c r="N1088" s="28"/>
      <c r="O1088" s="28"/>
      <c r="P1088" s="29"/>
      <c r="Q1088" s="30"/>
      <c r="R1088" s="30" t="str">
        <f>IF(Q1088="","",VLOOKUP($Q1088,'[1]EE Easy 2022'!$O:$P,2,0))</f>
        <v/>
      </c>
      <c r="S1088" s="31"/>
      <c r="T1088" s="32"/>
      <c r="U1088" s="33"/>
      <c r="V1088" s="34"/>
      <c r="W1088" s="35"/>
      <c r="X1088" s="35"/>
      <c r="Y1088" s="35"/>
      <c r="Z1088" s="36"/>
      <c r="AA1088" s="37">
        <f t="shared" ref="AA1088:AA1151" si="19">W1088+X1088+Y1088+Z1088</f>
        <v>0</v>
      </c>
      <c r="AB1088" s="38">
        <f>IF(Q1088="",0,IF(C1088="Création","A calculer",VLOOKUP(Q1088,'[1]MDG 2022'!$D:$J,7,0)))</f>
        <v>0</v>
      </c>
      <c r="AC1088" s="39">
        <f t="shared" si="18"/>
        <v>0</v>
      </c>
      <c r="AD1088" s="40">
        <f>IFERROR(VLOOKUP(Q1088,'[1]MDG 2022'!D:K,8,0),0)</f>
        <v>0</v>
      </c>
      <c r="AE1088" s="41">
        <f>IF(H1088="",0,IF(VLOOKUP(O1088,'[1]Coûts fixes 2021'!$B$18:$C$24,2,0)="",VLOOKUP(O1088,'[1]BDD liste déroulante'!$G$22:$H$28,2,0),VLOOKUP(O1088,'[1]Coûts fixes 2021'!$B$18:$C$24,2,0)))</f>
        <v>0</v>
      </c>
    </row>
    <row r="1089" spans="1:31" ht="19.5" x14ac:dyDescent="0.25">
      <c r="A1089" s="22"/>
      <c r="B1089" s="22"/>
      <c r="C1089" s="22"/>
      <c r="D1089" s="23"/>
      <c r="E1089" s="24"/>
      <c r="F1089" s="25">
        <v>0</v>
      </c>
      <c r="G1089" s="26"/>
      <c r="H1089" s="27"/>
      <c r="I1089" s="28" t="s">
        <v>20</v>
      </c>
      <c r="J1089" s="28"/>
      <c r="K1089" s="28"/>
      <c r="L1089" s="28"/>
      <c r="M1089" s="28" t="str">
        <f>IF(L1089="","",VLOOKUP(L1089,'[1]BDD liste déroulante'!A:B,2,0))</f>
        <v/>
      </c>
      <c r="N1089" s="28"/>
      <c r="O1089" s="28"/>
      <c r="P1089" s="29"/>
      <c r="Q1089" s="30"/>
      <c r="R1089" s="30" t="str">
        <f>IF(Q1089="","",VLOOKUP($Q1089,'[1]EE Easy 2022'!$O:$P,2,0))</f>
        <v/>
      </c>
      <c r="S1089" s="31"/>
      <c r="T1089" s="32"/>
      <c r="U1089" s="33"/>
      <c r="V1089" s="34"/>
      <c r="W1089" s="35"/>
      <c r="X1089" s="35"/>
      <c r="Y1089" s="35"/>
      <c r="Z1089" s="36"/>
      <c r="AA1089" s="37">
        <f t="shared" si="19"/>
        <v>0</v>
      </c>
      <c r="AB1089" s="38">
        <f>IF(Q1089="",0,IF(C1089="Création","A calculer",VLOOKUP(Q1089,'[1]MDG 2022'!$D:$J,7,0)))</f>
        <v>0</v>
      </c>
      <c r="AC1089" s="39">
        <f t="shared" si="18"/>
        <v>0</v>
      </c>
      <c r="AD1089" s="40">
        <f>IFERROR(VLOOKUP(Q1089,'[1]MDG 2022'!D:K,8,0),0)</f>
        <v>0</v>
      </c>
      <c r="AE1089" s="41">
        <f>IF(H1089="",0,IF(VLOOKUP(O1089,'[1]Coûts fixes 2021'!$B$18:$C$24,2,0)="",VLOOKUP(O1089,'[1]BDD liste déroulante'!$G$22:$H$28,2,0),VLOOKUP(O1089,'[1]Coûts fixes 2021'!$B$18:$C$24,2,0)))</f>
        <v>0</v>
      </c>
    </row>
    <row r="1090" spans="1:31" ht="19.5" x14ac:dyDescent="0.25">
      <c r="A1090" s="22"/>
      <c r="B1090" s="22"/>
      <c r="C1090" s="22"/>
      <c r="D1090" s="23"/>
      <c r="E1090" s="24"/>
      <c r="F1090" s="25">
        <v>0</v>
      </c>
      <c r="G1090" s="26"/>
      <c r="H1090" s="27"/>
      <c r="I1090" s="28" t="s">
        <v>20</v>
      </c>
      <c r="J1090" s="28"/>
      <c r="K1090" s="28"/>
      <c r="L1090" s="28"/>
      <c r="M1090" s="28" t="str">
        <f>IF(L1090="","",VLOOKUP(L1090,'[1]BDD liste déroulante'!A:B,2,0))</f>
        <v/>
      </c>
      <c r="N1090" s="28"/>
      <c r="O1090" s="28"/>
      <c r="P1090" s="29"/>
      <c r="Q1090" s="30"/>
      <c r="R1090" s="30" t="str">
        <f>IF(Q1090="","",VLOOKUP($Q1090,'[1]EE Easy 2022'!$O:$P,2,0))</f>
        <v/>
      </c>
      <c r="S1090" s="31"/>
      <c r="T1090" s="32"/>
      <c r="U1090" s="33"/>
      <c r="V1090" s="34"/>
      <c r="W1090" s="35"/>
      <c r="X1090" s="35"/>
      <c r="Y1090" s="35"/>
      <c r="Z1090" s="36"/>
      <c r="AA1090" s="37">
        <f t="shared" si="19"/>
        <v>0</v>
      </c>
      <c r="AB1090" s="38">
        <f>IF(Q1090="",0,IF(C1090="Création","A calculer",VLOOKUP(Q1090,'[1]MDG 2022'!$D:$J,7,0)))</f>
        <v>0</v>
      </c>
      <c r="AC1090" s="39">
        <f t="shared" si="18"/>
        <v>0</v>
      </c>
      <c r="AD1090" s="40">
        <f>IFERROR(VLOOKUP(Q1090,'[1]MDG 2022'!D:K,8,0),0)</f>
        <v>0</v>
      </c>
      <c r="AE1090" s="41">
        <f>IF(H1090="",0,IF(VLOOKUP(O1090,'[1]Coûts fixes 2021'!$B$18:$C$24,2,0)="",VLOOKUP(O1090,'[1]BDD liste déroulante'!$G$22:$H$28,2,0),VLOOKUP(O1090,'[1]Coûts fixes 2021'!$B$18:$C$24,2,0)))</f>
        <v>0</v>
      </c>
    </row>
    <row r="1091" spans="1:31" ht="19.5" x14ac:dyDescent="0.25">
      <c r="A1091" s="22"/>
      <c r="B1091" s="22"/>
      <c r="C1091" s="22"/>
      <c r="D1091" s="23"/>
      <c r="E1091" s="24"/>
      <c r="F1091" s="25">
        <v>0</v>
      </c>
      <c r="G1091" s="26"/>
      <c r="H1091" s="27"/>
      <c r="I1091" s="28" t="s">
        <v>20</v>
      </c>
      <c r="J1091" s="28"/>
      <c r="K1091" s="28"/>
      <c r="L1091" s="28"/>
      <c r="M1091" s="28" t="str">
        <f>IF(L1091="","",VLOOKUP(L1091,'[1]BDD liste déroulante'!A:B,2,0))</f>
        <v/>
      </c>
      <c r="N1091" s="28"/>
      <c r="O1091" s="28"/>
      <c r="P1091" s="29"/>
      <c r="Q1091" s="30"/>
      <c r="R1091" s="30" t="str">
        <f>IF(Q1091="","",VLOOKUP($Q1091,'[1]EE Easy 2022'!$O:$P,2,0))</f>
        <v/>
      </c>
      <c r="S1091" s="31"/>
      <c r="T1091" s="32"/>
      <c r="U1091" s="33"/>
      <c r="V1091" s="34"/>
      <c r="W1091" s="35"/>
      <c r="X1091" s="35"/>
      <c r="Y1091" s="35"/>
      <c r="Z1091" s="36"/>
      <c r="AA1091" s="37">
        <f t="shared" si="19"/>
        <v>0</v>
      </c>
      <c r="AB1091" s="38">
        <f>IF(Q1091="",0,IF(C1091="Création","A calculer",VLOOKUP(Q1091,'[1]MDG 2022'!$D:$J,7,0)))</f>
        <v>0</v>
      </c>
      <c r="AC1091" s="39">
        <f t="shared" si="18"/>
        <v>0</v>
      </c>
      <c r="AD1091" s="40">
        <f>IFERROR(VLOOKUP(Q1091,'[1]MDG 2022'!D:K,8,0),0)</f>
        <v>0</v>
      </c>
      <c r="AE1091" s="41">
        <f>IF(H1091="",0,IF(VLOOKUP(O1091,'[1]Coûts fixes 2021'!$B$18:$C$24,2,0)="",VLOOKUP(O1091,'[1]BDD liste déroulante'!$G$22:$H$28,2,0),VLOOKUP(O1091,'[1]Coûts fixes 2021'!$B$18:$C$24,2,0)))</f>
        <v>0</v>
      </c>
    </row>
    <row r="1092" spans="1:31" ht="19.5" x14ac:dyDescent="0.25">
      <c r="A1092" s="22"/>
      <c r="B1092" s="22"/>
      <c r="C1092" s="22"/>
      <c r="D1092" s="23"/>
      <c r="E1092" s="24"/>
      <c r="F1092" s="25">
        <v>0</v>
      </c>
      <c r="G1092" s="26"/>
      <c r="H1092" s="27"/>
      <c r="I1092" s="28" t="s">
        <v>20</v>
      </c>
      <c r="J1092" s="28"/>
      <c r="K1092" s="28"/>
      <c r="L1092" s="28"/>
      <c r="M1092" s="28" t="str">
        <f>IF(L1092="","",VLOOKUP(L1092,'[1]BDD liste déroulante'!A:B,2,0))</f>
        <v/>
      </c>
      <c r="N1092" s="28"/>
      <c r="O1092" s="28"/>
      <c r="P1092" s="29"/>
      <c r="Q1092" s="30"/>
      <c r="R1092" s="30" t="str">
        <f>IF(Q1092="","",VLOOKUP($Q1092,'[1]EE Easy 2022'!$O:$P,2,0))</f>
        <v/>
      </c>
      <c r="S1092" s="31"/>
      <c r="T1092" s="32"/>
      <c r="U1092" s="33"/>
      <c r="V1092" s="34"/>
      <c r="W1092" s="35"/>
      <c r="X1092" s="35"/>
      <c r="Y1092" s="35"/>
      <c r="Z1092" s="36"/>
      <c r="AA1092" s="37">
        <f t="shared" si="19"/>
        <v>0</v>
      </c>
      <c r="AB1092" s="38">
        <f>IF(Q1092="",0,IF(C1092="Création","A calculer",VLOOKUP(Q1092,'[1]MDG 2022'!$D:$J,7,0)))</f>
        <v>0</v>
      </c>
      <c r="AC1092" s="39">
        <f t="shared" si="18"/>
        <v>0</v>
      </c>
      <c r="AD1092" s="40">
        <f>IFERROR(VLOOKUP(Q1092,'[1]MDG 2022'!D:K,8,0),0)</f>
        <v>0</v>
      </c>
      <c r="AE1092" s="41">
        <f>IF(H1092="",0,IF(VLOOKUP(O1092,'[1]Coûts fixes 2021'!$B$18:$C$24,2,0)="",VLOOKUP(O1092,'[1]BDD liste déroulante'!$G$22:$H$28,2,0),VLOOKUP(O1092,'[1]Coûts fixes 2021'!$B$18:$C$24,2,0)))</f>
        <v>0</v>
      </c>
    </row>
    <row r="1093" spans="1:31" ht="19.5" x14ac:dyDescent="0.25">
      <c r="A1093" s="22"/>
      <c r="B1093" s="22"/>
      <c r="C1093" s="22"/>
      <c r="D1093" s="23"/>
      <c r="E1093" s="24"/>
      <c r="F1093" s="25">
        <v>0</v>
      </c>
      <c r="G1093" s="26"/>
      <c r="H1093" s="27"/>
      <c r="I1093" s="28" t="s">
        <v>20</v>
      </c>
      <c r="J1093" s="28"/>
      <c r="K1093" s="28"/>
      <c r="L1093" s="28"/>
      <c r="M1093" s="28" t="str">
        <f>IF(L1093="","",VLOOKUP(L1093,'[1]BDD liste déroulante'!A:B,2,0))</f>
        <v/>
      </c>
      <c r="N1093" s="28"/>
      <c r="O1093" s="28"/>
      <c r="P1093" s="29"/>
      <c r="Q1093" s="30"/>
      <c r="R1093" s="30" t="str">
        <f>IF(Q1093="","",VLOOKUP($Q1093,'[1]EE Easy 2022'!$O:$P,2,0))</f>
        <v/>
      </c>
      <c r="S1093" s="31"/>
      <c r="T1093" s="32"/>
      <c r="U1093" s="33"/>
      <c r="V1093" s="34"/>
      <c r="W1093" s="35"/>
      <c r="X1093" s="35"/>
      <c r="Y1093" s="35"/>
      <c r="Z1093" s="36"/>
      <c r="AA1093" s="37">
        <f t="shared" si="19"/>
        <v>0</v>
      </c>
      <c r="AB1093" s="38">
        <f>IF(Q1093="",0,IF(C1093="Création","A calculer",VLOOKUP(Q1093,'[1]MDG 2022'!$D:$J,7,0)))</f>
        <v>0</v>
      </c>
      <c r="AC1093" s="39">
        <f t="shared" si="18"/>
        <v>0</v>
      </c>
      <c r="AD1093" s="40">
        <f>IFERROR(VLOOKUP(Q1093,'[1]MDG 2022'!D:K,8,0),0)</f>
        <v>0</v>
      </c>
      <c r="AE1093" s="41">
        <f>IF(H1093="",0,IF(VLOOKUP(O1093,'[1]Coûts fixes 2021'!$B$18:$C$24,2,0)="",VLOOKUP(O1093,'[1]BDD liste déroulante'!$G$22:$H$28,2,0),VLOOKUP(O1093,'[1]Coûts fixes 2021'!$B$18:$C$24,2,0)))</f>
        <v>0</v>
      </c>
    </row>
    <row r="1094" spans="1:31" ht="19.5" x14ac:dyDescent="0.25">
      <c r="A1094" s="22"/>
      <c r="B1094" s="22"/>
      <c r="C1094" s="22"/>
      <c r="D1094" s="23"/>
      <c r="E1094" s="24"/>
      <c r="F1094" s="25">
        <v>0</v>
      </c>
      <c r="G1094" s="26"/>
      <c r="H1094" s="27"/>
      <c r="I1094" s="28" t="s">
        <v>20</v>
      </c>
      <c r="J1094" s="28"/>
      <c r="K1094" s="28"/>
      <c r="L1094" s="28"/>
      <c r="M1094" s="28" t="str">
        <f>IF(L1094="","",VLOOKUP(L1094,'[1]BDD liste déroulante'!A:B,2,0))</f>
        <v/>
      </c>
      <c r="N1094" s="28"/>
      <c r="O1094" s="28"/>
      <c r="P1094" s="29"/>
      <c r="Q1094" s="30"/>
      <c r="R1094" s="30" t="str">
        <f>IF(Q1094="","",VLOOKUP($Q1094,'[1]EE Easy 2022'!$O:$P,2,0))</f>
        <v/>
      </c>
      <c r="S1094" s="31"/>
      <c r="T1094" s="32"/>
      <c r="U1094" s="33"/>
      <c r="V1094" s="34"/>
      <c r="W1094" s="35"/>
      <c r="X1094" s="35"/>
      <c r="Y1094" s="35"/>
      <c r="Z1094" s="36"/>
      <c r="AA1094" s="37">
        <f t="shared" si="19"/>
        <v>0</v>
      </c>
      <c r="AB1094" s="38">
        <f>IF(Q1094="",0,IF(C1094="Création","A calculer",VLOOKUP(Q1094,'[1]MDG 2022'!$D:$J,7,0)))</f>
        <v>0</v>
      </c>
      <c r="AC1094" s="39">
        <f t="shared" si="18"/>
        <v>0</v>
      </c>
      <c r="AD1094" s="40">
        <f>IFERROR(VLOOKUP(Q1094,'[1]MDG 2022'!D:K,8,0),0)</f>
        <v>0</v>
      </c>
      <c r="AE1094" s="41">
        <f>IF(H1094="",0,IF(VLOOKUP(O1094,'[1]Coûts fixes 2021'!$B$18:$C$24,2,0)="",VLOOKUP(O1094,'[1]BDD liste déroulante'!$G$22:$H$28,2,0),VLOOKUP(O1094,'[1]Coûts fixes 2021'!$B$18:$C$24,2,0)))</f>
        <v>0</v>
      </c>
    </row>
    <row r="1095" spans="1:31" ht="19.5" x14ac:dyDescent="0.25">
      <c r="A1095" s="22"/>
      <c r="B1095" s="22"/>
      <c r="C1095" s="22"/>
      <c r="D1095" s="23"/>
      <c r="E1095" s="24"/>
      <c r="F1095" s="25">
        <v>0</v>
      </c>
      <c r="G1095" s="26"/>
      <c r="H1095" s="27"/>
      <c r="I1095" s="28" t="s">
        <v>20</v>
      </c>
      <c r="J1095" s="28"/>
      <c r="K1095" s="28"/>
      <c r="L1095" s="28"/>
      <c r="M1095" s="28" t="str">
        <f>IF(L1095="","",VLOOKUP(L1095,'[1]BDD liste déroulante'!A:B,2,0))</f>
        <v/>
      </c>
      <c r="N1095" s="28"/>
      <c r="O1095" s="28"/>
      <c r="P1095" s="29"/>
      <c r="Q1095" s="30"/>
      <c r="R1095" s="30" t="str">
        <f>IF(Q1095="","",VLOOKUP($Q1095,'[1]EE Easy 2022'!$O:$P,2,0))</f>
        <v/>
      </c>
      <c r="S1095" s="31"/>
      <c r="T1095" s="32"/>
      <c r="U1095" s="33"/>
      <c r="V1095" s="34"/>
      <c r="W1095" s="35"/>
      <c r="X1095" s="35"/>
      <c r="Y1095" s="35"/>
      <c r="Z1095" s="36"/>
      <c r="AA1095" s="37">
        <f t="shared" si="19"/>
        <v>0</v>
      </c>
      <c r="AB1095" s="38">
        <f>IF(Q1095="",0,IF(C1095="Création","A calculer",VLOOKUP(Q1095,'[1]MDG 2022'!$D:$J,7,0)))</f>
        <v>0</v>
      </c>
      <c r="AC1095" s="39">
        <f t="shared" si="18"/>
        <v>0</v>
      </c>
      <c r="AD1095" s="40">
        <f>IFERROR(VLOOKUP(Q1095,'[1]MDG 2022'!D:K,8,0),0)</f>
        <v>0</v>
      </c>
      <c r="AE1095" s="41">
        <f>IF(H1095="",0,IF(VLOOKUP(O1095,'[1]Coûts fixes 2021'!$B$18:$C$24,2,0)="",VLOOKUP(O1095,'[1]BDD liste déroulante'!$G$22:$H$28,2,0),VLOOKUP(O1095,'[1]Coûts fixes 2021'!$B$18:$C$24,2,0)))</f>
        <v>0</v>
      </c>
    </row>
    <row r="1096" spans="1:31" ht="19.5" x14ac:dyDescent="0.25">
      <c r="A1096" s="22"/>
      <c r="B1096" s="22"/>
      <c r="C1096" s="22"/>
      <c r="D1096" s="23"/>
      <c r="E1096" s="24"/>
      <c r="F1096" s="25">
        <v>0</v>
      </c>
      <c r="G1096" s="26"/>
      <c r="H1096" s="27"/>
      <c r="I1096" s="28" t="s">
        <v>20</v>
      </c>
      <c r="J1096" s="28"/>
      <c r="K1096" s="28"/>
      <c r="L1096" s="28"/>
      <c r="M1096" s="28" t="str">
        <f>IF(L1096="","",VLOOKUP(L1096,'[1]BDD liste déroulante'!A:B,2,0))</f>
        <v/>
      </c>
      <c r="N1096" s="28"/>
      <c r="O1096" s="28"/>
      <c r="P1096" s="29"/>
      <c r="Q1096" s="30"/>
      <c r="R1096" s="30" t="str">
        <f>IF(Q1096="","",VLOOKUP($Q1096,'[1]EE Easy 2022'!$O:$P,2,0))</f>
        <v/>
      </c>
      <c r="S1096" s="31"/>
      <c r="T1096" s="32"/>
      <c r="U1096" s="33"/>
      <c r="V1096" s="34"/>
      <c r="W1096" s="35"/>
      <c r="X1096" s="35"/>
      <c r="Y1096" s="35"/>
      <c r="Z1096" s="36"/>
      <c r="AA1096" s="37">
        <f t="shared" si="19"/>
        <v>0</v>
      </c>
      <c r="AB1096" s="38">
        <f>IF(Q1096="",0,IF(C1096="Création","A calculer",VLOOKUP(Q1096,'[1]MDG 2022'!$D:$J,7,0)))</f>
        <v>0</v>
      </c>
      <c r="AC1096" s="39">
        <f t="shared" si="18"/>
        <v>0</v>
      </c>
      <c r="AD1096" s="40">
        <f>IFERROR(VLOOKUP(Q1096,'[1]MDG 2022'!D:K,8,0),0)</f>
        <v>0</v>
      </c>
      <c r="AE1096" s="41">
        <f>IF(H1096="",0,IF(VLOOKUP(O1096,'[1]Coûts fixes 2021'!$B$18:$C$24,2,0)="",VLOOKUP(O1096,'[1]BDD liste déroulante'!$G$22:$H$28,2,0),VLOOKUP(O1096,'[1]Coûts fixes 2021'!$B$18:$C$24,2,0)))</f>
        <v>0</v>
      </c>
    </row>
    <row r="1097" spans="1:31" ht="19.5" x14ac:dyDescent="0.25">
      <c r="A1097" s="22"/>
      <c r="B1097" s="22"/>
      <c r="C1097" s="22"/>
      <c r="D1097" s="23"/>
      <c r="E1097" s="24"/>
      <c r="F1097" s="25">
        <v>0</v>
      </c>
      <c r="G1097" s="26"/>
      <c r="H1097" s="27"/>
      <c r="I1097" s="28" t="s">
        <v>20</v>
      </c>
      <c r="J1097" s="28"/>
      <c r="K1097" s="28"/>
      <c r="L1097" s="28"/>
      <c r="M1097" s="28" t="str">
        <f>IF(L1097="","",VLOOKUP(L1097,'[1]BDD liste déroulante'!A:B,2,0))</f>
        <v/>
      </c>
      <c r="N1097" s="28"/>
      <c r="O1097" s="28"/>
      <c r="P1097" s="29"/>
      <c r="Q1097" s="30"/>
      <c r="R1097" s="30" t="str">
        <f>IF(Q1097="","",VLOOKUP($Q1097,'[1]EE Easy 2022'!$O:$P,2,0))</f>
        <v/>
      </c>
      <c r="S1097" s="31"/>
      <c r="T1097" s="32"/>
      <c r="U1097" s="33"/>
      <c r="V1097" s="34"/>
      <c r="W1097" s="35"/>
      <c r="X1097" s="35"/>
      <c r="Y1097" s="35"/>
      <c r="Z1097" s="36"/>
      <c r="AA1097" s="37">
        <f t="shared" si="19"/>
        <v>0</v>
      </c>
      <c r="AB1097" s="38">
        <f>IF(Q1097="",0,IF(C1097="Création","A calculer",VLOOKUP(Q1097,'[1]MDG 2022'!$D:$J,7,0)))</f>
        <v>0</v>
      </c>
      <c r="AC1097" s="39">
        <f t="shared" si="18"/>
        <v>0</v>
      </c>
      <c r="AD1097" s="40">
        <f>IFERROR(VLOOKUP(Q1097,'[1]MDG 2022'!D:K,8,0),0)</f>
        <v>0</v>
      </c>
      <c r="AE1097" s="41">
        <f>IF(H1097="",0,IF(VLOOKUP(O1097,'[1]Coûts fixes 2021'!$B$18:$C$24,2,0)="",VLOOKUP(O1097,'[1]BDD liste déroulante'!$G$22:$H$28,2,0),VLOOKUP(O1097,'[1]Coûts fixes 2021'!$B$18:$C$24,2,0)))</f>
        <v>0</v>
      </c>
    </row>
    <row r="1098" spans="1:31" ht="19.5" x14ac:dyDescent="0.25">
      <c r="A1098" s="22"/>
      <c r="B1098" s="22"/>
      <c r="C1098" s="22"/>
      <c r="D1098" s="23"/>
      <c r="E1098" s="24"/>
      <c r="F1098" s="25">
        <v>0</v>
      </c>
      <c r="G1098" s="26"/>
      <c r="H1098" s="27"/>
      <c r="I1098" s="28" t="s">
        <v>20</v>
      </c>
      <c r="J1098" s="28"/>
      <c r="K1098" s="28"/>
      <c r="L1098" s="28"/>
      <c r="M1098" s="28" t="str">
        <f>IF(L1098="","",VLOOKUP(L1098,'[1]BDD liste déroulante'!A:B,2,0))</f>
        <v/>
      </c>
      <c r="N1098" s="28"/>
      <c r="O1098" s="28"/>
      <c r="P1098" s="29"/>
      <c r="Q1098" s="30"/>
      <c r="R1098" s="30" t="str">
        <f>IF(Q1098="","",VLOOKUP($Q1098,'[1]EE Easy 2022'!$O:$P,2,0))</f>
        <v/>
      </c>
      <c r="S1098" s="31"/>
      <c r="T1098" s="32"/>
      <c r="U1098" s="33"/>
      <c r="V1098" s="34"/>
      <c r="W1098" s="35"/>
      <c r="X1098" s="35"/>
      <c r="Y1098" s="35"/>
      <c r="Z1098" s="36"/>
      <c r="AA1098" s="37">
        <f t="shared" si="19"/>
        <v>0</v>
      </c>
      <c r="AB1098" s="38">
        <f>IF(Q1098="",0,IF(C1098="Création","A calculer",VLOOKUP(Q1098,'[1]MDG 2022'!$D:$J,7,0)))</f>
        <v>0</v>
      </c>
      <c r="AC1098" s="39">
        <f t="shared" si="18"/>
        <v>0</v>
      </c>
      <c r="AD1098" s="40">
        <f>IFERROR(VLOOKUP(Q1098,'[1]MDG 2022'!D:K,8,0),0)</f>
        <v>0</v>
      </c>
      <c r="AE1098" s="41">
        <f>IF(H1098="",0,IF(VLOOKUP(O1098,'[1]Coûts fixes 2021'!$B$18:$C$24,2,0)="",VLOOKUP(O1098,'[1]BDD liste déroulante'!$G$22:$H$28,2,0),VLOOKUP(O1098,'[1]Coûts fixes 2021'!$B$18:$C$24,2,0)))</f>
        <v>0</v>
      </c>
    </row>
    <row r="1099" spans="1:31" ht="19.5" x14ac:dyDescent="0.25">
      <c r="A1099" s="22"/>
      <c r="B1099" s="22"/>
      <c r="C1099" s="22"/>
      <c r="D1099" s="23"/>
      <c r="E1099" s="24"/>
      <c r="F1099" s="25">
        <v>0</v>
      </c>
      <c r="G1099" s="26"/>
      <c r="H1099" s="27"/>
      <c r="I1099" s="28" t="s">
        <v>20</v>
      </c>
      <c r="J1099" s="28"/>
      <c r="K1099" s="28"/>
      <c r="L1099" s="28"/>
      <c r="M1099" s="28" t="str">
        <f>IF(L1099="","",VLOOKUP(L1099,'[1]BDD liste déroulante'!A:B,2,0))</f>
        <v/>
      </c>
      <c r="N1099" s="28"/>
      <c r="O1099" s="28"/>
      <c r="P1099" s="29"/>
      <c r="Q1099" s="30"/>
      <c r="R1099" s="30" t="str">
        <f>IF(Q1099="","",VLOOKUP($Q1099,'[1]EE Easy 2022'!$O:$P,2,0))</f>
        <v/>
      </c>
      <c r="S1099" s="31"/>
      <c r="T1099" s="32"/>
      <c r="U1099" s="33"/>
      <c r="V1099" s="34"/>
      <c r="W1099" s="35"/>
      <c r="X1099" s="35"/>
      <c r="Y1099" s="35"/>
      <c r="Z1099" s="36"/>
      <c r="AA1099" s="37">
        <f t="shared" si="19"/>
        <v>0</v>
      </c>
      <c r="AB1099" s="38">
        <f>IF(Q1099="",0,IF(C1099="Création","A calculer",VLOOKUP(Q1099,'[1]MDG 2022'!$D:$J,7,0)))</f>
        <v>0</v>
      </c>
      <c r="AC1099" s="39">
        <f t="shared" si="18"/>
        <v>0</v>
      </c>
      <c r="AD1099" s="40">
        <f>IFERROR(VLOOKUP(Q1099,'[1]MDG 2022'!D:K,8,0),0)</f>
        <v>0</v>
      </c>
      <c r="AE1099" s="41">
        <f>IF(H1099="",0,IF(VLOOKUP(O1099,'[1]Coûts fixes 2021'!$B$18:$C$24,2,0)="",VLOOKUP(O1099,'[1]BDD liste déroulante'!$G$22:$H$28,2,0),VLOOKUP(O1099,'[1]Coûts fixes 2021'!$B$18:$C$24,2,0)))</f>
        <v>0</v>
      </c>
    </row>
    <row r="1100" spans="1:31" ht="19.5" x14ac:dyDescent="0.25">
      <c r="A1100" s="22"/>
      <c r="B1100" s="22"/>
      <c r="C1100" s="22"/>
      <c r="D1100" s="23"/>
      <c r="E1100" s="24"/>
      <c r="F1100" s="25">
        <v>0</v>
      </c>
      <c r="G1100" s="26"/>
      <c r="H1100" s="27"/>
      <c r="I1100" s="28" t="s">
        <v>20</v>
      </c>
      <c r="J1100" s="28"/>
      <c r="K1100" s="28"/>
      <c r="L1100" s="28"/>
      <c r="M1100" s="28" t="str">
        <f>IF(L1100="","",VLOOKUP(L1100,'[1]BDD liste déroulante'!A:B,2,0))</f>
        <v/>
      </c>
      <c r="N1100" s="28"/>
      <c r="O1100" s="28"/>
      <c r="P1100" s="29"/>
      <c r="Q1100" s="30"/>
      <c r="R1100" s="30" t="str">
        <f>IF(Q1100="","",VLOOKUP($Q1100,'[1]EE Easy 2022'!$O:$P,2,0))</f>
        <v/>
      </c>
      <c r="S1100" s="31"/>
      <c r="T1100" s="32"/>
      <c r="U1100" s="33"/>
      <c r="V1100" s="34"/>
      <c r="W1100" s="35"/>
      <c r="X1100" s="35"/>
      <c r="Y1100" s="35"/>
      <c r="Z1100" s="36"/>
      <c r="AA1100" s="37">
        <f t="shared" si="19"/>
        <v>0</v>
      </c>
      <c r="AB1100" s="38">
        <f>IF(Q1100="",0,IF(C1100="Création","A calculer",VLOOKUP(Q1100,'[1]MDG 2022'!$D:$J,7,0)))</f>
        <v>0</v>
      </c>
      <c r="AC1100" s="39">
        <f t="shared" si="18"/>
        <v>0</v>
      </c>
      <c r="AD1100" s="40">
        <f>IFERROR(VLOOKUP(Q1100,'[1]MDG 2022'!D:K,8,0),0)</f>
        <v>0</v>
      </c>
      <c r="AE1100" s="41">
        <f>IF(H1100="",0,IF(VLOOKUP(O1100,'[1]Coûts fixes 2021'!$B$18:$C$24,2,0)="",VLOOKUP(O1100,'[1]BDD liste déroulante'!$G$22:$H$28,2,0),VLOOKUP(O1100,'[1]Coûts fixes 2021'!$B$18:$C$24,2,0)))</f>
        <v>0</v>
      </c>
    </row>
    <row r="1101" spans="1:31" ht="19.5" x14ac:dyDescent="0.25">
      <c r="A1101" s="22"/>
      <c r="B1101" s="22"/>
      <c r="C1101" s="22"/>
      <c r="D1101" s="23"/>
      <c r="E1101" s="24"/>
      <c r="F1101" s="25">
        <v>0</v>
      </c>
      <c r="G1101" s="26"/>
      <c r="H1101" s="27"/>
      <c r="I1101" s="28" t="s">
        <v>20</v>
      </c>
      <c r="J1101" s="28"/>
      <c r="K1101" s="28"/>
      <c r="L1101" s="28"/>
      <c r="M1101" s="28" t="str">
        <f>IF(L1101="","",VLOOKUP(L1101,'[1]BDD liste déroulante'!A:B,2,0))</f>
        <v/>
      </c>
      <c r="N1101" s="28"/>
      <c r="O1101" s="28"/>
      <c r="P1101" s="29"/>
      <c r="Q1101" s="30"/>
      <c r="R1101" s="30" t="str">
        <f>IF(Q1101="","",VLOOKUP($Q1101,'[1]EE Easy 2022'!$O:$P,2,0))</f>
        <v/>
      </c>
      <c r="S1101" s="31"/>
      <c r="T1101" s="32"/>
      <c r="U1101" s="33"/>
      <c r="V1101" s="34"/>
      <c r="W1101" s="35"/>
      <c r="X1101" s="35"/>
      <c r="Y1101" s="35"/>
      <c r="Z1101" s="36"/>
      <c r="AA1101" s="37">
        <f t="shared" si="19"/>
        <v>0</v>
      </c>
      <c r="AB1101" s="38">
        <f>IF(Q1101="",0,IF(C1101="Création","A calculer",VLOOKUP(Q1101,'[1]MDG 2022'!$D:$J,7,0)))</f>
        <v>0</v>
      </c>
      <c r="AC1101" s="39">
        <f t="shared" si="18"/>
        <v>0</v>
      </c>
      <c r="AD1101" s="40">
        <f>IFERROR(VLOOKUP(Q1101,'[1]MDG 2022'!D:K,8,0),0)</f>
        <v>0</v>
      </c>
      <c r="AE1101" s="41">
        <f>IF(H1101="",0,IF(VLOOKUP(O1101,'[1]Coûts fixes 2021'!$B$18:$C$24,2,0)="",VLOOKUP(O1101,'[1]BDD liste déroulante'!$G$22:$H$28,2,0),VLOOKUP(O1101,'[1]Coûts fixes 2021'!$B$18:$C$24,2,0)))</f>
        <v>0</v>
      </c>
    </row>
    <row r="1102" spans="1:31" ht="19.5" x14ac:dyDescent="0.25">
      <c r="A1102" s="22"/>
      <c r="B1102" s="22"/>
      <c r="C1102" s="22"/>
      <c r="D1102" s="23"/>
      <c r="E1102" s="24"/>
      <c r="F1102" s="25">
        <v>0</v>
      </c>
      <c r="G1102" s="26"/>
      <c r="H1102" s="27"/>
      <c r="I1102" s="28" t="s">
        <v>20</v>
      </c>
      <c r="J1102" s="28"/>
      <c r="K1102" s="28"/>
      <c r="L1102" s="28"/>
      <c r="M1102" s="28" t="str">
        <f>IF(L1102="","",VLOOKUP(L1102,'[1]BDD liste déroulante'!A:B,2,0))</f>
        <v/>
      </c>
      <c r="N1102" s="28"/>
      <c r="O1102" s="28"/>
      <c r="P1102" s="29"/>
      <c r="Q1102" s="30"/>
      <c r="R1102" s="30" t="str">
        <f>IF(Q1102="","",VLOOKUP($Q1102,'[1]EE Easy 2022'!$O:$P,2,0))</f>
        <v/>
      </c>
      <c r="S1102" s="31"/>
      <c r="T1102" s="32"/>
      <c r="U1102" s="33"/>
      <c r="V1102" s="34"/>
      <c r="W1102" s="35"/>
      <c r="X1102" s="35"/>
      <c r="Y1102" s="35"/>
      <c r="Z1102" s="36"/>
      <c r="AA1102" s="37">
        <f t="shared" si="19"/>
        <v>0</v>
      </c>
      <c r="AB1102" s="38">
        <f>IF(Q1102="",0,IF(C1102="Création","A calculer",VLOOKUP(Q1102,'[1]MDG 2022'!$D:$J,7,0)))</f>
        <v>0</v>
      </c>
      <c r="AC1102" s="39">
        <f t="shared" si="18"/>
        <v>0</v>
      </c>
      <c r="AD1102" s="40">
        <f>IFERROR(VLOOKUP(Q1102,'[1]MDG 2022'!D:K,8,0),0)</f>
        <v>0</v>
      </c>
      <c r="AE1102" s="41">
        <f>IF(H1102="",0,IF(VLOOKUP(O1102,'[1]Coûts fixes 2021'!$B$18:$C$24,2,0)="",VLOOKUP(O1102,'[1]BDD liste déroulante'!$G$22:$H$28,2,0),VLOOKUP(O1102,'[1]Coûts fixes 2021'!$B$18:$C$24,2,0)))</f>
        <v>0</v>
      </c>
    </row>
    <row r="1103" spans="1:31" ht="19.5" x14ac:dyDescent="0.25">
      <c r="A1103" s="22"/>
      <c r="B1103" s="22"/>
      <c r="C1103" s="22"/>
      <c r="D1103" s="23"/>
      <c r="E1103" s="24"/>
      <c r="F1103" s="25">
        <v>0</v>
      </c>
      <c r="G1103" s="26"/>
      <c r="H1103" s="27"/>
      <c r="I1103" s="28" t="s">
        <v>20</v>
      </c>
      <c r="J1103" s="28"/>
      <c r="K1103" s="28"/>
      <c r="L1103" s="28"/>
      <c r="M1103" s="28" t="str">
        <f>IF(L1103="","",VLOOKUP(L1103,'[1]BDD liste déroulante'!A:B,2,0))</f>
        <v/>
      </c>
      <c r="N1103" s="28"/>
      <c r="O1103" s="28"/>
      <c r="P1103" s="29"/>
      <c r="Q1103" s="30"/>
      <c r="R1103" s="30" t="str">
        <f>IF(Q1103="","",VLOOKUP($Q1103,'[1]EE Easy 2022'!$O:$P,2,0))</f>
        <v/>
      </c>
      <c r="S1103" s="31"/>
      <c r="T1103" s="32"/>
      <c r="U1103" s="33"/>
      <c r="V1103" s="34"/>
      <c r="W1103" s="35"/>
      <c r="X1103" s="35"/>
      <c r="Y1103" s="35"/>
      <c r="Z1103" s="36"/>
      <c r="AA1103" s="37">
        <f t="shared" si="19"/>
        <v>0</v>
      </c>
      <c r="AB1103" s="38">
        <f>IF(Q1103="",0,IF(C1103="Création","A calculer",VLOOKUP(Q1103,'[1]MDG 2022'!$D:$J,7,0)))</f>
        <v>0</v>
      </c>
      <c r="AC1103" s="39">
        <f t="shared" si="18"/>
        <v>0</v>
      </c>
      <c r="AD1103" s="40">
        <f>IFERROR(VLOOKUP(Q1103,'[1]MDG 2022'!D:K,8,0),0)</f>
        <v>0</v>
      </c>
      <c r="AE1103" s="41">
        <f>IF(H1103="",0,IF(VLOOKUP(O1103,'[1]Coûts fixes 2021'!$B$18:$C$24,2,0)="",VLOOKUP(O1103,'[1]BDD liste déroulante'!$G$22:$H$28,2,0),VLOOKUP(O1103,'[1]Coûts fixes 2021'!$B$18:$C$24,2,0)))</f>
        <v>0</v>
      </c>
    </row>
    <row r="1104" spans="1:31" ht="19.5" x14ac:dyDescent="0.25">
      <c r="A1104" s="22"/>
      <c r="B1104" s="22"/>
      <c r="C1104" s="22"/>
      <c r="D1104" s="23"/>
      <c r="E1104" s="24"/>
      <c r="F1104" s="25">
        <v>0</v>
      </c>
      <c r="G1104" s="26"/>
      <c r="H1104" s="27"/>
      <c r="I1104" s="28" t="s">
        <v>20</v>
      </c>
      <c r="J1104" s="28"/>
      <c r="K1104" s="28"/>
      <c r="L1104" s="28"/>
      <c r="M1104" s="28" t="str">
        <f>IF(L1104="","",VLOOKUP(L1104,'[1]BDD liste déroulante'!A:B,2,0))</f>
        <v/>
      </c>
      <c r="N1104" s="28"/>
      <c r="O1104" s="28"/>
      <c r="P1104" s="29"/>
      <c r="Q1104" s="30"/>
      <c r="R1104" s="30" t="str">
        <f>IF(Q1104="","",VLOOKUP($Q1104,'[1]EE Easy 2022'!$O:$P,2,0))</f>
        <v/>
      </c>
      <c r="S1104" s="31"/>
      <c r="T1104" s="32"/>
      <c r="U1104" s="33"/>
      <c r="V1104" s="34"/>
      <c r="W1104" s="35"/>
      <c r="X1104" s="35"/>
      <c r="Y1104" s="35"/>
      <c r="Z1104" s="36"/>
      <c r="AA1104" s="37">
        <f t="shared" si="19"/>
        <v>0</v>
      </c>
      <c r="AB1104" s="38">
        <f>IF(Q1104="",0,IF(C1104="Création","A calculer",VLOOKUP(Q1104,'[1]MDG 2022'!$D:$J,7,0)))</f>
        <v>0</v>
      </c>
      <c r="AC1104" s="39">
        <f t="shared" si="18"/>
        <v>0</v>
      </c>
      <c r="AD1104" s="40">
        <f>IFERROR(VLOOKUP(Q1104,'[1]MDG 2022'!D:K,8,0),0)</f>
        <v>0</v>
      </c>
      <c r="AE1104" s="41">
        <f>IF(H1104="",0,IF(VLOOKUP(O1104,'[1]Coûts fixes 2021'!$B$18:$C$24,2,0)="",VLOOKUP(O1104,'[1]BDD liste déroulante'!$G$22:$H$28,2,0),VLOOKUP(O1104,'[1]Coûts fixes 2021'!$B$18:$C$24,2,0)))</f>
        <v>0</v>
      </c>
    </row>
    <row r="1105" spans="1:31" ht="19.5" x14ac:dyDescent="0.25">
      <c r="A1105" s="22"/>
      <c r="B1105" s="22"/>
      <c r="C1105" s="22"/>
      <c r="D1105" s="23"/>
      <c r="E1105" s="24"/>
      <c r="F1105" s="25">
        <v>0</v>
      </c>
      <c r="G1105" s="26"/>
      <c r="H1105" s="27"/>
      <c r="I1105" s="28" t="s">
        <v>20</v>
      </c>
      <c r="J1105" s="28"/>
      <c r="K1105" s="28"/>
      <c r="L1105" s="28"/>
      <c r="M1105" s="28" t="str">
        <f>IF(L1105="","",VLOOKUP(L1105,'[1]BDD liste déroulante'!A:B,2,0))</f>
        <v/>
      </c>
      <c r="N1105" s="28"/>
      <c r="O1105" s="28"/>
      <c r="P1105" s="29"/>
      <c r="Q1105" s="30"/>
      <c r="R1105" s="30" t="str">
        <f>IF(Q1105="","",VLOOKUP($Q1105,'[1]EE Easy 2022'!$O:$P,2,0))</f>
        <v/>
      </c>
      <c r="S1105" s="31"/>
      <c r="T1105" s="32"/>
      <c r="U1105" s="33"/>
      <c r="V1105" s="34"/>
      <c r="W1105" s="35"/>
      <c r="X1105" s="35"/>
      <c r="Y1105" s="35"/>
      <c r="Z1105" s="36"/>
      <c r="AA1105" s="37">
        <f t="shared" si="19"/>
        <v>0</v>
      </c>
      <c r="AB1105" s="38">
        <f>IF(Q1105="",0,IF(C1105="Création","A calculer",VLOOKUP(Q1105,'[1]MDG 2022'!$D:$J,7,0)))</f>
        <v>0</v>
      </c>
      <c r="AC1105" s="39">
        <f t="shared" si="18"/>
        <v>0</v>
      </c>
      <c r="AD1105" s="40">
        <f>IFERROR(VLOOKUP(Q1105,'[1]MDG 2022'!D:K,8,0),0)</f>
        <v>0</v>
      </c>
      <c r="AE1105" s="41">
        <f>IF(H1105="",0,IF(VLOOKUP(O1105,'[1]Coûts fixes 2021'!$B$18:$C$24,2,0)="",VLOOKUP(O1105,'[1]BDD liste déroulante'!$G$22:$H$28,2,0),VLOOKUP(O1105,'[1]Coûts fixes 2021'!$B$18:$C$24,2,0)))</f>
        <v>0</v>
      </c>
    </row>
    <row r="1106" spans="1:31" ht="19.5" x14ac:dyDescent="0.25">
      <c r="A1106" s="22"/>
      <c r="B1106" s="22"/>
      <c r="C1106" s="22"/>
      <c r="D1106" s="23"/>
      <c r="E1106" s="24"/>
      <c r="F1106" s="25">
        <v>0</v>
      </c>
      <c r="G1106" s="26"/>
      <c r="H1106" s="27"/>
      <c r="I1106" s="28" t="s">
        <v>20</v>
      </c>
      <c r="J1106" s="28"/>
      <c r="K1106" s="28"/>
      <c r="L1106" s="28"/>
      <c r="M1106" s="28" t="str">
        <f>IF(L1106="","",VLOOKUP(L1106,'[1]BDD liste déroulante'!A:B,2,0))</f>
        <v/>
      </c>
      <c r="N1106" s="28"/>
      <c r="O1106" s="28"/>
      <c r="P1106" s="29"/>
      <c r="Q1106" s="30"/>
      <c r="R1106" s="30" t="str">
        <f>IF(Q1106="","",VLOOKUP($Q1106,'[1]EE Easy 2022'!$O:$P,2,0))</f>
        <v/>
      </c>
      <c r="S1106" s="31"/>
      <c r="T1106" s="32"/>
      <c r="U1106" s="33"/>
      <c r="V1106" s="34"/>
      <c r="W1106" s="35"/>
      <c r="X1106" s="35"/>
      <c r="Y1106" s="35"/>
      <c r="Z1106" s="36"/>
      <c r="AA1106" s="37">
        <f t="shared" si="19"/>
        <v>0</v>
      </c>
      <c r="AB1106" s="38">
        <f>IF(Q1106="",0,IF(C1106="Création","A calculer",VLOOKUP(Q1106,'[1]MDG 2022'!$D:$J,7,0)))</f>
        <v>0</v>
      </c>
      <c r="AC1106" s="39">
        <f t="shared" si="18"/>
        <v>0</v>
      </c>
      <c r="AD1106" s="40">
        <f>IFERROR(VLOOKUP(Q1106,'[1]MDG 2022'!D:K,8,0),0)</f>
        <v>0</v>
      </c>
      <c r="AE1106" s="41">
        <f>IF(H1106="",0,IF(VLOOKUP(O1106,'[1]Coûts fixes 2021'!$B$18:$C$24,2,0)="",VLOOKUP(O1106,'[1]BDD liste déroulante'!$G$22:$H$28,2,0),VLOOKUP(O1106,'[1]Coûts fixes 2021'!$B$18:$C$24,2,0)))</f>
        <v>0</v>
      </c>
    </row>
    <row r="1107" spans="1:31" ht="19.5" x14ac:dyDescent="0.25">
      <c r="A1107" s="22"/>
      <c r="B1107" s="22"/>
      <c r="C1107" s="22"/>
      <c r="D1107" s="23"/>
      <c r="E1107" s="24"/>
      <c r="F1107" s="25">
        <v>0</v>
      </c>
      <c r="G1107" s="26"/>
      <c r="H1107" s="27"/>
      <c r="I1107" s="28" t="s">
        <v>20</v>
      </c>
      <c r="J1107" s="28"/>
      <c r="K1107" s="28"/>
      <c r="L1107" s="28"/>
      <c r="M1107" s="28" t="str">
        <f>IF(L1107="","",VLOOKUP(L1107,'[1]BDD liste déroulante'!A:B,2,0))</f>
        <v/>
      </c>
      <c r="N1107" s="28"/>
      <c r="O1107" s="28"/>
      <c r="P1107" s="29"/>
      <c r="Q1107" s="30"/>
      <c r="R1107" s="30" t="str">
        <f>IF(Q1107="","",VLOOKUP($Q1107,'[1]EE Easy 2022'!$O:$P,2,0))</f>
        <v/>
      </c>
      <c r="S1107" s="31"/>
      <c r="T1107" s="32"/>
      <c r="U1107" s="33"/>
      <c r="V1107" s="34"/>
      <c r="W1107" s="35"/>
      <c r="X1107" s="35"/>
      <c r="Y1107" s="35"/>
      <c r="Z1107" s="36"/>
      <c r="AA1107" s="37">
        <f t="shared" si="19"/>
        <v>0</v>
      </c>
      <c r="AB1107" s="38">
        <f>IF(Q1107="",0,IF(C1107="Création","A calculer",VLOOKUP(Q1107,'[1]MDG 2022'!$D:$J,7,0)))</f>
        <v>0</v>
      </c>
      <c r="AC1107" s="39">
        <f t="shared" si="18"/>
        <v>0</v>
      </c>
      <c r="AD1107" s="40">
        <f>IFERROR(VLOOKUP(Q1107,'[1]MDG 2022'!D:K,8,0),0)</f>
        <v>0</v>
      </c>
      <c r="AE1107" s="41">
        <f>IF(H1107="",0,IF(VLOOKUP(O1107,'[1]Coûts fixes 2021'!$B$18:$C$24,2,0)="",VLOOKUP(O1107,'[1]BDD liste déroulante'!$G$22:$H$28,2,0),VLOOKUP(O1107,'[1]Coûts fixes 2021'!$B$18:$C$24,2,0)))</f>
        <v>0</v>
      </c>
    </row>
    <row r="1108" spans="1:31" ht="19.5" x14ac:dyDescent="0.25">
      <c r="A1108" s="22"/>
      <c r="B1108" s="22"/>
      <c r="C1108" s="22"/>
      <c r="D1108" s="23"/>
      <c r="E1108" s="24"/>
      <c r="F1108" s="25">
        <v>0</v>
      </c>
      <c r="G1108" s="26"/>
      <c r="H1108" s="27"/>
      <c r="I1108" s="28" t="s">
        <v>20</v>
      </c>
      <c r="J1108" s="28"/>
      <c r="K1108" s="28"/>
      <c r="L1108" s="28"/>
      <c r="M1108" s="28" t="str">
        <f>IF(L1108="","",VLOOKUP(L1108,'[1]BDD liste déroulante'!A:B,2,0))</f>
        <v/>
      </c>
      <c r="N1108" s="28"/>
      <c r="O1108" s="28"/>
      <c r="P1108" s="29"/>
      <c r="Q1108" s="30"/>
      <c r="R1108" s="30" t="str">
        <f>IF(Q1108="","",VLOOKUP($Q1108,'[1]EE Easy 2022'!$O:$P,2,0))</f>
        <v/>
      </c>
      <c r="S1108" s="31"/>
      <c r="T1108" s="32"/>
      <c r="U1108" s="33"/>
      <c r="V1108" s="34"/>
      <c r="W1108" s="35"/>
      <c r="X1108" s="35"/>
      <c r="Y1108" s="35"/>
      <c r="Z1108" s="36"/>
      <c r="AA1108" s="37">
        <f t="shared" si="19"/>
        <v>0</v>
      </c>
      <c r="AB1108" s="38">
        <f>IF(Q1108="",0,IF(C1108="Création","A calculer",VLOOKUP(Q1108,'[1]MDG 2022'!$D:$J,7,0)))</f>
        <v>0</v>
      </c>
      <c r="AC1108" s="39">
        <f t="shared" si="18"/>
        <v>0</v>
      </c>
      <c r="AD1108" s="40">
        <f>IFERROR(VLOOKUP(Q1108,'[1]MDG 2022'!D:K,8,0),0)</f>
        <v>0</v>
      </c>
      <c r="AE1108" s="41">
        <f>IF(H1108="",0,IF(VLOOKUP(O1108,'[1]Coûts fixes 2021'!$B$18:$C$24,2,0)="",VLOOKUP(O1108,'[1]BDD liste déroulante'!$G$22:$H$28,2,0),VLOOKUP(O1108,'[1]Coûts fixes 2021'!$B$18:$C$24,2,0)))</f>
        <v>0</v>
      </c>
    </row>
    <row r="1109" spans="1:31" ht="19.5" x14ac:dyDescent="0.25">
      <c r="A1109" s="22"/>
      <c r="B1109" s="22"/>
      <c r="C1109" s="22"/>
      <c r="D1109" s="23"/>
      <c r="E1109" s="24"/>
      <c r="F1109" s="25">
        <v>0</v>
      </c>
      <c r="G1109" s="26"/>
      <c r="H1109" s="27"/>
      <c r="I1109" s="28" t="s">
        <v>20</v>
      </c>
      <c r="J1109" s="28"/>
      <c r="K1109" s="28"/>
      <c r="L1109" s="28"/>
      <c r="M1109" s="28" t="str">
        <f>IF(L1109="","",VLOOKUP(L1109,'[1]BDD liste déroulante'!A:B,2,0))</f>
        <v/>
      </c>
      <c r="N1109" s="28"/>
      <c r="O1109" s="28"/>
      <c r="P1109" s="29"/>
      <c r="Q1109" s="30"/>
      <c r="R1109" s="30" t="str">
        <f>IF(Q1109="","",VLOOKUP($Q1109,'[1]EE Easy 2022'!$O:$P,2,0))</f>
        <v/>
      </c>
      <c r="S1109" s="31"/>
      <c r="T1109" s="32"/>
      <c r="U1109" s="33"/>
      <c r="V1109" s="34"/>
      <c r="W1109" s="35"/>
      <c r="X1109" s="35"/>
      <c r="Y1109" s="35"/>
      <c r="Z1109" s="36"/>
      <c r="AA1109" s="37">
        <f t="shared" si="19"/>
        <v>0</v>
      </c>
      <c r="AB1109" s="38">
        <f>IF(Q1109="",0,IF(C1109="Création","A calculer",VLOOKUP(Q1109,'[1]MDG 2022'!$D:$J,7,0)))</f>
        <v>0</v>
      </c>
      <c r="AC1109" s="39">
        <f t="shared" si="18"/>
        <v>0</v>
      </c>
      <c r="AD1109" s="40">
        <f>IFERROR(VLOOKUP(Q1109,'[1]MDG 2022'!D:K,8,0),0)</f>
        <v>0</v>
      </c>
      <c r="AE1109" s="41">
        <f>IF(H1109="",0,IF(VLOOKUP(O1109,'[1]Coûts fixes 2021'!$B$18:$C$24,2,0)="",VLOOKUP(O1109,'[1]BDD liste déroulante'!$G$22:$H$28,2,0),VLOOKUP(O1109,'[1]Coûts fixes 2021'!$B$18:$C$24,2,0)))</f>
        <v>0</v>
      </c>
    </row>
    <row r="1110" spans="1:31" ht="19.5" x14ac:dyDescent="0.25">
      <c r="A1110" s="22"/>
      <c r="B1110" s="22"/>
      <c r="C1110" s="22"/>
      <c r="D1110" s="23"/>
      <c r="E1110" s="24"/>
      <c r="F1110" s="25">
        <v>0</v>
      </c>
      <c r="G1110" s="26"/>
      <c r="H1110" s="27"/>
      <c r="I1110" s="28" t="s">
        <v>20</v>
      </c>
      <c r="J1110" s="28"/>
      <c r="K1110" s="28"/>
      <c r="L1110" s="28"/>
      <c r="M1110" s="28" t="str">
        <f>IF(L1110="","",VLOOKUP(L1110,'[1]BDD liste déroulante'!A:B,2,0))</f>
        <v/>
      </c>
      <c r="N1110" s="28"/>
      <c r="O1110" s="28"/>
      <c r="P1110" s="29"/>
      <c r="Q1110" s="30"/>
      <c r="R1110" s="30" t="str">
        <f>IF(Q1110="","",VLOOKUP($Q1110,'[1]EE Easy 2022'!$O:$P,2,0))</f>
        <v/>
      </c>
      <c r="S1110" s="31"/>
      <c r="T1110" s="32"/>
      <c r="U1110" s="33"/>
      <c r="V1110" s="34"/>
      <c r="W1110" s="35"/>
      <c r="X1110" s="35"/>
      <c r="Y1110" s="35"/>
      <c r="Z1110" s="36"/>
      <c r="AA1110" s="37">
        <f t="shared" si="19"/>
        <v>0</v>
      </c>
      <c r="AB1110" s="38">
        <f>IF(Q1110="",0,IF(C1110="Création","A calculer",VLOOKUP(Q1110,'[1]MDG 2022'!$D:$J,7,0)))</f>
        <v>0</v>
      </c>
      <c r="AC1110" s="39">
        <f t="shared" si="18"/>
        <v>0</v>
      </c>
      <c r="AD1110" s="40">
        <f>IFERROR(VLOOKUP(Q1110,'[1]MDG 2022'!D:K,8,0),0)</f>
        <v>0</v>
      </c>
      <c r="AE1110" s="41">
        <f>IF(H1110="",0,IF(VLOOKUP(O1110,'[1]Coûts fixes 2021'!$B$18:$C$24,2,0)="",VLOOKUP(O1110,'[1]BDD liste déroulante'!$G$22:$H$28,2,0),VLOOKUP(O1110,'[1]Coûts fixes 2021'!$B$18:$C$24,2,0)))</f>
        <v>0</v>
      </c>
    </row>
    <row r="1111" spans="1:31" ht="19.5" x14ac:dyDescent="0.25">
      <c r="A1111" s="22"/>
      <c r="B1111" s="22"/>
      <c r="C1111" s="22"/>
      <c r="D1111" s="23"/>
      <c r="E1111" s="24"/>
      <c r="F1111" s="25">
        <v>0</v>
      </c>
      <c r="G1111" s="26"/>
      <c r="H1111" s="27"/>
      <c r="I1111" s="28" t="s">
        <v>20</v>
      </c>
      <c r="J1111" s="28"/>
      <c r="K1111" s="28"/>
      <c r="L1111" s="28"/>
      <c r="M1111" s="28" t="str">
        <f>IF(L1111="","",VLOOKUP(L1111,'[1]BDD liste déroulante'!A:B,2,0))</f>
        <v/>
      </c>
      <c r="N1111" s="28"/>
      <c r="O1111" s="28"/>
      <c r="P1111" s="29"/>
      <c r="Q1111" s="30"/>
      <c r="R1111" s="30" t="str">
        <f>IF(Q1111="","",VLOOKUP($Q1111,'[1]EE Easy 2022'!$O:$P,2,0))</f>
        <v/>
      </c>
      <c r="S1111" s="31"/>
      <c r="T1111" s="32"/>
      <c r="U1111" s="33"/>
      <c r="V1111" s="34"/>
      <c r="W1111" s="35"/>
      <c r="X1111" s="35"/>
      <c r="Y1111" s="35"/>
      <c r="Z1111" s="36"/>
      <c r="AA1111" s="37">
        <f t="shared" si="19"/>
        <v>0</v>
      </c>
      <c r="AB1111" s="38">
        <f>IF(Q1111="",0,IF(C1111="Création","A calculer",VLOOKUP(Q1111,'[1]MDG 2022'!$D:$J,7,0)))</f>
        <v>0</v>
      </c>
      <c r="AC1111" s="39">
        <f t="shared" si="18"/>
        <v>0</v>
      </c>
      <c r="AD1111" s="40">
        <f>IFERROR(VLOOKUP(Q1111,'[1]MDG 2022'!D:K,8,0),0)</f>
        <v>0</v>
      </c>
      <c r="AE1111" s="41">
        <f>IF(H1111="",0,IF(VLOOKUP(O1111,'[1]Coûts fixes 2021'!$B$18:$C$24,2,0)="",VLOOKUP(O1111,'[1]BDD liste déroulante'!$G$22:$H$28,2,0),VLOOKUP(O1111,'[1]Coûts fixes 2021'!$B$18:$C$24,2,0)))</f>
        <v>0</v>
      </c>
    </row>
    <row r="1112" spans="1:31" ht="19.5" x14ac:dyDescent="0.25">
      <c r="A1112" s="22"/>
      <c r="B1112" s="22"/>
      <c r="C1112" s="22"/>
      <c r="D1112" s="23"/>
      <c r="E1112" s="24"/>
      <c r="F1112" s="25">
        <v>0</v>
      </c>
      <c r="G1112" s="26"/>
      <c r="H1112" s="27"/>
      <c r="I1112" s="28" t="s">
        <v>20</v>
      </c>
      <c r="J1112" s="28"/>
      <c r="K1112" s="28"/>
      <c r="L1112" s="28"/>
      <c r="M1112" s="28" t="str">
        <f>IF(L1112="","",VLOOKUP(L1112,'[1]BDD liste déroulante'!A:B,2,0))</f>
        <v/>
      </c>
      <c r="N1112" s="28"/>
      <c r="O1112" s="28"/>
      <c r="P1112" s="29"/>
      <c r="Q1112" s="30"/>
      <c r="R1112" s="30" t="str">
        <f>IF(Q1112="","",VLOOKUP($Q1112,'[1]EE Easy 2022'!$O:$P,2,0))</f>
        <v/>
      </c>
      <c r="S1112" s="31"/>
      <c r="T1112" s="32"/>
      <c r="U1112" s="33"/>
      <c r="V1112" s="34"/>
      <c r="W1112" s="35"/>
      <c r="X1112" s="35"/>
      <c r="Y1112" s="35"/>
      <c r="Z1112" s="36"/>
      <c r="AA1112" s="37">
        <f t="shared" si="19"/>
        <v>0</v>
      </c>
      <c r="AB1112" s="38">
        <f>IF(Q1112="",0,IF(C1112="Création","A calculer",VLOOKUP(Q1112,'[1]MDG 2022'!$D:$J,7,0)))</f>
        <v>0</v>
      </c>
      <c r="AC1112" s="39">
        <f t="shared" si="18"/>
        <v>0</v>
      </c>
      <c r="AD1112" s="40">
        <f>IFERROR(VLOOKUP(Q1112,'[1]MDG 2022'!D:K,8,0),0)</f>
        <v>0</v>
      </c>
      <c r="AE1112" s="41">
        <f>IF(H1112="",0,IF(VLOOKUP(O1112,'[1]Coûts fixes 2021'!$B$18:$C$24,2,0)="",VLOOKUP(O1112,'[1]BDD liste déroulante'!$G$22:$H$28,2,0),VLOOKUP(O1112,'[1]Coûts fixes 2021'!$B$18:$C$24,2,0)))</f>
        <v>0</v>
      </c>
    </row>
    <row r="1113" spans="1:31" ht="19.5" x14ac:dyDescent="0.25">
      <c r="A1113" s="22"/>
      <c r="B1113" s="22"/>
      <c r="C1113" s="22"/>
      <c r="D1113" s="23"/>
      <c r="E1113" s="24"/>
      <c r="F1113" s="25">
        <v>0</v>
      </c>
      <c r="G1113" s="26"/>
      <c r="H1113" s="27"/>
      <c r="I1113" s="28" t="s">
        <v>20</v>
      </c>
      <c r="J1113" s="28"/>
      <c r="K1113" s="28"/>
      <c r="L1113" s="28"/>
      <c r="M1113" s="28" t="str">
        <f>IF(L1113="","",VLOOKUP(L1113,'[1]BDD liste déroulante'!A:B,2,0))</f>
        <v/>
      </c>
      <c r="N1113" s="28"/>
      <c r="O1113" s="28"/>
      <c r="P1113" s="29"/>
      <c r="Q1113" s="30"/>
      <c r="R1113" s="30" t="str">
        <f>IF(Q1113="","",VLOOKUP($Q1113,'[1]EE Easy 2022'!$O:$P,2,0))</f>
        <v/>
      </c>
      <c r="S1113" s="31"/>
      <c r="T1113" s="32"/>
      <c r="U1113" s="33"/>
      <c r="V1113" s="34"/>
      <c r="W1113" s="35"/>
      <c r="X1113" s="35"/>
      <c r="Y1113" s="35"/>
      <c r="Z1113" s="36"/>
      <c r="AA1113" s="37">
        <f t="shared" si="19"/>
        <v>0</v>
      </c>
      <c r="AB1113" s="38">
        <f>IF(Q1113="",0,IF(C1113="Création","A calculer",VLOOKUP(Q1113,'[1]MDG 2022'!$D:$J,7,0)))</f>
        <v>0</v>
      </c>
      <c r="AC1113" s="39">
        <f t="shared" si="18"/>
        <v>0</v>
      </c>
      <c r="AD1113" s="40">
        <f>IFERROR(VLOOKUP(Q1113,'[1]MDG 2022'!D:K,8,0),0)</f>
        <v>0</v>
      </c>
      <c r="AE1113" s="41">
        <f>IF(H1113="",0,IF(VLOOKUP(O1113,'[1]Coûts fixes 2021'!$B$18:$C$24,2,0)="",VLOOKUP(O1113,'[1]BDD liste déroulante'!$G$22:$H$28,2,0),VLOOKUP(O1113,'[1]Coûts fixes 2021'!$B$18:$C$24,2,0)))</f>
        <v>0</v>
      </c>
    </row>
    <row r="1114" spans="1:31" ht="19.5" x14ac:dyDescent="0.25">
      <c r="A1114" s="22"/>
      <c r="B1114" s="22"/>
      <c r="C1114" s="22"/>
      <c r="D1114" s="23"/>
      <c r="E1114" s="24"/>
      <c r="F1114" s="25">
        <v>0</v>
      </c>
      <c r="G1114" s="26"/>
      <c r="H1114" s="27"/>
      <c r="I1114" s="28" t="s">
        <v>20</v>
      </c>
      <c r="J1114" s="28"/>
      <c r="K1114" s="28"/>
      <c r="L1114" s="28"/>
      <c r="M1114" s="28" t="str">
        <f>IF(L1114="","",VLOOKUP(L1114,'[1]BDD liste déroulante'!A:B,2,0))</f>
        <v/>
      </c>
      <c r="N1114" s="28"/>
      <c r="O1114" s="28"/>
      <c r="P1114" s="29"/>
      <c r="Q1114" s="30"/>
      <c r="R1114" s="30" t="str">
        <f>IF(Q1114="","",VLOOKUP($Q1114,'[1]EE Easy 2022'!$O:$P,2,0))</f>
        <v/>
      </c>
      <c r="S1114" s="31"/>
      <c r="T1114" s="32"/>
      <c r="U1114" s="33"/>
      <c r="V1114" s="34"/>
      <c r="W1114" s="35"/>
      <c r="X1114" s="35"/>
      <c r="Y1114" s="35"/>
      <c r="Z1114" s="36"/>
      <c r="AA1114" s="37">
        <f t="shared" si="19"/>
        <v>0</v>
      </c>
      <c r="AB1114" s="38">
        <f>IF(Q1114="",0,IF(C1114="Création","A calculer",VLOOKUP(Q1114,'[1]MDG 2022'!$D:$J,7,0)))</f>
        <v>0</v>
      </c>
      <c r="AC1114" s="39">
        <f t="shared" si="18"/>
        <v>0</v>
      </c>
      <c r="AD1114" s="40">
        <f>IFERROR(VLOOKUP(Q1114,'[1]MDG 2022'!D:K,8,0),0)</f>
        <v>0</v>
      </c>
      <c r="AE1114" s="41">
        <f>IF(H1114="",0,IF(VLOOKUP(O1114,'[1]Coûts fixes 2021'!$B$18:$C$24,2,0)="",VLOOKUP(O1114,'[1]BDD liste déroulante'!$G$22:$H$28,2,0),VLOOKUP(O1114,'[1]Coûts fixes 2021'!$B$18:$C$24,2,0)))</f>
        <v>0</v>
      </c>
    </row>
    <row r="1115" spans="1:31" ht="19.5" x14ac:dyDescent="0.25">
      <c r="A1115" s="22"/>
      <c r="B1115" s="22"/>
      <c r="C1115" s="22"/>
      <c r="D1115" s="23"/>
      <c r="E1115" s="24"/>
      <c r="F1115" s="25">
        <v>0</v>
      </c>
      <c r="G1115" s="26"/>
      <c r="H1115" s="27"/>
      <c r="I1115" s="28" t="s">
        <v>20</v>
      </c>
      <c r="J1115" s="28"/>
      <c r="K1115" s="28"/>
      <c r="L1115" s="28"/>
      <c r="M1115" s="28" t="str">
        <f>IF(L1115="","",VLOOKUP(L1115,'[1]BDD liste déroulante'!A:B,2,0))</f>
        <v/>
      </c>
      <c r="N1115" s="28"/>
      <c r="O1115" s="28"/>
      <c r="P1115" s="29"/>
      <c r="Q1115" s="30"/>
      <c r="R1115" s="30" t="str">
        <f>IF(Q1115="","",VLOOKUP($Q1115,'[1]EE Easy 2022'!$O:$P,2,0))</f>
        <v/>
      </c>
      <c r="S1115" s="31"/>
      <c r="T1115" s="32"/>
      <c r="U1115" s="33"/>
      <c r="V1115" s="34"/>
      <c r="W1115" s="35"/>
      <c r="X1115" s="35"/>
      <c r="Y1115" s="35"/>
      <c r="Z1115" s="36"/>
      <c r="AA1115" s="37">
        <f t="shared" si="19"/>
        <v>0</v>
      </c>
      <c r="AB1115" s="38">
        <f>IF(Q1115="",0,IF(C1115="Création","A calculer",VLOOKUP(Q1115,'[1]MDG 2022'!$D:$J,7,0)))</f>
        <v>0</v>
      </c>
      <c r="AC1115" s="39">
        <f t="shared" si="18"/>
        <v>0</v>
      </c>
      <c r="AD1115" s="40">
        <f>IFERROR(VLOOKUP(Q1115,'[1]MDG 2022'!D:K,8,0),0)</f>
        <v>0</v>
      </c>
      <c r="AE1115" s="41">
        <f>IF(H1115="",0,IF(VLOOKUP(O1115,'[1]Coûts fixes 2021'!$B$18:$C$24,2,0)="",VLOOKUP(O1115,'[1]BDD liste déroulante'!$G$22:$H$28,2,0),VLOOKUP(O1115,'[1]Coûts fixes 2021'!$B$18:$C$24,2,0)))</f>
        <v>0</v>
      </c>
    </row>
    <row r="1116" spans="1:31" ht="19.5" x14ac:dyDescent="0.25">
      <c r="A1116" s="22"/>
      <c r="B1116" s="22"/>
      <c r="C1116" s="22"/>
      <c r="D1116" s="23"/>
      <c r="E1116" s="24"/>
      <c r="F1116" s="25">
        <v>0</v>
      </c>
      <c r="G1116" s="26"/>
      <c r="H1116" s="27"/>
      <c r="I1116" s="28" t="s">
        <v>20</v>
      </c>
      <c r="J1116" s="28"/>
      <c r="K1116" s="28"/>
      <c r="L1116" s="28"/>
      <c r="M1116" s="28" t="str">
        <f>IF(L1116="","",VLOOKUP(L1116,'[1]BDD liste déroulante'!A:B,2,0))</f>
        <v/>
      </c>
      <c r="N1116" s="28"/>
      <c r="O1116" s="28"/>
      <c r="P1116" s="29"/>
      <c r="Q1116" s="30"/>
      <c r="R1116" s="30" t="str">
        <f>IF(Q1116="","",VLOOKUP($Q1116,'[1]EE Easy 2022'!$O:$P,2,0))</f>
        <v/>
      </c>
      <c r="S1116" s="31"/>
      <c r="T1116" s="32"/>
      <c r="U1116" s="33"/>
      <c r="V1116" s="34"/>
      <c r="W1116" s="35"/>
      <c r="X1116" s="35"/>
      <c r="Y1116" s="35"/>
      <c r="Z1116" s="36"/>
      <c r="AA1116" s="37">
        <f t="shared" si="19"/>
        <v>0</v>
      </c>
      <c r="AB1116" s="38">
        <f>IF(Q1116="",0,IF(C1116="Création","A calculer",VLOOKUP(Q1116,'[1]MDG 2022'!$D:$J,7,0)))</f>
        <v>0</v>
      </c>
      <c r="AC1116" s="39">
        <f t="shared" si="18"/>
        <v>0</v>
      </c>
      <c r="AD1116" s="40">
        <f>IFERROR(VLOOKUP(Q1116,'[1]MDG 2022'!D:K,8,0),0)</f>
        <v>0</v>
      </c>
      <c r="AE1116" s="41">
        <f>IF(H1116="",0,IF(VLOOKUP(O1116,'[1]Coûts fixes 2021'!$B$18:$C$24,2,0)="",VLOOKUP(O1116,'[1]BDD liste déroulante'!$G$22:$H$28,2,0),VLOOKUP(O1116,'[1]Coûts fixes 2021'!$B$18:$C$24,2,0)))</f>
        <v>0</v>
      </c>
    </row>
    <row r="1117" spans="1:31" ht="19.5" x14ac:dyDescent="0.25">
      <c r="A1117" s="22"/>
      <c r="B1117" s="22"/>
      <c r="C1117" s="22"/>
      <c r="D1117" s="23"/>
      <c r="E1117" s="24"/>
      <c r="F1117" s="25">
        <v>0</v>
      </c>
      <c r="G1117" s="26"/>
      <c r="H1117" s="27"/>
      <c r="I1117" s="28" t="s">
        <v>20</v>
      </c>
      <c r="J1117" s="28"/>
      <c r="K1117" s="28"/>
      <c r="L1117" s="28"/>
      <c r="M1117" s="28" t="str">
        <f>IF(L1117="","",VLOOKUP(L1117,'[1]BDD liste déroulante'!A:B,2,0))</f>
        <v/>
      </c>
      <c r="N1117" s="28"/>
      <c r="O1117" s="28"/>
      <c r="P1117" s="29"/>
      <c r="Q1117" s="30"/>
      <c r="R1117" s="30" t="str">
        <f>IF(Q1117="","",VLOOKUP($Q1117,'[1]EE Easy 2022'!$O:$P,2,0))</f>
        <v/>
      </c>
      <c r="S1117" s="31"/>
      <c r="T1117" s="32"/>
      <c r="U1117" s="33"/>
      <c r="V1117" s="34"/>
      <c r="W1117" s="35"/>
      <c r="X1117" s="35"/>
      <c r="Y1117" s="35"/>
      <c r="Z1117" s="36"/>
      <c r="AA1117" s="37">
        <f t="shared" si="19"/>
        <v>0</v>
      </c>
      <c r="AB1117" s="38">
        <f>IF(Q1117="",0,IF(C1117="Création","A calculer",VLOOKUP(Q1117,'[1]MDG 2022'!$D:$J,7,0)))</f>
        <v>0</v>
      </c>
      <c r="AC1117" s="39">
        <f t="shared" si="18"/>
        <v>0</v>
      </c>
      <c r="AD1117" s="40">
        <f>IFERROR(VLOOKUP(Q1117,'[1]MDG 2022'!D:K,8,0),0)</f>
        <v>0</v>
      </c>
      <c r="AE1117" s="41">
        <f>IF(H1117="",0,IF(VLOOKUP(O1117,'[1]Coûts fixes 2021'!$B$18:$C$24,2,0)="",VLOOKUP(O1117,'[1]BDD liste déroulante'!$G$22:$H$28,2,0),VLOOKUP(O1117,'[1]Coûts fixes 2021'!$B$18:$C$24,2,0)))</f>
        <v>0</v>
      </c>
    </row>
    <row r="1118" spans="1:31" ht="19.5" x14ac:dyDescent="0.25">
      <c r="A1118" s="22"/>
      <c r="B1118" s="22"/>
      <c r="C1118" s="22"/>
      <c r="D1118" s="23"/>
      <c r="E1118" s="24"/>
      <c r="F1118" s="25">
        <v>0</v>
      </c>
      <c r="G1118" s="26"/>
      <c r="H1118" s="27"/>
      <c r="I1118" s="28" t="s">
        <v>20</v>
      </c>
      <c r="J1118" s="28"/>
      <c r="K1118" s="28"/>
      <c r="L1118" s="28"/>
      <c r="M1118" s="28" t="str">
        <f>IF(L1118="","",VLOOKUP(L1118,'[1]BDD liste déroulante'!A:B,2,0))</f>
        <v/>
      </c>
      <c r="N1118" s="28"/>
      <c r="O1118" s="28"/>
      <c r="P1118" s="29"/>
      <c r="Q1118" s="30"/>
      <c r="R1118" s="30" t="str">
        <f>IF(Q1118="","",VLOOKUP($Q1118,'[1]EE Easy 2022'!$O:$P,2,0))</f>
        <v/>
      </c>
      <c r="S1118" s="31"/>
      <c r="T1118" s="32"/>
      <c r="U1118" s="33"/>
      <c r="V1118" s="34"/>
      <c r="W1118" s="35"/>
      <c r="X1118" s="35"/>
      <c r="Y1118" s="35"/>
      <c r="Z1118" s="36"/>
      <c r="AA1118" s="37">
        <f t="shared" si="19"/>
        <v>0</v>
      </c>
      <c r="AB1118" s="38">
        <f>IF(Q1118="",0,IF(C1118="Création","A calculer",VLOOKUP(Q1118,'[1]MDG 2022'!$D:$J,7,0)))</f>
        <v>0</v>
      </c>
      <c r="AC1118" s="39">
        <f t="shared" si="18"/>
        <v>0</v>
      </c>
      <c r="AD1118" s="40">
        <f>IFERROR(VLOOKUP(Q1118,'[1]MDG 2022'!D:K,8,0),0)</f>
        <v>0</v>
      </c>
      <c r="AE1118" s="41">
        <f>IF(H1118="",0,IF(VLOOKUP(O1118,'[1]Coûts fixes 2021'!$B$18:$C$24,2,0)="",VLOOKUP(O1118,'[1]BDD liste déroulante'!$G$22:$H$28,2,0),VLOOKUP(O1118,'[1]Coûts fixes 2021'!$B$18:$C$24,2,0)))</f>
        <v>0</v>
      </c>
    </row>
    <row r="1119" spans="1:31" ht="19.5" x14ac:dyDescent="0.25">
      <c r="A1119" s="22"/>
      <c r="B1119" s="22"/>
      <c r="C1119" s="22"/>
      <c r="D1119" s="23"/>
      <c r="E1119" s="24"/>
      <c r="F1119" s="25">
        <v>0</v>
      </c>
      <c r="G1119" s="26"/>
      <c r="H1119" s="27"/>
      <c r="I1119" s="28" t="s">
        <v>20</v>
      </c>
      <c r="J1119" s="28"/>
      <c r="K1119" s="28"/>
      <c r="L1119" s="28"/>
      <c r="M1119" s="28" t="str">
        <f>IF(L1119="","",VLOOKUP(L1119,'[1]BDD liste déroulante'!A:B,2,0))</f>
        <v/>
      </c>
      <c r="N1119" s="28"/>
      <c r="O1119" s="28"/>
      <c r="P1119" s="29"/>
      <c r="Q1119" s="30"/>
      <c r="R1119" s="30" t="str">
        <f>IF(Q1119="","",VLOOKUP($Q1119,'[1]EE Easy 2022'!$O:$P,2,0))</f>
        <v/>
      </c>
      <c r="S1119" s="31"/>
      <c r="T1119" s="32"/>
      <c r="U1119" s="33"/>
      <c r="V1119" s="34"/>
      <c r="W1119" s="35"/>
      <c r="X1119" s="35"/>
      <c r="Y1119" s="35"/>
      <c r="Z1119" s="36"/>
      <c r="AA1119" s="37">
        <f t="shared" si="19"/>
        <v>0</v>
      </c>
      <c r="AB1119" s="38">
        <f>IF(Q1119="",0,IF(C1119="Création","A calculer",VLOOKUP(Q1119,'[1]MDG 2022'!$D:$J,7,0)))</f>
        <v>0</v>
      </c>
      <c r="AC1119" s="39">
        <f t="shared" si="18"/>
        <v>0</v>
      </c>
      <c r="AD1119" s="40">
        <f>IFERROR(VLOOKUP(Q1119,'[1]MDG 2022'!D:K,8,0),0)</f>
        <v>0</v>
      </c>
      <c r="AE1119" s="41">
        <f>IF(H1119="",0,IF(VLOOKUP(O1119,'[1]Coûts fixes 2021'!$B$18:$C$24,2,0)="",VLOOKUP(O1119,'[1]BDD liste déroulante'!$G$22:$H$28,2,0),VLOOKUP(O1119,'[1]Coûts fixes 2021'!$B$18:$C$24,2,0)))</f>
        <v>0</v>
      </c>
    </row>
    <row r="1120" spans="1:31" ht="19.5" x14ac:dyDescent="0.25">
      <c r="A1120" s="22"/>
      <c r="B1120" s="22"/>
      <c r="C1120" s="22"/>
      <c r="D1120" s="23"/>
      <c r="E1120" s="24"/>
      <c r="F1120" s="25">
        <v>0</v>
      </c>
      <c r="G1120" s="26"/>
      <c r="H1120" s="27"/>
      <c r="I1120" s="28" t="s">
        <v>20</v>
      </c>
      <c r="J1120" s="28"/>
      <c r="K1120" s="28"/>
      <c r="L1120" s="28"/>
      <c r="M1120" s="28" t="str">
        <f>IF(L1120="","",VLOOKUP(L1120,'[1]BDD liste déroulante'!A:B,2,0))</f>
        <v/>
      </c>
      <c r="N1120" s="28"/>
      <c r="O1120" s="28"/>
      <c r="P1120" s="29"/>
      <c r="Q1120" s="30"/>
      <c r="R1120" s="30" t="str">
        <f>IF(Q1120="","",VLOOKUP($Q1120,'[1]EE Easy 2022'!$O:$P,2,0))</f>
        <v/>
      </c>
      <c r="S1120" s="31"/>
      <c r="T1120" s="32"/>
      <c r="U1120" s="33"/>
      <c r="V1120" s="34"/>
      <c r="W1120" s="35"/>
      <c r="X1120" s="35"/>
      <c r="Y1120" s="35"/>
      <c r="Z1120" s="36"/>
      <c r="AA1120" s="37">
        <f t="shared" si="19"/>
        <v>0</v>
      </c>
      <c r="AB1120" s="38">
        <f>IF(Q1120="",0,IF(C1120="Création","A calculer",VLOOKUP(Q1120,'[1]MDG 2022'!$D:$J,7,0)))</f>
        <v>0</v>
      </c>
      <c r="AC1120" s="39">
        <f t="shared" si="18"/>
        <v>0</v>
      </c>
      <c r="AD1120" s="40">
        <f>IFERROR(VLOOKUP(Q1120,'[1]MDG 2022'!D:K,8,0),0)</f>
        <v>0</v>
      </c>
      <c r="AE1120" s="41">
        <f>IF(H1120="",0,IF(VLOOKUP(O1120,'[1]Coûts fixes 2021'!$B$18:$C$24,2,0)="",VLOOKUP(O1120,'[1]BDD liste déroulante'!$G$22:$H$28,2,0),VLOOKUP(O1120,'[1]Coûts fixes 2021'!$B$18:$C$24,2,0)))</f>
        <v>0</v>
      </c>
    </row>
    <row r="1121" spans="1:31" ht="19.5" x14ac:dyDescent="0.25">
      <c r="A1121" s="22"/>
      <c r="B1121" s="22"/>
      <c r="C1121" s="22"/>
      <c r="D1121" s="23"/>
      <c r="E1121" s="24"/>
      <c r="F1121" s="25">
        <v>0</v>
      </c>
      <c r="G1121" s="26"/>
      <c r="H1121" s="27"/>
      <c r="I1121" s="28" t="s">
        <v>20</v>
      </c>
      <c r="J1121" s="28"/>
      <c r="K1121" s="28"/>
      <c r="L1121" s="28"/>
      <c r="M1121" s="28" t="str">
        <f>IF(L1121="","",VLOOKUP(L1121,'[1]BDD liste déroulante'!A:B,2,0))</f>
        <v/>
      </c>
      <c r="N1121" s="28"/>
      <c r="O1121" s="28"/>
      <c r="P1121" s="29"/>
      <c r="Q1121" s="30"/>
      <c r="R1121" s="30" t="str">
        <f>IF(Q1121="","",VLOOKUP($Q1121,'[1]EE Easy 2022'!$O:$P,2,0))</f>
        <v/>
      </c>
      <c r="S1121" s="31"/>
      <c r="T1121" s="32"/>
      <c r="U1121" s="33"/>
      <c r="V1121" s="34"/>
      <c r="W1121" s="35"/>
      <c r="X1121" s="35"/>
      <c r="Y1121" s="35"/>
      <c r="Z1121" s="36"/>
      <c r="AA1121" s="37">
        <f t="shared" si="19"/>
        <v>0</v>
      </c>
      <c r="AB1121" s="38">
        <f>IF(Q1121="",0,IF(C1121="Création","A calculer",VLOOKUP(Q1121,'[1]MDG 2022'!$D:$J,7,0)))</f>
        <v>0</v>
      </c>
      <c r="AC1121" s="39">
        <f t="shared" si="18"/>
        <v>0</v>
      </c>
      <c r="AD1121" s="40">
        <f>IFERROR(VLOOKUP(Q1121,'[1]MDG 2022'!D:K,8,0),0)</f>
        <v>0</v>
      </c>
      <c r="AE1121" s="41">
        <f>IF(H1121="",0,IF(VLOOKUP(O1121,'[1]Coûts fixes 2021'!$B$18:$C$24,2,0)="",VLOOKUP(O1121,'[1]BDD liste déroulante'!$G$22:$H$28,2,0),VLOOKUP(O1121,'[1]Coûts fixes 2021'!$B$18:$C$24,2,0)))</f>
        <v>0</v>
      </c>
    </row>
    <row r="1122" spans="1:31" ht="19.5" x14ac:dyDescent="0.25">
      <c r="A1122" s="22"/>
      <c r="B1122" s="22"/>
      <c r="C1122" s="22"/>
      <c r="D1122" s="23"/>
      <c r="E1122" s="24"/>
      <c r="F1122" s="25">
        <v>0</v>
      </c>
      <c r="G1122" s="26"/>
      <c r="H1122" s="27"/>
      <c r="I1122" s="28" t="s">
        <v>20</v>
      </c>
      <c r="J1122" s="28"/>
      <c r="K1122" s="28"/>
      <c r="L1122" s="28"/>
      <c r="M1122" s="28" t="str">
        <f>IF(L1122="","",VLOOKUP(L1122,'[1]BDD liste déroulante'!A:B,2,0))</f>
        <v/>
      </c>
      <c r="N1122" s="28"/>
      <c r="O1122" s="28"/>
      <c r="P1122" s="29"/>
      <c r="Q1122" s="30"/>
      <c r="R1122" s="30" t="str">
        <f>IF(Q1122="","",VLOOKUP($Q1122,'[1]EE Easy 2022'!$O:$P,2,0))</f>
        <v/>
      </c>
      <c r="S1122" s="31"/>
      <c r="T1122" s="32"/>
      <c r="U1122" s="33"/>
      <c r="V1122" s="34"/>
      <c r="W1122" s="35"/>
      <c r="X1122" s="35"/>
      <c r="Y1122" s="35"/>
      <c r="Z1122" s="36"/>
      <c r="AA1122" s="37">
        <f t="shared" si="19"/>
        <v>0</v>
      </c>
      <c r="AB1122" s="38">
        <f>IF(Q1122="",0,IF(C1122="Création","A calculer",VLOOKUP(Q1122,'[1]MDG 2022'!$D:$J,7,0)))</f>
        <v>0</v>
      </c>
      <c r="AC1122" s="39">
        <f t="shared" ref="AC1122:AC1185" si="20">AA1122+AB1122</f>
        <v>0</v>
      </c>
      <c r="AD1122" s="40">
        <f>IFERROR(VLOOKUP(Q1122,'[1]MDG 2022'!D:K,8,0),0)</f>
        <v>0</v>
      </c>
      <c r="AE1122" s="41">
        <f>IF(H1122="",0,IF(VLOOKUP(O1122,'[1]Coûts fixes 2021'!$B$18:$C$24,2,0)="",VLOOKUP(O1122,'[1]BDD liste déroulante'!$G$22:$H$28,2,0),VLOOKUP(O1122,'[1]Coûts fixes 2021'!$B$18:$C$24,2,0)))</f>
        <v>0</v>
      </c>
    </row>
    <row r="1123" spans="1:31" ht="19.5" x14ac:dyDescent="0.25">
      <c r="A1123" s="22"/>
      <c r="B1123" s="22"/>
      <c r="C1123" s="22"/>
      <c r="D1123" s="23"/>
      <c r="E1123" s="24"/>
      <c r="F1123" s="25">
        <v>0</v>
      </c>
      <c r="G1123" s="26"/>
      <c r="H1123" s="27"/>
      <c r="I1123" s="28" t="s">
        <v>20</v>
      </c>
      <c r="J1123" s="28"/>
      <c r="K1123" s="28"/>
      <c r="L1123" s="28"/>
      <c r="M1123" s="28" t="str">
        <f>IF(L1123="","",VLOOKUP(L1123,'[1]BDD liste déroulante'!A:B,2,0))</f>
        <v/>
      </c>
      <c r="N1123" s="28"/>
      <c r="O1123" s="28"/>
      <c r="P1123" s="29"/>
      <c r="Q1123" s="30"/>
      <c r="R1123" s="30" t="str">
        <f>IF(Q1123="","",VLOOKUP($Q1123,'[1]EE Easy 2022'!$O:$P,2,0))</f>
        <v/>
      </c>
      <c r="S1123" s="31"/>
      <c r="T1123" s="32"/>
      <c r="U1123" s="33"/>
      <c r="V1123" s="34"/>
      <c r="W1123" s="35"/>
      <c r="X1123" s="35"/>
      <c r="Y1123" s="35"/>
      <c r="Z1123" s="36"/>
      <c r="AA1123" s="37">
        <f t="shared" si="19"/>
        <v>0</v>
      </c>
      <c r="AB1123" s="38">
        <f>IF(Q1123="",0,IF(C1123="Création","A calculer",VLOOKUP(Q1123,'[1]MDG 2022'!$D:$J,7,0)))</f>
        <v>0</v>
      </c>
      <c r="AC1123" s="39">
        <f t="shared" si="20"/>
        <v>0</v>
      </c>
      <c r="AD1123" s="40">
        <f>IFERROR(VLOOKUP(Q1123,'[1]MDG 2022'!D:K,8,0),0)</f>
        <v>0</v>
      </c>
      <c r="AE1123" s="41">
        <f>IF(H1123="",0,IF(VLOOKUP(O1123,'[1]Coûts fixes 2021'!$B$18:$C$24,2,0)="",VLOOKUP(O1123,'[1]BDD liste déroulante'!$G$22:$H$28,2,0),VLOOKUP(O1123,'[1]Coûts fixes 2021'!$B$18:$C$24,2,0)))</f>
        <v>0</v>
      </c>
    </row>
    <row r="1124" spans="1:31" ht="19.5" x14ac:dyDescent="0.25">
      <c r="A1124" s="22"/>
      <c r="B1124" s="22"/>
      <c r="C1124" s="22"/>
      <c r="D1124" s="23"/>
      <c r="E1124" s="24"/>
      <c r="F1124" s="25">
        <v>0</v>
      </c>
      <c r="G1124" s="26"/>
      <c r="H1124" s="27"/>
      <c r="I1124" s="28" t="s">
        <v>20</v>
      </c>
      <c r="J1124" s="28"/>
      <c r="K1124" s="28"/>
      <c r="L1124" s="28"/>
      <c r="M1124" s="28" t="str">
        <f>IF(L1124="","",VLOOKUP(L1124,'[1]BDD liste déroulante'!A:B,2,0))</f>
        <v/>
      </c>
      <c r="N1124" s="28"/>
      <c r="O1124" s="28"/>
      <c r="P1124" s="29"/>
      <c r="Q1124" s="30"/>
      <c r="R1124" s="30" t="str">
        <f>IF(Q1124="","",VLOOKUP($Q1124,'[1]EE Easy 2022'!$O:$P,2,0))</f>
        <v/>
      </c>
      <c r="S1124" s="31"/>
      <c r="T1124" s="32"/>
      <c r="U1124" s="33"/>
      <c r="V1124" s="34"/>
      <c r="W1124" s="35"/>
      <c r="X1124" s="35"/>
      <c r="Y1124" s="35"/>
      <c r="Z1124" s="36"/>
      <c r="AA1124" s="37">
        <f t="shared" si="19"/>
        <v>0</v>
      </c>
      <c r="AB1124" s="38">
        <f>IF(Q1124="",0,IF(C1124="Création","A calculer",VLOOKUP(Q1124,'[1]MDG 2022'!$D:$J,7,0)))</f>
        <v>0</v>
      </c>
      <c r="AC1124" s="39">
        <f t="shared" si="20"/>
        <v>0</v>
      </c>
      <c r="AD1124" s="40">
        <f>IFERROR(VLOOKUP(Q1124,'[1]MDG 2022'!D:K,8,0),0)</f>
        <v>0</v>
      </c>
      <c r="AE1124" s="41">
        <f>IF(H1124="",0,IF(VLOOKUP(O1124,'[1]Coûts fixes 2021'!$B$18:$C$24,2,0)="",VLOOKUP(O1124,'[1]BDD liste déroulante'!$G$22:$H$28,2,0),VLOOKUP(O1124,'[1]Coûts fixes 2021'!$B$18:$C$24,2,0)))</f>
        <v>0</v>
      </c>
    </row>
    <row r="1125" spans="1:31" ht="19.5" x14ac:dyDescent="0.25">
      <c r="A1125" s="22"/>
      <c r="B1125" s="22"/>
      <c r="C1125" s="22"/>
      <c r="D1125" s="23"/>
      <c r="E1125" s="24"/>
      <c r="F1125" s="25">
        <v>0</v>
      </c>
      <c r="G1125" s="26"/>
      <c r="H1125" s="27"/>
      <c r="I1125" s="28" t="s">
        <v>20</v>
      </c>
      <c r="J1125" s="28"/>
      <c r="K1125" s="28"/>
      <c r="L1125" s="28"/>
      <c r="M1125" s="28" t="str">
        <f>IF(L1125="","",VLOOKUP(L1125,'[1]BDD liste déroulante'!A:B,2,0))</f>
        <v/>
      </c>
      <c r="N1125" s="28"/>
      <c r="O1125" s="28"/>
      <c r="P1125" s="29"/>
      <c r="Q1125" s="30"/>
      <c r="R1125" s="30" t="str">
        <f>IF(Q1125="","",VLOOKUP($Q1125,'[1]EE Easy 2022'!$O:$P,2,0))</f>
        <v/>
      </c>
      <c r="S1125" s="31"/>
      <c r="T1125" s="32"/>
      <c r="U1125" s="33"/>
      <c r="V1125" s="34"/>
      <c r="W1125" s="35"/>
      <c r="X1125" s="35"/>
      <c r="Y1125" s="35"/>
      <c r="Z1125" s="36"/>
      <c r="AA1125" s="37">
        <f t="shared" si="19"/>
        <v>0</v>
      </c>
      <c r="AB1125" s="38">
        <f>IF(Q1125="",0,IF(C1125="Création","A calculer",VLOOKUP(Q1125,'[1]MDG 2022'!$D:$J,7,0)))</f>
        <v>0</v>
      </c>
      <c r="AC1125" s="39">
        <f t="shared" si="20"/>
        <v>0</v>
      </c>
      <c r="AD1125" s="40">
        <f>IFERROR(VLOOKUP(Q1125,'[1]MDG 2022'!D:K,8,0),0)</f>
        <v>0</v>
      </c>
      <c r="AE1125" s="41">
        <f>IF(H1125="",0,IF(VLOOKUP(O1125,'[1]Coûts fixes 2021'!$B$18:$C$24,2,0)="",VLOOKUP(O1125,'[1]BDD liste déroulante'!$G$22:$H$28,2,0),VLOOKUP(O1125,'[1]Coûts fixes 2021'!$B$18:$C$24,2,0)))</f>
        <v>0</v>
      </c>
    </row>
    <row r="1126" spans="1:31" ht="19.5" x14ac:dyDescent="0.25">
      <c r="A1126" s="22"/>
      <c r="B1126" s="22"/>
      <c r="C1126" s="22"/>
      <c r="D1126" s="23"/>
      <c r="E1126" s="24"/>
      <c r="F1126" s="25">
        <v>0</v>
      </c>
      <c r="G1126" s="26"/>
      <c r="H1126" s="27"/>
      <c r="I1126" s="28" t="s">
        <v>20</v>
      </c>
      <c r="J1126" s="28"/>
      <c r="K1126" s="28"/>
      <c r="L1126" s="28"/>
      <c r="M1126" s="28" t="str">
        <f>IF(L1126="","",VLOOKUP(L1126,'[1]BDD liste déroulante'!A:B,2,0))</f>
        <v/>
      </c>
      <c r="N1126" s="28"/>
      <c r="O1126" s="28"/>
      <c r="P1126" s="29"/>
      <c r="Q1126" s="30"/>
      <c r="R1126" s="30" t="str">
        <f>IF(Q1126="","",VLOOKUP($Q1126,'[1]EE Easy 2022'!$O:$P,2,0))</f>
        <v/>
      </c>
      <c r="S1126" s="31"/>
      <c r="T1126" s="32"/>
      <c r="U1126" s="33"/>
      <c r="V1126" s="34"/>
      <c r="W1126" s="35"/>
      <c r="X1126" s="35"/>
      <c r="Y1126" s="35"/>
      <c r="Z1126" s="36"/>
      <c r="AA1126" s="37">
        <f t="shared" si="19"/>
        <v>0</v>
      </c>
      <c r="AB1126" s="38">
        <f>IF(Q1126="",0,IF(C1126="Création","A calculer",VLOOKUP(Q1126,'[1]MDG 2022'!$D:$J,7,0)))</f>
        <v>0</v>
      </c>
      <c r="AC1126" s="39">
        <f t="shared" si="20"/>
        <v>0</v>
      </c>
      <c r="AD1126" s="40">
        <f>IFERROR(VLOOKUP(Q1126,'[1]MDG 2022'!D:K,8,0),0)</f>
        <v>0</v>
      </c>
      <c r="AE1126" s="41">
        <f>IF(H1126="",0,IF(VLOOKUP(O1126,'[1]Coûts fixes 2021'!$B$18:$C$24,2,0)="",VLOOKUP(O1126,'[1]BDD liste déroulante'!$G$22:$H$28,2,0),VLOOKUP(O1126,'[1]Coûts fixes 2021'!$B$18:$C$24,2,0)))</f>
        <v>0</v>
      </c>
    </row>
    <row r="1127" spans="1:31" ht="19.5" x14ac:dyDescent="0.25">
      <c r="A1127" s="22"/>
      <c r="B1127" s="22"/>
      <c r="C1127" s="22"/>
      <c r="D1127" s="23"/>
      <c r="E1127" s="24"/>
      <c r="F1127" s="25">
        <v>0</v>
      </c>
      <c r="G1127" s="26"/>
      <c r="H1127" s="27"/>
      <c r="I1127" s="28" t="s">
        <v>20</v>
      </c>
      <c r="J1127" s="28"/>
      <c r="K1127" s="28"/>
      <c r="L1127" s="28"/>
      <c r="M1127" s="28" t="str">
        <f>IF(L1127="","",VLOOKUP(L1127,'[1]BDD liste déroulante'!A:B,2,0))</f>
        <v/>
      </c>
      <c r="N1127" s="28"/>
      <c r="O1127" s="28"/>
      <c r="P1127" s="29"/>
      <c r="Q1127" s="30"/>
      <c r="R1127" s="30" t="str">
        <f>IF(Q1127="","",VLOOKUP($Q1127,'[1]EE Easy 2022'!$O:$P,2,0))</f>
        <v/>
      </c>
      <c r="S1127" s="31"/>
      <c r="T1127" s="32"/>
      <c r="U1127" s="33"/>
      <c r="V1127" s="34"/>
      <c r="W1127" s="35"/>
      <c r="X1127" s="35"/>
      <c r="Y1127" s="35"/>
      <c r="Z1127" s="36"/>
      <c r="AA1127" s="37">
        <f t="shared" si="19"/>
        <v>0</v>
      </c>
      <c r="AB1127" s="38">
        <f>IF(Q1127="",0,IF(C1127="Création","A calculer",VLOOKUP(Q1127,'[1]MDG 2022'!$D:$J,7,0)))</f>
        <v>0</v>
      </c>
      <c r="AC1127" s="39">
        <f t="shared" si="20"/>
        <v>0</v>
      </c>
      <c r="AD1127" s="40">
        <f>IFERROR(VLOOKUP(Q1127,'[1]MDG 2022'!D:K,8,0),0)</f>
        <v>0</v>
      </c>
      <c r="AE1127" s="41">
        <f>IF(H1127="",0,IF(VLOOKUP(O1127,'[1]Coûts fixes 2021'!$B$18:$C$24,2,0)="",VLOOKUP(O1127,'[1]BDD liste déroulante'!$G$22:$H$28,2,0),VLOOKUP(O1127,'[1]Coûts fixes 2021'!$B$18:$C$24,2,0)))</f>
        <v>0</v>
      </c>
    </row>
    <row r="1128" spans="1:31" ht="19.5" x14ac:dyDescent="0.25">
      <c r="A1128" s="22"/>
      <c r="B1128" s="22"/>
      <c r="C1128" s="22"/>
      <c r="D1128" s="23"/>
      <c r="E1128" s="24"/>
      <c r="F1128" s="25">
        <v>0</v>
      </c>
      <c r="G1128" s="26"/>
      <c r="H1128" s="27"/>
      <c r="I1128" s="28" t="s">
        <v>20</v>
      </c>
      <c r="J1128" s="28"/>
      <c r="K1128" s="28"/>
      <c r="L1128" s="28"/>
      <c r="M1128" s="28" t="str">
        <f>IF(L1128="","",VLOOKUP(L1128,'[1]BDD liste déroulante'!A:B,2,0))</f>
        <v/>
      </c>
      <c r="N1128" s="28"/>
      <c r="O1128" s="28"/>
      <c r="P1128" s="29"/>
      <c r="Q1128" s="30"/>
      <c r="R1128" s="30" t="str">
        <f>IF(Q1128="","",VLOOKUP($Q1128,'[1]EE Easy 2022'!$O:$P,2,0))</f>
        <v/>
      </c>
      <c r="S1128" s="31"/>
      <c r="T1128" s="32"/>
      <c r="U1128" s="33"/>
      <c r="V1128" s="34"/>
      <c r="W1128" s="35"/>
      <c r="X1128" s="35"/>
      <c r="Y1128" s="35"/>
      <c r="Z1128" s="36"/>
      <c r="AA1128" s="37">
        <f t="shared" si="19"/>
        <v>0</v>
      </c>
      <c r="AB1128" s="38">
        <f>IF(Q1128="",0,IF(C1128="Création","A calculer",VLOOKUP(Q1128,'[1]MDG 2022'!$D:$J,7,0)))</f>
        <v>0</v>
      </c>
      <c r="AC1128" s="39">
        <f t="shared" si="20"/>
        <v>0</v>
      </c>
      <c r="AD1128" s="40">
        <f>IFERROR(VLOOKUP(Q1128,'[1]MDG 2022'!D:K,8,0),0)</f>
        <v>0</v>
      </c>
      <c r="AE1128" s="41">
        <f>IF(H1128="",0,IF(VLOOKUP(O1128,'[1]Coûts fixes 2021'!$B$18:$C$24,2,0)="",VLOOKUP(O1128,'[1]BDD liste déroulante'!$G$22:$H$28,2,0),VLOOKUP(O1128,'[1]Coûts fixes 2021'!$B$18:$C$24,2,0)))</f>
        <v>0</v>
      </c>
    </row>
    <row r="1129" spans="1:31" ht="19.5" x14ac:dyDescent="0.25">
      <c r="A1129" s="22"/>
      <c r="B1129" s="22"/>
      <c r="C1129" s="22"/>
      <c r="D1129" s="23"/>
      <c r="E1129" s="24"/>
      <c r="F1129" s="25">
        <v>0</v>
      </c>
      <c r="G1129" s="26"/>
      <c r="H1129" s="27"/>
      <c r="I1129" s="28" t="s">
        <v>20</v>
      </c>
      <c r="J1129" s="28"/>
      <c r="K1129" s="28"/>
      <c r="L1129" s="28"/>
      <c r="M1129" s="28" t="str">
        <f>IF(L1129="","",VLOOKUP(L1129,'[1]BDD liste déroulante'!A:B,2,0))</f>
        <v/>
      </c>
      <c r="N1129" s="28"/>
      <c r="O1129" s="28"/>
      <c r="P1129" s="29"/>
      <c r="Q1129" s="30"/>
      <c r="R1129" s="30" t="str">
        <f>IF(Q1129="","",VLOOKUP($Q1129,'[1]EE Easy 2022'!$O:$P,2,0))</f>
        <v/>
      </c>
      <c r="S1129" s="31"/>
      <c r="T1129" s="32"/>
      <c r="U1129" s="33"/>
      <c r="V1129" s="34"/>
      <c r="W1129" s="35"/>
      <c r="X1129" s="35"/>
      <c r="Y1129" s="35"/>
      <c r="Z1129" s="36"/>
      <c r="AA1129" s="37">
        <f t="shared" si="19"/>
        <v>0</v>
      </c>
      <c r="AB1129" s="38">
        <f>IF(Q1129="",0,IF(C1129="Création","A calculer",VLOOKUP(Q1129,'[1]MDG 2022'!$D:$J,7,0)))</f>
        <v>0</v>
      </c>
      <c r="AC1129" s="39">
        <f t="shared" si="20"/>
        <v>0</v>
      </c>
      <c r="AD1129" s="40">
        <f>IFERROR(VLOOKUP(Q1129,'[1]MDG 2022'!D:K,8,0),0)</f>
        <v>0</v>
      </c>
      <c r="AE1129" s="41">
        <f>IF(H1129="",0,IF(VLOOKUP(O1129,'[1]Coûts fixes 2021'!$B$18:$C$24,2,0)="",VLOOKUP(O1129,'[1]BDD liste déroulante'!$G$22:$H$28,2,0),VLOOKUP(O1129,'[1]Coûts fixes 2021'!$B$18:$C$24,2,0)))</f>
        <v>0</v>
      </c>
    </row>
    <row r="1130" spans="1:31" ht="19.5" x14ac:dyDescent="0.25">
      <c r="A1130" s="22"/>
      <c r="B1130" s="22"/>
      <c r="C1130" s="22"/>
      <c r="D1130" s="23"/>
      <c r="E1130" s="24"/>
      <c r="F1130" s="25">
        <v>0</v>
      </c>
      <c r="G1130" s="26"/>
      <c r="H1130" s="27"/>
      <c r="I1130" s="28" t="s">
        <v>20</v>
      </c>
      <c r="J1130" s="28"/>
      <c r="K1130" s="28"/>
      <c r="L1130" s="28"/>
      <c r="M1130" s="28" t="str">
        <f>IF(L1130="","",VLOOKUP(L1130,'[1]BDD liste déroulante'!A:B,2,0))</f>
        <v/>
      </c>
      <c r="N1130" s="28"/>
      <c r="O1130" s="28"/>
      <c r="P1130" s="29"/>
      <c r="Q1130" s="30"/>
      <c r="R1130" s="30" t="str">
        <f>IF(Q1130="","",VLOOKUP($Q1130,'[1]EE Easy 2022'!$O:$P,2,0))</f>
        <v/>
      </c>
      <c r="S1130" s="31"/>
      <c r="T1130" s="32"/>
      <c r="U1130" s="33"/>
      <c r="V1130" s="34"/>
      <c r="W1130" s="35"/>
      <c r="X1130" s="35"/>
      <c r="Y1130" s="35"/>
      <c r="Z1130" s="36"/>
      <c r="AA1130" s="37">
        <f t="shared" si="19"/>
        <v>0</v>
      </c>
      <c r="AB1130" s="38">
        <f>IF(Q1130="",0,IF(C1130="Création","A calculer",VLOOKUP(Q1130,'[1]MDG 2022'!$D:$J,7,0)))</f>
        <v>0</v>
      </c>
      <c r="AC1130" s="39">
        <f t="shared" si="20"/>
        <v>0</v>
      </c>
      <c r="AD1130" s="40">
        <f>IFERROR(VLOOKUP(Q1130,'[1]MDG 2022'!D:K,8,0),0)</f>
        <v>0</v>
      </c>
      <c r="AE1130" s="41">
        <f>IF(H1130="",0,IF(VLOOKUP(O1130,'[1]Coûts fixes 2021'!$B$18:$C$24,2,0)="",VLOOKUP(O1130,'[1]BDD liste déroulante'!$G$22:$H$28,2,0),VLOOKUP(O1130,'[1]Coûts fixes 2021'!$B$18:$C$24,2,0)))</f>
        <v>0</v>
      </c>
    </row>
    <row r="1131" spans="1:31" ht="19.5" x14ac:dyDescent="0.25">
      <c r="A1131" s="22"/>
      <c r="B1131" s="22"/>
      <c r="C1131" s="22"/>
      <c r="D1131" s="23"/>
      <c r="E1131" s="24"/>
      <c r="F1131" s="25">
        <v>0</v>
      </c>
      <c r="G1131" s="26"/>
      <c r="H1131" s="27"/>
      <c r="I1131" s="28" t="s">
        <v>20</v>
      </c>
      <c r="J1131" s="28"/>
      <c r="K1131" s="28"/>
      <c r="L1131" s="28"/>
      <c r="M1131" s="28" t="str">
        <f>IF(L1131="","",VLOOKUP(L1131,'[1]BDD liste déroulante'!A:B,2,0))</f>
        <v/>
      </c>
      <c r="N1131" s="28"/>
      <c r="O1131" s="28"/>
      <c r="P1131" s="29"/>
      <c r="Q1131" s="30"/>
      <c r="R1131" s="30" t="str">
        <f>IF(Q1131="","",VLOOKUP($Q1131,'[1]EE Easy 2022'!$O:$P,2,0))</f>
        <v/>
      </c>
      <c r="S1131" s="31"/>
      <c r="T1131" s="32"/>
      <c r="U1131" s="33"/>
      <c r="V1131" s="34"/>
      <c r="W1131" s="35"/>
      <c r="X1131" s="35"/>
      <c r="Y1131" s="35"/>
      <c r="Z1131" s="36"/>
      <c r="AA1131" s="37">
        <f t="shared" si="19"/>
        <v>0</v>
      </c>
      <c r="AB1131" s="38">
        <f>IF(Q1131="",0,IF(C1131="Création","A calculer",VLOOKUP(Q1131,'[1]MDG 2022'!$D:$J,7,0)))</f>
        <v>0</v>
      </c>
      <c r="AC1131" s="39">
        <f t="shared" si="20"/>
        <v>0</v>
      </c>
      <c r="AD1131" s="40">
        <f>IFERROR(VLOOKUP(Q1131,'[1]MDG 2022'!D:K,8,0),0)</f>
        <v>0</v>
      </c>
      <c r="AE1131" s="41">
        <f>IF(H1131="",0,IF(VLOOKUP(O1131,'[1]Coûts fixes 2021'!$B$18:$C$24,2,0)="",VLOOKUP(O1131,'[1]BDD liste déroulante'!$G$22:$H$28,2,0),VLOOKUP(O1131,'[1]Coûts fixes 2021'!$B$18:$C$24,2,0)))</f>
        <v>0</v>
      </c>
    </row>
    <row r="1132" spans="1:31" ht="19.5" x14ac:dyDescent="0.25">
      <c r="A1132" s="22"/>
      <c r="B1132" s="22"/>
      <c r="C1132" s="22"/>
      <c r="D1132" s="23"/>
      <c r="E1132" s="24"/>
      <c r="F1132" s="25">
        <v>0</v>
      </c>
      <c r="G1132" s="26"/>
      <c r="H1132" s="27"/>
      <c r="I1132" s="28" t="s">
        <v>20</v>
      </c>
      <c r="J1132" s="28"/>
      <c r="K1132" s="28"/>
      <c r="L1132" s="28"/>
      <c r="M1132" s="28" t="str">
        <f>IF(L1132="","",VLOOKUP(L1132,'[1]BDD liste déroulante'!A:B,2,0))</f>
        <v/>
      </c>
      <c r="N1132" s="28"/>
      <c r="O1132" s="28"/>
      <c r="P1132" s="29"/>
      <c r="Q1132" s="30"/>
      <c r="R1132" s="30" t="str">
        <f>IF(Q1132="","",VLOOKUP($Q1132,'[1]EE Easy 2022'!$O:$P,2,0))</f>
        <v/>
      </c>
      <c r="S1132" s="31"/>
      <c r="T1132" s="32"/>
      <c r="U1132" s="33"/>
      <c r="V1132" s="34"/>
      <c r="W1132" s="35"/>
      <c r="X1132" s="35"/>
      <c r="Y1132" s="35"/>
      <c r="Z1132" s="36"/>
      <c r="AA1132" s="37">
        <f t="shared" si="19"/>
        <v>0</v>
      </c>
      <c r="AB1132" s="38">
        <f>IF(Q1132="",0,IF(C1132="Création","A calculer",VLOOKUP(Q1132,'[1]MDG 2022'!$D:$J,7,0)))</f>
        <v>0</v>
      </c>
      <c r="AC1132" s="39">
        <f t="shared" si="20"/>
        <v>0</v>
      </c>
      <c r="AD1132" s="40">
        <f>IFERROR(VLOOKUP(Q1132,'[1]MDG 2022'!D:K,8,0),0)</f>
        <v>0</v>
      </c>
      <c r="AE1132" s="41">
        <f>IF(H1132="",0,IF(VLOOKUP(O1132,'[1]Coûts fixes 2021'!$B$18:$C$24,2,0)="",VLOOKUP(O1132,'[1]BDD liste déroulante'!$G$22:$H$28,2,0),VLOOKUP(O1132,'[1]Coûts fixes 2021'!$B$18:$C$24,2,0)))</f>
        <v>0</v>
      </c>
    </row>
    <row r="1133" spans="1:31" ht="19.5" x14ac:dyDescent="0.25">
      <c r="A1133" s="22"/>
      <c r="B1133" s="22"/>
      <c r="C1133" s="22"/>
      <c r="D1133" s="23"/>
      <c r="E1133" s="24"/>
      <c r="F1133" s="25">
        <v>0</v>
      </c>
      <c r="G1133" s="26"/>
      <c r="H1133" s="27"/>
      <c r="I1133" s="28" t="s">
        <v>20</v>
      </c>
      <c r="J1133" s="28"/>
      <c r="K1133" s="28"/>
      <c r="L1133" s="28"/>
      <c r="M1133" s="28" t="str">
        <f>IF(L1133="","",VLOOKUP(L1133,'[1]BDD liste déroulante'!A:B,2,0))</f>
        <v/>
      </c>
      <c r="N1133" s="28"/>
      <c r="O1133" s="28"/>
      <c r="P1133" s="29"/>
      <c r="Q1133" s="30"/>
      <c r="R1133" s="30" t="str">
        <f>IF(Q1133="","",VLOOKUP($Q1133,'[1]EE Easy 2022'!$O:$P,2,0))</f>
        <v/>
      </c>
      <c r="S1133" s="31"/>
      <c r="T1133" s="32"/>
      <c r="U1133" s="33"/>
      <c r="V1133" s="34"/>
      <c r="W1133" s="35"/>
      <c r="X1133" s="35"/>
      <c r="Y1133" s="35"/>
      <c r="Z1133" s="36"/>
      <c r="AA1133" s="37">
        <f t="shared" si="19"/>
        <v>0</v>
      </c>
      <c r="AB1133" s="38">
        <f>IF(Q1133="",0,IF(C1133="Création","A calculer",VLOOKUP(Q1133,'[1]MDG 2022'!$D:$J,7,0)))</f>
        <v>0</v>
      </c>
      <c r="AC1133" s="39">
        <f t="shared" si="20"/>
        <v>0</v>
      </c>
      <c r="AD1133" s="40">
        <f>IFERROR(VLOOKUP(Q1133,'[1]MDG 2022'!D:K,8,0),0)</f>
        <v>0</v>
      </c>
      <c r="AE1133" s="41">
        <f>IF(H1133="",0,IF(VLOOKUP(O1133,'[1]Coûts fixes 2021'!$B$18:$C$24,2,0)="",VLOOKUP(O1133,'[1]BDD liste déroulante'!$G$22:$H$28,2,0),VLOOKUP(O1133,'[1]Coûts fixes 2021'!$B$18:$C$24,2,0)))</f>
        <v>0</v>
      </c>
    </row>
    <row r="1134" spans="1:31" ht="19.5" x14ac:dyDescent="0.25">
      <c r="A1134" s="22"/>
      <c r="B1134" s="22"/>
      <c r="C1134" s="22"/>
      <c r="D1134" s="23"/>
      <c r="E1134" s="24"/>
      <c r="F1134" s="25">
        <v>0</v>
      </c>
      <c r="G1134" s="26"/>
      <c r="H1134" s="27"/>
      <c r="I1134" s="28" t="s">
        <v>20</v>
      </c>
      <c r="J1134" s="28"/>
      <c r="K1134" s="28"/>
      <c r="L1134" s="28"/>
      <c r="M1134" s="28" t="str">
        <f>IF(L1134="","",VLOOKUP(L1134,'[1]BDD liste déroulante'!A:B,2,0))</f>
        <v/>
      </c>
      <c r="N1134" s="28"/>
      <c r="O1134" s="28"/>
      <c r="P1134" s="29"/>
      <c r="Q1134" s="30"/>
      <c r="R1134" s="30" t="str">
        <f>IF(Q1134="","",VLOOKUP($Q1134,'[1]EE Easy 2022'!$O:$P,2,0))</f>
        <v/>
      </c>
      <c r="S1134" s="31"/>
      <c r="T1134" s="32"/>
      <c r="U1134" s="33"/>
      <c r="V1134" s="34"/>
      <c r="W1134" s="35"/>
      <c r="X1134" s="35"/>
      <c r="Y1134" s="35"/>
      <c r="Z1134" s="36"/>
      <c r="AA1134" s="37">
        <f t="shared" si="19"/>
        <v>0</v>
      </c>
      <c r="AB1134" s="38">
        <f>IF(Q1134="",0,IF(C1134="Création","A calculer",VLOOKUP(Q1134,'[1]MDG 2022'!$D:$J,7,0)))</f>
        <v>0</v>
      </c>
      <c r="AC1134" s="39">
        <f t="shared" si="20"/>
        <v>0</v>
      </c>
      <c r="AD1134" s="40">
        <f>IFERROR(VLOOKUP(Q1134,'[1]MDG 2022'!D:K,8,0),0)</f>
        <v>0</v>
      </c>
      <c r="AE1134" s="41">
        <f>IF(H1134="",0,IF(VLOOKUP(O1134,'[1]Coûts fixes 2021'!$B$18:$C$24,2,0)="",VLOOKUP(O1134,'[1]BDD liste déroulante'!$G$22:$H$28,2,0),VLOOKUP(O1134,'[1]Coûts fixes 2021'!$B$18:$C$24,2,0)))</f>
        <v>0</v>
      </c>
    </row>
    <row r="1135" spans="1:31" ht="19.5" x14ac:dyDescent="0.25">
      <c r="A1135" s="22"/>
      <c r="B1135" s="22"/>
      <c r="C1135" s="22"/>
      <c r="D1135" s="23"/>
      <c r="E1135" s="24"/>
      <c r="F1135" s="25">
        <v>0</v>
      </c>
      <c r="G1135" s="26"/>
      <c r="H1135" s="27"/>
      <c r="I1135" s="28" t="s">
        <v>20</v>
      </c>
      <c r="J1135" s="28"/>
      <c r="K1135" s="28"/>
      <c r="L1135" s="28"/>
      <c r="M1135" s="28" t="str">
        <f>IF(L1135="","",VLOOKUP(L1135,'[1]BDD liste déroulante'!A:B,2,0))</f>
        <v/>
      </c>
      <c r="N1135" s="28"/>
      <c r="O1135" s="28"/>
      <c r="P1135" s="29"/>
      <c r="Q1135" s="30"/>
      <c r="R1135" s="30" t="str">
        <f>IF(Q1135="","",VLOOKUP($Q1135,'[1]EE Easy 2022'!$O:$P,2,0))</f>
        <v/>
      </c>
      <c r="S1135" s="31"/>
      <c r="T1135" s="32"/>
      <c r="U1135" s="33"/>
      <c r="V1135" s="34"/>
      <c r="W1135" s="35"/>
      <c r="X1135" s="35"/>
      <c r="Y1135" s="35"/>
      <c r="Z1135" s="36"/>
      <c r="AA1135" s="37">
        <f t="shared" si="19"/>
        <v>0</v>
      </c>
      <c r="AB1135" s="38">
        <f>IF(Q1135="",0,IF(C1135="Création","A calculer",VLOOKUP(Q1135,'[1]MDG 2022'!$D:$J,7,0)))</f>
        <v>0</v>
      </c>
      <c r="AC1135" s="39">
        <f t="shared" si="20"/>
        <v>0</v>
      </c>
      <c r="AD1135" s="40">
        <f>IFERROR(VLOOKUP(Q1135,'[1]MDG 2022'!D:K,8,0),0)</f>
        <v>0</v>
      </c>
      <c r="AE1135" s="41">
        <f>IF(H1135="",0,IF(VLOOKUP(O1135,'[1]Coûts fixes 2021'!$B$18:$C$24,2,0)="",VLOOKUP(O1135,'[1]BDD liste déroulante'!$G$22:$H$28,2,0),VLOOKUP(O1135,'[1]Coûts fixes 2021'!$B$18:$C$24,2,0)))</f>
        <v>0</v>
      </c>
    </row>
    <row r="1136" spans="1:31" ht="19.5" x14ac:dyDescent="0.25">
      <c r="A1136" s="22"/>
      <c r="B1136" s="22"/>
      <c r="C1136" s="22"/>
      <c r="D1136" s="23"/>
      <c r="E1136" s="24"/>
      <c r="F1136" s="25">
        <v>0</v>
      </c>
      <c r="G1136" s="26"/>
      <c r="H1136" s="27"/>
      <c r="I1136" s="28" t="s">
        <v>20</v>
      </c>
      <c r="J1136" s="28"/>
      <c r="K1136" s="28"/>
      <c r="L1136" s="28"/>
      <c r="M1136" s="28" t="str">
        <f>IF(L1136="","",VLOOKUP(L1136,'[1]BDD liste déroulante'!A:B,2,0))</f>
        <v/>
      </c>
      <c r="N1136" s="28"/>
      <c r="O1136" s="28"/>
      <c r="P1136" s="29"/>
      <c r="Q1136" s="30"/>
      <c r="R1136" s="30" t="str">
        <f>IF(Q1136="","",VLOOKUP($Q1136,'[1]EE Easy 2022'!$O:$P,2,0))</f>
        <v/>
      </c>
      <c r="S1136" s="31"/>
      <c r="T1136" s="32"/>
      <c r="U1136" s="33"/>
      <c r="V1136" s="34"/>
      <c r="W1136" s="35"/>
      <c r="X1136" s="35"/>
      <c r="Y1136" s="35"/>
      <c r="Z1136" s="36"/>
      <c r="AA1136" s="37">
        <f t="shared" si="19"/>
        <v>0</v>
      </c>
      <c r="AB1136" s="38">
        <f>IF(Q1136="",0,IF(C1136="Création","A calculer",VLOOKUP(Q1136,'[1]MDG 2022'!$D:$J,7,0)))</f>
        <v>0</v>
      </c>
      <c r="AC1136" s="39">
        <f t="shared" si="20"/>
        <v>0</v>
      </c>
      <c r="AD1136" s="40">
        <f>IFERROR(VLOOKUP(Q1136,'[1]MDG 2022'!D:K,8,0),0)</f>
        <v>0</v>
      </c>
      <c r="AE1136" s="41">
        <f>IF(H1136="",0,IF(VLOOKUP(O1136,'[1]Coûts fixes 2021'!$B$18:$C$24,2,0)="",VLOOKUP(O1136,'[1]BDD liste déroulante'!$G$22:$H$28,2,0),VLOOKUP(O1136,'[1]Coûts fixes 2021'!$B$18:$C$24,2,0)))</f>
        <v>0</v>
      </c>
    </row>
    <row r="1137" spans="1:31" ht="19.5" x14ac:dyDescent="0.25">
      <c r="A1137" s="22"/>
      <c r="B1137" s="22"/>
      <c r="C1137" s="22"/>
      <c r="D1137" s="23"/>
      <c r="E1137" s="24"/>
      <c r="F1137" s="25">
        <v>0</v>
      </c>
      <c r="G1137" s="26"/>
      <c r="H1137" s="27"/>
      <c r="I1137" s="28" t="s">
        <v>20</v>
      </c>
      <c r="J1137" s="28"/>
      <c r="K1137" s="28"/>
      <c r="L1137" s="28"/>
      <c r="M1137" s="28" t="str">
        <f>IF(L1137="","",VLOOKUP(L1137,'[1]BDD liste déroulante'!A:B,2,0))</f>
        <v/>
      </c>
      <c r="N1137" s="28"/>
      <c r="O1137" s="28"/>
      <c r="P1137" s="29"/>
      <c r="Q1137" s="30"/>
      <c r="R1137" s="30" t="str">
        <f>IF(Q1137="","",VLOOKUP($Q1137,'[1]EE Easy 2022'!$O:$P,2,0))</f>
        <v/>
      </c>
      <c r="S1137" s="31"/>
      <c r="T1137" s="32"/>
      <c r="U1137" s="33"/>
      <c r="V1137" s="34"/>
      <c r="W1137" s="35"/>
      <c r="X1137" s="35"/>
      <c r="Y1137" s="35"/>
      <c r="Z1137" s="36"/>
      <c r="AA1137" s="37">
        <f t="shared" si="19"/>
        <v>0</v>
      </c>
      <c r="AB1137" s="38">
        <f>IF(Q1137="",0,IF(C1137="Création","A calculer",VLOOKUP(Q1137,'[1]MDG 2022'!$D:$J,7,0)))</f>
        <v>0</v>
      </c>
      <c r="AC1137" s="39">
        <f t="shared" si="20"/>
        <v>0</v>
      </c>
      <c r="AD1137" s="40">
        <f>IFERROR(VLOOKUP(Q1137,'[1]MDG 2022'!D:K,8,0),0)</f>
        <v>0</v>
      </c>
      <c r="AE1137" s="41">
        <f>IF(H1137="",0,IF(VLOOKUP(O1137,'[1]Coûts fixes 2021'!$B$18:$C$24,2,0)="",VLOOKUP(O1137,'[1]BDD liste déroulante'!$G$22:$H$28,2,0),VLOOKUP(O1137,'[1]Coûts fixes 2021'!$B$18:$C$24,2,0)))</f>
        <v>0</v>
      </c>
    </row>
    <row r="1138" spans="1:31" ht="19.5" x14ac:dyDescent="0.25">
      <c r="A1138" s="22"/>
      <c r="B1138" s="22"/>
      <c r="C1138" s="22"/>
      <c r="D1138" s="23"/>
      <c r="E1138" s="24"/>
      <c r="F1138" s="25">
        <v>0</v>
      </c>
      <c r="G1138" s="26"/>
      <c r="H1138" s="27"/>
      <c r="I1138" s="28" t="s">
        <v>20</v>
      </c>
      <c r="J1138" s="28"/>
      <c r="K1138" s="28"/>
      <c r="L1138" s="28"/>
      <c r="M1138" s="28" t="str">
        <f>IF(L1138="","",VLOOKUP(L1138,'[1]BDD liste déroulante'!A:B,2,0))</f>
        <v/>
      </c>
      <c r="N1138" s="28"/>
      <c r="O1138" s="28"/>
      <c r="P1138" s="29"/>
      <c r="Q1138" s="30"/>
      <c r="R1138" s="30" t="str">
        <f>IF(Q1138="","",VLOOKUP($Q1138,'[1]EE Easy 2022'!$O:$P,2,0))</f>
        <v/>
      </c>
      <c r="S1138" s="31"/>
      <c r="T1138" s="32"/>
      <c r="U1138" s="33"/>
      <c r="V1138" s="34"/>
      <c r="W1138" s="35"/>
      <c r="X1138" s="35"/>
      <c r="Y1138" s="35"/>
      <c r="Z1138" s="36"/>
      <c r="AA1138" s="37">
        <f t="shared" si="19"/>
        <v>0</v>
      </c>
      <c r="AB1138" s="38">
        <f>IF(Q1138="",0,IF(C1138="Création","A calculer",VLOOKUP(Q1138,'[1]MDG 2022'!$D:$J,7,0)))</f>
        <v>0</v>
      </c>
      <c r="AC1138" s="39">
        <f t="shared" si="20"/>
        <v>0</v>
      </c>
      <c r="AD1138" s="40">
        <f>IFERROR(VLOOKUP(Q1138,'[1]MDG 2022'!D:K,8,0),0)</f>
        <v>0</v>
      </c>
      <c r="AE1138" s="41">
        <f>IF(H1138="",0,IF(VLOOKUP(O1138,'[1]Coûts fixes 2021'!$B$18:$C$24,2,0)="",VLOOKUP(O1138,'[1]BDD liste déroulante'!$G$22:$H$28,2,0),VLOOKUP(O1138,'[1]Coûts fixes 2021'!$B$18:$C$24,2,0)))</f>
        <v>0</v>
      </c>
    </row>
    <row r="1139" spans="1:31" ht="19.5" x14ac:dyDescent="0.25">
      <c r="A1139" s="22"/>
      <c r="B1139" s="22"/>
      <c r="C1139" s="22"/>
      <c r="D1139" s="23"/>
      <c r="E1139" s="24"/>
      <c r="F1139" s="25">
        <v>0</v>
      </c>
      <c r="G1139" s="26"/>
      <c r="H1139" s="27"/>
      <c r="I1139" s="28" t="s">
        <v>20</v>
      </c>
      <c r="J1139" s="28"/>
      <c r="K1139" s="28"/>
      <c r="L1139" s="28"/>
      <c r="M1139" s="28" t="str">
        <f>IF(L1139="","",VLOOKUP(L1139,'[1]BDD liste déroulante'!A:B,2,0))</f>
        <v/>
      </c>
      <c r="N1139" s="28"/>
      <c r="O1139" s="28"/>
      <c r="P1139" s="29"/>
      <c r="Q1139" s="30"/>
      <c r="R1139" s="30" t="str">
        <f>IF(Q1139="","",VLOOKUP($Q1139,'[1]EE Easy 2022'!$O:$P,2,0))</f>
        <v/>
      </c>
      <c r="S1139" s="31"/>
      <c r="T1139" s="32"/>
      <c r="U1139" s="33"/>
      <c r="V1139" s="34"/>
      <c r="W1139" s="35"/>
      <c r="X1139" s="35"/>
      <c r="Y1139" s="35"/>
      <c r="Z1139" s="36"/>
      <c r="AA1139" s="37">
        <f t="shared" si="19"/>
        <v>0</v>
      </c>
      <c r="AB1139" s="38">
        <f>IF(Q1139="",0,IF(C1139="Création","A calculer",VLOOKUP(Q1139,'[1]MDG 2022'!$D:$J,7,0)))</f>
        <v>0</v>
      </c>
      <c r="AC1139" s="39">
        <f t="shared" si="20"/>
        <v>0</v>
      </c>
      <c r="AD1139" s="40">
        <f>IFERROR(VLOOKUP(Q1139,'[1]MDG 2022'!D:K,8,0),0)</f>
        <v>0</v>
      </c>
      <c r="AE1139" s="41">
        <f>IF(H1139="",0,IF(VLOOKUP(O1139,'[1]Coûts fixes 2021'!$B$18:$C$24,2,0)="",VLOOKUP(O1139,'[1]BDD liste déroulante'!$G$22:$H$28,2,0),VLOOKUP(O1139,'[1]Coûts fixes 2021'!$B$18:$C$24,2,0)))</f>
        <v>0</v>
      </c>
    </row>
    <row r="1140" spans="1:31" ht="19.5" x14ac:dyDescent="0.25">
      <c r="A1140" s="22"/>
      <c r="B1140" s="22"/>
      <c r="C1140" s="22"/>
      <c r="D1140" s="23"/>
      <c r="E1140" s="24"/>
      <c r="F1140" s="25">
        <v>0</v>
      </c>
      <c r="G1140" s="26"/>
      <c r="H1140" s="27"/>
      <c r="I1140" s="28" t="s">
        <v>20</v>
      </c>
      <c r="J1140" s="28"/>
      <c r="K1140" s="28"/>
      <c r="L1140" s="28"/>
      <c r="M1140" s="28" t="str">
        <f>IF(L1140="","",VLOOKUP(L1140,'[1]BDD liste déroulante'!A:B,2,0))</f>
        <v/>
      </c>
      <c r="N1140" s="28"/>
      <c r="O1140" s="28"/>
      <c r="P1140" s="29"/>
      <c r="Q1140" s="30"/>
      <c r="R1140" s="30" t="str">
        <f>IF(Q1140="","",VLOOKUP($Q1140,'[1]EE Easy 2022'!$O:$P,2,0))</f>
        <v/>
      </c>
      <c r="S1140" s="31"/>
      <c r="T1140" s="32"/>
      <c r="U1140" s="33"/>
      <c r="V1140" s="34"/>
      <c r="W1140" s="35"/>
      <c r="X1140" s="35"/>
      <c r="Y1140" s="35"/>
      <c r="Z1140" s="36"/>
      <c r="AA1140" s="37">
        <f t="shared" si="19"/>
        <v>0</v>
      </c>
      <c r="AB1140" s="38">
        <f>IF(Q1140="",0,IF(C1140="Création","A calculer",VLOOKUP(Q1140,'[1]MDG 2022'!$D:$J,7,0)))</f>
        <v>0</v>
      </c>
      <c r="AC1140" s="39">
        <f t="shared" si="20"/>
        <v>0</v>
      </c>
      <c r="AD1140" s="40">
        <f>IFERROR(VLOOKUP(Q1140,'[1]MDG 2022'!D:K,8,0),0)</f>
        <v>0</v>
      </c>
      <c r="AE1140" s="41">
        <f>IF(H1140="",0,IF(VLOOKUP(O1140,'[1]Coûts fixes 2021'!$B$18:$C$24,2,0)="",VLOOKUP(O1140,'[1]BDD liste déroulante'!$G$22:$H$28,2,0),VLOOKUP(O1140,'[1]Coûts fixes 2021'!$B$18:$C$24,2,0)))</f>
        <v>0</v>
      </c>
    </row>
    <row r="1141" spans="1:31" ht="19.5" x14ac:dyDescent="0.25">
      <c r="A1141" s="22"/>
      <c r="B1141" s="22"/>
      <c r="C1141" s="22"/>
      <c r="D1141" s="23"/>
      <c r="E1141" s="24"/>
      <c r="F1141" s="25">
        <v>0</v>
      </c>
      <c r="G1141" s="26"/>
      <c r="H1141" s="27"/>
      <c r="I1141" s="28" t="s">
        <v>20</v>
      </c>
      <c r="J1141" s="28"/>
      <c r="K1141" s="28"/>
      <c r="L1141" s="28"/>
      <c r="M1141" s="28" t="str">
        <f>IF(L1141="","",VLOOKUP(L1141,'[1]BDD liste déroulante'!A:B,2,0))</f>
        <v/>
      </c>
      <c r="N1141" s="28"/>
      <c r="O1141" s="28"/>
      <c r="P1141" s="29"/>
      <c r="Q1141" s="30"/>
      <c r="R1141" s="30" t="str">
        <f>IF(Q1141="","",VLOOKUP($Q1141,'[1]EE Easy 2022'!$O:$P,2,0))</f>
        <v/>
      </c>
      <c r="S1141" s="31"/>
      <c r="T1141" s="32"/>
      <c r="U1141" s="33"/>
      <c r="V1141" s="34"/>
      <c r="W1141" s="35"/>
      <c r="X1141" s="35"/>
      <c r="Y1141" s="35"/>
      <c r="Z1141" s="36"/>
      <c r="AA1141" s="37">
        <f t="shared" si="19"/>
        <v>0</v>
      </c>
      <c r="AB1141" s="38">
        <f>IF(Q1141="",0,IF(C1141="Création","A calculer",VLOOKUP(Q1141,'[1]MDG 2022'!$D:$J,7,0)))</f>
        <v>0</v>
      </c>
      <c r="AC1141" s="39">
        <f t="shared" si="20"/>
        <v>0</v>
      </c>
      <c r="AD1141" s="40">
        <f>IFERROR(VLOOKUP(Q1141,'[1]MDG 2022'!D:K,8,0),0)</f>
        <v>0</v>
      </c>
      <c r="AE1141" s="41">
        <f>IF(H1141="",0,IF(VLOOKUP(O1141,'[1]Coûts fixes 2021'!$B$18:$C$24,2,0)="",VLOOKUP(O1141,'[1]BDD liste déroulante'!$G$22:$H$28,2,0),VLOOKUP(O1141,'[1]Coûts fixes 2021'!$B$18:$C$24,2,0)))</f>
        <v>0</v>
      </c>
    </row>
    <row r="1142" spans="1:31" ht="19.5" x14ac:dyDescent="0.25">
      <c r="A1142" s="22"/>
      <c r="B1142" s="22"/>
      <c r="C1142" s="22"/>
      <c r="D1142" s="23"/>
      <c r="E1142" s="24"/>
      <c r="F1142" s="25">
        <v>0</v>
      </c>
      <c r="G1142" s="26"/>
      <c r="H1142" s="27"/>
      <c r="I1142" s="28" t="s">
        <v>20</v>
      </c>
      <c r="J1142" s="28"/>
      <c r="K1142" s="28"/>
      <c r="L1142" s="28"/>
      <c r="M1142" s="28" t="str">
        <f>IF(L1142="","",VLOOKUP(L1142,'[1]BDD liste déroulante'!A:B,2,0))</f>
        <v/>
      </c>
      <c r="N1142" s="28"/>
      <c r="O1142" s="28"/>
      <c r="P1142" s="29"/>
      <c r="Q1142" s="30"/>
      <c r="R1142" s="30" t="str">
        <f>IF(Q1142="","",VLOOKUP($Q1142,'[1]EE Easy 2022'!$O:$P,2,0))</f>
        <v/>
      </c>
      <c r="S1142" s="31"/>
      <c r="T1142" s="32"/>
      <c r="U1142" s="33"/>
      <c r="V1142" s="34"/>
      <c r="W1142" s="35"/>
      <c r="X1142" s="35"/>
      <c r="Y1142" s="35"/>
      <c r="Z1142" s="36"/>
      <c r="AA1142" s="37">
        <f t="shared" si="19"/>
        <v>0</v>
      </c>
      <c r="AB1142" s="38">
        <f>IF(Q1142="",0,IF(C1142="Création","A calculer",VLOOKUP(Q1142,'[1]MDG 2022'!$D:$J,7,0)))</f>
        <v>0</v>
      </c>
      <c r="AC1142" s="39">
        <f t="shared" si="20"/>
        <v>0</v>
      </c>
      <c r="AD1142" s="40">
        <f>IFERROR(VLOOKUP(Q1142,'[1]MDG 2022'!D:K,8,0),0)</f>
        <v>0</v>
      </c>
      <c r="AE1142" s="41">
        <f>IF(H1142="",0,IF(VLOOKUP(O1142,'[1]Coûts fixes 2021'!$B$18:$C$24,2,0)="",VLOOKUP(O1142,'[1]BDD liste déroulante'!$G$22:$H$28,2,0),VLOOKUP(O1142,'[1]Coûts fixes 2021'!$B$18:$C$24,2,0)))</f>
        <v>0</v>
      </c>
    </row>
    <row r="1143" spans="1:31" ht="19.5" x14ac:dyDescent="0.25">
      <c r="A1143" s="22"/>
      <c r="B1143" s="22"/>
      <c r="C1143" s="22"/>
      <c r="D1143" s="23"/>
      <c r="E1143" s="24"/>
      <c r="F1143" s="25">
        <v>0</v>
      </c>
      <c r="G1143" s="26"/>
      <c r="H1143" s="27"/>
      <c r="I1143" s="28" t="s">
        <v>20</v>
      </c>
      <c r="J1143" s="28"/>
      <c r="K1143" s="28"/>
      <c r="L1143" s="28"/>
      <c r="M1143" s="28" t="str">
        <f>IF(L1143="","",VLOOKUP(L1143,'[1]BDD liste déroulante'!A:B,2,0))</f>
        <v/>
      </c>
      <c r="N1143" s="28"/>
      <c r="O1143" s="28"/>
      <c r="P1143" s="29"/>
      <c r="Q1143" s="30"/>
      <c r="R1143" s="30" t="str">
        <f>IF(Q1143="","",VLOOKUP($Q1143,'[1]EE Easy 2022'!$O:$P,2,0))</f>
        <v/>
      </c>
      <c r="S1143" s="31"/>
      <c r="T1143" s="32"/>
      <c r="U1143" s="33"/>
      <c r="V1143" s="34"/>
      <c r="W1143" s="35"/>
      <c r="X1143" s="35"/>
      <c r="Y1143" s="35"/>
      <c r="Z1143" s="36"/>
      <c r="AA1143" s="37">
        <f t="shared" si="19"/>
        <v>0</v>
      </c>
      <c r="AB1143" s="38">
        <f>IF(Q1143="",0,IF(C1143="Création","A calculer",VLOOKUP(Q1143,'[1]MDG 2022'!$D:$J,7,0)))</f>
        <v>0</v>
      </c>
      <c r="AC1143" s="39">
        <f t="shared" si="20"/>
        <v>0</v>
      </c>
      <c r="AD1143" s="40">
        <f>IFERROR(VLOOKUP(Q1143,'[1]MDG 2022'!D:K,8,0),0)</f>
        <v>0</v>
      </c>
      <c r="AE1143" s="41">
        <f>IF(H1143="",0,IF(VLOOKUP(O1143,'[1]Coûts fixes 2021'!$B$18:$C$24,2,0)="",VLOOKUP(O1143,'[1]BDD liste déroulante'!$G$22:$H$28,2,0),VLOOKUP(O1143,'[1]Coûts fixes 2021'!$B$18:$C$24,2,0)))</f>
        <v>0</v>
      </c>
    </row>
    <row r="1144" spans="1:31" ht="19.5" x14ac:dyDescent="0.25">
      <c r="A1144" s="22"/>
      <c r="B1144" s="22"/>
      <c r="C1144" s="22"/>
      <c r="D1144" s="23"/>
      <c r="E1144" s="24"/>
      <c r="F1144" s="25">
        <v>0</v>
      </c>
      <c r="G1144" s="26"/>
      <c r="H1144" s="27"/>
      <c r="I1144" s="28" t="s">
        <v>20</v>
      </c>
      <c r="J1144" s="28"/>
      <c r="K1144" s="28"/>
      <c r="L1144" s="28"/>
      <c r="M1144" s="28" t="str">
        <f>IF(L1144="","",VLOOKUP(L1144,'[1]BDD liste déroulante'!A:B,2,0))</f>
        <v/>
      </c>
      <c r="N1144" s="28"/>
      <c r="O1144" s="28"/>
      <c r="P1144" s="29"/>
      <c r="Q1144" s="30"/>
      <c r="R1144" s="30" t="str">
        <f>IF(Q1144="","",VLOOKUP($Q1144,'[1]EE Easy 2022'!$O:$P,2,0))</f>
        <v/>
      </c>
      <c r="S1144" s="31"/>
      <c r="T1144" s="32"/>
      <c r="U1144" s="33"/>
      <c r="V1144" s="34"/>
      <c r="W1144" s="35"/>
      <c r="X1144" s="35"/>
      <c r="Y1144" s="35"/>
      <c r="Z1144" s="36"/>
      <c r="AA1144" s="37">
        <f t="shared" si="19"/>
        <v>0</v>
      </c>
      <c r="AB1144" s="38">
        <f>IF(Q1144="",0,IF(C1144="Création","A calculer",VLOOKUP(Q1144,'[1]MDG 2022'!$D:$J,7,0)))</f>
        <v>0</v>
      </c>
      <c r="AC1144" s="39">
        <f t="shared" si="20"/>
        <v>0</v>
      </c>
      <c r="AD1144" s="40">
        <f>IFERROR(VLOOKUP(Q1144,'[1]MDG 2022'!D:K,8,0),0)</f>
        <v>0</v>
      </c>
      <c r="AE1144" s="41">
        <f>IF(H1144="",0,IF(VLOOKUP(O1144,'[1]Coûts fixes 2021'!$B$18:$C$24,2,0)="",VLOOKUP(O1144,'[1]BDD liste déroulante'!$G$22:$H$28,2,0),VLOOKUP(O1144,'[1]Coûts fixes 2021'!$B$18:$C$24,2,0)))</f>
        <v>0</v>
      </c>
    </row>
    <row r="1145" spans="1:31" ht="19.5" x14ac:dyDescent="0.25">
      <c r="A1145" s="22"/>
      <c r="B1145" s="22"/>
      <c r="C1145" s="22"/>
      <c r="D1145" s="23"/>
      <c r="E1145" s="24"/>
      <c r="F1145" s="25">
        <v>0</v>
      </c>
      <c r="G1145" s="26"/>
      <c r="H1145" s="27"/>
      <c r="I1145" s="28" t="s">
        <v>20</v>
      </c>
      <c r="J1145" s="28"/>
      <c r="K1145" s="28"/>
      <c r="L1145" s="28"/>
      <c r="M1145" s="28" t="str">
        <f>IF(L1145="","",VLOOKUP(L1145,'[1]BDD liste déroulante'!A:B,2,0))</f>
        <v/>
      </c>
      <c r="N1145" s="28"/>
      <c r="O1145" s="28"/>
      <c r="P1145" s="29"/>
      <c r="Q1145" s="30"/>
      <c r="R1145" s="30" t="str">
        <f>IF(Q1145="","",VLOOKUP($Q1145,'[1]EE Easy 2022'!$O:$P,2,0))</f>
        <v/>
      </c>
      <c r="S1145" s="31"/>
      <c r="T1145" s="32"/>
      <c r="U1145" s="33"/>
      <c r="V1145" s="34"/>
      <c r="W1145" s="35"/>
      <c r="X1145" s="35"/>
      <c r="Y1145" s="35"/>
      <c r="Z1145" s="36"/>
      <c r="AA1145" s="37">
        <f t="shared" si="19"/>
        <v>0</v>
      </c>
      <c r="AB1145" s="38">
        <f>IF(Q1145="",0,IF(C1145="Création","A calculer",VLOOKUP(Q1145,'[1]MDG 2022'!$D:$J,7,0)))</f>
        <v>0</v>
      </c>
      <c r="AC1145" s="39">
        <f t="shared" si="20"/>
        <v>0</v>
      </c>
      <c r="AD1145" s="40">
        <f>IFERROR(VLOOKUP(Q1145,'[1]MDG 2022'!D:K,8,0),0)</f>
        <v>0</v>
      </c>
      <c r="AE1145" s="41">
        <f>IF(H1145="",0,IF(VLOOKUP(O1145,'[1]Coûts fixes 2021'!$B$18:$C$24,2,0)="",VLOOKUP(O1145,'[1]BDD liste déroulante'!$G$22:$H$28,2,0),VLOOKUP(O1145,'[1]Coûts fixes 2021'!$B$18:$C$24,2,0)))</f>
        <v>0</v>
      </c>
    </row>
    <row r="1146" spans="1:31" ht="19.5" x14ac:dyDescent="0.25">
      <c r="A1146" s="22"/>
      <c r="B1146" s="22"/>
      <c r="C1146" s="22"/>
      <c r="D1146" s="23"/>
      <c r="E1146" s="24"/>
      <c r="F1146" s="25">
        <v>0</v>
      </c>
      <c r="G1146" s="26"/>
      <c r="H1146" s="27"/>
      <c r="I1146" s="28" t="s">
        <v>20</v>
      </c>
      <c r="J1146" s="28"/>
      <c r="K1146" s="28"/>
      <c r="L1146" s="28"/>
      <c r="M1146" s="28" t="str">
        <f>IF(L1146="","",VLOOKUP(L1146,'[1]BDD liste déroulante'!A:B,2,0))</f>
        <v/>
      </c>
      <c r="N1146" s="28"/>
      <c r="O1146" s="28"/>
      <c r="P1146" s="29"/>
      <c r="Q1146" s="30"/>
      <c r="R1146" s="30" t="str">
        <f>IF(Q1146="","",VLOOKUP($Q1146,'[1]EE Easy 2022'!$O:$P,2,0))</f>
        <v/>
      </c>
      <c r="S1146" s="31"/>
      <c r="T1146" s="32"/>
      <c r="U1146" s="33"/>
      <c r="V1146" s="34"/>
      <c r="W1146" s="35"/>
      <c r="X1146" s="35"/>
      <c r="Y1146" s="35"/>
      <c r="Z1146" s="36"/>
      <c r="AA1146" s="37">
        <f t="shared" si="19"/>
        <v>0</v>
      </c>
      <c r="AB1146" s="38">
        <f>IF(Q1146="",0,IF(C1146="Création","A calculer",VLOOKUP(Q1146,'[1]MDG 2022'!$D:$J,7,0)))</f>
        <v>0</v>
      </c>
      <c r="AC1146" s="39">
        <f t="shared" si="20"/>
        <v>0</v>
      </c>
      <c r="AD1146" s="40">
        <f>IFERROR(VLOOKUP(Q1146,'[1]MDG 2022'!D:K,8,0),0)</f>
        <v>0</v>
      </c>
      <c r="AE1146" s="41">
        <f>IF(H1146="",0,IF(VLOOKUP(O1146,'[1]Coûts fixes 2021'!$B$18:$C$24,2,0)="",VLOOKUP(O1146,'[1]BDD liste déroulante'!$G$22:$H$28,2,0),VLOOKUP(O1146,'[1]Coûts fixes 2021'!$B$18:$C$24,2,0)))</f>
        <v>0</v>
      </c>
    </row>
    <row r="1147" spans="1:31" ht="19.5" x14ac:dyDescent="0.25">
      <c r="A1147" s="22"/>
      <c r="B1147" s="22"/>
      <c r="C1147" s="22"/>
      <c r="D1147" s="23"/>
      <c r="E1147" s="24"/>
      <c r="F1147" s="25">
        <v>0</v>
      </c>
      <c r="G1147" s="26"/>
      <c r="H1147" s="27"/>
      <c r="I1147" s="28" t="s">
        <v>20</v>
      </c>
      <c r="J1147" s="28"/>
      <c r="K1147" s="28"/>
      <c r="L1147" s="28"/>
      <c r="M1147" s="28" t="str">
        <f>IF(L1147="","",VLOOKUP(L1147,'[1]BDD liste déroulante'!A:B,2,0))</f>
        <v/>
      </c>
      <c r="N1147" s="28"/>
      <c r="O1147" s="28"/>
      <c r="P1147" s="29"/>
      <c r="Q1147" s="30"/>
      <c r="R1147" s="30" t="str">
        <f>IF(Q1147="","",VLOOKUP($Q1147,'[1]EE Easy 2022'!$O:$P,2,0))</f>
        <v/>
      </c>
      <c r="S1147" s="31"/>
      <c r="T1147" s="32"/>
      <c r="U1147" s="33"/>
      <c r="V1147" s="34"/>
      <c r="W1147" s="35"/>
      <c r="X1147" s="35"/>
      <c r="Y1147" s="35"/>
      <c r="Z1147" s="36"/>
      <c r="AA1147" s="37">
        <f t="shared" si="19"/>
        <v>0</v>
      </c>
      <c r="AB1147" s="38">
        <f>IF(Q1147="",0,IF(C1147="Création","A calculer",VLOOKUP(Q1147,'[1]MDG 2022'!$D:$J,7,0)))</f>
        <v>0</v>
      </c>
      <c r="AC1147" s="39">
        <f t="shared" si="20"/>
        <v>0</v>
      </c>
      <c r="AD1147" s="40">
        <f>IFERROR(VLOOKUP(Q1147,'[1]MDG 2022'!D:K,8,0),0)</f>
        <v>0</v>
      </c>
      <c r="AE1147" s="41">
        <f>IF(H1147="",0,IF(VLOOKUP(O1147,'[1]Coûts fixes 2021'!$B$18:$C$24,2,0)="",VLOOKUP(O1147,'[1]BDD liste déroulante'!$G$22:$H$28,2,0),VLOOKUP(O1147,'[1]Coûts fixes 2021'!$B$18:$C$24,2,0)))</f>
        <v>0</v>
      </c>
    </row>
    <row r="1148" spans="1:31" ht="19.5" x14ac:dyDescent="0.25">
      <c r="A1148" s="22"/>
      <c r="B1148" s="22"/>
      <c r="C1148" s="22"/>
      <c r="D1148" s="23"/>
      <c r="E1148" s="24"/>
      <c r="F1148" s="25">
        <v>0</v>
      </c>
      <c r="G1148" s="26"/>
      <c r="H1148" s="27"/>
      <c r="I1148" s="28" t="s">
        <v>20</v>
      </c>
      <c r="J1148" s="28"/>
      <c r="K1148" s="28"/>
      <c r="L1148" s="28"/>
      <c r="M1148" s="28" t="str">
        <f>IF(L1148="","",VLOOKUP(L1148,'[1]BDD liste déroulante'!A:B,2,0))</f>
        <v/>
      </c>
      <c r="N1148" s="28"/>
      <c r="O1148" s="28"/>
      <c r="P1148" s="29"/>
      <c r="Q1148" s="30"/>
      <c r="R1148" s="30" t="str">
        <f>IF(Q1148="","",VLOOKUP($Q1148,'[1]EE Easy 2022'!$O:$P,2,0))</f>
        <v/>
      </c>
      <c r="S1148" s="31"/>
      <c r="T1148" s="32"/>
      <c r="U1148" s="33"/>
      <c r="V1148" s="34"/>
      <c r="W1148" s="35"/>
      <c r="X1148" s="35"/>
      <c r="Y1148" s="35"/>
      <c r="Z1148" s="36"/>
      <c r="AA1148" s="37">
        <f t="shared" si="19"/>
        <v>0</v>
      </c>
      <c r="AB1148" s="38">
        <f>IF(Q1148="",0,IF(C1148="Création","A calculer",VLOOKUP(Q1148,'[1]MDG 2022'!$D:$J,7,0)))</f>
        <v>0</v>
      </c>
      <c r="AC1148" s="39">
        <f t="shared" si="20"/>
        <v>0</v>
      </c>
      <c r="AD1148" s="40">
        <f>IFERROR(VLOOKUP(Q1148,'[1]MDG 2022'!D:K,8,0),0)</f>
        <v>0</v>
      </c>
      <c r="AE1148" s="41">
        <f>IF(H1148="",0,IF(VLOOKUP(O1148,'[1]Coûts fixes 2021'!$B$18:$C$24,2,0)="",VLOOKUP(O1148,'[1]BDD liste déroulante'!$G$22:$H$28,2,0),VLOOKUP(O1148,'[1]Coûts fixes 2021'!$B$18:$C$24,2,0)))</f>
        <v>0</v>
      </c>
    </row>
    <row r="1149" spans="1:31" ht="19.5" x14ac:dyDescent="0.25">
      <c r="A1149" s="22"/>
      <c r="B1149" s="22"/>
      <c r="C1149" s="22"/>
      <c r="D1149" s="23"/>
      <c r="E1149" s="24"/>
      <c r="F1149" s="25">
        <v>0</v>
      </c>
      <c r="G1149" s="26"/>
      <c r="H1149" s="27"/>
      <c r="I1149" s="28" t="s">
        <v>20</v>
      </c>
      <c r="J1149" s="28"/>
      <c r="K1149" s="28"/>
      <c r="L1149" s="28"/>
      <c r="M1149" s="28" t="str">
        <f>IF(L1149="","",VLOOKUP(L1149,'[1]BDD liste déroulante'!A:B,2,0))</f>
        <v/>
      </c>
      <c r="N1149" s="28"/>
      <c r="O1149" s="28"/>
      <c r="P1149" s="29"/>
      <c r="Q1149" s="30"/>
      <c r="R1149" s="30" t="str">
        <f>IF(Q1149="","",VLOOKUP($Q1149,'[1]EE Easy 2022'!$O:$P,2,0))</f>
        <v/>
      </c>
      <c r="S1149" s="31"/>
      <c r="T1149" s="32"/>
      <c r="U1149" s="33"/>
      <c r="V1149" s="34"/>
      <c r="W1149" s="35"/>
      <c r="X1149" s="35"/>
      <c r="Y1149" s="35"/>
      <c r="Z1149" s="36"/>
      <c r="AA1149" s="37">
        <f t="shared" si="19"/>
        <v>0</v>
      </c>
      <c r="AB1149" s="38">
        <f>IF(Q1149="",0,IF(C1149="Création","A calculer",VLOOKUP(Q1149,'[1]MDG 2022'!$D:$J,7,0)))</f>
        <v>0</v>
      </c>
      <c r="AC1149" s="39">
        <f t="shared" si="20"/>
        <v>0</v>
      </c>
      <c r="AD1149" s="40">
        <f>IFERROR(VLOOKUP(Q1149,'[1]MDG 2022'!D:K,8,0),0)</f>
        <v>0</v>
      </c>
      <c r="AE1149" s="41">
        <f>IF(H1149="",0,IF(VLOOKUP(O1149,'[1]Coûts fixes 2021'!$B$18:$C$24,2,0)="",VLOOKUP(O1149,'[1]BDD liste déroulante'!$G$22:$H$28,2,0),VLOOKUP(O1149,'[1]Coûts fixes 2021'!$B$18:$C$24,2,0)))</f>
        <v>0</v>
      </c>
    </row>
    <row r="1150" spans="1:31" ht="19.5" x14ac:dyDescent="0.25">
      <c r="A1150" s="22"/>
      <c r="B1150" s="22"/>
      <c r="C1150" s="22"/>
      <c r="D1150" s="23"/>
      <c r="E1150" s="24"/>
      <c r="F1150" s="25">
        <v>0</v>
      </c>
      <c r="G1150" s="26"/>
      <c r="H1150" s="27"/>
      <c r="I1150" s="28" t="s">
        <v>20</v>
      </c>
      <c r="J1150" s="28"/>
      <c r="K1150" s="28"/>
      <c r="L1150" s="28"/>
      <c r="M1150" s="28" t="str">
        <f>IF(L1150="","",VLOOKUP(L1150,'[1]BDD liste déroulante'!A:B,2,0))</f>
        <v/>
      </c>
      <c r="N1150" s="28"/>
      <c r="O1150" s="28"/>
      <c r="P1150" s="29"/>
      <c r="Q1150" s="30"/>
      <c r="R1150" s="30" t="str">
        <f>IF(Q1150="","",VLOOKUP($Q1150,'[1]EE Easy 2022'!$O:$P,2,0))</f>
        <v/>
      </c>
      <c r="S1150" s="31"/>
      <c r="T1150" s="32"/>
      <c r="U1150" s="33"/>
      <c r="V1150" s="34"/>
      <c r="W1150" s="35"/>
      <c r="X1150" s="35"/>
      <c r="Y1150" s="35"/>
      <c r="Z1150" s="36"/>
      <c r="AA1150" s="37">
        <f t="shared" si="19"/>
        <v>0</v>
      </c>
      <c r="AB1150" s="38">
        <f>IF(Q1150="",0,IF(C1150="Création","A calculer",VLOOKUP(Q1150,'[1]MDG 2022'!$D:$J,7,0)))</f>
        <v>0</v>
      </c>
      <c r="AC1150" s="39">
        <f t="shared" si="20"/>
        <v>0</v>
      </c>
      <c r="AD1150" s="40">
        <f>IFERROR(VLOOKUP(Q1150,'[1]MDG 2022'!D:K,8,0),0)</f>
        <v>0</v>
      </c>
      <c r="AE1150" s="41">
        <f>IF(H1150="",0,IF(VLOOKUP(O1150,'[1]Coûts fixes 2021'!$B$18:$C$24,2,0)="",VLOOKUP(O1150,'[1]BDD liste déroulante'!$G$22:$H$28,2,0),VLOOKUP(O1150,'[1]Coûts fixes 2021'!$B$18:$C$24,2,0)))</f>
        <v>0</v>
      </c>
    </row>
    <row r="1151" spans="1:31" ht="19.5" x14ac:dyDescent="0.25">
      <c r="A1151" s="22"/>
      <c r="B1151" s="22"/>
      <c r="C1151" s="22"/>
      <c r="D1151" s="23"/>
      <c r="E1151" s="24"/>
      <c r="F1151" s="25">
        <v>0</v>
      </c>
      <c r="G1151" s="26"/>
      <c r="H1151" s="27"/>
      <c r="I1151" s="28" t="s">
        <v>20</v>
      </c>
      <c r="J1151" s="28"/>
      <c r="K1151" s="28"/>
      <c r="L1151" s="28"/>
      <c r="M1151" s="28" t="str">
        <f>IF(L1151="","",VLOOKUP(L1151,'[1]BDD liste déroulante'!A:B,2,0))</f>
        <v/>
      </c>
      <c r="N1151" s="28"/>
      <c r="O1151" s="28"/>
      <c r="P1151" s="29"/>
      <c r="Q1151" s="30"/>
      <c r="R1151" s="30" t="str">
        <f>IF(Q1151="","",VLOOKUP($Q1151,'[1]EE Easy 2022'!$O:$P,2,0))</f>
        <v/>
      </c>
      <c r="S1151" s="31"/>
      <c r="T1151" s="32"/>
      <c r="U1151" s="33"/>
      <c r="V1151" s="34"/>
      <c r="W1151" s="35"/>
      <c r="X1151" s="35"/>
      <c r="Y1151" s="35"/>
      <c r="Z1151" s="36"/>
      <c r="AA1151" s="37">
        <f t="shared" si="19"/>
        <v>0</v>
      </c>
      <c r="AB1151" s="38">
        <f>IF(Q1151="",0,IF(C1151="Création","A calculer",VLOOKUP(Q1151,'[1]MDG 2022'!$D:$J,7,0)))</f>
        <v>0</v>
      </c>
      <c r="AC1151" s="39">
        <f t="shared" si="20"/>
        <v>0</v>
      </c>
      <c r="AD1151" s="40">
        <f>IFERROR(VLOOKUP(Q1151,'[1]MDG 2022'!D:K,8,0),0)</f>
        <v>0</v>
      </c>
      <c r="AE1151" s="41">
        <f>IF(H1151="",0,IF(VLOOKUP(O1151,'[1]Coûts fixes 2021'!$B$18:$C$24,2,0)="",VLOOKUP(O1151,'[1]BDD liste déroulante'!$G$22:$H$28,2,0),VLOOKUP(O1151,'[1]Coûts fixes 2021'!$B$18:$C$24,2,0)))</f>
        <v>0</v>
      </c>
    </row>
    <row r="1152" spans="1:31" ht="19.5" x14ac:dyDescent="0.25">
      <c r="A1152" s="22"/>
      <c r="B1152" s="22"/>
      <c r="C1152" s="22"/>
      <c r="D1152" s="23"/>
      <c r="E1152" s="24"/>
      <c r="F1152" s="25">
        <v>0</v>
      </c>
      <c r="G1152" s="26"/>
      <c r="H1152" s="27"/>
      <c r="I1152" s="28" t="s">
        <v>20</v>
      </c>
      <c r="J1152" s="28"/>
      <c r="K1152" s="28"/>
      <c r="L1152" s="28"/>
      <c r="M1152" s="28" t="str">
        <f>IF(L1152="","",VLOOKUP(L1152,'[1]BDD liste déroulante'!A:B,2,0))</f>
        <v/>
      </c>
      <c r="N1152" s="28"/>
      <c r="O1152" s="28"/>
      <c r="P1152" s="29"/>
      <c r="Q1152" s="30"/>
      <c r="R1152" s="30" t="str">
        <f>IF(Q1152="","",VLOOKUP($Q1152,'[1]EE Easy 2022'!$O:$P,2,0))</f>
        <v/>
      </c>
      <c r="S1152" s="31"/>
      <c r="T1152" s="32"/>
      <c r="U1152" s="33"/>
      <c r="V1152" s="34"/>
      <c r="W1152" s="35"/>
      <c r="X1152" s="35"/>
      <c r="Y1152" s="35"/>
      <c r="Z1152" s="36"/>
      <c r="AA1152" s="37">
        <f t="shared" ref="AA1152:AA1215" si="21">W1152+X1152+Y1152+Z1152</f>
        <v>0</v>
      </c>
      <c r="AB1152" s="38">
        <f>IF(Q1152="",0,IF(C1152="Création","A calculer",VLOOKUP(Q1152,'[1]MDG 2022'!$D:$J,7,0)))</f>
        <v>0</v>
      </c>
      <c r="AC1152" s="39">
        <f t="shared" si="20"/>
        <v>0</v>
      </c>
      <c r="AD1152" s="40">
        <f>IFERROR(VLOOKUP(Q1152,'[1]MDG 2022'!D:K,8,0),0)</f>
        <v>0</v>
      </c>
      <c r="AE1152" s="41">
        <f>IF(H1152="",0,IF(VLOOKUP(O1152,'[1]Coûts fixes 2021'!$B$18:$C$24,2,0)="",VLOOKUP(O1152,'[1]BDD liste déroulante'!$G$22:$H$28,2,0),VLOOKUP(O1152,'[1]Coûts fixes 2021'!$B$18:$C$24,2,0)))</f>
        <v>0</v>
      </c>
    </row>
    <row r="1153" spans="1:31" ht="19.5" x14ac:dyDescent="0.25">
      <c r="A1153" s="22"/>
      <c r="B1153" s="22"/>
      <c r="C1153" s="22"/>
      <c r="D1153" s="23"/>
      <c r="E1153" s="24"/>
      <c r="F1153" s="25">
        <v>0</v>
      </c>
      <c r="G1153" s="26"/>
      <c r="H1153" s="27"/>
      <c r="I1153" s="28" t="s">
        <v>20</v>
      </c>
      <c r="J1153" s="28"/>
      <c r="K1153" s="28"/>
      <c r="L1153" s="28"/>
      <c r="M1153" s="28" t="str">
        <f>IF(L1153="","",VLOOKUP(L1153,'[1]BDD liste déroulante'!A:B,2,0))</f>
        <v/>
      </c>
      <c r="N1153" s="28"/>
      <c r="O1153" s="28"/>
      <c r="P1153" s="29"/>
      <c r="Q1153" s="30"/>
      <c r="R1153" s="30" t="str">
        <f>IF(Q1153="","",VLOOKUP($Q1153,'[1]EE Easy 2022'!$O:$P,2,0))</f>
        <v/>
      </c>
      <c r="S1153" s="31"/>
      <c r="T1153" s="32"/>
      <c r="U1153" s="33"/>
      <c r="V1153" s="34"/>
      <c r="W1153" s="35"/>
      <c r="X1153" s="35"/>
      <c r="Y1153" s="35"/>
      <c r="Z1153" s="36"/>
      <c r="AA1153" s="37">
        <f t="shared" si="21"/>
        <v>0</v>
      </c>
      <c r="AB1153" s="38">
        <f>IF(Q1153="",0,IF(C1153="Création","A calculer",VLOOKUP(Q1153,'[1]MDG 2022'!$D:$J,7,0)))</f>
        <v>0</v>
      </c>
      <c r="AC1153" s="39">
        <f t="shared" si="20"/>
        <v>0</v>
      </c>
      <c r="AD1153" s="40">
        <f>IFERROR(VLOOKUP(Q1153,'[1]MDG 2022'!D:K,8,0),0)</f>
        <v>0</v>
      </c>
      <c r="AE1153" s="41">
        <f>IF(H1153="",0,IF(VLOOKUP(O1153,'[1]Coûts fixes 2021'!$B$18:$C$24,2,0)="",VLOOKUP(O1153,'[1]BDD liste déroulante'!$G$22:$H$28,2,0),VLOOKUP(O1153,'[1]Coûts fixes 2021'!$B$18:$C$24,2,0)))</f>
        <v>0</v>
      </c>
    </row>
    <row r="1154" spans="1:31" ht="19.5" x14ac:dyDescent="0.25">
      <c r="A1154" s="22"/>
      <c r="B1154" s="22"/>
      <c r="C1154" s="22"/>
      <c r="D1154" s="23"/>
      <c r="E1154" s="24"/>
      <c r="F1154" s="25">
        <v>0</v>
      </c>
      <c r="G1154" s="26"/>
      <c r="H1154" s="27"/>
      <c r="I1154" s="28" t="s">
        <v>20</v>
      </c>
      <c r="J1154" s="28"/>
      <c r="K1154" s="28"/>
      <c r="L1154" s="28"/>
      <c r="M1154" s="28" t="str">
        <f>IF(L1154="","",VLOOKUP(L1154,'[1]BDD liste déroulante'!A:B,2,0))</f>
        <v/>
      </c>
      <c r="N1154" s="28"/>
      <c r="O1154" s="28"/>
      <c r="P1154" s="29"/>
      <c r="Q1154" s="30"/>
      <c r="R1154" s="30" t="str">
        <f>IF(Q1154="","",VLOOKUP($Q1154,'[1]EE Easy 2022'!$O:$P,2,0))</f>
        <v/>
      </c>
      <c r="S1154" s="31"/>
      <c r="T1154" s="32"/>
      <c r="U1154" s="33"/>
      <c r="V1154" s="34"/>
      <c r="W1154" s="35"/>
      <c r="X1154" s="35"/>
      <c r="Y1154" s="35"/>
      <c r="Z1154" s="36"/>
      <c r="AA1154" s="37">
        <f t="shared" si="21"/>
        <v>0</v>
      </c>
      <c r="AB1154" s="38">
        <f>IF(Q1154="",0,IF(C1154="Création","A calculer",VLOOKUP(Q1154,'[1]MDG 2022'!$D:$J,7,0)))</f>
        <v>0</v>
      </c>
      <c r="AC1154" s="39">
        <f t="shared" si="20"/>
        <v>0</v>
      </c>
      <c r="AD1154" s="40">
        <f>IFERROR(VLOOKUP(Q1154,'[1]MDG 2022'!D:K,8,0),0)</f>
        <v>0</v>
      </c>
      <c r="AE1154" s="41">
        <f>IF(H1154="",0,IF(VLOOKUP(O1154,'[1]Coûts fixes 2021'!$B$18:$C$24,2,0)="",VLOOKUP(O1154,'[1]BDD liste déroulante'!$G$22:$H$28,2,0),VLOOKUP(O1154,'[1]Coûts fixes 2021'!$B$18:$C$24,2,0)))</f>
        <v>0</v>
      </c>
    </row>
    <row r="1155" spans="1:31" ht="19.5" x14ac:dyDescent="0.25">
      <c r="A1155" s="22"/>
      <c r="B1155" s="22"/>
      <c r="C1155" s="22"/>
      <c r="D1155" s="23"/>
      <c r="E1155" s="24"/>
      <c r="F1155" s="25">
        <v>0</v>
      </c>
      <c r="G1155" s="26"/>
      <c r="H1155" s="27"/>
      <c r="I1155" s="28" t="s">
        <v>20</v>
      </c>
      <c r="J1155" s="28"/>
      <c r="K1155" s="28"/>
      <c r="L1155" s="28"/>
      <c r="M1155" s="28" t="str">
        <f>IF(L1155="","",VLOOKUP(L1155,'[1]BDD liste déroulante'!A:B,2,0))</f>
        <v/>
      </c>
      <c r="N1155" s="28"/>
      <c r="O1155" s="28"/>
      <c r="P1155" s="29"/>
      <c r="Q1155" s="30"/>
      <c r="R1155" s="30" t="str">
        <f>IF(Q1155="","",VLOOKUP($Q1155,'[1]EE Easy 2022'!$O:$P,2,0))</f>
        <v/>
      </c>
      <c r="S1155" s="31"/>
      <c r="T1155" s="32"/>
      <c r="U1155" s="33"/>
      <c r="V1155" s="34"/>
      <c r="W1155" s="35"/>
      <c r="X1155" s="35"/>
      <c r="Y1155" s="35"/>
      <c r="Z1155" s="36"/>
      <c r="AA1155" s="37">
        <f t="shared" si="21"/>
        <v>0</v>
      </c>
      <c r="AB1155" s="38">
        <f>IF(Q1155="",0,IF(C1155="Création","A calculer",VLOOKUP(Q1155,'[1]MDG 2022'!$D:$J,7,0)))</f>
        <v>0</v>
      </c>
      <c r="AC1155" s="39">
        <f t="shared" si="20"/>
        <v>0</v>
      </c>
      <c r="AD1155" s="40">
        <f>IFERROR(VLOOKUP(Q1155,'[1]MDG 2022'!D:K,8,0),0)</f>
        <v>0</v>
      </c>
      <c r="AE1155" s="41">
        <f>IF(H1155="",0,IF(VLOOKUP(O1155,'[1]Coûts fixes 2021'!$B$18:$C$24,2,0)="",VLOOKUP(O1155,'[1]BDD liste déroulante'!$G$22:$H$28,2,0),VLOOKUP(O1155,'[1]Coûts fixes 2021'!$B$18:$C$24,2,0)))</f>
        <v>0</v>
      </c>
    </row>
    <row r="1156" spans="1:31" ht="19.5" x14ac:dyDescent="0.25">
      <c r="A1156" s="22"/>
      <c r="B1156" s="22"/>
      <c r="C1156" s="22"/>
      <c r="D1156" s="23"/>
      <c r="E1156" s="24"/>
      <c r="F1156" s="25">
        <v>0</v>
      </c>
      <c r="G1156" s="26"/>
      <c r="H1156" s="27"/>
      <c r="I1156" s="28" t="s">
        <v>20</v>
      </c>
      <c r="J1156" s="28"/>
      <c r="K1156" s="28"/>
      <c r="L1156" s="28"/>
      <c r="M1156" s="28" t="str">
        <f>IF(L1156="","",VLOOKUP(L1156,'[1]BDD liste déroulante'!A:B,2,0))</f>
        <v/>
      </c>
      <c r="N1156" s="28"/>
      <c r="O1156" s="28"/>
      <c r="P1156" s="29"/>
      <c r="Q1156" s="30"/>
      <c r="R1156" s="30" t="str">
        <f>IF(Q1156="","",VLOOKUP($Q1156,'[1]EE Easy 2022'!$O:$P,2,0))</f>
        <v/>
      </c>
      <c r="S1156" s="31"/>
      <c r="T1156" s="32"/>
      <c r="U1156" s="33"/>
      <c r="V1156" s="34"/>
      <c r="W1156" s="35"/>
      <c r="X1156" s="35"/>
      <c r="Y1156" s="35"/>
      <c r="Z1156" s="36"/>
      <c r="AA1156" s="37">
        <f t="shared" si="21"/>
        <v>0</v>
      </c>
      <c r="AB1156" s="38">
        <f>IF(Q1156="",0,IF(C1156="Création","A calculer",VLOOKUP(Q1156,'[1]MDG 2022'!$D:$J,7,0)))</f>
        <v>0</v>
      </c>
      <c r="AC1156" s="39">
        <f t="shared" si="20"/>
        <v>0</v>
      </c>
      <c r="AD1156" s="40">
        <f>IFERROR(VLOOKUP(Q1156,'[1]MDG 2022'!D:K,8,0),0)</f>
        <v>0</v>
      </c>
      <c r="AE1156" s="41">
        <f>IF(H1156="",0,IF(VLOOKUP(O1156,'[1]Coûts fixes 2021'!$B$18:$C$24,2,0)="",VLOOKUP(O1156,'[1]BDD liste déroulante'!$G$22:$H$28,2,0),VLOOKUP(O1156,'[1]Coûts fixes 2021'!$B$18:$C$24,2,0)))</f>
        <v>0</v>
      </c>
    </row>
    <row r="1157" spans="1:31" ht="19.5" x14ac:dyDescent="0.25">
      <c r="A1157" s="22"/>
      <c r="B1157" s="22"/>
      <c r="C1157" s="22"/>
      <c r="D1157" s="23"/>
      <c r="E1157" s="24"/>
      <c r="F1157" s="25">
        <v>0</v>
      </c>
      <c r="G1157" s="26"/>
      <c r="H1157" s="27"/>
      <c r="I1157" s="28" t="s">
        <v>20</v>
      </c>
      <c r="J1157" s="28"/>
      <c r="K1157" s="28"/>
      <c r="L1157" s="28"/>
      <c r="M1157" s="28" t="str">
        <f>IF(L1157="","",VLOOKUP(L1157,'[1]BDD liste déroulante'!A:B,2,0))</f>
        <v/>
      </c>
      <c r="N1157" s="28"/>
      <c r="O1157" s="28"/>
      <c r="P1157" s="29"/>
      <c r="Q1157" s="30"/>
      <c r="R1157" s="30" t="str">
        <f>IF(Q1157="","",VLOOKUP($Q1157,'[1]EE Easy 2022'!$O:$P,2,0))</f>
        <v/>
      </c>
      <c r="S1157" s="31"/>
      <c r="T1157" s="32"/>
      <c r="U1157" s="33"/>
      <c r="V1157" s="34"/>
      <c r="W1157" s="35"/>
      <c r="X1157" s="35"/>
      <c r="Y1157" s="35"/>
      <c r="Z1157" s="36"/>
      <c r="AA1157" s="37">
        <f t="shared" si="21"/>
        <v>0</v>
      </c>
      <c r="AB1157" s="38">
        <f>IF(Q1157="",0,IF(C1157="Création","A calculer",VLOOKUP(Q1157,'[1]MDG 2022'!$D:$J,7,0)))</f>
        <v>0</v>
      </c>
      <c r="AC1157" s="39">
        <f t="shared" si="20"/>
        <v>0</v>
      </c>
      <c r="AD1157" s="40">
        <f>IFERROR(VLOOKUP(Q1157,'[1]MDG 2022'!D:K,8,0),0)</f>
        <v>0</v>
      </c>
      <c r="AE1157" s="41">
        <f>IF(H1157="",0,IF(VLOOKUP(O1157,'[1]Coûts fixes 2021'!$B$18:$C$24,2,0)="",VLOOKUP(O1157,'[1]BDD liste déroulante'!$G$22:$H$28,2,0),VLOOKUP(O1157,'[1]Coûts fixes 2021'!$B$18:$C$24,2,0)))</f>
        <v>0</v>
      </c>
    </row>
    <row r="1158" spans="1:31" ht="19.5" x14ac:dyDescent="0.25">
      <c r="A1158" s="22"/>
      <c r="B1158" s="22"/>
      <c r="C1158" s="22"/>
      <c r="D1158" s="23"/>
      <c r="E1158" s="24"/>
      <c r="F1158" s="25">
        <v>0</v>
      </c>
      <c r="G1158" s="26"/>
      <c r="H1158" s="27"/>
      <c r="I1158" s="28" t="s">
        <v>20</v>
      </c>
      <c r="J1158" s="28"/>
      <c r="K1158" s="28"/>
      <c r="L1158" s="28"/>
      <c r="M1158" s="28" t="str">
        <f>IF(L1158="","",VLOOKUP(L1158,'[1]BDD liste déroulante'!A:B,2,0))</f>
        <v/>
      </c>
      <c r="N1158" s="28"/>
      <c r="O1158" s="28"/>
      <c r="P1158" s="29"/>
      <c r="Q1158" s="30"/>
      <c r="R1158" s="30" t="str">
        <f>IF(Q1158="","",VLOOKUP($Q1158,'[1]EE Easy 2022'!$O:$P,2,0))</f>
        <v/>
      </c>
      <c r="S1158" s="31"/>
      <c r="T1158" s="32"/>
      <c r="U1158" s="33"/>
      <c r="V1158" s="34"/>
      <c r="W1158" s="35"/>
      <c r="X1158" s="35"/>
      <c r="Y1158" s="35"/>
      <c r="Z1158" s="36"/>
      <c r="AA1158" s="37">
        <f t="shared" si="21"/>
        <v>0</v>
      </c>
      <c r="AB1158" s="38">
        <f>IF(Q1158="",0,IF(C1158="Création","A calculer",VLOOKUP(Q1158,'[1]MDG 2022'!$D:$J,7,0)))</f>
        <v>0</v>
      </c>
      <c r="AC1158" s="39">
        <f t="shared" si="20"/>
        <v>0</v>
      </c>
      <c r="AD1158" s="40">
        <f>IFERROR(VLOOKUP(Q1158,'[1]MDG 2022'!D:K,8,0),0)</f>
        <v>0</v>
      </c>
      <c r="AE1158" s="41">
        <f>IF(H1158="",0,IF(VLOOKUP(O1158,'[1]Coûts fixes 2021'!$B$18:$C$24,2,0)="",VLOOKUP(O1158,'[1]BDD liste déroulante'!$G$22:$H$28,2,0),VLOOKUP(O1158,'[1]Coûts fixes 2021'!$B$18:$C$24,2,0)))</f>
        <v>0</v>
      </c>
    </row>
    <row r="1159" spans="1:31" ht="19.5" x14ac:dyDescent="0.25">
      <c r="A1159" s="22"/>
      <c r="B1159" s="22"/>
      <c r="C1159" s="22"/>
      <c r="D1159" s="23"/>
      <c r="E1159" s="24"/>
      <c r="F1159" s="25">
        <v>0</v>
      </c>
      <c r="G1159" s="26"/>
      <c r="H1159" s="27"/>
      <c r="I1159" s="28" t="s">
        <v>20</v>
      </c>
      <c r="J1159" s="28"/>
      <c r="K1159" s="28"/>
      <c r="L1159" s="28"/>
      <c r="M1159" s="28" t="str">
        <f>IF(L1159="","",VLOOKUP(L1159,'[1]BDD liste déroulante'!A:B,2,0))</f>
        <v/>
      </c>
      <c r="N1159" s="28"/>
      <c r="O1159" s="28"/>
      <c r="P1159" s="29"/>
      <c r="Q1159" s="30"/>
      <c r="R1159" s="30" t="str">
        <f>IF(Q1159="","",VLOOKUP($Q1159,'[1]EE Easy 2022'!$O:$P,2,0))</f>
        <v/>
      </c>
      <c r="S1159" s="31"/>
      <c r="T1159" s="32"/>
      <c r="U1159" s="33"/>
      <c r="V1159" s="34"/>
      <c r="W1159" s="35"/>
      <c r="X1159" s="35"/>
      <c r="Y1159" s="35"/>
      <c r="Z1159" s="36"/>
      <c r="AA1159" s="37">
        <f t="shared" si="21"/>
        <v>0</v>
      </c>
      <c r="AB1159" s="38">
        <f>IF(Q1159="",0,IF(C1159="Création","A calculer",VLOOKUP(Q1159,'[1]MDG 2022'!$D:$J,7,0)))</f>
        <v>0</v>
      </c>
      <c r="AC1159" s="39">
        <f t="shared" si="20"/>
        <v>0</v>
      </c>
      <c r="AD1159" s="40">
        <f>IFERROR(VLOOKUP(Q1159,'[1]MDG 2022'!D:K,8,0),0)</f>
        <v>0</v>
      </c>
      <c r="AE1159" s="41">
        <f>IF(H1159="",0,IF(VLOOKUP(O1159,'[1]Coûts fixes 2021'!$B$18:$C$24,2,0)="",VLOOKUP(O1159,'[1]BDD liste déroulante'!$G$22:$H$28,2,0),VLOOKUP(O1159,'[1]Coûts fixes 2021'!$B$18:$C$24,2,0)))</f>
        <v>0</v>
      </c>
    </row>
    <row r="1160" spans="1:31" ht="19.5" x14ac:dyDescent="0.25">
      <c r="A1160" s="22"/>
      <c r="B1160" s="22"/>
      <c r="C1160" s="22"/>
      <c r="D1160" s="23"/>
      <c r="E1160" s="24"/>
      <c r="F1160" s="25">
        <v>0</v>
      </c>
      <c r="G1160" s="26"/>
      <c r="H1160" s="27"/>
      <c r="I1160" s="28" t="s">
        <v>20</v>
      </c>
      <c r="J1160" s="28"/>
      <c r="K1160" s="28"/>
      <c r="L1160" s="28"/>
      <c r="M1160" s="28" t="str">
        <f>IF(L1160="","",VLOOKUP(L1160,'[1]BDD liste déroulante'!A:B,2,0))</f>
        <v/>
      </c>
      <c r="N1160" s="28"/>
      <c r="O1160" s="28"/>
      <c r="P1160" s="29"/>
      <c r="Q1160" s="30"/>
      <c r="R1160" s="30" t="str">
        <f>IF(Q1160="","",VLOOKUP($Q1160,'[1]EE Easy 2022'!$O:$P,2,0))</f>
        <v/>
      </c>
      <c r="S1160" s="31"/>
      <c r="T1160" s="32"/>
      <c r="U1160" s="33"/>
      <c r="V1160" s="34"/>
      <c r="W1160" s="35"/>
      <c r="X1160" s="35"/>
      <c r="Y1160" s="35"/>
      <c r="Z1160" s="36"/>
      <c r="AA1160" s="37">
        <f t="shared" si="21"/>
        <v>0</v>
      </c>
      <c r="AB1160" s="38">
        <f>IF(Q1160="",0,IF(C1160="Création","A calculer",VLOOKUP(Q1160,'[1]MDG 2022'!$D:$J,7,0)))</f>
        <v>0</v>
      </c>
      <c r="AC1160" s="39">
        <f t="shared" si="20"/>
        <v>0</v>
      </c>
      <c r="AD1160" s="40">
        <f>IFERROR(VLOOKUP(Q1160,'[1]MDG 2022'!D:K,8,0),0)</f>
        <v>0</v>
      </c>
      <c r="AE1160" s="41">
        <f>IF(H1160="",0,IF(VLOOKUP(O1160,'[1]Coûts fixes 2021'!$B$18:$C$24,2,0)="",VLOOKUP(O1160,'[1]BDD liste déroulante'!$G$22:$H$28,2,0),VLOOKUP(O1160,'[1]Coûts fixes 2021'!$B$18:$C$24,2,0)))</f>
        <v>0</v>
      </c>
    </row>
    <row r="1161" spans="1:31" ht="19.5" x14ac:dyDescent="0.25">
      <c r="A1161" s="22"/>
      <c r="B1161" s="22"/>
      <c r="C1161" s="22"/>
      <c r="D1161" s="23"/>
      <c r="E1161" s="24"/>
      <c r="F1161" s="25">
        <v>0</v>
      </c>
      <c r="G1161" s="26"/>
      <c r="H1161" s="27"/>
      <c r="I1161" s="28" t="s">
        <v>20</v>
      </c>
      <c r="J1161" s="28"/>
      <c r="K1161" s="28"/>
      <c r="L1161" s="28"/>
      <c r="M1161" s="28" t="str">
        <f>IF(L1161="","",VLOOKUP(L1161,'[1]BDD liste déroulante'!A:B,2,0))</f>
        <v/>
      </c>
      <c r="N1161" s="28"/>
      <c r="O1161" s="28"/>
      <c r="P1161" s="29"/>
      <c r="Q1161" s="30"/>
      <c r="R1161" s="30" t="str">
        <f>IF(Q1161="","",VLOOKUP($Q1161,'[1]EE Easy 2022'!$O:$P,2,0))</f>
        <v/>
      </c>
      <c r="S1161" s="31"/>
      <c r="T1161" s="32"/>
      <c r="U1161" s="33"/>
      <c r="V1161" s="34"/>
      <c r="W1161" s="35"/>
      <c r="X1161" s="35"/>
      <c r="Y1161" s="35"/>
      <c r="Z1161" s="36"/>
      <c r="AA1161" s="37">
        <f t="shared" si="21"/>
        <v>0</v>
      </c>
      <c r="AB1161" s="38">
        <f>IF(Q1161="",0,IF(C1161="Création","A calculer",VLOOKUP(Q1161,'[1]MDG 2022'!$D:$J,7,0)))</f>
        <v>0</v>
      </c>
      <c r="AC1161" s="39">
        <f t="shared" si="20"/>
        <v>0</v>
      </c>
      <c r="AD1161" s="40">
        <f>IFERROR(VLOOKUP(Q1161,'[1]MDG 2022'!D:K,8,0),0)</f>
        <v>0</v>
      </c>
      <c r="AE1161" s="41">
        <f>IF(H1161="",0,IF(VLOOKUP(O1161,'[1]Coûts fixes 2021'!$B$18:$C$24,2,0)="",VLOOKUP(O1161,'[1]BDD liste déroulante'!$G$22:$H$28,2,0),VLOOKUP(O1161,'[1]Coûts fixes 2021'!$B$18:$C$24,2,0)))</f>
        <v>0</v>
      </c>
    </row>
    <row r="1162" spans="1:31" ht="19.5" x14ac:dyDescent="0.25">
      <c r="A1162" s="22"/>
      <c r="B1162" s="22"/>
      <c r="C1162" s="22"/>
      <c r="D1162" s="23"/>
      <c r="E1162" s="24"/>
      <c r="F1162" s="25">
        <v>0</v>
      </c>
      <c r="G1162" s="26"/>
      <c r="H1162" s="27"/>
      <c r="I1162" s="28" t="s">
        <v>20</v>
      </c>
      <c r="J1162" s="28"/>
      <c r="K1162" s="28"/>
      <c r="L1162" s="28"/>
      <c r="M1162" s="28" t="str">
        <f>IF(L1162="","",VLOOKUP(L1162,'[1]BDD liste déroulante'!A:B,2,0))</f>
        <v/>
      </c>
      <c r="N1162" s="28"/>
      <c r="O1162" s="28"/>
      <c r="P1162" s="29"/>
      <c r="Q1162" s="30"/>
      <c r="R1162" s="30" t="str">
        <f>IF(Q1162="","",VLOOKUP($Q1162,'[1]EE Easy 2022'!$O:$P,2,0))</f>
        <v/>
      </c>
      <c r="S1162" s="31"/>
      <c r="T1162" s="32"/>
      <c r="U1162" s="33"/>
      <c r="V1162" s="34"/>
      <c r="W1162" s="35"/>
      <c r="X1162" s="35"/>
      <c r="Y1162" s="35"/>
      <c r="Z1162" s="36"/>
      <c r="AA1162" s="37">
        <f t="shared" si="21"/>
        <v>0</v>
      </c>
      <c r="AB1162" s="38">
        <f>IF(Q1162="",0,IF(C1162="Création","A calculer",VLOOKUP(Q1162,'[1]MDG 2022'!$D:$J,7,0)))</f>
        <v>0</v>
      </c>
      <c r="AC1162" s="39">
        <f t="shared" si="20"/>
        <v>0</v>
      </c>
      <c r="AD1162" s="40">
        <f>IFERROR(VLOOKUP(Q1162,'[1]MDG 2022'!D:K,8,0),0)</f>
        <v>0</v>
      </c>
      <c r="AE1162" s="41">
        <f>IF(H1162="",0,IF(VLOOKUP(O1162,'[1]Coûts fixes 2021'!$B$18:$C$24,2,0)="",VLOOKUP(O1162,'[1]BDD liste déroulante'!$G$22:$H$28,2,0),VLOOKUP(O1162,'[1]Coûts fixes 2021'!$B$18:$C$24,2,0)))</f>
        <v>0</v>
      </c>
    </row>
    <row r="1163" spans="1:31" ht="19.5" x14ac:dyDescent="0.25">
      <c r="A1163" s="22"/>
      <c r="B1163" s="22"/>
      <c r="C1163" s="22"/>
      <c r="D1163" s="23"/>
      <c r="E1163" s="24"/>
      <c r="F1163" s="25">
        <v>0</v>
      </c>
      <c r="G1163" s="26"/>
      <c r="H1163" s="27"/>
      <c r="I1163" s="28" t="s">
        <v>20</v>
      </c>
      <c r="J1163" s="28"/>
      <c r="K1163" s="28"/>
      <c r="L1163" s="28"/>
      <c r="M1163" s="28" t="str">
        <f>IF(L1163="","",VLOOKUP(L1163,'[1]BDD liste déroulante'!A:B,2,0))</f>
        <v/>
      </c>
      <c r="N1163" s="28"/>
      <c r="O1163" s="28"/>
      <c r="P1163" s="29"/>
      <c r="Q1163" s="30"/>
      <c r="R1163" s="30" t="str">
        <f>IF(Q1163="","",VLOOKUP($Q1163,'[1]EE Easy 2022'!$O:$P,2,0))</f>
        <v/>
      </c>
      <c r="S1163" s="31"/>
      <c r="T1163" s="32"/>
      <c r="U1163" s="33"/>
      <c r="V1163" s="34"/>
      <c r="W1163" s="35"/>
      <c r="X1163" s="35"/>
      <c r="Y1163" s="35"/>
      <c r="Z1163" s="36"/>
      <c r="AA1163" s="37">
        <f t="shared" si="21"/>
        <v>0</v>
      </c>
      <c r="AB1163" s="38">
        <f>IF(Q1163="",0,IF(C1163="Création","A calculer",VLOOKUP(Q1163,'[1]MDG 2022'!$D:$J,7,0)))</f>
        <v>0</v>
      </c>
      <c r="AC1163" s="39">
        <f t="shared" si="20"/>
        <v>0</v>
      </c>
      <c r="AD1163" s="40">
        <f>IFERROR(VLOOKUP(Q1163,'[1]MDG 2022'!D:K,8,0),0)</f>
        <v>0</v>
      </c>
      <c r="AE1163" s="41">
        <f>IF(H1163="",0,IF(VLOOKUP(O1163,'[1]Coûts fixes 2021'!$B$18:$C$24,2,0)="",VLOOKUP(O1163,'[1]BDD liste déroulante'!$G$22:$H$28,2,0),VLOOKUP(O1163,'[1]Coûts fixes 2021'!$B$18:$C$24,2,0)))</f>
        <v>0</v>
      </c>
    </row>
    <row r="1164" spans="1:31" ht="19.5" x14ac:dyDescent="0.25">
      <c r="A1164" s="22"/>
      <c r="B1164" s="22"/>
      <c r="C1164" s="22"/>
      <c r="D1164" s="23"/>
      <c r="E1164" s="24"/>
      <c r="F1164" s="25">
        <v>0</v>
      </c>
      <c r="G1164" s="26"/>
      <c r="H1164" s="27"/>
      <c r="I1164" s="28" t="s">
        <v>20</v>
      </c>
      <c r="J1164" s="28"/>
      <c r="K1164" s="28"/>
      <c r="L1164" s="28"/>
      <c r="M1164" s="28" t="str">
        <f>IF(L1164="","",VLOOKUP(L1164,'[1]BDD liste déroulante'!A:B,2,0))</f>
        <v/>
      </c>
      <c r="N1164" s="28"/>
      <c r="O1164" s="28"/>
      <c r="P1164" s="29"/>
      <c r="Q1164" s="30"/>
      <c r="R1164" s="30" t="str">
        <f>IF(Q1164="","",VLOOKUP($Q1164,'[1]EE Easy 2022'!$O:$P,2,0))</f>
        <v/>
      </c>
      <c r="S1164" s="31"/>
      <c r="T1164" s="32"/>
      <c r="U1164" s="33"/>
      <c r="V1164" s="34"/>
      <c r="W1164" s="35"/>
      <c r="X1164" s="35"/>
      <c r="Y1164" s="35"/>
      <c r="Z1164" s="36"/>
      <c r="AA1164" s="37">
        <f t="shared" si="21"/>
        <v>0</v>
      </c>
      <c r="AB1164" s="38">
        <f>IF(Q1164="",0,IF(C1164="Création","A calculer",VLOOKUP(Q1164,'[1]MDG 2022'!$D:$J,7,0)))</f>
        <v>0</v>
      </c>
      <c r="AC1164" s="39">
        <f t="shared" si="20"/>
        <v>0</v>
      </c>
      <c r="AD1164" s="40">
        <f>IFERROR(VLOOKUP(Q1164,'[1]MDG 2022'!D:K,8,0),0)</f>
        <v>0</v>
      </c>
      <c r="AE1164" s="41">
        <f>IF(H1164="",0,IF(VLOOKUP(O1164,'[1]Coûts fixes 2021'!$B$18:$C$24,2,0)="",VLOOKUP(O1164,'[1]BDD liste déroulante'!$G$22:$H$28,2,0),VLOOKUP(O1164,'[1]Coûts fixes 2021'!$B$18:$C$24,2,0)))</f>
        <v>0</v>
      </c>
    </row>
    <row r="1165" spans="1:31" ht="19.5" x14ac:dyDescent="0.25">
      <c r="A1165" s="22"/>
      <c r="B1165" s="22"/>
      <c r="C1165" s="22"/>
      <c r="D1165" s="23"/>
      <c r="E1165" s="24"/>
      <c r="F1165" s="25">
        <v>0</v>
      </c>
      <c r="G1165" s="26"/>
      <c r="H1165" s="27"/>
      <c r="I1165" s="28" t="s">
        <v>20</v>
      </c>
      <c r="J1165" s="28"/>
      <c r="K1165" s="28"/>
      <c r="L1165" s="28"/>
      <c r="M1165" s="28" t="str">
        <f>IF(L1165="","",VLOOKUP(L1165,'[1]BDD liste déroulante'!A:B,2,0))</f>
        <v/>
      </c>
      <c r="N1165" s="28"/>
      <c r="O1165" s="28"/>
      <c r="P1165" s="29"/>
      <c r="Q1165" s="30"/>
      <c r="R1165" s="30" t="str">
        <f>IF(Q1165="","",VLOOKUP($Q1165,'[1]EE Easy 2022'!$O:$P,2,0))</f>
        <v/>
      </c>
      <c r="S1165" s="31"/>
      <c r="T1165" s="32"/>
      <c r="U1165" s="33"/>
      <c r="V1165" s="34"/>
      <c r="W1165" s="35"/>
      <c r="X1165" s="35"/>
      <c r="Y1165" s="35"/>
      <c r="Z1165" s="36"/>
      <c r="AA1165" s="37">
        <f t="shared" si="21"/>
        <v>0</v>
      </c>
      <c r="AB1165" s="38">
        <f>IF(Q1165="",0,IF(C1165="Création","A calculer",VLOOKUP(Q1165,'[1]MDG 2022'!$D:$J,7,0)))</f>
        <v>0</v>
      </c>
      <c r="AC1165" s="39">
        <f t="shared" si="20"/>
        <v>0</v>
      </c>
      <c r="AD1165" s="40">
        <f>IFERROR(VLOOKUP(Q1165,'[1]MDG 2022'!D:K,8,0),0)</f>
        <v>0</v>
      </c>
      <c r="AE1165" s="41">
        <f>IF(H1165="",0,IF(VLOOKUP(O1165,'[1]Coûts fixes 2021'!$B$18:$C$24,2,0)="",VLOOKUP(O1165,'[1]BDD liste déroulante'!$G$22:$H$28,2,0),VLOOKUP(O1165,'[1]Coûts fixes 2021'!$B$18:$C$24,2,0)))</f>
        <v>0</v>
      </c>
    </row>
    <row r="1166" spans="1:31" ht="19.5" x14ac:dyDescent="0.25">
      <c r="A1166" s="22"/>
      <c r="B1166" s="22"/>
      <c r="C1166" s="22"/>
      <c r="D1166" s="23"/>
      <c r="E1166" s="24"/>
      <c r="F1166" s="25">
        <v>0</v>
      </c>
      <c r="G1166" s="26"/>
      <c r="H1166" s="27"/>
      <c r="I1166" s="28" t="s">
        <v>20</v>
      </c>
      <c r="J1166" s="28"/>
      <c r="K1166" s="28"/>
      <c r="L1166" s="28"/>
      <c r="M1166" s="28" t="str">
        <f>IF(L1166="","",VLOOKUP(L1166,'[1]BDD liste déroulante'!A:B,2,0))</f>
        <v/>
      </c>
      <c r="N1166" s="28"/>
      <c r="O1166" s="28"/>
      <c r="P1166" s="29"/>
      <c r="Q1166" s="30"/>
      <c r="R1166" s="30" t="str">
        <f>IF(Q1166="","",VLOOKUP($Q1166,'[1]EE Easy 2022'!$O:$P,2,0))</f>
        <v/>
      </c>
      <c r="S1166" s="31"/>
      <c r="T1166" s="32"/>
      <c r="U1166" s="33"/>
      <c r="V1166" s="34"/>
      <c r="W1166" s="35"/>
      <c r="X1166" s="35"/>
      <c r="Y1166" s="35"/>
      <c r="Z1166" s="36"/>
      <c r="AA1166" s="37">
        <f t="shared" si="21"/>
        <v>0</v>
      </c>
      <c r="AB1166" s="38">
        <f>IF(Q1166="",0,IF(C1166="Création","A calculer",VLOOKUP(Q1166,'[1]MDG 2022'!$D:$J,7,0)))</f>
        <v>0</v>
      </c>
      <c r="AC1166" s="39">
        <f t="shared" si="20"/>
        <v>0</v>
      </c>
      <c r="AD1166" s="40">
        <f>IFERROR(VLOOKUP(Q1166,'[1]MDG 2022'!D:K,8,0),0)</f>
        <v>0</v>
      </c>
      <c r="AE1166" s="41">
        <f>IF(H1166="",0,IF(VLOOKUP(O1166,'[1]Coûts fixes 2021'!$B$18:$C$24,2,0)="",VLOOKUP(O1166,'[1]BDD liste déroulante'!$G$22:$H$28,2,0),VLOOKUP(O1166,'[1]Coûts fixes 2021'!$B$18:$C$24,2,0)))</f>
        <v>0</v>
      </c>
    </row>
    <row r="1167" spans="1:31" ht="19.5" x14ac:dyDescent="0.25">
      <c r="A1167" s="22"/>
      <c r="B1167" s="22"/>
      <c r="C1167" s="22"/>
      <c r="D1167" s="23"/>
      <c r="E1167" s="24"/>
      <c r="F1167" s="25">
        <v>0</v>
      </c>
      <c r="G1167" s="26"/>
      <c r="H1167" s="27"/>
      <c r="I1167" s="28" t="s">
        <v>20</v>
      </c>
      <c r="J1167" s="28"/>
      <c r="K1167" s="28"/>
      <c r="L1167" s="28"/>
      <c r="M1167" s="28" t="str">
        <f>IF(L1167="","",VLOOKUP(L1167,'[1]BDD liste déroulante'!A:B,2,0))</f>
        <v/>
      </c>
      <c r="N1167" s="28"/>
      <c r="O1167" s="28"/>
      <c r="P1167" s="29"/>
      <c r="Q1167" s="30"/>
      <c r="R1167" s="30" t="str">
        <f>IF(Q1167="","",VLOOKUP($Q1167,'[1]EE Easy 2022'!$O:$P,2,0))</f>
        <v/>
      </c>
      <c r="S1167" s="31"/>
      <c r="T1167" s="32"/>
      <c r="U1167" s="33"/>
      <c r="V1167" s="34"/>
      <c r="W1167" s="35"/>
      <c r="X1167" s="35"/>
      <c r="Y1167" s="35"/>
      <c r="Z1167" s="36"/>
      <c r="AA1167" s="37">
        <f t="shared" si="21"/>
        <v>0</v>
      </c>
      <c r="AB1167" s="38">
        <f>IF(Q1167="",0,IF(C1167="Création","A calculer",VLOOKUP(Q1167,'[1]MDG 2022'!$D:$J,7,0)))</f>
        <v>0</v>
      </c>
      <c r="AC1167" s="39">
        <f t="shared" si="20"/>
        <v>0</v>
      </c>
      <c r="AD1167" s="40">
        <f>IFERROR(VLOOKUP(Q1167,'[1]MDG 2022'!D:K,8,0),0)</f>
        <v>0</v>
      </c>
      <c r="AE1167" s="41">
        <f>IF(H1167="",0,IF(VLOOKUP(O1167,'[1]Coûts fixes 2021'!$B$18:$C$24,2,0)="",VLOOKUP(O1167,'[1]BDD liste déroulante'!$G$22:$H$28,2,0),VLOOKUP(O1167,'[1]Coûts fixes 2021'!$B$18:$C$24,2,0)))</f>
        <v>0</v>
      </c>
    </row>
    <row r="1168" spans="1:31" ht="19.5" x14ac:dyDescent="0.25">
      <c r="A1168" s="22"/>
      <c r="B1168" s="22"/>
      <c r="C1168" s="22"/>
      <c r="D1168" s="23"/>
      <c r="E1168" s="24"/>
      <c r="F1168" s="25">
        <v>0</v>
      </c>
      <c r="G1168" s="26"/>
      <c r="H1168" s="27"/>
      <c r="I1168" s="28" t="s">
        <v>20</v>
      </c>
      <c r="J1168" s="28"/>
      <c r="K1168" s="28"/>
      <c r="L1168" s="28"/>
      <c r="M1168" s="28" t="str">
        <f>IF(L1168="","",VLOOKUP(L1168,'[1]BDD liste déroulante'!A:B,2,0))</f>
        <v/>
      </c>
      <c r="N1168" s="28"/>
      <c r="O1168" s="28"/>
      <c r="P1168" s="29"/>
      <c r="Q1168" s="30"/>
      <c r="R1168" s="30" t="str">
        <f>IF(Q1168="","",VLOOKUP($Q1168,'[1]EE Easy 2022'!$O:$P,2,0))</f>
        <v/>
      </c>
      <c r="S1168" s="31"/>
      <c r="T1168" s="32"/>
      <c r="U1168" s="33"/>
      <c r="V1168" s="34"/>
      <c r="W1168" s="35"/>
      <c r="X1168" s="35"/>
      <c r="Y1168" s="35"/>
      <c r="Z1168" s="36"/>
      <c r="AA1168" s="37">
        <f t="shared" si="21"/>
        <v>0</v>
      </c>
      <c r="AB1168" s="38">
        <f>IF(Q1168="",0,IF(C1168="Création","A calculer",VLOOKUP(Q1168,'[1]MDG 2022'!$D:$J,7,0)))</f>
        <v>0</v>
      </c>
      <c r="AC1168" s="39">
        <f t="shared" si="20"/>
        <v>0</v>
      </c>
      <c r="AD1168" s="40">
        <f>IFERROR(VLOOKUP(Q1168,'[1]MDG 2022'!D:K,8,0),0)</f>
        <v>0</v>
      </c>
      <c r="AE1168" s="41">
        <f>IF(H1168="",0,IF(VLOOKUP(O1168,'[1]Coûts fixes 2021'!$B$18:$C$24,2,0)="",VLOOKUP(O1168,'[1]BDD liste déroulante'!$G$22:$H$28,2,0),VLOOKUP(O1168,'[1]Coûts fixes 2021'!$B$18:$C$24,2,0)))</f>
        <v>0</v>
      </c>
    </row>
    <row r="1169" spans="1:31" ht="19.5" x14ac:dyDescent="0.25">
      <c r="A1169" s="22"/>
      <c r="B1169" s="22"/>
      <c r="C1169" s="22"/>
      <c r="D1169" s="23"/>
      <c r="E1169" s="24"/>
      <c r="F1169" s="25">
        <v>0</v>
      </c>
      <c r="G1169" s="26"/>
      <c r="H1169" s="27"/>
      <c r="I1169" s="28" t="s">
        <v>20</v>
      </c>
      <c r="J1169" s="28"/>
      <c r="K1169" s="28"/>
      <c r="L1169" s="28"/>
      <c r="M1169" s="28" t="str">
        <f>IF(L1169="","",VLOOKUP(L1169,'[1]BDD liste déroulante'!A:B,2,0))</f>
        <v/>
      </c>
      <c r="N1169" s="28"/>
      <c r="O1169" s="28"/>
      <c r="P1169" s="29"/>
      <c r="Q1169" s="30"/>
      <c r="R1169" s="30" t="str">
        <f>IF(Q1169="","",VLOOKUP($Q1169,'[1]EE Easy 2022'!$O:$P,2,0))</f>
        <v/>
      </c>
      <c r="S1169" s="31"/>
      <c r="T1169" s="32"/>
      <c r="U1169" s="33"/>
      <c r="V1169" s="34"/>
      <c r="W1169" s="35"/>
      <c r="X1169" s="35"/>
      <c r="Y1169" s="35"/>
      <c r="Z1169" s="36"/>
      <c r="AA1169" s="37">
        <f t="shared" si="21"/>
        <v>0</v>
      </c>
      <c r="AB1169" s="38">
        <f>IF(Q1169="",0,IF(C1169="Création","A calculer",VLOOKUP(Q1169,'[1]MDG 2022'!$D:$J,7,0)))</f>
        <v>0</v>
      </c>
      <c r="AC1169" s="39">
        <f t="shared" si="20"/>
        <v>0</v>
      </c>
      <c r="AD1169" s="40">
        <f>IFERROR(VLOOKUP(Q1169,'[1]MDG 2022'!D:K,8,0),0)</f>
        <v>0</v>
      </c>
      <c r="AE1169" s="41">
        <f>IF(H1169="",0,IF(VLOOKUP(O1169,'[1]Coûts fixes 2021'!$B$18:$C$24,2,0)="",VLOOKUP(O1169,'[1]BDD liste déroulante'!$G$22:$H$28,2,0),VLOOKUP(O1169,'[1]Coûts fixes 2021'!$B$18:$C$24,2,0)))</f>
        <v>0</v>
      </c>
    </row>
    <row r="1170" spans="1:31" ht="19.5" x14ac:dyDescent="0.25">
      <c r="A1170" s="22"/>
      <c r="B1170" s="22"/>
      <c r="C1170" s="22"/>
      <c r="D1170" s="23"/>
      <c r="E1170" s="24"/>
      <c r="F1170" s="25">
        <v>0</v>
      </c>
      <c r="G1170" s="26"/>
      <c r="H1170" s="27"/>
      <c r="I1170" s="28" t="s">
        <v>20</v>
      </c>
      <c r="J1170" s="28"/>
      <c r="K1170" s="28"/>
      <c r="L1170" s="28"/>
      <c r="M1170" s="28" t="str">
        <f>IF(L1170="","",VLOOKUP(L1170,'[1]BDD liste déroulante'!A:B,2,0))</f>
        <v/>
      </c>
      <c r="N1170" s="28"/>
      <c r="O1170" s="28"/>
      <c r="P1170" s="29"/>
      <c r="Q1170" s="30"/>
      <c r="R1170" s="30" t="str">
        <f>IF(Q1170="","",VLOOKUP($Q1170,'[1]EE Easy 2022'!$O:$P,2,0))</f>
        <v/>
      </c>
      <c r="S1170" s="31"/>
      <c r="T1170" s="32"/>
      <c r="U1170" s="33"/>
      <c r="V1170" s="34"/>
      <c r="W1170" s="35"/>
      <c r="X1170" s="35"/>
      <c r="Y1170" s="35"/>
      <c r="Z1170" s="36"/>
      <c r="AA1170" s="37">
        <f t="shared" si="21"/>
        <v>0</v>
      </c>
      <c r="AB1170" s="38">
        <f>IF(Q1170="",0,IF(C1170="Création","A calculer",VLOOKUP(Q1170,'[1]MDG 2022'!$D:$J,7,0)))</f>
        <v>0</v>
      </c>
      <c r="AC1170" s="39">
        <f t="shared" si="20"/>
        <v>0</v>
      </c>
      <c r="AD1170" s="40">
        <f>IFERROR(VLOOKUP(Q1170,'[1]MDG 2022'!D:K,8,0),0)</f>
        <v>0</v>
      </c>
      <c r="AE1170" s="41">
        <f>IF(H1170="",0,IF(VLOOKUP(O1170,'[1]Coûts fixes 2021'!$B$18:$C$24,2,0)="",VLOOKUP(O1170,'[1]BDD liste déroulante'!$G$22:$H$28,2,0),VLOOKUP(O1170,'[1]Coûts fixes 2021'!$B$18:$C$24,2,0)))</f>
        <v>0</v>
      </c>
    </row>
    <row r="1171" spans="1:31" ht="19.5" x14ac:dyDescent="0.25">
      <c r="A1171" s="22"/>
      <c r="B1171" s="22"/>
      <c r="C1171" s="22"/>
      <c r="D1171" s="23"/>
      <c r="E1171" s="24"/>
      <c r="F1171" s="25">
        <v>0</v>
      </c>
      <c r="G1171" s="26"/>
      <c r="H1171" s="27"/>
      <c r="I1171" s="28" t="s">
        <v>20</v>
      </c>
      <c r="J1171" s="28"/>
      <c r="K1171" s="28"/>
      <c r="L1171" s="28"/>
      <c r="M1171" s="28" t="str">
        <f>IF(L1171="","",VLOOKUP(L1171,'[1]BDD liste déroulante'!A:B,2,0))</f>
        <v/>
      </c>
      <c r="N1171" s="28"/>
      <c r="O1171" s="28"/>
      <c r="P1171" s="29"/>
      <c r="Q1171" s="30"/>
      <c r="R1171" s="30" t="str">
        <f>IF(Q1171="","",VLOOKUP($Q1171,'[1]EE Easy 2022'!$O:$P,2,0))</f>
        <v/>
      </c>
      <c r="S1171" s="31"/>
      <c r="T1171" s="32"/>
      <c r="U1171" s="33"/>
      <c r="V1171" s="34"/>
      <c r="W1171" s="35"/>
      <c r="X1171" s="35"/>
      <c r="Y1171" s="35"/>
      <c r="Z1171" s="36"/>
      <c r="AA1171" s="37">
        <f t="shared" si="21"/>
        <v>0</v>
      </c>
      <c r="AB1171" s="38">
        <f>IF(Q1171="",0,IF(C1171="Création","A calculer",VLOOKUP(Q1171,'[1]MDG 2022'!$D:$J,7,0)))</f>
        <v>0</v>
      </c>
      <c r="AC1171" s="39">
        <f t="shared" si="20"/>
        <v>0</v>
      </c>
      <c r="AD1171" s="40">
        <f>IFERROR(VLOOKUP(Q1171,'[1]MDG 2022'!D:K,8,0),0)</f>
        <v>0</v>
      </c>
      <c r="AE1171" s="41">
        <f>IF(H1171="",0,IF(VLOOKUP(O1171,'[1]Coûts fixes 2021'!$B$18:$C$24,2,0)="",VLOOKUP(O1171,'[1]BDD liste déroulante'!$G$22:$H$28,2,0),VLOOKUP(O1171,'[1]Coûts fixes 2021'!$B$18:$C$24,2,0)))</f>
        <v>0</v>
      </c>
    </row>
    <row r="1172" spans="1:31" ht="19.5" x14ac:dyDescent="0.25">
      <c r="A1172" s="22"/>
      <c r="B1172" s="22"/>
      <c r="C1172" s="22"/>
      <c r="D1172" s="23"/>
      <c r="E1172" s="24"/>
      <c r="F1172" s="25">
        <v>0</v>
      </c>
      <c r="G1172" s="26"/>
      <c r="H1172" s="27"/>
      <c r="I1172" s="28" t="s">
        <v>20</v>
      </c>
      <c r="J1172" s="28"/>
      <c r="K1172" s="28"/>
      <c r="L1172" s="28"/>
      <c r="M1172" s="28" t="str">
        <f>IF(L1172="","",VLOOKUP(L1172,'[1]BDD liste déroulante'!A:B,2,0))</f>
        <v/>
      </c>
      <c r="N1172" s="28"/>
      <c r="O1172" s="28"/>
      <c r="P1172" s="29"/>
      <c r="Q1172" s="30"/>
      <c r="R1172" s="30" t="str">
        <f>IF(Q1172="","",VLOOKUP($Q1172,'[1]EE Easy 2022'!$O:$P,2,0))</f>
        <v/>
      </c>
      <c r="S1172" s="31"/>
      <c r="T1172" s="32"/>
      <c r="U1172" s="33"/>
      <c r="V1172" s="34"/>
      <c r="W1172" s="35"/>
      <c r="X1172" s="35"/>
      <c r="Y1172" s="35"/>
      <c r="Z1172" s="36"/>
      <c r="AA1172" s="37">
        <f t="shared" si="21"/>
        <v>0</v>
      </c>
      <c r="AB1172" s="38">
        <f>IF(Q1172="",0,IF(C1172="Création","A calculer",VLOOKUP(Q1172,'[1]MDG 2022'!$D:$J,7,0)))</f>
        <v>0</v>
      </c>
      <c r="AC1172" s="39">
        <f t="shared" si="20"/>
        <v>0</v>
      </c>
      <c r="AD1172" s="40">
        <f>IFERROR(VLOOKUP(Q1172,'[1]MDG 2022'!D:K,8,0),0)</f>
        <v>0</v>
      </c>
      <c r="AE1172" s="41">
        <f>IF(H1172="",0,IF(VLOOKUP(O1172,'[1]Coûts fixes 2021'!$B$18:$C$24,2,0)="",VLOOKUP(O1172,'[1]BDD liste déroulante'!$G$22:$H$28,2,0),VLOOKUP(O1172,'[1]Coûts fixes 2021'!$B$18:$C$24,2,0)))</f>
        <v>0</v>
      </c>
    </row>
    <row r="1173" spans="1:31" ht="19.5" x14ac:dyDescent="0.25">
      <c r="A1173" s="22"/>
      <c r="B1173" s="22"/>
      <c r="C1173" s="22"/>
      <c r="D1173" s="23"/>
      <c r="E1173" s="24"/>
      <c r="F1173" s="25">
        <v>0</v>
      </c>
      <c r="G1173" s="26"/>
      <c r="H1173" s="27"/>
      <c r="I1173" s="28" t="s">
        <v>20</v>
      </c>
      <c r="J1173" s="28"/>
      <c r="K1173" s="28"/>
      <c r="L1173" s="28"/>
      <c r="M1173" s="28" t="str">
        <f>IF(L1173="","",VLOOKUP(L1173,'[1]BDD liste déroulante'!A:B,2,0))</f>
        <v/>
      </c>
      <c r="N1173" s="28"/>
      <c r="O1173" s="28"/>
      <c r="P1173" s="29"/>
      <c r="Q1173" s="30"/>
      <c r="R1173" s="30" t="str">
        <f>IF(Q1173="","",VLOOKUP($Q1173,'[1]EE Easy 2022'!$O:$P,2,0))</f>
        <v/>
      </c>
      <c r="S1173" s="31"/>
      <c r="T1173" s="32"/>
      <c r="U1173" s="33"/>
      <c r="V1173" s="34"/>
      <c r="W1173" s="35"/>
      <c r="X1173" s="35"/>
      <c r="Y1173" s="35"/>
      <c r="Z1173" s="36"/>
      <c r="AA1173" s="37">
        <f t="shared" si="21"/>
        <v>0</v>
      </c>
      <c r="AB1173" s="38">
        <f>IF(Q1173="",0,IF(C1173="Création","A calculer",VLOOKUP(Q1173,'[1]MDG 2022'!$D:$J,7,0)))</f>
        <v>0</v>
      </c>
      <c r="AC1173" s="39">
        <f t="shared" si="20"/>
        <v>0</v>
      </c>
      <c r="AD1173" s="40">
        <f>IFERROR(VLOOKUP(Q1173,'[1]MDG 2022'!D:K,8,0),0)</f>
        <v>0</v>
      </c>
      <c r="AE1173" s="41">
        <f>IF(H1173="",0,IF(VLOOKUP(O1173,'[1]Coûts fixes 2021'!$B$18:$C$24,2,0)="",VLOOKUP(O1173,'[1]BDD liste déroulante'!$G$22:$H$28,2,0),VLOOKUP(O1173,'[1]Coûts fixes 2021'!$B$18:$C$24,2,0)))</f>
        <v>0</v>
      </c>
    </row>
    <row r="1174" spans="1:31" ht="19.5" x14ac:dyDescent="0.25">
      <c r="A1174" s="22"/>
      <c r="B1174" s="22"/>
      <c r="C1174" s="22"/>
      <c r="D1174" s="23"/>
      <c r="E1174" s="24"/>
      <c r="F1174" s="25">
        <v>0</v>
      </c>
      <c r="G1174" s="26"/>
      <c r="H1174" s="27"/>
      <c r="I1174" s="28" t="s">
        <v>20</v>
      </c>
      <c r="J1174" s="28"/>
      <c r="K1174" s="28"/>
      <c r="L1174" s="28"/>
      <c r="M1174" s="28" t="str">
        <f>IF(L1174="","",VLOOKUP(L1174,'[1]BDD liste déroulante'!A:B,2,0))</f>
        <v/>
      </c>
      <c r="N1174" s="28"/>
      <c r="O1174" s="28"/>
      <c r="P1174" s="29"/>
      <c r="Q1174" s="30"/>
      <c r="R1174" s="30" t="str">
        <f>IF(Q1174="","",VLOOKUP($Q1174,'[1]EE Easy 2022'!$O:$P,2,0))</f>
        <v/>
      </c>
      <c r="S1174" s="31"/>
      <c r="T1174" s="32"/>
      <c r="U1174" s="33"/>
      <c r="V1174" s="34"/>
      <c r="W1174" s="35"/>
      <c r="X1174" s="35"/>
      <c r="Y1174" s="35"/>
      <c r="Z1174" s="36"/>
      <c r="AA1174" s="37">
        <f t="shared" si="21"/>
        <v>0</v>
      </c>
      <c r="AB1174" s="38">
        <f>IF(Q1174="",0,IF(C1174="Création","A calculer",VLOOKUP(Q1174,'[1]MDG 2022'!$D:$J,7,0)))</f>
        <v>0</v>
      </c>
      <c r="AC1174" s="39">
        <f t="shared" si="20"/>
        <v>0</v>
      </c>
      <c r="AD1174" s="40">
        <f>IFERROR(VLOOKUP(Q1174,'[1]MDG 2022'!D:K,8,0),0)</f>
        <v>0</v>
      </c>
      <c r="AE1174" s="41">
        <f>IF(H1174="",0,IF(VLOOKUP(O1174,'[1]Coûts fixes 2021'!$B$18:$C$24,2,0)="",VLOOKUP(O1174,'[1]BDD liste déroulante'!$G$22:$H$28,2,0),VLOOKUP(O1174,'[1]Coûts fixes 2021'!$B$18:$C$24,2,0)))</f>
        <v>0</v>
      </c>
    </row>
    <row r="1175" spans="1:31" ht="19.5" x14ac:dyDescent="0.25">
      <c r="A1175" s="22"/>
      <c r="B1175" s="22"/>
      <c r="C1175" s="22"/>
      <c r="D1175" s="23"/>
      <c r="E1175" s="24"/>
      <c r="F1175" s="25">
        <v>0</v>
      </c>
      <c r="G1175" s="26"/>
      <c r="H1175" s="27"/>
      <c r="I1175" s="28" t="s">
        <v>20</v>
      </c>
      <c r="J1175" s="28"/>
      <c r="K1175" s="28"/>
      <c r="L1175" s="28"/>
      <c r="M1175" s="28" t="str">
        <f>IF(L1175="","",VLOOKUP(L1175,'[1]BDD liste déroulante'!A:B,2,0))</f>
        <v/>
      </c>
      <c r="N1175" s="28"/>
      <c r="O1175" s="28"/>
      <c r="P1175" s="29"/>
      <c r="Q1175" s="30"/>
      <c r="R1175" s="30" t="str">
        <f>IF(Q1175="","",VLOOKUP($Q1175,'[1]EE Easy 2022'!$O:$P,2,0))</f>
        <v/>
      </c>
      <c r="S1175" s="31"/>
      <c r="T1175" s="32"/>
      <c r="U1175" s="33"/>
      <c r="V1175" s="34"/>
      <c r="W1175" s="35"/>
      <c r="X1175" s="35"/>
      <c r="Y1175" s="35"/>
      <c r="Z1175" s="36"/>
      <c r="AA1175" s="37">
        <f t="shared" si="21"/>
        <v>0</v>
      </c>
      <c r="AB1175" s="38">
        <f>IF(Q1175="",0,IF(C1175="Création","A calculer",VLOOKUP(Q1175,'[1]MDG 2022'!$D:$J,7,0)))</f>
        <v>0</v>
      </c>
      <c r="AC1175" s="39">
        <f t="shared" si="20"/>
        <v>0</v>
      </c>
      <c r="AD1175" s="40">
        <f>IFERROR(VLOOKUP(Q1175,'[1]MDG 2022'!D:K,8,0),0)</f>
        <v>0</v>
      </c>
      <c r="AE1175" s="41">
        <f>IF(H1175="",0,IF(VLOOKUP(O1175,'[1]Coûts fixes 2021'!$B$18:$C$24,2,0)="",VLOOKUP(O1175,'[1]BDD liste déroulante'!$G$22:$H$28,2,0),VLOOKUP(O1175,'[1]Coûts fixes 2021'!$B$18:$C$24,2,0)))</f>
        <v>0</v>
      </c>
    </row>
    <row r="1176" spans="1:31" ht="19.5" x14ac:dyDescent="0.25">
      <c r="A1176" s="22"/>
      <c r="B1176" s="22"/>
      <c r="C1176" s="22"/>
      <c r="D1176" s="23"/>
      <c r="E1176" s="24"/>
      <c r="F1176" s="25">
        <v>0</v>
      </c>
      <c r="G1176" s="26"/>
      <c r="H1176" s="27"/>
      <c r="I1176" s="28" t="s">
        <v>20</v>
      </c>
      <c r="J1176" s="28"/>
      <c r="K1176" s="28"/>
      <c r="L1176" s="28"/>
      <c r="M1176" s="28" t="str">
        <f>IF(L1176="","",VLOOKUP(L1176,'[1]BDD liste déroulante'!A:B,2,0))</f>
        <v/>
      </c>
      <c r="N1176" s="28"/>
      <c r="O1176" s="28"/>
      <c r="P1176" s="29"/>
      <c r="Q1176" s="30"/>
      <c r="R1176" s="30" t="str">
        <f>IF(Q1176="","",VLOOKUP($Q1176,'[1]EE Easy 2022'!$O:$P,2,0))</f>
        <v/>
      </c>
      <c r="S1176" s="31"/>
      <c r="T1176" s="32"/>
      <c r="U1176" s="33"/>
      <c r="V1176" s="34"/>
      <c r="W1176" s="35"/>
      <c r="X1176" s="35"/>
      <c r="Y1176" s="35"/>
      <c r="Z1176" s="36"/>
      <c r="AA1176" s="37">
        <f t="shared" si="21"/>
        <v>0</v>
      </c>
      <c r="AB1176" s="38">
        <f>IF(Q1176="",0,IF(C1176="Création","A calculer",VLOOKUP(Q1176,'[1]MDG 2022'!$D:$J,7,0)))</f>
        <v>0</v>
      </c>
      <c r="AC1176" s="39">
        <f t="shared" si="20"/>
        <v>0</v>
      </c>
      <c r="AD1176" s="40">
        <f>IFERROR(VLOOKUP(Q1176,'[1]MDG 2022'!D:K,8,0),0)</f>
        <v>0</v>
      </c>
      <c r="AE1176" s="41">
        <f>IF(H1176="",0,IF(VLOOKUP(O1176,'[1]Coûts fixes 2021'!$B$18:$C$24,2,0)="",VLOOKUP(O1176,'[1]BDD liste déroulante'!$G$22:$H$28,2,0),VLOOKUP(O1176,'[1]Coûts fixes 2021'!$B$18:$C$24,2,0)))</f>
        <v>0</v>
      </c>
    </row>
    <row r="1177" spans="1:31" ht="19.5" x14ac:dyDescent="0.25">
      <c r="A1177" s="22"/>
      <c r="B1177" s="22"/>
      <c r="C1177" s="22"/>
      <c r="D1177" s="23"/>
      <c r="E1177" s="24"/>
      <c r="F1177" s="25">
        <v>0</v>
      </c>
      <c r="G1177" s="26"/>
      <c r="H1177" s="27"/>
      <c r="I1177" s="28" t="s">
        <v>20</v>
      </c>
      <c r="J1177" s="28"/>
      <c r="K1177" s="28"/>
      <c r="L1177" s="28"/>
      <c r="M1177" s="28" t="str">
        <f>IF(L1177="","",VLOOKUP(L1177,'[1]BDD liste déroulante'!A:B,2,0))</f>
        <v/>
      </c>
      <c r="N1177" s="28"/>
      <c r="O1177" s="28"/>
      <c r="P1177" s="29"/>
      <c r="Q1177" s="30"/>
      <c r="R1177" s="30" t="str">
        <f>IF(Q1177="","",VLOOKUP($Q1177,'[1]EE Easy 2022'!$O:$P,2,0))</f>
        <v/>
      </c>
      <c r="S1177" s="31"/>
      <c r="T1177" s="32"/>
      <c r="U1177" s="33"/>
      <c r="V1177" s="34"/>
      <c r="W1177" s="35"/>
      <c r="X1177" s="35"/>
      <c r="Y1177" s="35"/>
      <c r="Z1177" s="36"/>
      <c r="AA1177" s="37">
        <f t="shared" si="21"/>
        <v>0</v>
      </c>
      <c r="AB1177" s="38">
        <f>IF(Q1177="",0,IF(C1177="Création","A calculer",VLOOKUP(Q1177,'[1]MDG 2022'!$D:$J,7,0)))</f>
        <v>0</v>
      </c>
      <c r="AC1177" s="39">
        <f t="shared" si="20"/>
        <v>0</v>
      </c>
      <c r="AD1177" s="40">
        <f>IFERROR(VLOOKUP(Q1177,'[1]MDG 2022'!D:K,8,0),0)</f>
        <v>0</v>
      </c>
      <c r="AE1177" s="41">
        <f>IF(H1177="",0,IF(VLOOKUP(O1177,'[1]Coûts fixes 2021'!$B$18:$C$24,2,0)="",VLOOKUP(O1177,'[1]BDD liste déroulante'!$G$22:$H$28,2,0),VLOOKUP(O1177,'[1]Coûts fixes 2021'!$B$18:$C$24,2,0)))</f>
        <v>0</v>
      </c>
    </row>
    <row r="1178" spans="1:31" ht="19.5" x14ac:dyDescent="0.25">
      <c r="A1178" s="22"/>
      <c r="B1178" s="22"/>
      <c r="C1178" s="22"/>
      <c r="D1178" s="23"/>
      <c r="E1178" s="24"/>
      <c r="F1178" s="25">
        <v>0</v>
      </c>
      <c r="G1178" s="26"/>
      <c r="H1178" s="27"/>
      <c r="I1178" s="28" t="s">
        <v>20</v>
      </c>
      <c r="J1178" s="28"/>
      <c r="K1178" s="28"/>
      <c r="L1178" s="28"/>
      <c r="M1178" s="28" t="str">
        <f>IF(L1178="","",VLOOKUP(L1178,'[1]BDD liste déroulante'!A:B,2,0))</f>
        <v/>
      </c>
      <c r="N1178" s="28"/>
      <c r="O1178" s="28"/>
      <c r="P1178" s="29"/>
      <c r="Q1178" s="30"/>
      <c r="R1178" s="30" t="str">
        <f>IF(Q1178="","",VLOOKUP($Q1178,'[1]EE Easy 2022'!$O:$P,2,0))</f>
        <v/>
      </c>
      <c r="S1178" s="31"/>
      <c r="T1178" s="32"/>
      <c r="U1178" s="33"/>
      <c r="V1178" s="34"/>
      <c r="W1178" s="35"/>
      <c r="X1178" s="35"/>
      <c r="Y1178" s="35"/>
      <c r="Z1178" s="36"/>
      <c r="AA1178" s="37">
        <f t="shared" si="21"/>
        <v>0</v>
      </c>
      <c r="AB1178" s="38">
        <f>IF(Q1178="",0,IF(C1178="Création","A calculer",VLOOKUP(Q1178,'[1]MDG 2022'!$D:$J,7,0)))</f>
        <v>0</v>
      </c>
      <c r="AC1178" s="39">
        <f t="shared" si="20"/>
        <v>0</v>
      </c>
      <c r="AD1178" s="40">
        <f>IFERROR(VLOOKUP(Q1178,'[1]MDG 2022'!D:K,8,0),0)</f>
        <v>0</v>
      </c>
      <c r="AE1178" s="41">
        <f>IF(H1178="",0,IF(VLOOKUP(O1178,'[1]Coûts fixes 2021'!$B$18:$C$24,2,0)="",VLOOKUP(O1178,'[1]BDD liste déroulante'!$G$22:$H$28,2,0),VLOOKUP(O1178,'[1]Coûts fixes 2021'!$B$18:$C$24,2,0)))</f>
        <v>0</v>
      </c>
    </row>
    <row r="1179" spans="1:31" ht="19.5" x14ac:dyDescent="0.25">
      <c r="A1179" s="22"/>
      <c r="B1179" s="22"/>
      <c r="C1179" s="22"/>
      <c r="D1179" s="23"/>
      <c r="E1179" s="24"/>
      <c r="F1179" s="25">
        <v>0</v>
      </c>
      <c r="G1179" s="26"/>
      <c r="H1179" s="27"/>
      <c r="I1179" s="28" t="s">
        <v>20</v>
      </c>
      <c r="J1179" s="28"/>
      <c r="K1179" s="28"/>
      <c r="L1179" s="28"/>
      <c r="M1179" s="28" t="str">
        <f>IF(L1179="","",VLOOKUP(L1179,'[1]BDD liste déroulante'!A:B,2,0))</f>
        <v/>
      </c>
      <c r="N1179" s="28"/>
      <c r="O1179" s="28"/>
      <c r="P1179" s="29"/>
      <c r="Q1179" s="30"/>
      <c r="R1179" s="30" t="str">
        <f>IF(Q1179="","",VLOOKUP($Q1179,'[1]EE Easy 2022'!$O:$P,2,0))</f>
        <v/>
      </c>
      <c r="S1179" s="31"/>
      <c r="T1179" s="32"/>
      <c r="U1179" s="33"/>
      <c r="V1179" s="34"/>
      <c r="W1179" s="35"/>
      <c r="X1179" s="35"/>
      <c r="Y1179" s="35"/>
      <c r="Z1179" s="36"/>
      <c r="AA1179" s="37">
        <f t="shared" si="21"/>
        <v>0</v>
      </c>
      <c r="AB1179" s="38">
        <f>IF(Q1179="",0,IF(C1179="Création","A calculer",VLOOKUP(Q1179,'[1]MDG 2022'!$D:$J,7,0)))</f>
        <v>0</v>
      </c>
      <c r="AC1179" s="39">
        <f t="shared" si="20"/>
        <v>0</v>
      </c>
      <c r="AD1179" s="40">
        <f>IFERROR(VLOOKUP(Q1179,'[1]MDG 2022'!D:K,8,0),0)</f>
        <v>0</v>
      </c>
      <c r="AE1179" s="41">
        <f>IF(H1179="",0,IF(VLOOKUP(O1179,'[1]Coûts fixes 2021'!$B$18:$C$24,2,0)="",VLOOKUP(O1179,'[1]BDD liste déroulante'!$G$22:$H$28,2,0),VLOOKUP(O1179,'[1]Coûts fixes 2021'!$B$18:$C$24,2,0)))</f>
        <v>0</v>
      </c>
    </row>
    <row r="1180" spans="1:31" ht="19.5" x14ac:dyDescent="0.25">
      <c r="A1180" s="22"/>
      <c r="B1180" s="22"/>
      <c r="C1180" s="22"/>
      <c r="D1180" s="23"/>
      <c r="E1180" s="24"/>
      <c r="F1180" s="25">
        <v>0</v>
      </c>
      <c r="G1180" s="26"/>
      <c r="H1180" s="27"/>
      <c r="I1180" s="28" t="s">
        <v>20</v>
      </c>
      <c r="J1180" s="28"/>
      <c r="K1180" s="28"/>
      <c r="L1180" s="28"/>
      <c r="M1180" s="28" t="str">
        <f>IF(L1180="","",VLOOKUP(L1180,'[1]BDD liste déroulante'!A:B,2,0))</f>
        <v/>
      </c>
      <c r="N1180" s="28"/>
      <c r="O1180" s="28"/>
      <c r="P1180" s="29"/>
      <c r="Q1180" s="30"/>
      <c r="R1180" s="30" t="str">
        <f>IF(Q1180="","",VLOOKUP($Q1180,'[1]EE Easy 2022'!$O:$P,2,0))</f>
        <v/>
      </c>
      <c r="S1180" s="31"/>
      <c r="T1180" s="32"/>
      <c r="U1180" s="33"/>
      <c r="V1180" s="34"/>
      <c r="W1180" s="35"/>
      <c r="X1180" s="35"/>
      <c r="Y1180" s="35"/>
      <c r="Z1180" s="36"/>
      <c r="AA1180" s="37">
        <f t="shared" si="21"/>
        <v>0</v>
      </c>
      <c r="AB1180" s="38">
        <f>IF(Q1180="",0,IF(C1180="Création","A calculer",VLOOKUP(Q1180,'[1]MDG 2022'!$D:$J,7,0)))</f>
        <v>0</v>
      </c>
      <c r="AC1180" s="39">
        <f t="shared" si="20"/>
        <v>0</v>
      </c>
      <c r="AD1180" s="40">
        <f>IFERROR(VLOOKUP(Q1180,'[1]MDG 2022'!D:K,8,0),0)</f>
        <v>0</v>
      </c>
      <c r="AE1180" s="41">
        <f>IF(H1180="",0,IF(VLOOKUP(O1180,'[1]Coûts fixes 2021'!$B$18:$C$24,2,0)="",VLOOKUP(O1180,'[1]BDD liste déroulante'!$G$22:$H$28,2,0),VLOOKUP(O1180,'[1]Coûts fixes 2021'!$B$18:$C$24,2,0)))</f>
        <v>0</v>
      </c>
    </row>
    <row r="1181" spans="1:31" ht="19.5" x14ac:dyDescent="0.25">
      <c r="A1181" s="22"/>
      <c r="B1181" s="22"/>
      <c r="C1181" s="22"/>
      <c r="D1181" s="23"/>
      <c r="E1181" s="24"/>
      <c r="F1181" s="25">
        <v>0</v>
      </c>
      <c r="G1181" s="26"/>
      <c r="H1181" s="27"/>
      <c r="I1181" s="28" t="s">
        <v>20</v>
      </c>
      <c r="J1181" s="28"/>
      <c r="K1181" s="28"/>
      <c r="L1181" s="28"/>
      <c r="M1181" s="28" t="str">
        <f>IF(L1181="","",VLOOKUP(L1181,'[1]BDD liste déroulante'!A:B,2,0))</f>
        <v/>
      </c>
      <c r="N1181" s="28"/>
      <c r="O1181" s="28"/>
      <c r="P1181" s="29"/>
      <c r="Q1181" s="30"/>
      <c r="R1181" s="30" t="str">
        <f>IF(Q1181="","",VLOOKUP($Q1181,'[1]EE Easy 2022'!$O:$P,2,0))</f>
        <v/>
      </c>
      <c r="S1181" s="31"/>
      <c r="T1181" s="32"/>
      <c r="U1181" s="33"/>
      <c r="V1181" s="34"/>
      <c r="W1181" s="35"/>
      <c r="X1181" s="35"/>
      <c r="Y1181" s="35"/>
      <c r="Z1181" s="36"/>
      <c r="AA1181" s="37">
        <f t="shared" si="21"/>
        <v>0</v>
      </c>
      <c r="AB1181" s="38">
        <f>IF(Q1181="",0,IF(C1181="Création","A calculer",VLOOKUP(Q1181,'[1]MDG 2022'!$D:$J,7,0)))</f>
        <v>0</v>
      </c>
      <c r="AC1181" s="39">
        <f t="shared" si="20"/>
        <v>0</v>
      </c>
      <c r="AD1181" s="40">
        <f>IFERROR(VLOOKUP(Q1181,'[1]MDG 2022'!D:K,8,0),0)</f>
        <v>0</v>
      </c>
      <c r="AE1181" s="41">
        <f>IF(H1181="",0,IF(VLOOKUP(O1181,'[1]Coûts fixes 2021'!$B$18:$C$24,2,0)="",VLOOKUP(O1181,'[1]BDD liste déroulante'!$G$22:$H$28,2,0),VLOOKUP(O1181,'[1]Coûts fixes 2021'!$B$18:$C$24,2,0)))</f>
        <v>0</v>
      </c>
    </row>
    <row r="1182" spans="1:31" ht="19.5" x14ac:dyDescent="0.25">
      <c r="A1182" s="22"/>
      <c r="B1182" s="22"/>
      <c r="C1182" s="22"/>
      <c r="D1182" s="23"/>
      <c r="E1182" s="24"/>
      <c r="F1182" s="25">
        <v>0</v>
      </c>
      <c r="G1182" s="26"/>
      <c r="H1182" s="27"/>
      <c r="I1182" s="28" t="s">
        <v>20</v>
      </c>
      <c r="J1182" s="28"/>
      <c r="K1182" s="28"/>
      <c r="L1182" s="28"/>
      <c r="M1182" s="28" t="str">
        <f>IF(L1182="","",VLOOKUP(L1182,'[1]BDD liste déroulante'!A:B,2,0))</f>
        <v/>
      </c>
      <c r="N1182" s="28"/>
      <c r="O1182" s="28"/>
      <c r="P1182" s="29"/>
      <c r="Q1182" s="30"/>
      <c r="R1182" s="30" t="str">
        <f>IF(Q1182="","",VLOOKUP($Q1182,'[1]EE Easy 2022'!$O:$P,2,0))</f>
        <v/>
      </c>
      <c r="S1182" s="31"/>
      <c r="T1182" s="32"/>
      <c r="U1182" s="33"/>
      <c r="V1182" s="34"/>
      <c r="W1182" s="35"/>
      <c r="X1182" s="35"/>
      <c r="Y1182" s="35"/>
      <c r="Z1182" s="36"/>
      <c r="AA1182" s="37">
        <f t="shared" si="21"/>
        <v>0</v>
      </c>
      <c r="AB1182" s="38">
        <f>IF(Q1182="",0,IF(C1182="Création","A calculer",VLOOKUP(Q1182,'[1]MDG 2022'!$D:$J,7,0)))</f>
        <v>0</v>
      </c>
      <c r="AC1182" s="39">
        <f t="shared" si="20"/>
        <v>0</v>
      </c>
      <c r="AD1182" s="40">
        <f>IFERROR(VLOOKUP(Q1182,'[1]MDG 2022'!D:K,8,0),0)</f>
        <v>0</v>
      </c>
      <c r="AE1182" s="41">
        <f>IF(H1182="",0,IF(VLOOKUP(O1182,'[1]Coûts fixes 2021'!$B$18:$C$24,2,0)="",VLOOKUP(O1182,'[1]BDD liste déroulante'!$G$22:$H$28,2,0),VLOOKUP(O1182,'[1]Coûts fixes 2021'!$B$18:$C$24,2,0)))</f>
        <v>0</v>
      </c>
    </row>
    <row r="1183" spans="1:31" ht="19.5" x14ac:dyDescent="0.25">
      <c r="A1183" s="22"/>
      <c r="B1183" s="22"/>
      <c r="C1183" s="22"/>
      <c r="D1183" s="23"/>
      <c r="E1183" s="24"/>
      <c r="F1183" s="25">
        <v>0</v>
      </c>
      <c r="G1183" s="26"/>
      <c r="H1183" s="27"/>
      <c r="I1183" s="28" t="s">
        <v>20</v>
      </c>
      <c r="J1183" s="28"/>
      <c r="K1183" s="28"/>
      <c r="L1183" s="28"/>
      <c r="M1183" s="28" t="str">
        <f>IF(L1183="","",VLOOKUP(L1183,'[1]BDD liste déroulante'!A:B,2,0))</f>
        <v/>
      </c>
      <c r="N1183" s="28"/>
      <c r="O1183" s="28"/>
      <c r="P1183" s="29"/>
      <c r="Q1183" s="30"/>
      <c r="R1183" s="30" t="str">
        <f>IF(Q1183="","",VLOOKUP($Q1183,'[1]EE Easy 2022'!$O:$P,2,0))</f>
        <v/>
      </c>
      <c r="S1183" s="31"/>
      <c r="T1183" s="32"/>
      <c r="U1183" s="33"/>
      <c r="V1183" s="34"/>
      <c r="W1183" s="35"/>
      <c r="X1183" s="35"/>
      <c r="Y1183" s="35"/>
      <c r="Z1183" s="36"/>
      <c r="AA1183" s="37">
        <f t="shared" si="21"/>
        <v>0</v>
      </c>
      <c r="AB1183" s="38">
        <f>IF(Q1183="",0,IF(C1183="Création","A calculer",VLOOKUP(Q1183,'[1]MDG 2022'!$D:$J,7,0)))</f>
        <v>0</v>
      </c>
      <c r="AC1183" s="39">
        <f t="shared" si="20"/>
        <v>0</v>
      </c>
      <c r="AD1183" s="40">
        <f>IFERROR(VLOOKUP(Q1183,'[1]MDG 2022'!D:K,8,0),0)</f>
        <v>0</v>
      </c>
      <c r="AE1183" s="41">
        <f>IF(H1183="",0,IF(VLOOKUP(O1183,'[1]Coûts fixes 2021'!$B$18:$C$24,2,0)="",VLOOKUP(O1183,'[1]BDD liste déroulante'!$G$22:$H$28,2,0),VLOOKUP(O1183,'[1]Coûts fixes 2021'!$B$18:$C$24,2,0)))</f>
        <v>0</v>
      </c>
    </row>
    <row r="1184" spans="1:31" ht="19.5" x14ac:dyDescent="0.25">
      <c r="A1184" s="22"/>
      <c r="B1184" s="22"/>
      <c r="C1184" s="22"/>
      <c r="D1184" s="23"/>
      <c r="E1184" s="24"/>
      <c r="F1184" s="25">
        <v>0</v>
      </c>
      <c r="G1184" s="26"/>
      <c r="H1184" s="27"/>
      <c r="I1184" s="28" t="s">
        <v>20</v>
      </c>
      <c r="J1184" s="28"/>
      <c r="K1184" s="28"/>
      <c r="L1184" s="28"/>
      <c r="M1184" s="28" t="str">
        <f>IF(L1184="","",VLOOKUP(L1184,'[1]BDD liste déroulante'!A:B,2,0))</f>
        <v/>
      </c>
      <c r="N1184" s="28"/>
      <c r="O1184" s="28"/>
      <c r="P1184" s="29"/>
      <c r="Q1184" s="30"/>
      <c r="R1184" s="30" t="str">
        <f>IF(Q1184="","",VLOOKUP($Q1184,'[1]EE Easy 2022'!$O:$P,2,0))</f>
        <v/>
      </c>
      <c r="S1184" s="31"/>
      <c r="T1184" s="32"/>
      <c r="U1184" s="33"/>
      <c r="V1184" s="34"/>
      <c r="W1184" s="35"/>
      <c r="X1184" s="35"/>
      <c r="Y1184" s="35"/>
      <c r="Z1184" s="36"/>
      <c r="AA1184" s="37">
        <f t="shared" si="21"/>
        <v>0</v>
      </c>
      <c r="AB1184" s="38">
        <f>IF(Q1184="",0,IF(C1184="Création","A calculer",VLOOKUP(Q1184,'[1]MDG 2022'!$D:$J,7,0)))</f>
        <v>0</v>
      </c>
      <c r="AC1184" s="39">
        <f t="shared" si="20"/>
        <v>0</v>
      </c>
      <c r="AD1184" s="40">
        <f>IFERROR(VLOOKUP(Q1184,'[1]MDG 2022'!D:K,8,0),0)</f>
        <v>0</v>
      </c>
      <c r="AE1184" s="41">
        <f>IF(H1184="",0,IF(VLOOKUP(O1184,'[1]Coûts fixes 2021'!$B$18:$C$24,2,0)="",VLOOKUP(O1184,'[1]BDD liste déroulante'!$G$22:$H$28,2,0),VLOOKUP(O1184,'[1]Coûts fixes 2021'!$B$18:$C$24,2,0)))</f>
        <v>0</v>
      </c>
    </row>
    <row r="1185" spans="1:31" ht="19.5" x14ac:dyDescent="0.25">
      <c r="A1185" s="22"/>
      <c r="B1185" s="22"/>
      <c r="C1185" s="22"/>
      <c r="D1185" s="23"/>
      <c r="E1185" s="24"/>
      <c r="F1185" s="25">
        <v>0</v>
      </c>
      <c r="G1185" s="26"/>
      <c r="H1185" s="27"/>
      <c r="I1185" s="28" t="s">
        <v>20</v>
      </c>
      <c r="J1185" s="28"/>
      <c r="K1185" s="28"/>
      <c r="L1185" s="28"/>
      <c r="M1185" s="28" t="str">
        <f>IF(L1185="","",VLOOKUP(L1185,'[1]BDD liste déroulante'!A:B,2,0))</f>
        <v/>
      </c>
      <c r="N1185" s="28"/>
      <c r="O1185" s="28"/>
      <c r="P1185" s="29"/>
      <c r="Q1185" s="30"/>
      <c r="R1185" s="30" t="str">
        <f>IF(Q1185="","",VLOOKUP($Q1185,'[1]EE Easy 2022'!$O:$P,2,0))</f>
        <v/>
      </c>
      <c r="S1185" s="31"/>
      <c r="T1185" s="32"/>
      <c r="U1185" s="33"/>
      <c r="V1185" s="34"/>
      <c r="W1185" s="35"/>
      <c r="X1185" s="35"/>
      <c r="Y1185" s="35"/>
      <c r="Z1185" s="36"/>
      <c r="AA1185" s="37">
        <f t="shared" si="21"/>
        <v>0</v>
      </c>
      <c r="AB1185" s="38">
        <f>IF(Q1185="",0,IF(C1185="Création","A calculer",VLOOKUP(Q1185,'[1]MDG 2022'!$D:$J,7,0)))</f>
        <v>0</v>
      </c>
      <c r="AC1185" s="39">
        <f t="shared" si="20"/>
        <v>0</v>
      </c>
      <c r="AD1185" s="40">
        <f>IFERROR(VLOOKUP(Q1185,'[1]MDG 2022'!D:K,8,0),0)</f>
        <v>0</v>
      </c>
      <c r="AE1185" s="41">
        <f>IF(H1185="",0,IF(VLOOKUP(O1185,'[1]Coûts fixes 2021'!$B$18:$C$24,2,0)="",VLOOKUP(O1185,'[1]BDD liste déroulante'!$G$22:$H$28,2,0),VLOOKUP(O1185,'[1]Coûts fixes 2021'!$B$18:$C$24,2,0)))</f>
        <v>0</v>
      </c>
    </row>
    <row r="1186" spans="1:31" ht="19.5" x14ac:dyDescent="0.25">
      <c r="A1186" s="22"/>
      <c r="B1186" s="22"/>
      <c r="C1186" s="22"/>
      <c r="D1186" s="23"/>
      <c r="E1186" s="24"/>
      <c r="F1186" s="25">
        <v>0</v>
      </c>
      <c r="G1186" s="26"/>
      <c r="H1186" s="27"/>
      <c r="I1186" s="28" t="s">
        <v>20</v>
      </c>
      <c r="J1186" s="28"/>
      <c r="K1186" s="28"/>
      <c r="L1186" s="28"/>
      <c r="M1186" s="28" t="str">
        <f>IF(L1186="","",VLOOKUP(L1186,'[1]BDD liste déroulante'!A:B,2,0))</f>
        <v/>
      </c>
      <c r="N1186" s="28"/>
      <c r="O1186" s="28"/>
      <c r="P1186" s="29"/>
      <c r="Q1186" s="30"/>
      <c r="R1186" s="30" t="str">
        <f>IF(Q1186="","",VLOOKUP($Q1186,'[1]EE Easy 2022'!$O:$P,2,0))</f>
        <v/>
      </c>
      <c r="S1186" s="31"/>
      <c r="T1186" s="32"/>
      <c r="U1186" s="33"/>
      <c r="V1186" s="34"/>
      <c r="W1186" s="35"/>
      <c r="X1186" s="35"/>
      <c r="Y1186" s="35"/>
      <c r="Z1186" s="36"/>
      <c r="AA1186" s="37">
        <f t="shared" si="21"/>
        <v>0</v>
      </c>
      <c r="AB1186" s="38">
        <f>IF(Q1186="",0,IF(C1186="Création","A calculer",VLOOKUP(Q1186,'[1]MDG 2022'!$D:$J,7,0)))</f>
        <v>0</v>
      </c>
      <c r="AC1186" s="39">
        <f t="shared" ref="AC1186:AC1249" si="22">AA1186+AB1186</f>
        <v>0</v>
      </c>
      <c r="AD1186" s="40">
        <f>IFERROR(VLOOKUP(Q1186,'[1]MDG 2022'!D:K,8,0),0)</f>
        <v>0</v>
      </c>
      <c r="AE1186" s="41">
        <f>IF(H1186="",0,IF(VLOOKUP(O1186,'[1]Coûts fixes 2021'!$B$18:$C$24,2,0)="",VLOOKUP(O1186,'[1]BDD liste déroulante'!$G$22:$H$28,2,0),VLOOKUP(O1186,'[1]Coûts fixes 2021'!$B$18:$C$24,2,0)))</f>
        <v>0</v>
      </c>
    </row>
    <row r="1187" spans="1:31" ht="19.5" x14ac:dyDescent="0.25">
      <c r="A1187" s="22"/>
      <c r="B1187" s="22"/>
      <c r="C1187" s="22"/>
      <c r="D1187" s="23"/>
      <c r="E1187" s="24"/>
      <c r="F1187" s="25">
        <v>0</v>
      </c>
      <c r="G1187" s="26"/>
      <c r="H1187" s="27"/>
      <c r="I1187" s="28" t="s">
        <v>20</v>
      </c>
      <c r="J1187" s="28"/>
      <c r="K1187" s="28"/>
      <c r="L1187" s="28"/>
      <c r="M1187" s="28" t="str">
        <f>IF(L1187="","",VLOOKUP(L1187,'[1]BDD liste déroulante'!A:B,2,0))</f>
        <v/>
      </c>
      <c r="N1187" s="28"/>
      <c r="O1187" s="28"/>
      <c r="P1187" s="29"/>
      <c r="Q1187" s="30"/>
      <c r="R1187" s="30" t="str">
        <f>IF(Q1187="","",VLOOKUP($Q1187,'[1]EE Easy 2022'!$O:$P,2,0))</f>
        <v/>
      </c>
      <c r="S1187" s="31"/>
      <c r="T1187" s="32"/>
      <c r="U1187" s="33"/>
      <c r="V1187" s="34"/>
      <c r="W1187" s="35"/>
      <c r="X1187" s="35"/>
      <c r="Y1187" s="35"/>
      <c r="Z1187" s="36"/>
      <c r="AA1187" s="37">
        <f t="shared" si="21"/>
        <v>0</v>
      </c>
      <c r="AB1187" s="38">
        <f>IF(Q1187="",0,IF(C1187="Création","A calculer",VLOOKUP(Q1187,'[1]MDG 2022'!$D:$J,7,0)))</f>
        <v>0</v>
      </c>
      <c r="AC1187" s="39">
        <f t="shared" si="22"/>
        <v>0</v>
      </c>
      <c r="AD1187" s="40">
        <f>IFERROR(VLOOKUP(Q1187,'[1]MDG 2022'!D:K,8,0),0)</f>
        <v>0</v>
      </c>
      <c r="AE1187" s="41">
        <f>IF(H1187="",0,IF(VLOOKUP(O1187,'[1]Coûts fixes 2021'!$B$18:$C$24,2,0)="",VLOOKUP(O1187,'[1]BDD liste déroulante'!$G$22:$H$28,2,0),VLOOKUP(O1187,'[1]Coûts fixes 2021'!$B$18:$C$24,2,0)))</f>
        <v>0</v>
      </c>
    </row>
    <row r="1188" spans="1:31" ht="19.5" x14ac:dyDescent="0.25">
      <c r="A1188" s="22"/>
      <c r="B1188" s="22"/>
      <c r="C1188" s="22"/>
      <c r="D1188" s="23"/>
      <c r="E1188" s="24"/>
      <c r="F1188" s="25">
        <v>0</v>
      </c>
      <c r="G1188" s="26"/>
      <c r="H1188" s="27"/>
      <c r="I1188" s="28" t="s">
        <v>20</v>
      </c>
      <c r="J1188" s="28"/>
      <c r="K1188" s="28"/>
      <c r="L1188" s="28"/>
      <c r="M1188" s="28" t="str">
        <f>IF(L1188="","",VLOOKUP(L1188,'[1]BDD liste déroulante'!A:B,2,0))</f>
        <v/>
      </c>
      <c r="N1188" s="28"/>
      <c r="O1188" s="28"/>
      <c r="P1188" s="29"/>
      <c r="Q1188" s="30"/>
      <c r="R1188" s="30" t="str">
        <f>IF(Q1188="","",VLOOKUP($Q1188,'[1]EE Easy 2022'!$O:$P,2,0))</f>
        <v/>
      </c>
      <c r="S1188" s="31"/>
      <c r="T1188" s="32"/>
      <c r="U1188" s="33"/>
      <c r="V1188" s="34"/>
      <c r="W1188" s="35"/>
      <c r="X1188" s="35"/>
      <c r="Y1188" s="35"/>
      <c r="Z1188" s="36"/>
      <c r="AA1188" s="37">
        <f t="shared" si="21"/>
        <v>0</v>
      </c>
      <c r="AB1188" s="38">
        <f>IF(Q1188="",0,IF(C1188="Création","A calculer",VLOOKUP(Q1188,'[1]MDG 2022'!$D:$J,7,0)))</f>
        <v>0</v>
      </c>
      <c r="AC1188" s="39">
        <f t="shared" si="22"/>
        <v>0</v>
      </c>
      <c r="AD1188" s="40">
        <f>IFERROR(VLOOKUP(Q1188,'[1]MDG 2022'!D:K,8,0),0)</f>
        <v>0</v>
      </c>
      <c r="AE1188" s="41">
        <f>IF(H1188="",0,IF(VLOOKUP(O1188,'[1]Coûts fixes 2021'!$B$18:$C$24,2,0)="",VLOOKUP(O1188,'[1]BDD liste déroulante'!$G$22:$H$28,2,0),VLOOKUP(O1188,'[1]Coûts fixes 2021'!$B$18:$C$24,2,0)))</f>
        <v>0</v>
      </c>
    </row>
    <row r="1189" spans="1:31" ht="19.5" x14ac:dyDescent="0.25">
      <c r="A1189" s="22"/>
      <c r="B1189" s="22"/>
      <c r="C1189" s="22"/>
      <c r="D1189" s="23"/>
      <c r="E1189" s="24"/>
      <c r="F1189" s="25">
        <v>0</v>
      </c>
      <c r="G1189" s="26"/>
      <c r="H1189" s="27"/>
      <c r="I1189" s="28" t="s">
        <v>20</v>
      </c>
      <c r="J1189" s="28"/>
      <c r="K1189" s="28"/>
      <c r="L1189" s="28"/>
      <c r="M1189" s="28" t="str">
        <f>IF(L1189="","",VLOOKUP(L1189,'[1]BDD liste déroulante'!A:B,2,0))</f>
        <v/>
      </c>
      <c r="N1189" s="28"/>
      <c r="O1189" s="28"/>
      <c r="P1189" s="29"/>
      <c r="Q1189" s="30"/>
      <c r="R1189" s="30" t="str">
        <f>IF(Q1189="","",VLOOKUP($Q1189,'[1]EE Easy 2022'!$O:$P,2,0))</f>
        <v/>
      </c>
      <c r="S1189" s="31"/>
      <c r="T1189" s="32"/>
      <c r="U1189" s="33"/>
      <c r="V1189" s="34"/>
      <c r="W1189" s="35"/>
      <c r="X1189" s="35"/>
      <c r="Y1189" s="35"/>
      <c r="Z1189" s="36"/>
      <c r="AA1189" s="37">
        <f t="shared" si="21"/>
        <v>0</v>
      </c>
      <c r="AB1189" s="38">
        <f>IF(Q1189="",0,IF(C1189="Création","A calculer",VLOOKUP(Q1189,'[1]MDG 2022'!$D:$J,7,0)))</f>
        <v>0</v>
      </c>
      <c r="AC1189" s="39">
        <f t="shared" si="22"/>
        <v>0</v>
      </c>
      <c r="AD1189" s="40">
        <f>IFERROR(VLOOKUP(Q1189,'[1]MDG 2022'!D:K,8,0),0)</f>
        <v>0</v>
      </c>
      <c r="AE1189" s="41">
        <f>IF(H1189="",0,IF(VLOOKUP(O1189,'[1]Coûts fixes 2021'!$B$18:$C$24,2,0)="",VLOOKUP(O1189,'[1]BDD liste déroulante'!$G$22:$H$28,2,0),VLOOKUP(O1189,'[1]Coûts fixes 2021'!$B$18:$C$24,2,0)))</f>
        <v>0</v>
      </c>
    </row>
    <row r="1190" spans="1:31" ht="19.5" x14ac:dyDescent="0.25">
      <c r="A1190" s="22"/>
      <c r="B1190" s="22"/>
      <c r="C1190" s="22"/>
      <c r="D1190" s="23"/>
      <c r="E1190" s="24"/>
      <c r="F1190" s="25">
        <v>0</v>
      </c>
      <c r="G1190" s="26"/>
      <c r="H1190" s="27"/>
      <c r="I1190" s="28" t="s">
        <v>20</v>
      </c>
      <c r="J1190" s="28"/>
      <c r="K1190" s="28"/>
      <c r="L1190" s="28"/>
      <c r="M1190" s="28" t="str">
        <f>IF(L1190="","",VLOOKUP(L1190,'[1]BDD liste déroulante'!A:B,2,0))</f>
        <v/>
      </c>
      <c r="N1190" s="28"/>
      <c r="O1190" s="28"/>
      <c r="P1190" s="29"/>
      <c r="Q1190" s="30"/>
      <c r="R1190" s="30" t="str">
        <f>IF(Q1190="","",VLOOKUP($Q1190,'[1]EE Easy 2022'!$O:$P,2,0))</f>
        <v/>
      </c>
      <c r="S1190" s="31"/>
      <c r="T1190" s="32"/>
      <c r="U1190" s="33"/>
      <c r="V1190" s="34"/>
      <c r="W1190" s="35"/>
      <c r="X1190" s="35"/>
      <c r="Y1190" s="35"/>
      <c r="Z1190" s="36"/>
      <c r="AA1190" s="37">
        <f t="shared" si="21"/>
        <v>0</v>
      </c>
      <c r="AB1190" s="38">
        <f>IF(Q1190="",0,IF(C1190="Création","A calculer",VLOOKUP(Q1190,'[1]MDG 2022'!$D:$J,7,0)))</f>
        <v>0</v>
      </c>
      <c r="AC1190" s="39">
        <f t="shared" si="22"/>
        <v>0</v>
      </c>
      <c r="AD1190" s="40">
        <f>IFERROR(VLOOKUP(Q1190,'[1]MDG 2022'!D:K,8,0),0)</f>
        <v>0</v>
      </c>
      <c r="AE1190" s="41">
        <f>IF(H1190="",0,IF(VLOOKUP(O1190,'[1]Coûts fixes 2021'!$B$18:$C$24,2,0)="",VLOOKUP(O1190,'[1]BDD liste déroulante'!$G$22:$H$28,2,0),VLOOKUP(O1190,'[1]Coûts fixes 2021'!$B$18:$C$24,2,0)))</f>
        <v>0</v>
      </c>
    </row>
    <row r="1191" spans="1:31" ht="19.5" x14ac:dyDescent="0.25">
      <c r="A1191" s="22"/>
      <c r="B1191" s="22"/>
      <c r="C1191" s="22"/>
      <c r="D1191" s="23"/>
      <c r="E1191" s="24"/>
      <c r="F1191" s="25">
        <v>0</v>
      </c>
      <c r="G1191" s="26"/>
      <c r="H1191" s="27"/>
      <c r="I1191" s="28" t="s">
        <v>20</v>
      </c>
      <c r="J1191" s="28"/>
      <c r="K1191" s="28"/>
      <c r="L1191" s="28"/>
      <c r="M1191" s="28" t="str">
        <f>IF(L1191="","",VLOOKUP(L1191,'[1]BDD liste déroulante'!A:B,2,0))</f>
        <v/>
      </c>
      <c r="N1191" s="28"/>
      <c r="O1191" s="28"/>
      <c r="P1191" s="29"/>
      <c r="Q1191" s="30"/>
      <c r="R1191" s="30" t="str">
        <f>IF(Q1191="","",VLOOKUP($Q1191,'[1]EE Easy 2022'!$O:$P,2,0))</f>
        <v/>
      </c>
      <c r="S1191" s="31"/>
      <c r="T1191" s="32"/>
      <c r="U1191" s="33"/>
      <c r="V1191" s="34"/>
      <c r="W1191" s="35"/>
      <c r="X1191" s="35"/>
      <c r="Y1191" s="35"/>
      <c r="Z1191" s="36"/>
      <c r="AA1191" s="37">
        <f t="shared" si="21"/>
        <v>0</v>
      </c>
      <c r="AB1191" s="38">
        <f>IF(Q1191="",0,IF(C1191="Création","A calculer",VLOOKUP(Q1191,'[1]MDG 2022'!$D:$J,7,0)))</f>
        <v>0</v>
      </c>
      <c r="AC1191" s="39">
        <f t="shared" si="22"/>
        <v>0</v>
      </c>
      <c r="AD1191" s="40">
        <f>IFERROR(VLOOKUP(Q1191,'[1]MDG 2022'!D:K,8,0),0)</f>
        <v>0</v>
      </c>
      <c r="AE1191" s="41">
        <f>IF(H1191="",0,IF(VLOOKUP(O1191,'[1]Coûts fixes 2021'!$B$18:$C$24,2,0)="",VLOOKUP(O1191,'[1]BDD liste déroulante'!$G$22:$H$28,2,0),VLOOKUP(O1191,'[1]Coûts fixes 2021'!$B$18:$C$24,2,0)))</f>
        <v>0</v>
      </c>
    </row>
    <row r="1192" spans="1:31" ht="19.5" x14ac:dyDescent="0.25">
      <c r="A1192" s="22"/>
      <c r="B1192" s="22"/>
      <c r="C1192" s="22"/>
      <c r="D1192" s="23"/>
      <c r="E1192" s="24"/>
      <c r="F1192" s="25">
        <v>0</v>
      </c>
      <c r="G1192" s="26"/>
      <c r="H1192" s="27"/>
      <c r="I1192" s="28" t="s">
        <v>20</v>
      </c>
      <c r="J1192" s="28"/>
      <c r="K1192" s="28"/>
      <c r="L1192" s="28"/>
      <c r="M1192" s="28" t="str">
        <f>IF(L1192="","",VLOOKUP(L1192,'[1]BDD liste déroulante'!A:B,2,0))</f>
        <v/>
      </c>
      <c r="N1192" s="28"/>
      <c r="O1192" s="28"/>
      <c r="P1192" s="29"/>
      <c r="Q1192" s="30"/>
      <c r="R1192" s="30" t="str">
        <f>IF(Q1192="","",VLOOKUP($Q1192,'[1]EE Easy 2022'!$O:$P,2,0))</f>
        <v/>
      </c>
      <c r="S1192" s="31"/>
      <c r="T1192" s="32"/>
      <c r="U1192" s="33"/>
      <c r="V1192" s="34"/>
      <c r="W1192" s="35"/>
      <c r="X1192" s="35"/>
      <c r="Y1192" s="35"/>
      <c r="Z1192" s="36"/>
      <c r="AA1192" s="37">
        <f t="shared" si="21"/>
        <v>0</v>
      </c>
      <c r="AB1192" s="38">
        <f>IF(Q1192="",0,IF(C1192="Création","A calculer",VLOOKUP(Q1192,'[1]MDG 2022'!$D:$J,7,0)))</f>
        <v>0</v>
      </c>
      <c r="AC1192" s="39">
        <f t="shared" si="22"/>
        <v>0</v>
      </c>
      <c r="AD1192" s="40">
        <f>IFERROR(VLOOKUP(Q1192,'[1]MDG 2022'!D:K,8,0),0)</f>
        <v>0</v>
      </c>
      <c r="AE1192" s="41">
        <f>IF(H1192="",0,IF(VLOOKUP(O1192,'[1]Coûts fixes 2021'!$B$18:$C$24,2,0)="",VLOOKUP(O1192,'[1]BDD liste déroulante'!$G$22:$H$28,2,0),VLOOKUP(O1192,'[1]Coûts fixes 2021'!$B$18:$C$24,2,0)))</f>
        <v>0</v>
      </c>
    </row>
    <row r="1193" spans="1:31" ht="19.5" x14ac:dyDescent="0.25">
      <c r="A1193" s="22"/>
      <c r="B1193" s="22"/>
      <c r="C1193" s="22"/>
      <c r="D1193" s="23"/>
      <c r="E1193" s="24"/>
      <c r="F1193" s="25">
        <v>0</v>
      </c>
      <c r="G1193" s="26"/>
      <c r="H1193" s="27"/>
      <c r="I1193" s="28" t="s">
        <v>20</v>
      </c>
      <c r="J1193" s="28"/>
      <c r="K1193" s="28"/>
      <c r="L1193" s="28"/>
      <c r="M1193" s="28" t="str">
        <f>IF(L1193="","",VLOOKUP(L1193,'[1]BDD liste déroulante'!A:B,2,0))</f>
        <v/>
      </c>
      <c r="N1193" s="28"/>
      <c r="O1193" s="28"/>
      <c r="P1193" s="29"/>
      <c r="Q1193" s="30"/>
      <c r="R1193" s="30" t="str">
        <f>IF(Q1193="","",VLOOKUP($Q1193,'[1]EE Easy 2022'!$O:$P,2,0))</f>
        <v/>
      </c>
      <c r="S1193" s="31"/>
      <c r="T1193" s="32"/>
      <c r="U1193" s="33"/>
      <c r="V1193" s="34"/>
      <c r="W1193" s="35"/>
      <c r="X1193" s="35"/>
      <c r="Y1193" s="35"/>
      <c r="Z1193" s="36"/>
      <c r="AA1193" s="37">
        <f t="shared" si="21"/>
        <v>0</v>
      </c>
      <c r="AB1193" s="38">
        <f>IF(Q1193="",0,IF(C1193="Création","A calculer",VLOOKUP(Q1193,'[1]MDG 2022'!$D:$J,7,0)))</f>
        <v>0</v>
      </c>
      <c r="AC1193" s="39">
        <f t="shared" si="22"/>
        <v>0</v>
      </c>
      <c r="AD1193" s="40">
        <f>IFERROR(VLOOKUP(Q1193,'[1]MDG 2022'!D:K,8,0),0)</f>
        <v>0</v>
      </c>
      <c r="AE1193" s="41">
        <f>IF(H1193="",0,IF(VLOOKUP(O1193,'[1]Coûts fixes 2021'!$B$18:$C$24,2,0)="",VLOOKUP(O1193,'[1]BDD liste déroulante'!$G$22:$H$28,2,0),VLOOKUP(O1193,'[1]Coûts fixes 2021'!$B$18:$C$24,2,0)))</f>
        <v>0</v>
      </c>
    </row>
    <row r="1194" spans="1:31" ht="19.5" x14ac:dyDescent="0.25">
      <c r="A1194" s="22"/>
      <c r="B1194" s="22"/>
      <c r="C1194" s="22"/>
      <c r="D1194" s="23"/>
      <c r="E1194" s="24"/>
      <c r="F1194" s="25">
        <v>0</v>
      </c>
      <c r="G1194" s="26"/>
      <c r="H1194" s="27"/>
      <c r="I1194" s="28" t="s">
        <v>20</v>
      </c>
      <c r="J1194" s="28"/>
      <c r="K1194" s="28"/>
      <c r="L1194" s="28"/>
      <c r="M1194" s="28" t="str">
        <f>IF(L1194="","",VLOOKUP(L1194,'[1]BDD liste déroulante'!A:B,2,0))</f>
        <v/>
      </c>
      <c r="N1194" s="28"/>
      <c r="O1194" s="28"/>
      <c r="P1194" s="29"/>
      <c r="Q1194" s="30"/>
      <c r="R1194" s="30" t="str">
        <f>IF(Q1194="","",VLOOKUP($Q1194,'[1]EE Easy 2022'!$O:$P,2,0))</f>
        <v/>
      </c>
      <c r="S1194" s="31"/>
      <c r="T1194" s="32"/>
      <c r="U1194" s="33"/>
      <c r="V1194" s="34"/>
      <c r="W1194" s="35"/>
      <c r="X1194" s="35"/>
      <c r="Y1194" s="35"/>
      <c r="Z1194" s="36"/>
      <c r="AA1194" s="37">
        <f t="shared" si="21"/>
        <v>0</v>
      </c>
      <c r="AB1194" s="38">
        <f>IF(Q1194="",0,IF(C1194="Création","A calculer",VLOOKUP(Q1194,'[1]MDG 2022'!$D:$J,7,0)))</f>
        <v>0</v>
      </c>
      <c r="AC1194" s="39">
        <f t="shared" si="22"/>
        <v>0</v>
      </c>
      <c r="AD1194" s="40">
        <f>IFERROR(VLOOKUP(Q1194,'[1]MDG 2022'!D:K,8,0),0)</f>
        <v>0</v>
      </c>
      <c r="AE1194" s="41">
        <f>IF(H1194="",0,IF(VLOOKUP(O1194,'[1]Coûts fixes 2021'!$B$18:$C$24,2,0)="",VLOOKUP(O1194,'[1]BDD liste déroulante'!$G$22:$H$28,2,0),VLOOKUP(O1194,'[1]Coûts fixes 2021'!$B$18:$C$24,2,0)))</f>
        <v>0</v>
      </c>
    </row>
    <row r="1195" spans="1:31" ht="19.5" x14ac:dyDescent="0.25">
      <c r="A1195" s="22"/>
      <c r="B1195" s="22"/>
      <c r="C1195" s="22"/>
      <c r="D1195" s="23"/>
      <c r="E1195" s="24"/>
      <c r="F1195" s="25">
        <v>0</v>
      </c>
      <c r="G1195" s="26"/>
      <c r="H1195" s="27"/>
      <c r="I1195" s="28" t="s">
        <v>20</v>
      </c>
      <c r="J1195" s="28"/>
      <c r="K1195" s="28"/>
      <c r="L1195" s="28"/>
      <c r="M1195" s="28" t="str">
        <f>IF(L1195="","",VLOOKUP(L1195,'[1]BDD liste déroulante'!A:B,2,0))</f>
        <v/>
      </c>
      <c r="N1195" s="28"/>
      <c r="O1195" s="28"/>
      <c r="P1195" s="29"/>
      <c r="Q1195" s="30"/>
      <c r="R1195" s="30" t="str">
        <f>IF(Q1195="","",VLOOKUP($Q1195,'[1]EE Easy 2022'!$O:$P,2,0))</f>
        <v/>
      </c>
      <c r="S1195" s="31"/>
      <c r="T1195" s="32"/>
      <c r="U1195" s="33"/>
      <c r="V1195" s="34"/>
      <c r="W1195" s="35"/>
      <c r="X1195" s="35"/>
      <c r="Y1195" s="35"/>
      <c r="Z1195" s="36"/>
      <c r="AA1195" s="37">
        <f t="shared" si="21"/>
        <v>0</v>
      </c>
      <c r="AB1195" s="38">
        <f>IF(Q1195="",0,IF(C1195="Création","A calculer",VLOOKUP(Q1195,'[1]MDG 2022'!$D:$J,7,0)))</f>
        <v>0</v>
      </c>
      <c r="AC1195" s="39">
        <f t="shared" si="22"/>
        <v>0</v>
      </c>
      <c r="AD1195" s="40">
        <f>IFERROR(VLOOKUP(Q1195,'[1]MDG 2022'!D:K,8,0),0)</f>
        <v>0</v>
      </c>
      <c r="AE1195" s="41">
        <f>IF(H1195="",0,IF(VLOOKUP(O1195,'[1]Coûts fixes 2021'!$B$18:$C$24,2,0)="",VLOOKUP(O1195,'[1]BDD liste déroulante'!$G$22:$H$28,2,0),VLOOKUP(O1195,'[1]Coûts fixes 2021'!$B$18:$C$24,2,0)))</f>
        <v>0</v>
      </c>
    </row>
    <row r="1196" spans="1:31" ht="19.5" x14ac:dyDescent="0.25">
      <c r="A1196" s="22"/>
      <c r="B1196" s="22"/>
      <c r="C1196" s="22"/>
      <c r="D1196" s="23"/>
      <c r="E1196" s="24"/>
      <c r="F1196" s="25">
        <v>0</v>
      </c>
      <c r="G1196" s="26"/>
      <c r="H1196" s="27"/>
      <c r="I1196" s="28" t="s">
        <v>20</v>
      </c>
      <c r="J1196" s="28"/>
      <c r="K1196" s="28"/>
      <c r="L1196" s="28"/>
      <c r="M1196" s="28" t="str">
        <f>IF(L1196="","",VLOOKUP(L1196,'[1]BDD liste déroulante'!A:B,2,0))</f>
        <v/>
      </c>
      <c r="N1196" s="28"/>
      <c r="O1196" s="28"/>
      <c r="P1196" s="29"/>
      <c r="Q1196" s="30"/>
      <c r="R1196" s="30" t="str">
        <f>IF(Q1196="","",VLOOKUP($Q1196,'[1]EE Easy 2022'!$O:$P,2,0))</f>
        <v/>
      </c>
      <c r="S1196" s="31"/>
      <c r="T1196" s="32"/>
      <c r="U1196" s="33"/>
      <c r="V1196" s="34"/>
      <c r="W1196" s="35"/>
      <c r="X1196" s="35"/>
      <c r="Y1196" s="35"/>
      <c r="Z1196" s="36"/>
      <c r="AA1196" s="37">
        <f t="shared" si="21"/>
        <v>0</v>
      </c>
      <c r="AB1196" s="38">
        <f>IF(Q1196="",0,IF(C1196="Création","A calculer",VLOOKUP(Q1196,'[1]MDG 2022'!$D:$J,7,0)))</f>
        <v>0</v>
      </c>
      <c r="AC1196" s="39">
        <f t="shared" si="22"/>
        <v>0</v>
      </c>
      <c r="AD1196" s="40">
        <f>IFERROR(VLOOKUP(Q1196,'[1]MDG 2022'!D:K,8,0),0)</f>
        <v>0</v>
      </c>
      <c r="AE1196" s="41">
        <f>IF(H1196="",0,IF(VLOOKUP(O1196,'[1]Coûts fixes 2021'!$B$18:$C$24,2,0)="",VLOOKUP(O1196,'[1]BDD liste déroulante'!$G$22:$H$28,2,0),VLOOKUP(O1196,'[1]Coûts fixes 2021'!$B$18:$C$24,2,0)))</f>
        <v>0</v>
      </c>
    </row>
    <row r="1197" spans="1:31" ht="19.5" x14ac:dyDescent="0.25">
      <c r="A1197" s="22"/>
      <c r="B1197" s="22"/>
      <c r="C1197" s="22"/>
      <c r="D1197" s="23"/>
      <c r="E1197" s="24"/>
      <c r="F1197" s="25">
        <v>0</v>
      </c>
      <c r="G1197" s="26"/>
      <c r="H1197" s="27"/>
      <c r="I1197" s="28" t="s">
        <v>20</v>
      </c>
      <c r="J1197" s="28"/>
      <c r="K1197" s="28"/>
      <c r="L1197" s="28"/>
      <c r="M1197" s="28" t="str">
        <f>IF(L1197="","",VLOOKUP(L1197,'[1]BDD liste déroulante'!A:B,2,0))</f>
        <v/>
      </c>
      <c r="N1197" s="28"/>
      <c r="O1197" s="28"/>
      <c r="P1197" s="29"/>
      <c r="Q1197" s="30"/>
      <c r="R1197" s="30" t="str">
        <f>IF(Q1197="","",VLOOKUP($Q1197,'[1]EE Easy 2022'!$O:$P,2,0))</f>
        <v/>
      </c>
      <c r="S1197" s="31"/>
      <c r="T1197" s="32"/>
      <c r="U1197" s="33"/>
      <c r="V1197" s="34"/>
      <c r="W1197" s="35"/>
      <c r="X1197" s="35"/>
      <c r="Y1197" s="35"/>
      <c r="Z1197" s="36"/>
      <c r="AA1197" s="37">
        <f t="shared" si="21"/>
        <v>0</v>
      </c>
      <c r="AB1197" s="38">
        <f>IF(Q1197="",0,IF(C1197="Création","A calculer",VLOOKUP(Q1197,'[1]MDG 2022'!$D:$J,7,0)))</f>
        <v>0</v>
      </c>
      <c r="AC1197" s="39">
        <f t="shared" si="22"/>
        <v>0</v>
      </c>
      <c r="AD1197" s="40">
        <f>IFERROR(VLOOKUP(Q1197,'[1]MDG 2022'!D:K,8,0),0)</f>
        <v>0</v>
      </c>
      <c r="AE1197" s="41">
        <f>IF(H1197="",0,IF(VLOOKUP(O1197,'[1]Coûts fixes 2021'!$B$18:$C$24,2,0)="",VLOOKUP(O1197,'[1]BDD liste déroulante'!$G$22:$H$28,2,0),VLOOKUP(O1197,'[1]Coûts fixes 2021'!$B$18:$C$24,2,0)))</f>
        <v>0</v>
      </c>
    </row>
    <row r="1198" spans="1:31" ht="19.5" x14ac:dyDescent="0.25">
      <c r="A1198" s="22"/>
      <c r="B1198" s="22"/>
      <c r="C1198" s="22"/>
      <c r="D1198" s="23"/>
      <c r="E1198" s="24"/>
      <c r="F1198" s="25">
        <v>0</v>
      </c>
      <c r="G1198" s="26"/>
      <c r="H1198" s="27"/>
      <c r="I1198" s="28" t="s">
        <v>20</v>
      </c>
      <c r="J1198" s="28"/>
      <c r="K1198" s="28"/>
      <c r="L1198" s="28"/>
      <c r="M1198" s="28" t="str">
        <f>IF(L1198="","",VLOOKUP(L1198,'[1]BDD liste déroulante'!A:B,2,0))</f>
        <v/>
      </c>
      <c r="N1198" s="28"/>
      <c r="O1198" s="28"/>
      <c r="P1198" s="29"/>
      <c r="Q1198" s="30"/>
      <c r="R1198" s="30" t="str">
        <f>IF(Q1198="","",VLOOKUP($Q1198,'[1]EE Easy 2022'!$O:$P,2,0))</f>
        <v/>
      </c>
      <c r="S1198" s="31"/>
      <c r="T1198" s="32"/>
      <c r="U1198" s="33"/>
      <c r="V1198" s="34"/>
      <c r="W1198" s="35"/>
      <c r="X1198" s="35"/>
      <c r="Y1198" s="35"/>
      <c r="Z1198" s="36"/>
      <c r="AA1198" s="37">
        <f t="shared" si="21"/>
        <v>0</v>
      </c>
      <c r="AB1198" s="38">
        <f>IF(Q1198="",0,IF(C1198="Création","A calculer",VLOOKUP(Q1198,'[1]MDG 2022'!$D:$J,7,0)))</f>
        <v>0</v>
      </c>
      <c r="AC1198" s="39">
        <f t="shared" si="22"/>
        <v>0</v>
      </c>
      <c r="AD1198" s="40">
        <f>IFERROR(VLOOKUP(Q1198,'[1]MDG 2022'!D:K,8,0),0)</f>
        <v>0</v>
      </c>
      <c r="AE1198" s="41">
        <f>IF(H1198="",0,IF(VLOOKUP(O1198,'[1]Coûts fixes 2021'!$B$18:$C$24,2,0)="",VLOOKUP(O1198,'[1]BDD liste déroulante'!$G$22:$H$28,2,0),VLOOKUP(O1198,'[1]Coûts fixes 2021'!$B$18:$C$24,2,0)))</f>
        <v>0</v>
      </c>
    </row>
    <row r="1199" spans="1:31" ht="19.5" x14ac:dyDescent="0.25">
      <c r="A1199" s="22"/>
      <c r="B1199" s="22"/>
      <c r="C1199" s="22"/>
      <c r="D1199" s="23"/>
      <c r="E1199" s="24"/>
      <c r="F1199" s="25">
        <v>0</v>
      </c>
      <c r="G1199" s="26"/>
      <c r="H1199" s="27"/>
      <c r="I1199" s="28" t="s">
        <v>20</v>
      </c>
      <c r="J1199" s="28"/>
      <c r="K1199" s="28"/>
      <c r="L1199" s="28"/>
      <c r="M1199" s="28" t="str">
        <f>IF(L1199="","",VLOOKUP(L1199,'[1]BDD liste déroulante'!A:B,2,0))</f>
        <v/>
      </c>
      <c r="N1199" s="28"/>
      <c r="O1199" s="28"/>
      <c r="P1199" s="29"/>
      <c r="Q1199" s="30"/>
      <c r="R1199" s="30" t="str">
        <f>IF(Q1199="","",VLOOKUP($Q1199,'[1]EE Easy 2022'!$O:$P,2,0))</f>
        <v/>
      </c>
      <c r="S1199" s="31"/>
      <c r="T1199" s="32"/>
      <c r="U1199" s="33"/>
      <c r="V1199" s="34"/>
      <c r="W1199" s="35"/>
      <c r="X1199" s="35"/>
      <c r="Y1199" s="35"/>
      <c r="Z1199" s="36"/>
      <c r="AA1199" s="37">
        <f t="shared" si="21"/>
        <v>0</v>
      </c>
      <c r="AB1199" s="38">
        <f>IF(Q1199="",0,IF(C1199="Création","A calculer",VLOOKUP(Q1199,'[1]MDG 2022'!$D:$J,7,0)))</f>
        <v>0</v>
      </c>
      <c r="AC1199" s="39">
        <f t="shared" si="22"/>
        <v>0</v>
      </c>
      <c r="AD1199" s="40">
        <f>IFERROR(VLOOKUP(Q1199,'[1]MDG 2022'!D:K,8,0),0)</f>
        <v>0</v>
      </c>
      <c r="AE1199" s="41">
        <f>IF(H1199="",0,IF(VLOOKUP(O1199,'[1]Coûts fixes 2021'!$B$18:$C$24,2,0)="",VLOOKUP(O1199,'[1]BDD liste déroulante'!$G$22:$H$28,2,0),VLOOKUP(O1199,'[1]Coûts fixes 2021'!$B$18:$C$24,2,0)))</f>
        <v>0</v>
      </c>
    </row>
    <row r="1200" spans="1:31" ht="19.5" x14ac:dyDescent="0.25">
      <c r="A1200" s="22"/>
      <c r="B1200" s="22"/>
      <c r="C1200" s="22"/>
      <c r="D1200" s="23"/>
      <c r="E1200" s="24"/>
      <c r="F1200" s="25">
        <v>0</v>
      </c>
      <c r="G1200" s="26"/>
      <c r="H1200" s="27"/>
      <c r="I1200" s="28" t="s">
        <v>20</v>
      </c>
      <c r="J1200" s="28"/>
      <c r="K1200" s="28"/>
      <c r="L1200" s="28"/>
      <c r="M1200" s="28" t="str">
        <f>IF(L1200="","",VLOOKUP(L1200,'[1]BDD liste déroulante'!A:B,2,0))</f>
        <v/>
      </c>
      <c r="N1200" s="28"/>
      <c r="O1200" s="28"/>
      <c r="P1200" s="29"/>
      <c r="Q1200" s="30"/>
      <c r="R1200" s="30" t="str">
        <f>IF(Q1200="","",VLOOKUP($Q1200,'[1]EE Easy 2022'!$O:$P,2,0))</f>
        <v/>
      </c>
      <c r="S1200" s="31"/>
      <c r="T1200" s="32"/>
      <c r="U1200" s="33"/>
      <c r="V1200" s="34"/>
      <c r="W1200" s="35"/>
      <c r="X1200" s="35"/>
      <c r="Y1200" s="35"/>
      <c r="Z1200" s="36"/>
      <c r="AA1200" s="37">
        <f t="shared" si="21"/>
        <v>0</v>
      </c>
      <c r="AB1200" s="38">
        <f>IF(Q1200="",0,IF(C1200="Création","A calculer",VLOOKUP(Q1200,'[1]MDG 2022'!$D:$J,7,0)))</f>
        <v>0</v>
      </c>
      <c r="AC1200" s="39">
        <f t="shared" si="22"/>
        <v>0</v>
      </c>
      <c r="AD1200" s="40">
        <f>IFERROR(VLOOKUP(Q1200,'[1]MDG 2022'!D:K,8,0),0)</f>
        <v>0</v>
      </c>
      <c r="AE1200" s="41">
        <f>IF(H1200="",0,IF(VLOOKUP(O1200,'[1]Coûts fixes 2021'!$B$18:$C$24,2,0)="",VLOOKUP(O1200,'[1]BDD liste déroulante'!$G$22:$H$28,2,0),VLOOKUP(O1200,'[1]Coûts fixes 2021'!$B$18:$C$24,2,0)))</f>
        <v>0</v>
      </c>
    </row>
    <row r="1201" spans="1:31" ht="19.5" x14ac:dyDescent="0.25">
      <c r="A1201" s="22"/>
      <c r="B1201" s="22"/>
      <c r="C1201" s="22"/>
      <c r="D1201" s="23"/>
      <c r="E1201" s="24"/>
      <c r="F1201" s="25">
        <v>0</v>
      </c>
      <c r="G1201" s="26"/>
      <c r="H1201" s="27"/>
      <c r="I1201" s="28" t="s">
        <v>20</v>
      </c>
      <c r="J1201" s="28"/>
      <c r="K1201" s="28"/>
      <c r="L1201" s="28"/>
      <c r="M1201" s="28" t="str">
        <f>IF(L1201="","",VLOOKUP(L1201,'[1]BDD liste déroulante'!A:B,2,0))</f>
        <v/>
      </c>
      <c r="N1201" s="28"/>
      <c r="O1201" s="28"/>
      <c r="P1201" s="29"/>
      <c r="Q1201" s="30"/>
      <c r="R1201" s="30" t="str">
        <f>IF(Q1201="","",VLOOKUP($Q1201,'[1]EE Easy 2022'!$O:$P,2,0))</f>
        <v/>
      </c>
      <c r="S1201" s="31"/>
      <c r="T1201" s="32"/>
      <c r="U1201" s="33"/>
      <c r="V1201" s="34"/>
      <c r="W1201" s="35"/>
      <c r="X1201" s="35"/>
      <c r="Y1201" s="35"/>
      <c r="Z1201" s="36"/>
      <c r="AA1201" s="37">
        <f t="shared" si="21"/>
        <v>0</v>
      </c>
      <c r="AB1201" s="38">
        <f>IF(Q1201="",0,IF(C1201="Création","A calculer",VLOOKUP(Q1201,'[1]MDG 2022'!$D:$J,7,0)))</f>
        <v>0</v>
      </c>
      <c r="AC1201" s="39">
        <f t="shared" si="22"/>
        <v>0</v>
      </c>
      <c r="AD1201" s="40">
        <f>IFERROR(VLOOKUP(Q1201,'[1]MDG 2022'!D:K,8,0),0)</f>
        <v>0</v>
      </c>
      <c r="AE1201" s="41">
        <f>IF(H1201="",0,IF(VLOOKUP(O1201,'[1]Coûts fixes 2021'!$B$18:$C$24,2,0)="",VLOOKUP(O1201,'[1]BDD liste déroulante'!$G$22:$H$28,2,0),VLOOKUP(O1201,'[1]Coûts fixes 2021'!$B$18:$C$24,2,0)))</f>
        <v>0</v>
      </c>
    </row>
    <row r="1202" spans="1:31" ht="19.5" x14ac:dyDescent="0.25">
      <c r="A1202" s="22"/>
      <c r="B1202" s="22"/>
      <c r="C1202" s="22"/>
      <c r="D1202" s="23"/>
      <c r="E1202" s="24"/>
      <c r="F1202" s="25">
        <v>0</v>
      </c>
      <c r="G1202" s="26"/>
      <c r="H1202" s="27"/>
      <c r="I1202" s="28" t="s">
        <v>20</v>
      </c>
      <c r="J1202" s="28"/>
      <c r="K1202" s="28"/>
      <c r="L1202" s="28"/>
      <c r="M1202" s="28" t="str">
        <f>IF(L1202="","",VLOOKUP(L1202,'[1]BDD liste déroulante'!A:B,2,0))</f>
        <v/>
      </c>
      <c r="N1202" s="28"/>
      <c r="O1202" s="28"/>
      <c r="P1202" s="29"/>
      <c r="Q1202" s="30"/>
      <c r="R1202" s="30" t="str">
        <f>IF(Q1202="","",VLOOKUP($Q1202,'[1]EE Easy 2022'!$O:$P,2,0))</f>
        <v/>
      </c>
      <c r="S1202" s="31"/>
      <c r="T1202" s="32"/>
      <c r="U1202" s="33"/>
      <c r="V1202" s="34"/>
      <c r="W1202" s="35"/>
      <c r="X1202" s="35"/>
      <c r="Y1202" s="35"/>
      <c r="Z1202" s="36"/>
      <c r="AA1202" s="37">
        <f t="shared" si="21"/>
        <v>0</v>
      </c>
      <c r="AB1202" s="38">
        <f>IF(Q1202="",0,IF(C1202="Création","A calculer",VLOOKUP(Q1202,'[1]MDG 2022'!$D:$J,7,0)))</f>
        <v>0</v>
      </c>
      <c r="AC1202" s="39">
        <f t="shared" si="22"/>
        <v>0</v>
      </c>
      <c r="AD1202" s="40">
        <f>IFERROR(VLOOKUP(Q1202,'[1]MDG 2022'!D:K,8,0),0)</f>
        <v>0</v>
      </c>
      <c r="AE1202" s="41">
        <f>IF(H1202="",0,IF(VLOOKUP(O1202,'[1]Coûts fixes 2021'!$B$18:$C$24,2,0)="",VLOOKUP(O1202,'[1]BDD liste déroulante'!$G$22:$H$28,2,0),VLOOKUP(O1202,'[1]Coûts fixes 2021'!$B$18:$C$24,2,0)))</f>
        <v>0</v>
      </c>
    </row>
    <row r="1203" spans="1:31" ht="19.5" x14ac:dyDescent="0.25">
      <c r="A1203" s="22"/>
      <c r="B1203" s="22"/>
      <c r="C1203" s="22"/>
      <c r="D1203" s="23"/>
      <c r="E1203" s="24"/>
      <c r="F1203" s="25">
        <v>0</v>
      </c>
      <c r="G1203" s="26"/>
      <c r="H1203" s="27"/>
      <c r="I1203" s="28" t="s">
        <v>20</v>
      </c>
      <c r="J1203" s="28"/>
      <c r="K1203" s="28"/>
      <c r="L1203" s="28"/>
      <c r="M1203" s="28" t="str">
        <f>IF(L1203="","",VLOOKUP(L1203,'[1]BDD liste déroulante'!A:B,2,0))</f>
        <v/>
      </c>
      <c r="N1203" s="28"/>
      <c r="O1203" s="28"/>
      <c r="P1203" s="29"/>
      <c r="Q1203" s="30"/>
      <c r="R1203" s="30" t="str">
        <f>IF(Q1203="","",VLOOKUP($Q1203,'[1]EE Easy 2022'!$O:$P,2,0))</f>
        <v/>
      </c>
      <c r="S1203" s="31"/>
      <c r="T1203" s="32"/>
      <c r="U1203" s="33"/>
      <c r="V1203" s="34"/>
      <c r="W1203" s="35"/>
      <c r="X1203" s="35"/>
      <c r="Y1203" s="35"/>
      <c r="Z1203" s="36"/>
      <c r="AA1203" s="37">
        <f t="shared" si="21"/>
        <v>0</v>
      </c>
      <c r="AB1203" s="38">
        <f>IF(Q1203="",0,IF(C1203="Création","A calculer",VLOOKUP(Q1203,'[1]MDG 2022'!$D:$J,7,0)))</f>
        <v>0</v>
      </c>
      <c r="AC1203" s="39">
        <f t="shared" si="22"/>
        <v>0</v>
      </c>
      <c r="AD1203" s="40">
        <f>IFERROR(VLOOKUP(Q1203,'[1]MDG 2022'!D:K,8,0),0)</f>
        <v>0</v>
      </c>
      <c r="AE1203" s="41">
        <f>IF(H1203="",0,IF(VLOOKUP(O1203,'[1]Coûts fixes 2021'!$B$18:$C$24,2,0)="",VLOOKUP(O1203,'[1]BDD liste déroulante'!$G$22:$H$28,2,0),VLOOKUP(O1203,'[1]Coûts fixes 2021'!$B$18:$C$24,2,0)))</f>
        <v>0</v>
      </c>
    </row>
    <row r="1204" spans="1:31" ht="19.5" x14ac:dyDescent="0.25">
      <c r="A1204" s="22"/>
      <c r="B1204" s="22"/>
      <c r="C1204" s="22"/>
      <c r="D1204" s="23"/>
      <c r="E1204" s="24"/>
      <c r="F1204" s="25">
        <v>0</v>
      </c>
      <c r="G1204" s="26"/>
      <c r="H1204" s="27"/>
      <c r="I1204" s="28" t="s">
        <v>20</v>
      </c>
      <c r="J1204" s="28"/>
      <c r="K1204" s="28"/>
      <c r="L1204" s="28"/>
      <c r="M1204" s="28" t="str">
        <f>IF(L1204="","",VLOOKUP(L1204,'[1]BDD liste déroulante'!A:B,2,0))</f>
        <v/>
      </c>
      <c r="N1204" s="28"/>
      <c r="O1204" s="28"/>
      <c r="P1204" s="29"/>
      <c r="Q1204" s="30"/>
      <c r="R1204" s="30" t="str">
        <f>IF(Q1204="","",VLOOKUP($Q1204,'[1]EE Easy 2022'!$O:$P,2,0))</f>
        <v/>
      </c>
      <c r="S1204" s="31"/>
      <c r="T1204" s="32"/>
      <c r="U1204" s="33"/>
      <c r="V1204" s="34"/>
      <c r="W1204" s="35"/>
      <c r="X1204" s="35"/>
      <c r="Y1204" s="35"/>
      <c r="Z1204" s="36"/>
      <c r="AA1204" s="37">
        <f t="shared" si="21"/>
        <v>0</v>
      </c>
      <c r="AB1204" s="38">
        <f>IF(Q1204="",0,IF(C1204="Création","A calculer",VLOOKUP(Q1204,'[1]MDG 2022'!$D:$J,7,0)))</f>
        <v>0</v>
      </c>
      <c r="AC1204" s="39">
        <f t="shared" si="22"/>
        <v>0</v>
      </c>
      <c r="AD1204" s="40">
        <f>IFERROR(VLOOKUP(Q1204,'[1]MDG 2022'!D:K,8,0),0)</f>
        <v>0</v>
      </c>
      <c r="AE1204" s="41">
        <f>IF(H1204="",0,IF(VLOOKUP(O1204,'[1]Coûts fixes 2021'!$B$18:$C$24,2,0)="",VLOOKUP(O1204,'[1]BDD liste déroulante'!$G$22:$H$28,2,0),VLOOKUP(O1204,'[1]Coûts fixes 2021'!$B$18:$C$24,2,0)))</f>
        <v>0</v>
      </c>
    </row>
    <row r="1205" spans="1:31" ht="19.5" x14ac:dyDescent="0.25">
      <c r="A1205" s="22"/>
      <c r="B1205" s="22"/>
      <c r="C1205" s="22"/>
      <c r="D1205" s="23"/>
      <c r="E1205" s="24"/>
      <c r="F1205" s="25">
        <v>0</v>
      </c>
      <c r="G1205" s="26"/>
      <c r="H1205" s="27"/>
      <c r="I1205" s="28" t="s">
        <v>20</v>
      </c>
      <c r="J1205" s="28"/>
      <c r="K1205" s="28"/>
      <c r="L1205" s="28"/>
      <c r="M1205" s="28" t="str">
        <f>IF(L1205="","",VLOOKUP(L1205,'[1]BDD liste déroulante'!A:B,2,0))</f>
        <v/>
      </c>
      <c r="N1205" s="28"/>
      <c r="O1205" s="28"/>
      <c r="P1205" s="29"/>
      <c r="Q1205" s="30"/>
      <c r="R1205" s="30" t="str">
        <f>IF(Q1205="","",VLOOKUP($Q1205,'[1]EE Easy 2022'!$O:$P,2,0))</f>
        <v/>
      </c>
      <c r="S1205" s="31"/>
      <c r="T1205" s="32"/>
      <c r="U1205" s="33"/>
      <c r="V1205" s="34"/>
      <c r="W1205" s="35"/>
      <c r="X1205" s="35"/>
      <c r="Y1205" s="35"/>
      <c r="Z1205" s="36"/>
      <c r="AA1205" s="37">
        <f t="shared" si="21"/>
        <v>0</v>
      </c>
      <c r="AB1205" s="38">
        <f>IF(Q1205="",0,IF(C1205="Création","A calculer",VLOOKUP(Q1205,'[1]MDG 2022'!$D:$J,7,0)))</f>
        <v>0</v>
      </c>
      <c r="AC1205" s="39">
        <f t="shared" si="22"/>
        <v>0</v>
      </c>
      <c r="AD1205" s="40">
        <f>IFERROR(VLOOKUP(Q1205,'[1]MDG 2022'!D:K,8,0),0)</f>
        <v>0</v>
      </c>
      <c r="AE1205" s="41">
        <f>IF(H1205="",0,IF(VLOOKUP(O1205,'[1]Coûts fixes 2021'!$B$18:$C$24,2,0)="",VLOOKUP(O1205,'[1]BDD liste déroulante'!$G$22:$H$28,2,0),VLOOKUP(O1205,'[1]Coûts fixes 2021'!$B$18:$C$24,2,0)))</f>
        <v>0</v>
      </c>
    </row>
    <row r="1206" spans="1:31" ht="19.5" x14ac:dyDescent="0.25">
      <c r="A1206" s="22"/>
      <c r="B1206" s="22"/>
      <c r="C1206" s="22"/>
      <c r="D1206" s="23"/>
      <c r="E1206" s="24"/>
      <c r="F1206" s="25">
        <v>0</v>
      </c>
      <c r="G1206" s="26"/>
      <c r="H1206" s="27"/>
      <c r="I1206" s="28" t="s">
        <v>20</v>
      </c>
      <c r="J1206" s="28"/>
      <c r="K1206" s="28"/>
      <c r="L1206" s="28"/>
      <c r="M1206" s="28" t="str">
        <f>IF(L1206="","",VLOOKUP(L1206,'[1]BDD liste déroulante'!A:B,2,0))</f>
        <v/>
      </c>
      <c r="N1206" s="28"/>
      <c r="O1206" s="28"/>
      <c r="P1206" s="29"/>
      <c r="Q1206" s="30"/>
      <c r="R1206" s="30" t="str">
        <f>IF(Q1206="","",VLOOKUP($Q1206,'[1]EE Easy 2022'!$O:$P,2,0))</f>
        <v/>
      </c>
      <c r="S1206" s="31"/>
      <c r="T1206" s="32"/>
      <c r="U1206" s="33"/>
      <c r="V1206" s="34"/>
      <c r="W1206" s="35"/>
      <c r="X1206" s="35"/>
      <c r="Y1206" s="35"/>
      <c r="Z1206" s="36"/>
      <c r="AA1206" s="37">
        <f t="shared" si="21"/>
        <v>0</v>
      </c>
      <c r="AB1206" s="38">
        <f>IF(Q1206="",0,IF(C1206="Création","A calculer",VLOOKUP(Q1206,'[1]MDG 2022'!$D:$J,7,0)))</f>
        <v>0</v>
      </c>
      <c r="AC1206" s="39">
        <f t="shared" si="22"/>
        <v>0</v>
      </c>
      <c r="AD1206" s="40">
        <f>IFERROR(VLOOKUP(Q1206,'[1]MDG 2022'!D:K,8,0),0)</f>
        <v>0</v>
      </c>
      <c r="AE1206" s="41">
        <f>IF(H1206="",0,IF(VLOOKUP(O1206,'[1]Coûts fixes 2021'!$B$18:$C$24,2,0)="",VLOOKUP(O1206,'[1]BDD liste déroulante'!$G$22:$H$28,2,0),VLOOKUP(O1206,'[1]Coûts fixes 2021'!$B$18:$C$24,2,0)))</f>
        <v>0</v>
      </c>
    </row>
    <row r="1207" spans="1:31" ht="19.5" x14ac:dyDescent="0.25">
      <c r="A1207" s="22"/>
      <c r="B1207" s="22"/>
      <c r="C1207" s="22"/>
      <c r="D1207" s="23"/>
      <c r="E1207" s="24"/>
      <c r="F1207" s="25">
        <v>0</v>
      </c>
      <c r="G1207" s="26"/>
      <c r="H1207" s="27"/>
      <c r="I1207" s="28" t="s">
        <v>20</v>
      </c>
      <c r="J1207" s="28"/>
      <c r="K1207" s="28"/>
      <c r="L1207" s="28"/>
      <c r="M1207" s="28" t="str">
        <f>IF(L1207="","",VLOOKUP(L1207,'[1]BDD liste déroulante'!A:B,2,0))</f>
        <v/>
      </c>
      <c r="N1207" s="28"/>
      <c r="O1207" s="28"/>
      <c r="P1207" s="29"/>
      <c r="Q1207" s="30"/>
      <c r="R1207" s="30" t="str">
        <f>IF(Q1207="","",VLOOKUP($Q1207,'[1]EE Easy 2022'!$O:$P,2,0))</f>
        <v/>
      </c>
      <c r="S1207" s="31"/>
      <c r="T1207" s="32"/>
      <c r="U1207" s="33"/>
      <c r="V1207" s="34"/>
      <c r="W1207" s="35"/>
      <c r="X1207" s="35"/>
      <c r="Y1207" s="35"/>
      <c r="Z1207" s="36"/>
      <c r="AA1207" s="37">
        <f t="shared" si="21"/>
        <v>0</v>
      </c>
      <c r="AB1207" s="38">
        <f>IF(Q1207="",0,IF(C1207="Création","A calculer",VLOOKUP(Q1207,'[1]MDG 2022'!$D:$J,7,0)))</f>
        <v>0</v>
      </c>
      <c r="AC1207" s="39">
        <f t="shared" si="22"/>
        <v>0</v>
      </c>
      <c r="AD1207" s="40">
        <f>IFERROR(VLOOKUP(Q1207,'[1]MDG 2022'!D:K,8,0),0)</f>
        <v>0</v>
      </c>
      <c r="AE1207" s="41">
        <f>IF(H1207="",0,IF(VLOOKUP(O1207,'[1]Coûts fixes 2021'!$B$18:$C$24,2,0)="",VLOOKUP(O1207,'[1]BDD liste déroulante'!$G$22:$H$28,2,0),VLOOKUP(O1207,'[1]Coûts fixes 2021'!$B$18:$C$24,2,0)))</f>
        <v>0</v>
      </c>
    </row>
    <row r="1208" spans="1:31" ht="19.5" x14ac:dyDescent="0.25">
      <c r="A1208" s="22"/>
      <c r="B1208" s="22"/>
      <c r="C1208" s="22"/>
      <c r="D1208" s="23"/>
      <c r="E1208" s="24"/>
      <c r="F1208" s="25">
        <v>0</v>
      </c>
      <c r="G1208" s="26"/>
      <c r="H1208" s="27"/>
      <c r="I1208" s="28" t="s">
        <v>20</v>
      </c>
      <c r="J1208" s="28"/>
      <c r="K1208" s="28"/>
      <c r="L1208" s="28"/>
      <c r="M1208" s="28" t="str">
        <f>IF(L1208="","",VLOOKUP(L1208,'[1]BDD liste déroulante'!A:B,2,0))</f>
        <v/>
      </c>
      <c r="N1208" s="28"/>
      <c r="O1208" s="28"/>
      <c r="P1208" s="29"/>
      <c r="Q1208" s="30"/>
      <c r="R1208" s="30" t="str">
        <f>IF(Q1208="","",VLOOKUP($Q1208,'[1]EE Easy 2022'!$O:$P,2,0))</f>
        <v/>
      </c>
      <c r="S1208" s="31"/>
      <c r="T1208" s="32"/>
      <c r="U1208" s="33"/>
      <c r="V1208" s="34"/>
      <c r="W1208" s="35"/>
      <c r="X1208" s="35"/>
      <c r="Y1208" s="35"/>
      <c r="Z1208" s="36"/>
      <c r="AA1208" s="37">
        <f t="shared" si="21"/>
        <v>0</v>
      </c>
      <c r="AB1208" s="38">
        <f>IF(Q1208="",0,IF(C1208="Création","A calculer",VLOOKUP(Q1208,'[1]MDG 2022'!$D:$J,7,0)))</f>
        <v>0</v>
      </c>
      <c r="AC1208" s="39">
        <f t="shared" si="22"/>
        <v>0</v>
      </c>
      <c r="AD1208" s="40">
        <f>IFERROR(VLOOKUP(Q1208,'[1]MDG 2022'!D:K,8,0),0)</f>
        <v>0</v>
      </c>
      <c r="AE1208" s="41">
        <f>IF(H1208="",0,IF(VLOOKUP(O1208,'[1]Coûts fixes 2021'!$B$18:$C$24,2,0)="",VLOOKUP(O1208,'[1]BDD liste déroulante'!$G$22:$H$28,2,0),VLOOKUP(O1208,'[1]Coûts fixes 2021'!$B$18:$C$24,2,0)))</f>
        <v>0</v>
      </c>
    </row>
    <row r="1209" spans="1:31" ht="19.5" x14ac:dyDescent="0.25">
      <c r="A1209" s="22"/>
      <c r="B1209" s="22"/>
      <c r="C1209" s="22"/>
      <c r="D1209" s="23"/>
      <c r="E1209" s="24"/>
      <c r="F1209" s="25">
        <v>0</v>
      </c>
      <c r="G1209" s="26"/>
      <c r="H1209" s="27"/>
      <c r="I1209" s="28" t="s">
        <v>20</v>
      </c>
      <c r="J1209" s="28"/>
      <c r="K1209" s="28"/>
      <c r="L1209" s="28"/>
      <c r="M1209" s="28" t="str">
        <f>IF(L1209="","",VLOOKUP(L1209,'[1]BDD liste déroulante'!A:B,2,0))</f>
        <v/>
      </c>
      <c r="N1209" s="28"/>
      <c r="O1209" s="28"/>
      <c r="P1209" s="29"/>
      <c r="Q1209" s="30"/>
      <c r="R1209" s="30" t="str">
        <f>IF(Q1209="","",VLOOKUP($Q1209,'[1]EE Easy 2022'!$O:$P,2,0))</f>
        <v/>
      </c>
      <c r="S1209" s="31"/>
      <c r="T1209" s="32"/>
      <c r="U1209" s="33"/>
      <c r="V1209" s="34"/>
      <c r="W1209" s="35"/>
      <c r="X1209" s="35"/>
      <c r="Y1209" s="35"/>
      <c r="Z1209" s="36"/>
      <c r="AA1209" s="37">
        <f t="shared" si="21"/>
        <v>0</v>
      </c>
      <c r="AB1209" s="38">
        <f>IF(Q1209="",0,IF(C1209="Création","A calculer",VLOOKUP(Q1209,'[1]MDG 2022'!$D:$J,7,0)))</f>
        <v>0</v>
      </c>
      <c r="AC1209" s="39">
        <f t="shared" si="22"/>
        <v>0</v>
      </c>
      <c r="AD1209" s="40">
        <f>IFERROR(VLOOKUP(Q1209,'[1]MDG 2022'!D:K,8,0),0)</f>
        <v>0</v>
      </c>
      <c r="AE1209" s="41">
        <f>IF(H1209="",0,IF(VLOOKUP(O1209,'[1]Coûts fixes 2021'!$B$18:$C$24,2,0)="",VLOOKUP(O1209,'[1]BDD liste déroulante'!$G$22:$H$28,2,0),VLOOKUP(O1209,'[1]Coûts fixes 2021'!$B$18:$C$24,2,0)))</f>
        <v>0</v>
      </c>
    </row>
    <row r="1210" spans="1:31" ht="19.5" x14ac:dyDescent="0.25">
      <c r="A1210" s="22"/>
      <c r="B1210" s="22"/>
      <c r="C1210" s="22"/>
      <c r="D1210" s="23"/>
      <c r="E1210" s="24"/>
      <c r="F1210" s="25">
        <v>0</v>
      </c>
      <c r="G1210" s="26"/>
      <c r="H1210" s="27"/>
      <c r="I1210" s="28" t="s">
        <v>20</v>
      </c>
      <c r="J1210" s="28"/>
      <c r="K1210" s="28"/>
      <c r="L1210" s="28"/>
      <c r="M1210" s="28" t="str">
        <f>IF(L1210="","",VLOOKUP(L1210,'[1]BDD liste déroulante'!A:B,2,0))</f>
        <v/>
      </c>
      <c r="N1210" s="28"/>
      <c r="O1210" s="28"/>
      <c r="P1210" s="29"/>
      <c r="Q1210" s="30"/>
      <c r="R1210" s="30" t="str">
        <f>IF(Q1210="","",VLOOKUP($Q1210,'[1]EE Easy 2022'!$O:$P,2,0))</f>
        <v/>
      </c>
      <c r="S1210" s="31"/>
      <c r="T1210" s="32"/>
      <c r="U1210" s="33"/>
      <c r="V1210" s="34"/>
      <c r="W1210" s="35"/>
      <c r="X1210" s="35"/>
      <c r="Y1210" s="35"/>
      <c r="Z1210" s="36"/>
      <c r="AA1210" s="37">
        <f t="shared" si="21"/>
        <v>0</v>
      </c>
      <c r="AB1210" s="38">
        <f>IF(Q1210="",0,IF(C1210="Création","A calculer",VLOOKUP(Q1210,'[1]MDG 2022'!$D:$J,7,0)))</f>
        <v>0</v>
      </c>
      <c r="AC1210" s="39">
        <f t="shared" si="22"/>
        <v>0</v>
      </c>
      <c r="AD1210" s="40">
        <f>IFERROR(VLOOKUP(Q1210,'[1]MDG 2022'!D:K,8,0),0)</f>
        <v>0</v>
      </c>
      <c r="AE1210" s="41">
        <f>IF(H1210="",0,IF(VLOOKUP(O1210,'[1]Coûts fixes 2021'!$B$18:$C$24,2,0)="",VLOOKUP(O1210,'[1]BDD liste déroulante'!$G$22:$H$28,2,0),VLOOKUP(O1210,'[1]Coûts fixes 2021'!$B$18:$C$24,2,0)))</f>
        <v>0</v>
      </c>
    </row>
    <row r="1211" spans="1:31" ht="19.5" x14ac:dyDescent="0.25">
      <c r="A1211" s="22"/>
      <c r="B1211" s="22"/>
      <c r="C1211" s="22"/>
      <c r="D1211" s="23"/>
      <c r="E1211" s="24"/>
      <c r="F1211" s="25">
        <v>0</v>
      </c>
      <c r="G1211" s="26"/>
      <c r="H1211" s="27"/>
      <c r="I1211" s="28" t="s">
        <v>20</v>
      </c>
      <c r="J1211" s="28"/>
      <c r="K1211" s="28"/>
      <c r="L1211" s="28"/>
      <c r="M1211" s="28" t="str">
        <f>IF(L1211="","",VLOOKUP(L1211,'[1]BDD liste déroulante'!A:B,2,0))</f>
        <v/>
      </c>
      <c r="N1211" s="28"/>
      <c r="O1211" s="28"/>
      <c r="P1211" s="29"/>
      <c r="Q1211" s="30"/>
      <c r="R1211" s="30" t="str">
        <f>IF(Q1211="","",VLOOKUP($Q1211,'[1]EE Easy 2022'!$O:$P,2,0))</f>
        <v/>
      </c>
      <c r="S1211" s="31"/>
      <c r="T1211" s="32"/>
      <c r="U1211" s="33"/>
      <c r="V1211" s="34"/>
      <c r="W1211" s="35"/>
      <c r="X1211" s="35"/>
      <c r="Y1211" s="35"/>
      <c r="Z1211" s="36"/>
      <c r="AA1211" s="37">
        <f t="shared" si="21"/>
        <v>0</v>
      </c>
      <c r="AB1211" s="38">
        <f>IF(Q1211="",0,IF(C1211="Création","A calculer",VLOOKUP(Q1211,'[1]MDG 2022'!$D:$J,7,0)))</f>
        <v>0</v>
      </c>
      <c r="AC1211" s="39">
        <f t="shared" si="22"/>
        <v>0</v>
      </c>
      <c r="AD1211" s="40">
        <f>IFERROR(VLOOKUP(Q1211,'[1]MDG 2022'!D:K,8,0),0)</f>
        <v>0</v>
      </c>
      <c r="AE1211" s="41">
        <f>IF(H1211="",0,IF(VLOOKUP(O1211,'[1]Coûts fixes 2021'!$B$18:$C$24,2,0)="",VLOOKUP(O1211,'[1]BDD liste déroulante'!$G$22:$H$28,2,0),VLOOKUP(O1211,'[1]Coûts fixes 2021'!$B$18:$C$24,2,0)))</f>
        <v>0</v>
      </c>
    </row>
    <row r="1212" spans="1:31" ht="19.5" x14ac:dyDescent="0.25">
      <c r="A1212" s="22"/>
      <c r="B1212" s="22"/>
      <c r="C1212" s="22"/>
      <c r="D1212" s="23"/>
      <c r="E1212" s="24"/>
      <c r="F1212" s="25">
        <v>0</v>
      </c>
      <c r="G1212" s="26"/>
      <c r="H1212" s="27"/>
      <c r="I1212" s="28" t="s">
        <v>20</v>
      </c>
      <c r="J1212" s="28"/>
      <c r="K1212" s="28"/>
      <c r="L1212" s="28"/>
      <c r="M1212" s="28" t="str">
        <f>IF(L1212="","",VLOOKUP(L1212,'[1]BDD liste déroulante'!A:B,2,0))</f>
        <v/>
      </c>
      <c r="N1212" s="28"/>
      <c r="O1212" s="28"/>
      <c r="P1212" s="29"/>
      <c r="Q1212" s="30"/>
      <c r="R1212" s="30" t="str">
        <f>IF(Q1212="","",VLOOKUP($Q1212,'[1]EE Easy 2022'!$O:$P,2,0))</f>
        <v/>
      </c>
      <c r="S1212" s="31"/>
      <c r="T1212" s="32"/>
      <c r="U1212" s="33"/>
      <c r="V1212" s="34"/>
      <c r="W1212" s="35"/>
      <c r="X1212" s="35"/>
      <c r="Y1212" s="35"/>
      <c r="Z1212" s="36"/>
      <c r="AA1212" s="37">
        <f t="shared" si="21"/>
        <v>0</v>
      </c>
      <c r="AB1212" s="38">
        <f>IF(Q1212="",0,IF(C1212="Création","A calculer",VLOOKUP(Q1212,'[1]MDG 2022'!$D:$J,7,0)))</f>
        <v>0</v>
      </c>
      <c r="AC1212" s="39">
        <f t="shared" si="22"/>
        <v>0</v>
      </c>
      <c r="AD1212" s="40">
        <f>IFERROR(VLOOKUP(Q1212,'[1]MDG 2022'!D:K,8,0),0)</f>
        <v>0</v>
      </c>
      <c r="AE1212" s="41">
        <f>IF(H1212="",0,IF(VLOOKUP(O1212,'[1]Coûts fixes 2021'!$B$18:$C$24,2,0)="",VLOOKUP(O1212,'[1]BDD liste déroulante'!$G$22:$H$28,2,0),VLOOKUP(O1212,'[1]Coûts fixes 2021'!$B$18:$C$24,2,0)))</f>
        <v>0</v>
      </c>
    </row>
    <row r="1213" spans="1:31" ht="19.5" x14ac:dyDescent="0.25">
      <c r="A1213" s="22"/>
      <c r="B1213" s="22"/>
      <c r="C1213" s="22"/>
      <c r="D1213" s="23"/>
      <c r="E1213" s="24"/>
      <c r="F1213" s="25">
        <v>0</v>
      </c>
      <c r="G1213" s="26"/>
      <c r="H1213" s="27"/>
      <c r="I1213" s="28" t="s">
        <v>20</v>
      </c>
      <c r="J1213" s="28"/>
      <c r="K1213" s="28"/>
      <c r="L1213" s="28"/>
      <c r="M1213" s="28" t="str">
        <f>IF(L1213="","",VLOOKUP(L1213,'[1]BDD liste déroulante'!A:B,2,0))</f>
        <v/>
      </c>
      <c r="N1213" s="28"/>
      <c r="O1213" s="28"/>
      <c r="P1213" s="29"/>
      <c r="Q1213" s="30"/>
      <c r="R1213" s="30" t="str">
        <f>IF(Q1213="","",VLOOKUP($Q1213,'[1]EE Easy 2022'!$O:$P,2,0))</f>
        <v/>
      </c>
      <c r="S1213" s="31"/>
      <c r="T1213" s="32"/>
      <c r="U1213" s="33"/>
      <c r="V1213" s="34"/>
      <c r="W1213" s="35"/>
      <c r="X1213" s="35"/>
      <c r="Y1213" s="35"/>
      <c r="Z1213" s="36"/>
      <c r="AA1213" s="37">
        <f t="shared" si="21"/>
        <v>0</v>
      </c>
      <c r="AB1213" s="38">
        <f>IF(Q1213="",0,IF(C1213="Création","A calculer",VLOOKUP(Q1213,'[1]MDG 2022'!$D:$J,7,0)))</f>
        <v>0</v>
      </c>
      <c r="AC1213" s="39">
        <f t="shared" si="22"/>
        <v>0</v>
      </c>
      <c r="AD1213" s="40">
        <f>IFERROR(VLOOKUP(Q1213,'[1]MDG 2022'!D:K,8,0),0)</f>
        <v>0</v>
      </c>
      <c r="AE1213" s="41">
        <f>IF(H1213="",0,IF(VLOOKUP(O1213,'[1]Coûts fixes 2021'!$B$18:$C$24,2,0)="",VLOOKUP(O1213,'[1]BDD liste déroulante'!$G$22:$H$28,2,0),VLOOKUP(O1213,'[1]Coûts fixes 2021'!$B$18:$C$24,2,0)))</f>
        <v>0</v>
      </c>
    </row>
    <row r="1214" spans="1:31" ht="19.5" x14ac:dyDescent="0.25">
      <c r="A1214" s="22"/>
      <c r="B1214" s="22"/>
      <c r="C1214" s="22"/>
      <c r="D1214" s="23"/>
      <c r="E1214" s="24"/>
      <c r="F1214" s="25">
        <v>0</v>
      </c>
      <c r="G1214" s="26"/>
      <c r="H1214" s="27"/>
      <c r="I1214" s="28" t="s">
        <v>20</v>
      </c>
      <c r="J1214" s="28"/>
      <c r="K1214" s="28"/>
      <c r="L1214" s="28"/>
      <c r="M1214" s="28" t="str">
        <f>IF(L1214="","",VLOOKUP(L1214,'[1]BDD liste déroulante'!A:B,2,0))</f>
        <v/>
      </c>
      <c r="N1214" s="28"/>
      <c r="O1214" s="28"/>
      <c r="P1214" s="29"/>
      <c r="Q1214" s="30"/>
      <c r="R1214" s="30" t="str">
        <f>IF(Q1214="","",VLOOKUP($Q1214,'[1]EE Easy 2022'!$O:$P,2,0))</f>
        <v/>
      </c>
      <c r="S1214" s="31"/>
      <c r="T1214" s="32"/>
      <c r="U1214" s="33"/>
      <c r="V1214" s="34"/>
      <c r="W1214" s="35"/>
      <c r="X1214" s="35"/>
      <c r="Y1214" s="35"/>
      <c r="Z1214" s="36"/>
      <c r="AA1214" s="37">
        <f t="shared" si="21"/>
        <v>0</v>
      </c>
      <c r="AB1214" s="38">
        <f>IF(Q1214="",0,IF(C1214="Création","A calculer",VLOOKUP(Q1214,'[1]MDG 2022'!$D:$J,7,0)))</f>
        <v>0</v>
      </c>
      <c r="AC1214" s="39">
        <f t="shared" si="22"/>
        <v>0</v>
      </c>
      <c r="AD1214" s="40">
        <f>IFERROR(VLOOKUP(Q1214,'[1]MDG 2022'!D:K,8,0),0)</f>
        <v>0</v>
      </c>
      <c r="AE1214" s="41">
        <f>IF(H1214="",0,IF(VLOOKUP(O1214,'[1]Coûts fixes 2021'!$B$18:$C$24,2,0)="",VLOOKUP(O1214,'[1]BDD liste déroulante'!$G$22:$H$28,2,0),VLOOKUP(O1214,'[1]Coûts fixes 2021'!$B$18:$C$24,2,0)))</f>
        <v>0</v>
      </c>
    </row>
    <row r="1215" spans="1:31" ht="19.5" x14ac:dyDescent="0.25">
      <c r="A1215" s="22"/>
      <c r="B1215" s="22"/>
      <c r="C1215" s="22"/>
      <c r="D1215" s="23"/>
      <c r="E1215" s="24"/>
      <c r="F1215" s="25">
        <v>0</v>
      </c>
      <c r="G1215" s="26"/>
      <c r="H1215" s="27"/>
      <c r="I1215" s="28" t="s">
        <v>20</v>
      </c>
      <c r="J1215" s="28"/>
      <c r="K1215" s="28"/>
      <c r="L1215" s="28"/>
      <c r="M1215" s="28" t="str">
        <f>IF(L1215="","",VLOOKUP(L1215,'[1]BDD liste déroulante'!A:B,2,0))</f>
        <v/>
      </c>
      <c r="N1215" s="28"/>
      <c r="O1215" s="28"/>
      <c r="P1215" s="29"/>
      <c r="Q1215" s="30"/>
      <c r="R1215" s="30" t="str">
        <f>IF(Q1215="","",VLOOKUP($Q1215,'[1]EE Easy 2022'!$O:$P,2,0))</f>
        <v/>
      </c>
      <c r="S1215" s="31"/>
      <c r="T1215" s="32"/>
      <c r="U1215" s="33"/>
      <c r="V1215" s="34"/>
      <c r="W1215" s="35"/>
      <c r="X1215" s="35"/>
      <c r="Y1215" s="35"/>
      <c r="Z1215" s="36"/>
      <c r="AA1215" s="37">
        <f t="shared" si="21"/>
        <v>0</v>
      </c>
      <c r="AB1215" s="38">
        <f>IF(Q1215="",0,IF(C1215="Création","A calculer",VLOOKUP(Q1215,'[1]MDG 2022'!$D:$J,7,0)))</f>
        <v>0</v>
      </c>
      <c r="AC1215" s="39">
        <f t="shared" si="22"/>
        <v>0</v>
      </c>
      <c r="AD1215" s="40">
        <f>IFERROR(VLOOKUP(Q1215,'[1]MDG 2022'!D:K,8,0),0)</f>
        <v>0</v>
      </c>
      <c r="AE1215" s="41">
        <f>IF(H1215="",0,IF(VLOOKUP(O1215,'[1]Coûts fixes 2021'!$B$18:$C$24,2,0)="",VLOOKUP(O1215,'[1]BDD liste déroulante'!$G$22:$H$28,2,0),VLOOKUP(O1215,'[1]Coûts fixes 2021'!$B$18:$C$24,2,0)))</f>
        <v>0</v>
      </c>
    </row>
    <row r="1216" spans="1:31" ht="19.5" x14ac:dyDescent="0.25">
      <c r="A1216" s="22"/>
      <c r="B1216" s="22"/>
      <c r="C1216" s="22"/>
      <c r="D1216" s="23"/>
      <c r="E1216" s="24"/>
      <c r="F1216" s="25">
        <v>0</v>
      </c>
      <c r="G1216" s="26"/>
      <c r="H1216" s="27"/>
      <c r="I1216" s="28" t="s">
        <v>20</v>
      </c>
      <c r="J1216" s="28"/>
      <c r="K1216" s="28"/>
      <c r="L1216" s="28"/>
      <c r="M1216" s="28" t="str">
        <f>IF(L1216="","",VLOOKUP(L1216,'[1]BDD liste déroulante'!A:B,2,0))</f>
        <v/>
      </c>
      <c r="N1216" s="28"/>
      <c r="O1216" s="28"/>
      <c r="P1216" s="29"/>
      <c r="Q1216" s="30"/>
      <c r="R1216" s="30" t="str">
        <f>IF(Q1216="","",VLOOKUP($Q1216,'[1]EE Easy 2022'!$O:$P,2,0))</f>
        <v/>
      </c>
      <c r="S1216" s="31"/>
      <c r="T1216" s="32"/>
      <c r="U1216" s="33"/>
      <c r="V1216" s="34"/>
      <c r="W1216" s="35"/>
      <c r="X1216" s="35"/>
      <c r="Y1216" s="35"/>
      <c r="Z1216" s="36"/>
      <c r="AA1216" s="37">
        <f t="shared" ref="AA1216:AA1279" si="23">W1216+X1216+Y1216+Z1216</f>
        <v>0</v>
      </c>
      <c r="AB1216" s="38">
        <f>IF(Q1216="",0,IF(C1216="Création","A calculer",VLOOKUP(Q1216,'[1]MDG 2022'!$D:$J,7,0)))</f>
        <v>0</v>
      </c>
      <c r="AC1216" s="39">
        <f t="shared" si="22"/>
        <v>0</v>
      </c>
      <c r="AD1216" s="40">
        <f>IFERROR(VLOOKUP(Q1216,'[1]MDG 2022'!D:K,8,0),0)</f>
        <v>0</v>
      </c>
      <c r="AE1216" s="41">
        <f>IF(H1216="",0,IF(VLOOKUP(O1216,'[1]Coûts fixes 2021'!$B$18:$C$24,2,0)="",VLOOKUP(O1216,'[1]BDD liste déroulante'!$G$22:$H$28,2,0),VLOOKUP(O1216,'[1]Coûts fixes 2021'!$B$18:$C$24,2,0)))</f>
        <v>0</v>
      </c>
    </row>
    <row r="1217" spans="1:31" ht="19.5" x14ac:dyDescent="0.25">
      <c r="A1217" s="22"/>
      <c r="B1217" s="22"/>
      <c r="C1217" s="22"/>
      <c r="D1217" s="23"/>
      <c r="E1217" s="24"/>
      <c r="F1217" s="25">
        <v>0</v>
      </c>
      <c r="G1217" s="26"/>
      <c r="H1217" s="27"/>
      <c r="I1217" s="28" t="s">
        <v>20</v>
      </c>
      <c r="J1217" s="28"/>
      <c r="K1217" s="28"/>
      <c r="L1217" s="28"/>
      <c r="M1217" s="28" t="str">
        <f>IF(L1217="","",VLOOKUP(L1217,'[1]BDD liste déroulante'!A:B,2,0))</f>
        <v/>
      </c>
      <c r="N1217" s="28"/>
      <c r="O1217" s="28"/>
      <c r="P1217" s="29"/>
      <c r="Q1217" s="30"/>
      <c r="R1217" s="30" t="str">
        <f>IF(Q1217="","",VLOOKUP($Q1217,'[1]EE Easy 2022'!$O:$P,2,0))</f>
        <v/>
      </c>
      <c r="S1217" s="31"/>
      <c r="T1217" s="32"/>
      <c r="U1217" s="33"/>
      <c r="V1217" s="34"/>
      <c r="W1217" s="35"/>
      <c r="X1217" s="35"/>
      <c r="Y1217" s="35"/>
      <c r="Z1217" s="36"/>
      <c r="AA1217" s="37">
        <f t="shared" si="23"/>
        <v>0</v>
      </c>
      <c r="AB1217" s="38">
        <f>IF(Q1217="",0,IF(C1217="Création","A calculer",VLOOKUP(Q1217,'[1]MDG 2022'!$D:$J,7,0)))</f>
        <v>0</v>
      </c>
      <c r="AC1217" s="39">
        <f t="shared" si="22"/>
        <v>0</v>
      </c>
      <c r="AD1217" s="40">
        <f>IFERROR(VLOOKUP(Q1217,'[1]MDG 2022'!D:K,8,0),0)</f>
        <v>0</v>
      </c>
      <c r="AE1217" s="41">
        <f>IF(H1217="",0,IF(VLOOKUP(O1217,'[1]Coûts fixes 2021'!$B$18:$C$24,2,0)="",VLOOKUP(O1217,'[1]BDD liste déroulante'!$G$22:$H$28,2,0),VLOOKUP(O1217,'[1]Coûts fixes 2021'!$B$18:$C$24,2,0)))</f>
        <v>0</v>
      </c>
    </row>
    <row r="1218" spans="1:31" ht="19.5" x14ac:dyDescent="0.25">
      <c r="A1218" s="22"/>
      <c r="B1218" s="22"/>
      <c r="C1218" s="22"/>
      <c r="D1218" s="23"/>
      <c r="E1218" s="24"/>
      <c r="F1218" s="25">
        <v>0</v>
      </c>
      <c r="G1218" s="26"/>
      <c r="H1218" s="27"/>
      <c r="I1218" s="28" t="s">
        <v>20</v>
      </c>
      <c r="J1218" s="28"/>
      <c r="K1218" s="28"/>
      <c r="L1218" s="28"/>
      <c r="M1218" s="28" t="str">
        <f>IF(L1218="","",VLOOKUP(L1218,'[1]BDD liste déroulante'!A:B,2,0))</f>
        <v/>
      </c>
      <c r="N1218" s="28"/>
      <c r="O1218" s="28"/>
      <c r="P1218" s="29"/>
      <c r="Q1218" s="30"/>
      <c r="R1218" s="30" t="str">
        <f>IF(Q1218="","",VLOOKUP($Q1218,'[1]EE Easy 2022'!$O:$P,2,0))</f>
        <v/>
      </c>
      <c r="S1218" s="31"/>
      <c r="T1218" s="32"/>
      <c r="U1218" s="33"/>
      <c r="V1218" s="34"/>
      <c r="W1218" s="35"/>
      <c r="X1218" s="35"/>
      <c r="Y1218" s="35"/>
      <c r="Z1218" s="36"/>
      <c r="AA1218" s="37">
        <f t="shared" si="23"/>
        <v>0</v>
      </c>
      <c r="AB1218" s="38">
        <f>IF(Q1218="",0,IF(C1218="Création","A calculer",VLOOKUP(Q1218,'[1]MDG 2022'!$D:$J,7,0)))</f>
        <v>0</v>
      </c>
      <c r="AC1218" s="39">
        <f t="shared" si="22"/>
        <v>0</v>
      </c>
      <c r="AD1218" s="40">
        <f>IFERROR(VLOOKUP(Q1218,'[1]MDG 2022'!D:K,8,0),0)</f>
        <v>0</v>
      </c>
      <c r="AE1218" s="41">
        <f>IF(H1218="",0,IF(VLOOKUP(O1218,'[1]Coûts fixes 2021'!$B$18:$C$24,2,0)="",VLOOKUP(O1218,'[1]BDD liste déroulante'!$G$22:$H$28,2,0),VLOOKUP(O1218,'[1]Coûts fixes 2021'!$B$18:$C$24,2,0)))</f>
        <v>0</v>
      </c>
    </row>
    <row r="1219" spans="1:31" ht="19.5" x14ac:dyDescent="0.25">
      <c r="A1219" s="22"/>
      <c r="B1219" s="22"/>
      <c r="C1219" s="22"/>
      <c r="D1219" s="23"/>
      <c r="E1219" s="24"/>
      <c r="F1219" s="25">
        <v>0</v>
      </c>
      <c r="G1219" s="26"/>
      <c r="H1219" s="27"/>
      <c r="I1219" s="28" t="s">
        <v>20</v>
      </c>
      <c r="J1219" s="28"/>
      <c r="K1219" s="28"/>
      <c r="L1219" s="28"/>
      <c r="M1219" s="28" t="str">
        <f>IF(L1219="","",VLOOKUP(L1219,'[1]BDD liste déroulante'!A:B,2,0))</f>
        <v/>
      </c>
      <c r="N1219" s="28"/>
      <c r="O1219" s="28"/>
      <c r="P1219" s="29"/>
      <c r="Q1219" s="30"/>
      <c r="R1219" s="30" t="str">
        <f>IF(Q1219="","",VLOOKUP($Q1219,'[1]EE Easy 2022'!$O:$P,2,0))</f>
        <v/>
      </c>
      <c r="S1219" s="31"/>
      <c r="T1219" s="32"/>
      <c r="U1219" s="33"/>
      <c r="V1219" s="34"/>
      <c r="W1219" s="35"/>
      <c r="X1219" s="35"/>
      <c r="Y1219" s="35"/>
      <c r="Z1219" s="36"/>
      <c r="AA1219" s="37">
        <f t="shared" si="23"/>
        <v>0</v>
      </c>
      <c r="AB1219" s="38">
        <f>IF(Q1219="",0,IF(C1219="Création","A calculer",VLOOKUP(Q1219,'[1]MDG 2022'!$D:$J,7,0)))</f>
        <v>0</v>
      </c>
      <c r="AC1219" s="39">
        <f t="shared" si="22"/>
        <v>0</v>
      </c>
      <c r="AD1219" s="40">
        <f>IFERROR(VLOOKUP(Q1219,'[1]MDG 2022'!D:K,8,0),0)</f>
        <v>0</v>
      </c>
      <c r="AE1219" s="41">
        <f>IF(H1219="",0,IF(VLOOKUP(O1219,'[1]Coûts fixes 2021'!$B$18:$C$24,2,0)="",VLOOKUP(O1219,'[1]BDD liste déroulante'!$G$22:$H$28,2,0),VLOOKUP(O1219,'[1]Coûts fixes 2021'!$B$18:$C$24,2,0)))</f>
        <v>0</v>
      </c>
    </row>
    <row r="1220" spans="1:31" ht="19.5" x14ac:dyDescent="0.25">
      <c r="A1220" s="22"/>
      <c r="B1220" s="22"/>
      <c r="C1220" s="22"/>
      <c r="D1220" s="23"/>
      <c r="E1220" s="24"/>
      <c r="F1220" s="25">
        <v>0</v>
      </c>
      <c r="G1220" s="26"/>
      <c r="H1220" s="27"/>
      <c r="I1220" s="28" t="s">
        <v>20</v>
      </c>
      <c r="J1220" s="28"/>
      <c r="K1220" s="28"/>
      <c r="L1220" s="28"/>
      <c r="M1220" s="28" t="str">
        <f>IF(L1220="","",VLOOKUP(L1220,'[1]BDD liste déroulante'!A:B,2,0))</f>
        <v/>
      </c>
      <c r="N1220" s="28"/>
      <c r="O1220" s="28"/>
      <c r="P1220" s="29"/>
      <c r="Q1220" s="30"/>
      <c r="R1220" s="30" t="str">
        <f>IF(Q1220="","",VLOOKUP($Q1220,'[1]EE Easy 2022'!$O:$P,2,0))</f>
        <v/>
      </c>
      <c r="S1220" s="31"/>
      <c r="T1220" s="32"/>
      <c r="U1220" s="33"/>
      <c r="V1220" s="34"/>
      <c r="W1220" s="35"/>
      <c r="X1220" s="35"/>
      <c r="Y1220" s="35"/>
      <c r="Z1220" s="36"/>
      <c r="AA1220" s="37">
        <f t="shared" si="23"/>
        <v>0</v>
      </c>
      <c r="AB1220" s="38">
        <f>IF(Q1220="",0,IF(C1220="Création","A calculer",VLOOKUP(Q1220,'[1]MDG 2022'!$D:$J,7,0)))</f>
        <v>0</v>
      </c>
      <c r="AC1220" s="39">
        <f t="shared" si="22"/>
        <v>0</v>
      </c>
      <c r="AD1220" s="40">
        <f>IFERROR(VLOOKUP(Q1220,'[1]MDG 2022'!D:K,8,0),0)</f>
        <v>0</v>
      </c>
      <c r="AE1220" s="41">
        <f>IF(H1220="",0,IF(VLOOKUP(O1220,'[1]Coûts fixes 2021'!$B$18:$C$24,2,0)="",VLOOKUP(O1220,'[1]BDD liste déroulante'!$G$22:$H$28,2,0),VLOOKUP(O1220,'[1]Coûts fixes 2021'!$B$18:$C$24,2,0)))</f>
        <v>0</v>
      </c>
    </row>
    <row r="1221" spans="1:31" ht="19.5" x14ac:dyDescent="0.25">
      <c r="A1221" s="22"/>
      <c r="B1221" s="22"/>
      <c r="C1221" s="22"/>
      <c r="D1221" s="23"/>
      <c r="E1221" s="24"/>
      <c r="F1221" s="25">
        <v>0</v>
      </c>
      <c r="G1221" s="26"/>
      <c r="H1221" s="27"/>
      <c r="I1221" s="28" t="s">
        <v>20</v>
      </c>
      <c r="J1221" s="28"/>
      <c r="K1221" s="28"/>
      <c r="L1221" s="28"/>
      <c r="M1221" s="28" t="str">
        <f>IF(L1221="","",VLOOKUP(L1221,'[1]BDD liste déroulante'!A:B,2,0))</f>
        <v/>
      </c>
      <c r="N1221" s="28"/>
      <c r="O1221" s="28"/>
      <c r="P1221" s="29"/>
      <c r="Q1221" s="30"/>
      <c r="R1221" s="30" t="str">
        <f>IF(Q1221="","",VLOOKUP($Q1221,'[1]EE Easy 2022'!$O:$P,2,0))</f>
        <v/>
      </c>
      <c r="S1221" s="31"/>
      <c r="T1221" s="32"/>
      <c r="U1221" s="33"/>
      <c r="V1221" s="34"/>
      <c r="W1221" s="35"/>
      <c r="X1221" s="35"/>
      <c r="Y1221" s="35"/>
      <c r="Z1221" s="36"/>
      <c r="AA1221" s="37">
        <f t="shared" si="23"/>
        <v>0</v>
      </c>
      <c r="AB1221" s="38">
        <f>IF(Q1221="",0,IF(C1221="Création","A calculer",VLOOKUP(Q1221,'[1]MDG 2022'!$D:$J,7,0)))</f>
        <v>0</v>
      </c>
      <c r="AC1221" s="39">
        <f t="shared" si="22"/>
        <v>0</v>
      </c>
      <c r="AD1221" s="40">
        <f>IFERROR(VLOOKUP(Q1221,'[1]MDG 2022'!D:K,8,0),0)</f>
        <v>0</v>
      </c>
      <c r="AE1221" s="41">
        <f>IF(H1221="",0,IF(VLOOKUP(O1221,'[1]Coûts fixes 2021'!$B$18:$C$24,2,0)="",VLOOKUP(O1221,'[1]BDD liste déroulante'!$G$22:$H$28,2,0),VLOOKUP(O1221,'[1]Coûts fixes 2021'!$B$18:$C$24,2,0)))</f>
        <v>0</v>
      </c>
    </row>
    <row r="1222" spans="1:31" ht="19.5" x14ac:dyDescent="0.25">
      <c r="A1222" s="22"/>
      <c r="B1222" s="22"/>
      <c r="C1222" s="22"/>
      <c r="D1222" s="23"/>
      <c r="E1222" s="24"/>
      <c r="F1222" s="25">
        <v>0</v>
      </c>
      <c r="G1222" s="26"/>
      <c r="H1222" s="27"/>
      <c r="I1222" s="28" t="s">
        <v>20</v>
      </c>
      <c r="J1222" s="28"/>
      <c r="K1222" s="28"/>
      <c r="L1222" s="28"/>
      <c r="M1222" s="28" t="str">
        <f>IF(L1222="","",VLOOKUP(L1222,'[1]BDD liste déroulante'!A:B,2,0))</f>
        <v/>
      </c>
      <c r="N1222" s="28"/>
      <c r="O1222" s="28"/>
      <c r="P1222" s="29"/>
      <c r="Q1222" s="30"/>
      <c r="R1222" s="30" t="str">
        <f>IF(Q1222="","",VLOOKUP($Q1222,'[1]EE Easy 2022'!$O:$P,2,0))</f>
        <v/>
      </c>
      <c r="S1222" s="31"/>
      <c r="T1222" s="32"/>
      <c r="U1222" s="33"/>
      <c r="V1222" s="34"/>
      <c r="W1222" s="35"/>
      <c r="X1222" s="35"/>
      <c r="Y1222" s="35"/>
      <c r="Z1222" s="36"/>
      <c r="AA1222" s="37">
        <f t="shared" si="23"/>
        <v>0</v>
      </c>
      <c r="AB1222" s="38">
        <f>IF(Q1222="",0,IF(C1222="Création","A calculer",VLOOKUP(Q1222,'[1]MDG 2022'!$D:$J,7,0)))</f>
        <v>0</v>
      </c>
      <c r="AC1222" s="39">
        <f t="shared" si="22"/>
        <v>0</v>
      </c>
      <c r="AD1222" s="40">
        <f>IFERROR(VLOOKUP(Q1222,'[1]MDG 2022'!D:K,8,0),0)</f>
        <v>0</v>
      </c>
      <c r="AE1222" s="41">
        <f>IF(H1222="",0,IF(VLOOKUP(O1222,'[1]Coûts fixes 2021'!$B$18:$C$24,2,0)="",VLOOKUP(O1222,'[1]BDD liste déroulante'!$G$22:$H$28,2,0),VLOOKUP(O1222,'[1]Coûts fixes 2021'!$B$18:$C$24,2,0)))</f>
        <v>0</v>
      </c>
    </row>
    <row r="1223" spans="1:31" ht="19.5" x14ac:dyDescent="0.25">
      <c r="A1223" s="22"/>
      <c r="B1223" s="22"/>
      <c r="C1223" s="22"/>
      <c r="D1223" s="23"/>
      <c r="E1223" s="24"/>
      <c r="F1223" s="25">
        <v>0</v>
      </c>
      <c r="G1223" s="26"/>
      <c r="H1223" s="27"/>
      <c r="I1223" s="28" t="s">
        <v>20</v>
      </c>
      <c r="J1223" s="28"/>
      <c r="K1223" s="28"/>
      <c r="L1223" s="28"/>
      <c r="M1223" s="28" t="str">
        <f>IF(L1223="","",VLOOKUP(L1223,'[1]BDD liste déroulante'!A:B,2,0))</f>
        <v/>
      </c>
      <c r="N1223" s="28"/>
      <c r="O1223" s="28"/>
      <c r="P1223" s="29"/>
      <c r="Q1223" s="30"/>
      <c r="R1223" s="30" t="str">
        <f>IF(Q1223="","",VLOOKUP($Q1223,'[1]EE Easy 2022'!$O:$P,2,0))</f>
        <v/>
      </c>
      <c r="S1223" s="31"/>
      <c r="T1223" s="32"/>
      <c r="U1223" s="33"/>
      <c r="V1223" s="34"/>
      <c r="W1223" s="35"/>
      <c r="X1223" s="35"/>
      <c r="Y1223" s="35"/>
      <c r="Z1223" s="36"/>
      <c r="AA1223" s="37">
        <f t="shared" si="23"/>
        <v>0</v>
      </c>
      <c r="AB1223" s="38">
        <f>IF(Q1223="",0,IF(C1223="Création","A calculer",VLOOKUP(Q1223,'[1]MDG 2022'!$D:$J,7,0)))</f>
        <v>0</v>
      </c>
      <c r="AC1223" s="39">
        <f t="shared" si="22"/>
        <v>0</v>
      </c>
      <c r="AD1223" s="40">
        <f>IFERROR(VLOOKUP(Q1223,'[1]MDG 2022'!D:K,8,0),0)</f>
        <v>0</v>
      </c>
      <c r="AE1223" s="41">
        <f>IF(H1223="",0,IF(VLOOKUP(O1223,'[1]Coûts fixes 2021'!$B$18:$C$24,2,0)="",VLOOKUP(O1223,'[1]BDD liste déroulante'!$G$22:$H$28,2,0),VLOOKUP(O1223,'[1]Coûts fixes 2021'!$B$18:$C$24,2,0)))</f>
        <v>0</v>
      </c>
    </row>
    <row r="1224" spans="1:31" ht="19.5" x14ac:dyDescent="0.25">
      <c r="A1224" s="22"/>
      <c r="B1224" s="22"/>
      <c r="C1224" s="22"/>
      <c r="D1224" s="23"/>
      <c r="E1224" s="24"/>
      <c r="F1224" s="25">
        <v>0</v>
      </c>
      <c r="G1224" s="26"/>
      <c r="H1224" s="27"/>
      <c r="I1224" s="28" t="s">
        <v>20</v>
      </c>
      <c r="J1224" s="28"/>
      <c r="K1224" s="28"/>
      <c r="L1224" s="28"/>
      <c r="M1224" s="28" t="str">
        <f>IF(L1224="","",VLOOKUP(L1224,'[1]BDD liste déroulante'!A:B,2,0))</f>
        <v/>
      </c>
      <c r="N1224" s="28"/>
      <c r="O1224" s="28"/>
      <c r="P1224" s="29"/>
      <c r="Q1224" s="30"/>
      <c r="R1224" s="30" t="str">
        <f>IF(Q1224="","",VLOOKUP($Q1224,'[1]EE Easy 2022'!$O:$P,2,0))</f>
        <v/>
      </c>
      <c r="S1224" s="31"/>
      <c r="T1224" s="32"/>
      <c r="U1224" s="33"/>
      <c r="V1224" s="34"/>
      <c r="W1224" s="35"/>
      <c r="X1224" s="35"/>
      <c r="Y1224" s="35"/>
      <c r="Z1224" s="36"/>
      <c r="AA1224" s="37">
        <f t="shared" si="23"/>
        <v>0</v>
      </c>
      <c r="AB1224" s="38">
        <f>IF(Q1224="",0,IF(C1224="Création","A calculer",VLOOKUP(Q1224,'[1]MDG 2022'!$D:$J,7,0)))</f>
        <v>0</v>
      </c>
      <c r="AC1224" s="39">
        <f t="shared" si="22"/>
        <v>0</v>
      </c>
      <c r="AD1224" s="40">
        <f>IFERROR(VLOOKUP(Q1224,'[1]MDG 2022'!D:K,8,0),0)</f>
        <v>0</v>
      </c>
      <c r="AE1224" s="41">
        <f>IF(H1224="",0,IF(VLOOKUP(O1224,'[1]Coûts fixes 2021'!$B$18:$C$24,2,0)="",VLOOKUP(O1224,'[1]BDD liste déroulante'!$G$22:$H$28,2,0),VLOOKUP(O1224,'[1]Coûts fixes 2021'!$B$18:$C$24,2,0)))</f>
        <v>0</v>
      </c>
    </row>
    <row r="1225" spans="1:31" ht="19.5" x14ac:dyDescent="0.25">
      <c r="A1225" s="22"/>
      <c r="B1225" s="22"/>
      <c r="C1225" s="22"/>
      <c r="D1225" s="23"/>
      <c r="E1225" s="24"/>
      <c r="F1225" s="25">
        <v>0</v>
      </c>
      <c r="G1225" s="26"/>
      <c r="H1225" s="27"/>
      <c r="I1225" s="28" t="s">
        <v>20</v>
      </c>
      <c r="J1225" s="28"/>
      <c r="K1225" s="28"/>
      <c r="L1225" s="28"/>
      <c r="M1225" s="28" t="str">
        <f>IF(L1225="","",VLOOKUP(L1225,'[1]BDD liste déroulante'!A:B,2,0))</f>
        <v/>
      </c>
      <c r="N1225" s="28"/>
      <c r="O1225" s="28"/>
      <c r="P1225" s="29"/>
      <c r="Q1225" s="30"/>
      <c r="R1225" s="30" t="str">
        <f>IF(Q1225="","",VLOOKUP($Q1225,'[1]EE Easy 2022'!$O:$P,2,0))</f>
        <v/>
      </c>
      <c r="S1225" s="31"/>
      <c r="T1225" s="32"/>
      <c r="U1225" s="33"/>
      <c r="V1225" s="34"/>
      <c r="W1225" s="35"/>
      <c r="X1225" s="35"/>
      <c r="Y1225" s="35"/>
      <c r="Z1225" s="36"/>
      <c r="AA1225" s="37">
        <f t="shared" si="23"/>
        <v>0</v>
      </c>
      <c r="AB1225" s="38">
        <f>IF(Q1225="",0,IF(C1225="Création","A calculer",VLOOKUP(Q1225,'[1]MDG 2022'!$D:$J,7,0)))</f>
        <v>0</v>
      </c>
      <c r="AC1225" s="39">
        <f t="shared" si="22"/>
        <v>0</v>
      </c>
      <c r="AD1225" s="40">
        <f>IFERROR(VLOOKUP(Q1225,'[1]MDG 2022'!D:K,8,0),0)</f>
        <v>0</v>
      </c>
      <c r="AE1225" s="41">
        <f>IF(H1225="",0,IF(VLOOKUP(O1225,'[1]Coûts fixes 2021'!$B$18:$C$24,2,0)="",VLOOKUP(O1225,'[1]BDD liste déroulante'!$G$22:$H$28,2,0),VLOOKUP(O1225,'[1]Coûts fixes 2021'!$B$18:$C$24,2,0)))</f>
        <v>0</v>
      </c>
    </row>
    <row r="1226" spans="1:31" ht="19.5" x14ac:dyDescent="0.25">
      <c r="A1226" s="22"/>
      <c r="B1226" s="22"/>
      <c r="C1226" s="22"/>
      <c r="D1226" s="23"/>
      <c r="E1226" s="24"/>
      <c r="F1226" s="25">
        <v>0</v>
      </c>
      <c r="G1226" s="26"/>
      <c r="H1226" s="27"/>
      <c r="I1226" s="28" t="s">
        <v>20</v>
      </c>
      <c r="J1226" s="28"/>
      <c r="K1226" s="28"/>
      <c r="L1226" s="28"/>
      <c r="M1226" s="28" t="str">
        <f>IF(L1226="","",VLOOKUP(L1226,'[1]BDD liste déroulante'!A:B,2,0))</f>
        <v/>
      </c>
      <c r="N1226" s="28"/>
      <c r="O1226" s="28"/>
      <c r="P1226" s="29"/>
      <c r="Q1226" s="30"/>
      <c r="R1226" s="30" t="str">
        <f>IF(Q1226="","",VLOOKUP($Q1226,'[1]EE Easy 2022'!$O:$P,2,0))</f>
        <v/>
      </c>
      <c r="S1226" s="31"/>
      <c r="T1226" s="32"/>
      <c r="U1226" s="33"/>
      <c r="V1226" s="34"/>
      <c r="W1226" s="35"/>
      <c r="X1226" s="35"/>
      <c r="Y1226" s="35"/>
      <c r="Z1226" s="36"/>
      <c r="AA1226" s="37">
        <f t="shared" si="23"/>
        <v>0</v>
      </c>
      <c r="AB1226" s="38">
        <f>IF(Q1226="",0,IF(C1226="Création","A calculer",VLOOKUP(Q1226,'[1]MDG 2022'!$D:$J,7,0)))</f>
        <v>0</v>
      </c>
      <c r="AC1226" s="39">
        <f t="shared" si="22"/>
        <v>0</v>
      </c>
      <c r="AD1226" s="40">
        <f>IFERROR(VLOOKUP(Q1226,'[1]MDG 2022'!D:K,8,0),0)</f>
        <v>0</v>
      </c>
      <c r="AE1226" s="41">
        <f>IF(H1226="",0,IF(VLOOKUP(O1226,'[1]Coûts fixes 2021'!$B$18:$C$24,2,0)="",VLOOKUP(O1226,'[1]BDD liste déroulante'!$G$22:$H$28,2,0),VLOOKUP(O1226,'[1]Coûts fixes 2021'!$B$18:$C$24,2,0)))</f>
        <v>0</v>
      </c>
    </row>
    <row r="1227" spans="1:31" ht="19.5" x14ac:dyDescent="0.25">
      <c r="A1227" s="22"/>
      <c r="B1227" s="22"/>
      <c r="C1227" s="22"/>
      <c r="D1227" s="23"/>
      <c r="E1227" s="24"/>
      <c r="F1227" s="25">
        <v>0</v>
      </c>
      <c r="G1227" s="26"/>
      <c r="H1227" s="27"/>
      <c r="I1227" s="28" t="s">
        <v>20</v>
      </c>
      <c r="J1227" s="28"/>
      <c r="K1227" s="28"/>
      <c r="L1227" s="28"/>
      <c r="M1227" s="28" t="str">
        <f>IF(L1227="","",VLOOKUP(L1227,'[1]BDD liste déroulante'!A:B,2,0))</f>
        <v/>
      </c>
      <c r="N1227" s="28"/>
      <c r="O1227" s="28"/>
      <c r="P1227" s="29"/>
      <c r="Q1227" s="30"/>
      <c r="R1227" s="30" t="str">
        <f>IF(Q1227="","",VLOOKUP($Q1227,'[1]EE Easy 2022'!$O:$P,2,0))</f>
        <v/>
      </c>
      <c r="S1227" s="31"/>
      <c r="T1227" s="32"/>
      <c r="U1227" s="33"/>
      <c r="V1227" s="34"/>
      <c r="W1227" s="35"/>
      <c r="X1227" s="35"/>
      <c r="Y1227" s="35"/>
      <c r="Z1227" s="36"/>
      <c r="AA1227" s="37">
        <f t="shared" si="23"/>
        <v>0</v>
      </c>
      <c r="AB1227" s="38">
        <f>IF(Q1227="",0,IF(C1227="Création","A calculer",VLOOKUP(Q1227,'[1]MDG 2022'!$D:$J,7,0)))</f>
        <v>0</v>
      </c>
      <c r="AC1227" s="39">
        <f t="shared" si="22"/>
        <v>0</v>
      </c>
      <c r="AD1227" s="40">
        <f>IFERROR(VLOOKUP(Q1227,'[1]MDG 2022'!D:K,8,0),0)</f>
        <v>0</v>
      </c>
      <c r="AE1227" s="41">
        <f>IF(H1227="",0,IF(VLOOKUP(O1227,'[1]Coûts fixes 2021'!$B$18:$C$24,2,0)="",VLOOKUP(O1227,'[1]BDD liste déroulante'!$G$22:$H$28,2,0),VLOOKUP(O1227,'[1]Coûts fixes 2021'!$B$18:$C$24,2,0)))</f>
        <v>0</v>
      </c>
    </row>
    <row r="1228" spans="1:31" ht="16.899999999999999" customHeight="1" x14ac:dyDescent="0.25">
      <c r="A1228" s="22"/>
      <c r="B1228" s="22"/>
      <c r="C1228" s="22"/>
      <c r="D1228" s="23"/>
      <c r="E1228" s="24"/>
      <c r="F1228" s="25">
        <v>0</v>
      </c>
      <c r="G1228" s="26"/>
      <c r="H1228" s="27"/>
      <c r="I1228" s="28" t="s">
        <v>20</v>
      </c>
      <c r="J1228" s="28"/>
      <c r="K1228" s="28"/>
      <c r="L1228" s="28"/>
      <c r="M1228" s="28" t="str">
        <f>IF(L1228="","",VLOOKUP(L1228,'[1]BDD liste déroulante'!A:B,2,0))</f>
        <v/>
      </c>
      <c r="N1228" s="28"/>
      <c r="O1228" s="28"/>
      <c r="P1228" s="29"/>
      <c r="Q1228" s="30"/>
      <c r="R1228" s="30" t="str">
        <f>IF(Q1228="","",VLOOKUP($Q1228,'[1]EE Easy 2022'!$O:$P,2,0))</f>
        <v/>
      </c>
      <c r="S1228" s="31"/>
      <c r="T1228" s="32"/>
      <c r="U1228" s="33"/>
      <c r="V1228" s="34"/>
      <c r="W1228" s="35"/>
      <c r="X1228" s="35"/>
      <c r="Y1228" s="35"/>
      <c r="Z1228" s="36"/>
      <c r="AA1228" s="37">
        <f t="shared" si="23"/>
        <v>0</v>
      </c>
      <c r="AB1228" s="38">
        <f>IF(Q1228="",0,IF(C1228="Création","A calculer",VLOOKUP(Q1228,'[1]MDG 2022'!$D:$J,7,0)))</f>
        <v>0</v>
      </c>
      <c r="AC1228" s="39">
        <f t="shared" si="22"/>
        <v>0</v>
      </c>
      <c r="AD1228" s="40">
        <f>IFERROR(VLOOKUP(Q1228,'[1]MDG 2022'!D:K,8,0),0)</f>
        <v>0</v>
      </c>
      <c r="AE1228" s="41">
        <f>IF(H1228="",0,IF(VLOOKUP(O1228,'[1]Coûts fixes 2021'!$B$18:$C$24,2,0)="",VLOOKUP(O1228,'[1]BDD liste déroulante'!$G$22:$H$28,2,0),VLOOKUP(O1228,'[1]Coûts fixes 2021'!$B$18:$C$24,2,0)))</f>
        <v>0</v>
      </c>
    </row>
    <row r="1229" spans="1:31" ht="19.5" x14ac:dyDescent="0.25">
      <c r="A1229" s="22"/>
      <c r="B1229" s="22"/>
      <c r="C1229" s="22"/>
      <c r="D1229" s="23"/>
      <c r="E1229" s="24"/>
      <c r="F1229" s="25">
        <v>0</v>
      </c>
      <c r="G1229" s="26"/>
      <c r="H1229" s="27"/>
      <c r="I1229" s="28" t="s">
        <v>20</v>
      </c>
      <c r="J1229" s="28"/>
      <c r="K1229" s="28"/>
      <c r="L1229" s="28"/>
      <c r="M1229" s="28" t="str">
        <f>IF(L1229="","",VLOOKUP(L1229,'[1]BDD liste déroulante'!A:B,2,0))</f>
        <v/>
      </c>
      <c r="N1229" s="28"/>
      <c r="O1229" s="28"/>
      <c r="P1229" s="29"/>
      <c r="Q1229" s="30"/>
      <c r="R1229" s="30" t="str">
        <f>IF(Q1229="","",VLOOKUP($Q1229,'[1]EE Easy 2022'!$O:$P,2,0))</f>
        <v/>
      </c>
      <c r="S1229" s="31"/>
      <c r="T1229" s="32"/>
      <c r="U1229" s="33"/>
      <c r="V1229" s="34"/>
      <c r="W1229" s="35"/>
      <c r="X1229" s="35"/>
      <c r="Y1229" s="35"/>
      <c r="Z1229" s="36"/>
      <c r="AA1229" s="37">
        <f t="shared" si="23"/>
        <v>0</v>
      </c>
      <c r="AB1229" s="38">
        <f>IF(Q1229="",0,IF(C1229="Création","A calculer",VLOOKUP(Q1229,'[1]MDG 2022'!$D:$J,7,0)))</f>
        <v>0</v>
      </c>
      <c r="AC1229" s="39">
        <f t="shared" si="22"/>
        <v>0</v>
      </c>
      <c r="AD1229" s="40">
        <f>IFERROR(VLOOKUP(Q1229,'[1]MDG 2022'!D:K,8,0),0)</f>
        <v>0</v>
      </c>
      <c r="AE1229" s="41">
        <f>IF(H1229="",0,IF(VLOOKUP(O1229,'[1]Coûts fixes 2021'!$B$18:$C$24,2,0)="",VLOOKUP(O1229,'[1]BDD liste déroulante'!$G$22:$H$28,2,0),VLOOKUP(O1229,'[1]Coûts fixes 2021'!$B$18:$C$24,2,0)))</f>
        <v>0</v>
      </c>
    </row>
  </sheetData>
  <autoFilter ref="A1:AE1229" xr:uid="{E8CDC988-190C-402C-852B-8DEFB686D2AD}"/>
  <dataValidations count="5">
    <dataValidation type="list" allowBlank="1" showInputMessage="1" showErrorMessage="1" sqref="P2:P1229 N2:N1229" xr:uid="{65F63FC3-B444-40BB-A2F6-D0E3A39E4D53}">
      <formula1>INDIRECT(M2)</formula1>
    </dataValidation>
    <dataValidation type="list" allowBlank="1" showInputMessage="1" showErrorMessage="1" sqref="O2:O1229" xr:uid="{F9A1C26C-69A5-4FDE-8845-64D312D6A2A5}">
      <formula1>SITE</formula1>
    </dataValidation>
    <dataValidation type="list" allowBlank="1" showInputMessage="1" showErrorMessage="1" sqref="C190:C196 C220:C226 C246:C252 C371:C379 C383:C391 C1112:C1229 C400" xr:uid="{D9973E37-0EA9-4B76-91B6-1772F8DA4F47}">
      <formula1>type2</formula1>
    </dataValidation>
    <dataValidation type="list" allowBlank="1" showInputMessage="1" sqref="L115:L189 L441 L253:L280 L288:L370 L380:L382 L227:L245 L197:L219" xr:uid="{E0595E7C-10D7-4949-A7F7-48565A65526D}">
      <formula1>CENTRALE</formula1>
    </dataValidation>
    <dataValidation type="list" allowBlank="1" showInputMessage="1" sqref="L106:L114 L2:L101 L190:L196 L220:L226 L246:L252 L281:L287 L371:L379 L383:L440 L442:L1229" xr:uid="{F1F670D3-E35C-4D16-9C55-206EE62E818F}">
      <formula1>OFFSET(CENTRALE,MATCH(L2&amp;"*",CENTRALE,0)-1,,COUNTIF(CENTRALE,L2&amp;"*"))</formula1>
    </dataValidation>
  </dataValidations>
  <pageMargins left="0.7" right="0.7" top="0.75" bottom="0.75" header="0.3" footer="0.3"/>
  <pageSetup paperSize="9" scale="10" fitToWidth="0" fitToHeight="0" orientation="portrait" r:id="rId1"/>
  <headerFooter>
    <oddFooter>&amp;C&amp;1#&amp;"Calibri"&amp;10&amp;K008000Label_C1_Internal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CVS cotation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Albane RICATTE</dc:creator>
  <cp:lastModifiedBy>Albane RICATTE</cp:lastModifiedBy>
  <dcterms:created xsi:type="dcterms:W3CDTF">2022-02-11T08:22:22Z</dcterms:created>
  <dcterms:modified xsi:type="dcterms:W3CDTF">2022-02-11T08:24:33Z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187d34c-ec19-4e30-b23a-75af62941f67_Enabled">
    <vt:lpwstr>true</vt:lpwstr>
  </property>
  <property fmtid="{D5CDD505-2E9C-101B-9397-08002B2CF9AE}" pid="3" name="MSIP_Label_5187d34c-ec19-4e30-b23a-75af62941f67_SetDate">
    <vt:lpwstr>2022-02-11T08:24:23Z</vt:lpwstr>
  </property>
  <property fmtid="{D5CDD505-2E9C-101B-9397-08002B2CF9AE}" pid="4" name="MSIP_Label_5187d34c-ec19-4e30-b23a-75af62941f67_Method">
    <vt:lpwstr>Standard</vt:lpwstr>
  </property>
  <property fmtid="{D5CDD505-2E9C-101B-9397-08002B2CF9AE}" pid="5" name="MSIP_Label_5187d34c-ec19-4e30-b23a-75af62941f67_Name">
    <vt:lpwstr>Interne</vt:lpwstr>
  </property>
  <property fmtid="{D5CDD505-2E9C-101B-9397-08002B2CF9AE}" pid="6" name="MSIP_Label_5187d34c-ec19-4e30-b23a-75af62941f67_SiteId">
    <vt:lpwstr>f1a067bb-a10a-4f3a-acca-46fdfd6431b1</vt:lpwstr>
  </property>
  <property fmtid="{D5CDD505-2E9C-101B-9397-08002B2CF9AE}" pid="7" name="MSIP_Label_5187d34c-ec19-4e30-b23a-75af62941f67_ActionId">
    <vt:lpwstr>ef964b2d-7a6d-4b82-aea3-54e5e77da5eb</vt:lpwstr>
  </property>
  <property fmtid="{D5CDD505-2E9C-101B-9397-08002B2CF9AE}" pid="8" name="MSIP_Label_5187d34c-ec19-4e30-b23a-75af62941f67_ContentBits">
    <vt:lpwstr>2</vt:lpwstr>
  </property>
</Properties>
</file>