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BCA904C-E74E-4DFF-9962-AEBECD722A6F}" xr6:coauthVersionLast="32" xr6:coauthVersionMax="32" xr10:uidLastSave="{00000000-0000-0000-0000-000000000000}"/>
  <bookViews>
    <workbookView xWindow="0" yWindow="0" windowWidth="37470" windowHeight="12810" xr2:uid="{00000000-000D-0000-FFFF-FFFF00000000}"/>
  </bookViews>
  <sheets>
    <sheet name="Feuil1" sheetId="1" r:id="rId1"/>
  </sheets>
  <definedNames>
    <definedName name="_xlnm._FilterDatabase" localSheetId="0" hidden="1">Feuil1!$A$1:$A$2050</definedName>
  </definedNames>
  <calcPr calcId="179017"/>
</workbook>
</file>

<file path=xl/calcChain.xml><?xml version="1.0" encoding="utf-8"?>
<calcChain xmlns="http://schemas.openxmlformats.org/spreadsheetml/2006/main">
  <c r="K19" i="1" l="1"/>
  <c r="K17" i="1" l="1"/>
  <c r="K18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K15" i="1"/>
  <c r="F15" i="1"/>
  <c r="K11" i="1" l="1"/>
  <c r="F11" i="1"/>
  <c r="K16" i="1" l="1"/>
  <c r="F16" i="1"/>
  <c r="K10" i="1" l="1"/>
  <c r="F10" i="1" l="1"/>
</calcChain>
</file>

<file path=xl/sharedStrings.xml><?xml version="1.0" encoding="utf-8"?>
<sst xmlns="http://schemas.openxmlformats.org/spreadsheetml/2006/main" count="25" uniqueCount="21">
  <si>
    <t>Date et heure</t>
  </si>
  <si>
    <t xml:space="preserve">Point froid </t>
  </si>
  <si>
    <t>Début</t>
  </si>
  <si>
    <t>Fin</t>
  </si>
  <si>
    <t>Déviation haute</t>
  </si>
  <si>
    <t>Durée (heure)</t>
  </si>
  <si>
    <t>Durée totale des déviations hautes (hh:mm:ss)</t>
  </si>
  <si>
    <t>Durée totale des déviations basses (hh:mm:ss)</t>
  </si>
  <si>
    <t>T°C max</t>
  </si>
  <si>
    <t xml:space="preserve">Limite de température haute </t>
  </si>
  <si>
    <t xml:space="preserve">Limite de température basse </t>
  </si>
  <si>
    <t>Température maximale</t>
  </si>
  <si>
    <t>Température Minimale</t>
  </si>
  <si>
    <t>T°C</t>
  </si>
  <si>
    <t>Déviation basse</t>
  </si>
  <si>
    <t>1/</t>
  </si>
  <si>
    <t>2/</t>
  </si>
  <si>
    <t>3/</t>
  </si>
  <si>
    <t>Inserer les valeurs</t>
  </si>
  <si>
    <t>Convertir les valeurs &gt; Données &gt; Convertir &gt; Terminer</t>
  </si>
  <si>
    <t>Cliquer Clear, supprimer les espaces si il y en , et Déviation basse et Dévition haute sur les boutons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</si>
</sst>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#,##0.0\°\C"/>
  </numFmts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sz val="1"/>
      <color rgb="FF000000"/>
      <name val="Arial"/>
      <family val="2"/>
    </font>
    <font>
      <sz val="8"/>
      <color rgb="FF0000FF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b/>
      <u/>
      <sz val="16"/>
      <color theme="7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3B4D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BE5E7"/>
        <bgColor indexed="64"/>
      </patternFill>
    </fill>
    <fill>
      <patternFill patternType="solid">
        <fgColor rgb="FFE5F2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>
      <alignment horizontal="left" vertical="top"/>
    </xf>
    <xf numFmtId="0" fontId="3" fillId="0" borderId="0">
      <alignment horizontal="left" vertical="top"/>
    </xf>
    <xf numFmtId="0" fontId="4" fillId="0" borderId="0">
      <alignment horizontal="center" vertical="top"/>
    </xf>
    <xf numFmtId="0" fontId="5" fillId="0" borderId="0">
      <alignment horizontal="left" vertical="top"/>
    </xf>
    <xf numFmtId="0" fontId="5" fillId="0" borderId="0">
      <alignment horizontal="center" vertical="top"/>
    </xf>
    <xf numFmtId="0" fontId="3" fillId="0" borderId="0">
      <alignment horizontal="center" vertical="top"/>
    </xf>
    <xf numFmtId="0" fontId="3" fillId="0" borderId="0">
      <alignment horizontal="center" vertical="top"/>
    </xf>
    <xf numFmtId="0" fontId="6" fillId="0" borderId="0">
      <alignment horizontal="left" vertical="top"/>
    </xf>
    <xf numFmtId="0" fontId="3" fillId="0" borderId="0">
      <alignment horizontal="right" vertical="top"/>
    </xf>
    <xf numFmtId="0" fontId="7" fillId="0" borderId="0">
      <alignment horizontal="center" vertical="top"/>
    </xf>
    <xf numFmtId="0" fontId="3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</cellStyleXfs>
  <cellXfs count="80">
    <xf numFmtId="0" fontId="0" fillId="0" borderId="0" xfId="0"/>
    <xf numFmtId="0" fontId="15" fillId="2" borderId="0" xfId="0" applyFont="1" applyFill="1" applyAlignment="1">
      <alignment vertical="top" wrapText="1"/>
    </xf>
    <xf numFmtId="0" fontId="15" fillId="2" borderId="0" xfId="0" applyNumberFormat="1" applyFont="1" applyFill="1" applyAlignment="1">
      <alignment vertical="top" wrapText="1"/>
    </xf>
    <xf numFmtId="0" fontId="0" fillId="2" borderId="0" xfId="0" applyNumberFormat="1" applyFill="1" applyAlignment="1">
      <alignment wrapText="1"/>
    </xf>
    <xf numFmtId="22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164" fontId="0" fillId="2" borderId="0" xfId="0" applyNumberFormat="1" applyFill="1" applyAlignment="1">
      <alignment horizontal="center" wrapText="1"/>
    </xf>
    <xf numFmtId="164" fontId="0" fillId="2" borderId="0" xfId="0" applyNumberFormat="1" applyFill="1" applyAlignment="1">
      <alignment wrapText="1"/>
    </xf>
    <xf numFmtId="0" fontId="5" fillId="2" borderId="1" xfId="5" quotePrefix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wrapText="1"/>
    </xf>
    <xf numFmtId="22" fontId="0" fillId="2" borderId="0" xfId="0" applyNumberForma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wrapText="1"/>
    </xf>
    <xf numFmtId="0" fontId="10" fillId="2" borderId="0" xfId="0" applyFont="1" applyFill="1" applyAlignment="1">
      <alignment wrapText="1"/>
    </xf>
    <xf numFmtId="164" fontId="12" fillId="3" borderId="1" xfId="0" applyNumberFormat="1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164" fontId="12" fillId="4" borderId="1" xfId="0" applyNumberFormat="1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wrapText="1"/>
    </xf>
    <xf numFmtId="0" fontId="20" fillId="2" borderId="0" xfId="0" applyFont="1" applyFill="1" applyAlignment="1">
      <alignment wrapText="1"/>
    </xf>
    <xf numFmtId="22" fontId="20" fillId="2" borderId="0" xfId="0" applyNumberFormat="1" applyFont="1" applyFill="1" applyAlignment="1">
      <alignment wrapText="1"/>
    </xf>
    <xf numFmtId="164" fontId="20" fillId="2" borderId="0" xfId="0" applyNumberFormat="1" applyFont="1" applyFill="1" applyAlignment="1">
      <alignment wrapText="1"/>
    </xf>
    <xf numFmtId="0" fontId="19" fillId="4" borderId="1" xfId="0" applyFont="1" applyFill="1" applyBorder="1" applyAlignment="1">
      <alignment horizontal="center" wrapText="1"/>
    </xf>
    <xf numFmtId="1" fontId="0" fillId="6" borderId="0" xfId="0" applyNumberFormat="1" applyFill="1" applyAlignment="1">
      <alignment horizontal="center" wrapText="1"/>
    </xf>
    <xf numFmtId="1" fontId="10" fillId="6" borderId="0" xfId="0" applyNumberFormat="1" applyFont="1" applyFill="1" applyAlignment="1">
      <alignment horizontal="center" wrapText="1"/>
    </xf>
    <xf numFmtId="22" fontId="0" fillId="6" borderId="0" xfId="0" applyNumberFormat="1" applyFill="1" applyAlignment="1">
      <alignment horizontal="center" wrapText="1"/>
    </xf>
    <xf numFmtId="0" fontId="0" fillId="6" borderId="0" xfId="0" applyNumberFormat="1" applyFill="1" applyAlignment="1">
      <alignment horizontal="center" wrapText="1"/>
    </xf>
    <xf numFmtId="164" fontId="0" fillId="6" borderId="0" xfId="0" applyNumberFormat="1" applyFill="1" applyAlignment="1">
      <alignment horizontal="center" wrapText="1"/>
    </xf>
    <xf numFmtId="22" fontId="20" fillId="6" borderId="0" xfId="0" applyNumberFormat="1" applyFont="1" applyFill="1" applyBorder="1" applyAlignment="1">
      <alignment horizontal="center" wrapText="1"/>
    </xf>
    <xf numFmtId="22" fontId="20" fillId="6" borderId="0" xfId="0" applyNumberFormat="1" applyFont="1" applyFill="1" applyAlignment="1">
      <alignment horizontal="center" wrapText="1"/>
    </xf>
    <xf numFmtId="22" fontId="20" fillId="6" borderId="0" xfId="0" applyNumberFormat="1" applyFont="1" applyFill="1" applyAlignment="1">
      <alignment horizontal="center" vertical="center" wrapText="1"/>
    </xf>
    <xf numFmtId="0" fontId="20" fillId="6" borderId="0" xfId="0" applyFont="1" applyFill="1" applyAlignment="1">
      <alignment wrapText="1"/>
    </xf>
    <xf numFmtId="22" fontId="20" fillId="6" borderId="0" xfId="0" applyNumberFormat="1" applyFont="1" applyFill="1" applyAlignment="1">
      <alignment wrapText="1"/>
    </xf>
    <xf numFmtId="165" fontId="0" fillId="6" borderId="0" xfId="0" applyNumberFormat="1" applyFill="1" applyBorder="1" applyAlignment="1">
      <alignment horizontal="center" vertical="center" wrapText="1"/>
    </xf>
    <xf numFmtId="166" fontId="0" fillId="6" borderId="0" xfId="0" applyNumberFormat="1" applyFill="1" applyBorder="1" applyAlignment="1">
      <alignment horizontal="center" vertical="center" wrapText="1"/>
    </xf>
    <xf numFmtId="22" fontId="0" fillId="6" borderId="0" xfId="0" applyNumberFormat="1" applyFill="1" applyBorder="1" applyAlignment="1">
      <alignment horizontal="center" wrapText="1"/>
    </xf>
    <xf numFmtId="165" fontId="0" fillId="6" borderId="0" xfId="0" applyNumberFormat="1" applyFill="1" applyAlignment="1">
      <alignment horizontal="center" wrapText="1"/>
    </xf>
    <xf numFmtId="166" fontId="0" fillId="6" borderId="0" xfId="0" applyNumberFormat="1" applyFill="1" applyAlignment="1">
      <alignment horizontal="center" vertical="center" wrapText="1"/>
    </xf>
    <xf numFmtId="0" fontId="0" fillId="6" borderId="0" xfId="0" applyFill="1" applyAlignment="1">
      <alignment wrapText="1"/>
    </xf>
    <xf numFmtId="0" fontId="0" fillId="6" borderId="0" xfId="0" applyFill="1" applyAlignment="1">
      <alignment horizontal="center" wrapText="1"/>
    </xf>
    <xf numFmtId="0" fontId="0" fillId="6" borderId="0" xfId="0" applyFill="1" applyAlignment="1">
      <alignment horizontal="center" vertical="center" wrapText="1"/>
    </xf>
    <xf numFmtId="22" fontId="0" fillId="6" borderId="0" xfId="0" applyNumberFormat="1" applyFill="1" applyAlignment="1">
      <alignment wrapText="1"/>
    </xf>
    <xf numFmtId="22" fontId="0" fillId="6" borderId="0" xfId="0" applyNumberFormat="1" applyFill="1" applyBorder="1" applyAlignment="1">
      <alignment horizontal="center" vertical="center" wrapText="1"/>
    </xf>
    <xf numFmtId="0" fontId="21" fillId="0" borderId="1" xfId="6" quotePrefix="1" applyFont="1" applyBorder="1" applyAlignment="1">
      <alignment horizontal="center" vertical="top" wrapText="1"/>
    </xf>
    <xf numFmtId="2" fontId="21" fillId="0" borderId="1" xfId="7" applyNumberFormat="1" applyFont="1" applyBorder="1" applyAlignment="1">
      <alignment horizontal="center" vertical="top" wrapText="1"/>
    </xf>
    <xf numFmtId="2" fontId="21" fillId="0" borderId="1" xfId="10" applyNumberFormat="1" applyFont="1" applyBorder="1" applyAlignment="1">
      <alignment horizontal="center" vertical="top" wrapText="1"/>
    </xf>
    <xf numFmtId="2" fontId="21" fillId="0" borderId="1" xfId="3" applyNumberFormat="1" applyFont="1" applyBorder="1" applyAlignment="1">
      <alignment horizontal="center" vertical="top" wrapText="1"/>
    </xf>
    <xf numFmtId="166" fontId="0" fillId="6" borderId="0" xfId="0" applyNumberFormat="1" applyFill="1" applyAlignment="1">
      <alignment horizontal="center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164" fontId="12" fillId="3" borderId="1" xfId="0" applyNumberFormat="1" applyFont="1" applyFill="1" applyBorder="1" applyAlignment="1">
      <alignment horizontal="center" wrapText="1"/>
    </xf>
    <xf numFmtId="164" fontId="12" fillId="4" borderId="1" xfId="0" applyNumberFormat="1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165" fontId="8" fillId="2" borderId="2" xfId="0" applyNumberFormat="1" applyFont="1" applyFill="1" applyBorder="1" applyAlignment="1">
      <alignment horizontal="center" vertical="center" wrapText="1"/>
    </xf>
    <xf numFmtId="165" fontId="8" fillId="2" borderId="3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6" fontId="8" fillId="2" borderId="2" xfId="0" applyNumberFormat="1" applyFont="1" applyFill="1" applyBorder="1" applyAlignment="1">
      <alignment horizontal="center" vertical="center" wrapText="1"/>
    </xf>
    <xf numFmtId="166" fontId="8" fillId="2" borderId="3" xfId="0" applyNumberFormat="1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165" fontId="0" fillId="6" borderId="0" xfId="0" applyNumberFormat="1" applyFill="1" applyAlignment="1">
      <alignment wrapText="1"/>
    </xf>
    <xf numFmtId="165" fontId="0" fillId="2" borderId="0" xfId="0" applyNumberFormat="1" applyFill="1" applyAlignment="1">
      <alignment wrapText="1"/>
    </xf>
    <xf numFmtId="22" fontId="21" fillId="0" borderId="1" xfId="6" quotePrefix="1" applyNumberFormat="1" applyFont="1" applyBorder="1" applyAlignment="1">
      <alignment horizontal="center" vertical="top" wrapText="1"/>
    </xf>
    <xf numFmtId="22" fontId="0" fillId="2" borderId="0" xfId="0" applyNumberFormat="1" applyFill="1" applyAlignment="1">
      <alignment horizontal="right" wrapText="1"/>
    </xf>
    <xf numFmtId="0" fontId="0" fillId="2" borderId="0" xfId="0" applyFill="1" applyAlignment="1">
      <alignment horizontal="right" wrapText="1"/>
    </xf>
    <xf numFmtId="166" fontId="17" fillId="8" borderId="1" xfId="0" applyNumberFormat="1" applyFont="1" applyFill="1" applyBorder="1" applyAlignment="1">
      <alignment horizontal="center" vertical="center" wrapText="1"/>
    </xf>
    <xf numFmtId="166" fontId="18" fillId="9" borderId="1" xfId="0" applyNumberFormat="1" applyFont="1" applyFill="1" applyBorder="1" applyAlignment="1">
      <alignment horizontal="center" vertical="center" wrapText="1"/>
    </xf>
  </cellXfs>
  <cellStyles count="14">
    <cellStyle name="Normal" xfId="0" builtinId="0"/>
    <cellStyle name="S0" xfId="1" xr:uid="{00000000-0005-0000-0000-000001000000}"/>
    <cellStyle name="S1" xfId="2" xr:uid="{00000000-0005-0000-0000-000002000000}"/>
    <cellStyle name="S10" xfId="3" xr:uid="{00000000-0005-0000-0000-000003000000}"/>
    <cellStyle name="S2" xfId="4" xr:uid="{00000000-0005-0000-0000-000004000000}"/>
    <cellStyle name="S3" xfId="5" xr:uid="{00000000-0005-0000-0000-000005000000}"/>
    <cellStyle name="S4" xfId="6" xr:uid="{00000000-0005-0000-0000-000006000000}"/>
    <cellStyle name="S5" xfId="7" xr:uid="{00000000-0005-0000-0000-000007000000}"/>
    <cellStyle name="S6" xfId="8" xr:uid="{00000000-0005-0000-0000-000008000000}"/>
    <cellStyle name="S7" xfId="9" xr:uid="{00000000-0005-0000-0000-000009000000}"/>
    <cellStyle name="S7 2" xfId="10" xr:uid="{00000000-0005-0000-0000-00000A000000}"/>
    <cellStyle name="S8" xfId="11" xr:uid="{00000000-0005-0000-0000-00000B000000}"/>
    <cellStyle name="S8 2" xfId="12" xr:uid="{00000000-0005-0000-0000-00000C000000}"/>
    <cellStyle name="S9" xfId="13" xr:uid="{00000000-0005-0000-0000-00000D000000}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numFmt numFmtId="27" formatCode="dd/mm/yyyy\ hh:mm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E5F2FF"/>
      <color rgb="FFD5EAFF"/>
      <color rgb="FFFBE5E7"/>
      <color rgb="FFFDF1F2"/>
      <color rgb="FFF9CFD3"/>
      <color rgb="FF3B4D85"/>
      <color rgb="FF003399"/>
      <color rgb="FF333399"/>
      <color rgb="FF003366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Feuil1!$A$9:$A$2997</c:f>
              <c:numCache>
                <c:formatCode>m/d/yyyy\ h:mm</c:formatCode>
                <c:ptCount val="2989"/>
                <c:pt idx="0">
                  <c:v>43191.008333333331</c:v>
                </c:pt>
                <c:pt idx="1">
                  <c:v>43191.029166666667</c:v>
                </c:pt>
                <c:pt idx="2">
                  <c:v>43191.05</c:v>
                </c:pt>
                <c:pt idx="3">
                  <c:v>43191.070833333331</c:v>
                </c:pt>
                <c:pt idx="4">
                  <c:v>43191.091666666667</c:v>
                </c:pt>
                <c:pt idx="5">
                  <c:v>43191.112500000003</c:v>
                </c:pt>
                <c:pt idx="6">
                  <c:v>43191.133333333331</c:v>
                </c:pt>
                <c:pt idx="7">
                  <c:v>43191.154166666667</c:v>
                </c:pt>
                <c:pt idx="8">
                  <c:v>43191.175000000003</c:v>
                </c:pt>
                <c:pt idx="9">
                  <c:v>43191.195833333331</c:v>
                </c:pt>
                <c:pt idx="10">
                  <c:v>43191.216666666667</c:v>
                </c:pt>
                <c:pt idx="11">
                  <c:v>43191.237500000003</c:v>
                </c:pt>
                <c:pt idx="12">
                  <c:v>43191.258333333331</c:v>
                </c:pt>
                <c:pt idx="13">
                  <c:v>43191.279166666667</c:v>
                </c:pt>
                <c:pt idx="14">
                  <c:v>43191.3</c:v>
                </c:pt>
                <c:pt idx="15">
                  <c:v>43191.320833333331</c:v>
                </c:pt>
                <c:pt idx="16">
                  <c:v>43191.341666666667</c:v>
                </c:pt>
                <c:pt idx="17">
                  <c:v>43191.362500000003</c:v>
                </c:pt>
                <c:pt idx="18">
                  <c:v>43191.383333333331</c:v>
                </c:pt>
                <c:pt idx="19">
                  <c:v>43191.404166666667</c:v>
                </c:pt>
                <c:pt idx="20">
                  <c:v>43191.425000000003</c:v>
                </c:pt>
                <c:pt idx="21">
                  <c:v>43191.445833333331</c:v>
                </c:pt>
                <c:pt idx="22">
                  <c:v>43191.466666666667</c:v>
                </c:pt>
                <c:pt idx="23">
                  <c:v>43191.487500000003</c:v>
                </c:pt>
                <c:pt idx="24">
                  <c:v>43191.508333333331</c:v>
                </c:pt>
                <c:pt idx="25">
                  <c:v>43191.529166666667</c:v>
                </c:pt>
                <c:pt idx="26">
                  <c:v>43191.55</c:v>
                </c:pt>
                <c:pt idx="27">
                  <c:v>43191.570833333331</c:v>
                </c:pt>
                <c:pt idx="28">
                  <c:v>43191.591666666667</c:v>
                </c:pt>
                <c:pt idx="29">
                  <c:v>43191.612500000003</c:v>
                </c:pt>
                <c:pt idx="30">
                  <c:v>43191.633333333331</c:v>
                </c:pt>
                <c:pt idx="31">
                  <c:v>43191.654166666667</c:v>
                </c:pt>
                <c:pt idx="32">
                  <c:v>43191.675000000003</c:v>
                </c:pt>
                <c:pt idx="33">
                  <c:v>43191.695833333331</c:v>
                </c:pt>
                <c:pt idx="34">
                  <c:v>43191.716666666667</c:v>
                </c:pt>
                <c:pt idx="35">
                  <c:v>43191.737500000003</c:v>
                </c:pt>
                <c:pt idx="36">
                  <c:v>43191.758333333331</c:v>
                </c:pt>
                <c:pt idx="37">
                  <c:v>43191.779166666667</c:v>
                </c:pt>
                <c:pt idx="38">
                  <c:v>43191.8</c:v>
                </c:pt>
                <c:pt idx="39">
                  <c:v>43191.820833333331</c:v>
                </c:pt>
                <c:pt idx="40">
                  <c:v>43191.841666666667</c:v>
                </c:pt>
                <c:pt idx="41">
                  <c:v>43191.862500000003</c:v>
                </c:pt>
                <c:pt idx="42">
                  <c:v>43191.883333333331</c:v>
                </c:pt>
                <c:pt idx="43">
                  <c:v>43191.904166666667</c:v>
                </c:pt>
                <c:pt idx="44">
                  <c:v>43191.925000000003</c:v>
                </c:pt>
                <c:pt idx="45">
                  <c:v>43191.945833333331</c:v>
                </c:pt>
                <c:pt idx="46">
                  <c:v>43191.966666666667</c:v>
                </c:pt>
                <c:pt idx="47">
                  <c:v>43191.987500000003</c:v>
                </c:pt>
                <c:pt idx="48">
                  <c:v>43192.008333333331</c:v>
                </c:pt>
                <c:pt idx="49">
                  <c:v>43192.029166666667</c:v>
                </c:pt>
                <c:pt idx="50">
                  <c:v>43192.05</c:v>
                </c:pt>
                <c:pt idx="51">
                  <c:v>43192.070833333331</c:v>
                </c:pt>
                <c:pt idx="52">
                  <c:v>43192.091666666667</c:v>
                </c:pt>
                <c:pt idx="53">
                  <c:v>43192.112500000003</c:v>
                </c:pt>
                <c:pt idx="54">
                  <c:v>43192.133333333331</c:v>
                </c:pt>
                <c:pt idx="55">
                  <c:v>43192.154166666667</c:v>
                </c:pt>
                <c:pt idx="56">
                  <c:v>43192.175000000003</c:v>
                </c:pt>
                <c:pt idx="57">
                  <c:v>43192.195833333331</c:v>
                </c:pt>
                <c:pt idx="58">
                  <c:v>43192.216666666667</c:v>
                </c:pt>
                <c:pt idx="59">
                  <c:v>43192.237500000003</c:v>
                </c:pt>
                <c:pt idx="60">
                  <c:v>43192.258333333331</c:v>
                </c:pt>
                <c:pt idx="61">
                  <c:v>43192.279166666667</c:v>
                </c:pt>
                <c:pt idx="62">
                  <c:v>43192.3</c:v>
                </c:pt>
                <c:pt idx="63">
                  <c:v>43192.320833333331</c:v>
                </c:pt>
                <c:pt idx="64">
                  <c:v>43192.341666666667</c:v>
                </c:pt>
                <c:pt idx="65">
                  <c:v>43192.362500000003</c:v>
                </c:pt>
                <c:pt idx="66">
                  <c:v>43192.383333333331</c:v>
                </c:pt>
                <c:pt idx="67">
                  <c:v>43192.404166666667</c:v>
                </c:pt>
                <c:pt idx="68">
                  <c:v>43192.425000000003</c:v>
                </c:pt>
                <c:pt idx="69">
                  <c:v>43192.445833333331</c:v>
                </c:pt>
                <c:pt idx="70">
                  <c:v>43192.466666666667</c:v>
                </c:pt>
                <c:pt idx="71">
                  <c:v>43192.487500000003</c:v>
                </c:pt>
                <c:pt idx="72">
                  <c:v>43192.508333333331</c:v>
                </c:pt>
                <c:pt idx="73">
                  <c:v>43192.529166666667</c:v>
                </c:pt>
                <c:pt idx="74">
                  <c:v>43192.55</c:v>
                </c:pt>
                <c:pt idx="75">
                  <c:v>43192.570833333331</c:v>
                </c:pt>
                <c:pt idx="76">
                  <c:v>43192.591666666667</c:v>
                </c:pt>
                <c:pt idx="77">
                  <c:v>43192.612500000003</c:v>
                </c:pt>
                <c:pt idx="78">
                  <c:v>43192.633333333331</c:v>
                </c:pt>
                <c:pt idx="79">
                  <c:v>43192.654166666667</c:v>
                </c:pt>
                <c:pt idx="80">
                  <c:v>43192.675000000003</c:v>
                </c:pt>
                <c:pt idx="81">
                  <c:v>43192.695833333331</c:v>
                </c:pt>
                <c:pt idx="82">
                  <c:v>43192.716666666667</c:v>
                </c:pt>
                <c:pt idx="83">
                  <c:v>43192.737500000003</c:v>
                </c:pt>
                <c:pt idx="84">
                  <c:v>43192.758333333331</c:v>
                </c:pt>
                <c:pt idx="85">
                  <c:v>43192.779166666667</c:v>
                </c:pt>
                <c:pt idx="86">
                  <c:v>43192.800000000003</c:v>
                </c:pt>
                <c:pt idx="87">
                  <c:v>43192.820833333331</c:v>
                </c:pt>
                <c:pt idx="88">
                  <c:v>43192.841666666667</c:v>
                </c:pt>
                <c:pt idx="89">
                  <c:v>43192.862500000003</c:v>
                </c:pt>
                <c:pt idx="90">
                  <c:v>43192.883333333331</c:v>
                </c:pt>
                <c:pt idx="91">
                  <c:v>43192.904166666667</c:v>
                </c:pt>
                <c:pt idx="92">
                  <c:v>43192.925000000003</c:v>
                </c:pt>
                <c:pt idx="93">
                  <c:v>43192.945833333331</c:v>
                </c:pt>
                <c:pt idx="94">
                  <c:v>43192.966666666667</c:v>
                </c:pt>
                <c:pt idx="95">
                  <c:v>43192.987500000003</c:v>
                </c:pt>
                <c:pt idx="96">
                  <c:v>43193.008333333331</c:v>
                </c:pt>
                <c:pt idx="97">
                  <c:v>43193.029166666667</c:v>
                </c:pt>
                <c:pt idx="98">
                  <c:v>43193.05</c:v>
                </c:pt>
                <c:pt idx="99">
                  <c:v>43193.070833333331</c:v>
                </c:pt>
                <c:pt idx="100">
                  <c:v>43193.091666666667</c:v>
                </c:pt>
                <c:pt idx="101">
                  <c:v>43193.112500000003</c:v>
                </c:pt>
                <c:pt idx="102">
                  <c:v>43193.133333333331</c:v>
                </c:pt>
                <c:pt idx="103">
                  <c:v>43193.154166666667</c:v>
                </c:pt>
                <c:pt idx="104">
                  <c:v>43193.175000000003</c:v>
                </c:pt>
                <c:pt idx="105">
                  <c:v>43193.195833333331</c:v>
                </c:pt>
                <c:pt idx="106">
                  <c:v>43193.216666666667</c:v>
                </c:pt>
                <c:pt idx="107">
                  <c:v>43193.237500000003</c:v>
                </c:pt>
                <c:pt idx="108">
                  <c:v>43193.258333333331</c:v>
                </c:pt>
                <c:pt idx="109">
                  <c:v>43193.279166666667</c:v>
                </c:pt>
                <c:pt idx="110">
                  <c:v>43193.3</c:v>
                </c:pt>
                <c:pt idx="111">
                  <c:v>43193.320833333331</c:v>
                </c:pt>
                <c:pt idx="112">
                  <c:v>43193.341666666667</c:v>
                </c:pt>
                <c:pt idx="113">
                  <c:v>43193.362500000003</c:v>
                </c:pt>
                <c:pt idx="114">
                  <c:v>43193.383333333331</c:v>
                </c:pt>
                <c:pt idx="115">
                  <c:v>43193.404166666667</c:v>
                </c:pt>
                <c:pt idx="116">
                  <c:v>43193.425000000003</c:v>
                </c:pt>
                <c:pt idx="117">
                  <c:v>43193.445833333331</c:v>
                </c:pt>
                <c:pt idx="118">
                  <c:v>43193.466666666667</c:v>
                </c:pt>
                <c:pt idx="119">
                  <c:v>43193.487500000003</c:v>
                </c:pt>
                <c:pt idx="120">
                  <c:v>43193.508333333331</c:v>
                </c:pt>
                <c:pt idx="121">
                  <c:v>43193.529166666667</c:v>
                </c:pt>
                <c:pt idx="122">
                  <c:v>43193.55</c:v>
                </c:pt>
                <c:pt idx="123">
                  <c:v>43193.570833333331</c:v>
                </c:pt>
                <c:pt idx="124">
                  <c:v>43193.591666666667</c:v>
                </c:pt>
                <c:pt idx="125">
                  <c:v>43193.612500000003</c:v>
                </c:pt>
                <c:pt idx="126">
                  <c:v>43193.633333333331</c:v>
                </c:pt>
                <c:pt idx="127">
                  <c:v>43193.654166666667</c:v>
                </c:pt>
                <c:pt idx="128">
                  <c:v>43193.675000000003</c:v>
                </c:pt>
                <c:pt idx="129">
                  <c:v>43193.695833333331</c:v>
                </c:pt>
                <c:pt idx="130">
                  <c:v>43193.716666666667</c:v>
                </c:pt>
                <c:pt idx="131">
                  <c:v>43193.737500000003</c:v>
                </c:pt>
                <c:pt idx="132">
                  <c:v>43193.758333333331</c:v>
                </c:pt>
                <c:pt idx="133">
                  <c:v>43193.779166666667</c:v>
                </c:pt>
                <c:pt idx="134">
                  <c:v>43193.8</c:v>
                </c:pt>
                <c:pt idx="135">
                  <c:v>43193.820833333331</c:v>
                </c:pt>
                <c:pt idx="136">
                  <c:v>43193.841666666667</c:v>
                </c:pt>
                <c:pt idx="137">
                  <c:v>43193.862500000003</c:v>
                </c:pt>
                <c:pt idx="138">
                  <c:v>43193.883333333331</c:v>
                </c:pt>
                <c:pt idx="139">
                  <c:v>43193.904166666667</c:v>
                </c:pt>
                <c:pt idx="140">
                  <c:v>43193.925000000003</c:v>
                </c:pt>
                <c:pt idx="141">
                  <c:v>43193.945833333331</c:v>
                </c:pt>
                <c:pt idx="142">
                  <c:v>43193.966666666667</c:v>
                </c:pt>
                <c:pt idx="143">
                  <c:v>43193.987500000003</c:v>
                </c:pt>
                <c:pt idx="144">
                  <c:v>43194.008333333331</c:v>
                </c:pt>
                <c:pt idx="145">
                  <c:v>43194.029166666667</c:v>
                </c:pt>
                <c:pt idx="146">
                  <c:v>43194.05</c:v>
                </c:pt>
                <c:pt idx="147">
                  <c:v>43194.070833333331</c:v>
                </c:pt>
                <c:pt idx="148">
                  <c:v>43194.091666666667</c:v>
                </c:pt>
                <c:pt idx="149">
                  <c:v>43194.112500000003</c:v>
                </c:pt>
                <c:pt idx="150">
                  <c:v>43194.133333333331</c:v>
                </c:pt>
                <c:pt idx="151">
                  <c:v>43194.154166666667</c:v>
                </c:pt>
                <c:pt idx="152">
                  <c:v>43194.175000000003</c:v>
                </c:pt>
                <c:pt idx="153">
                  <c:v>43194.195833333331</c:v>
                </c:pt>
                <c:pt idx="154">
                  <c:v>43194.216666666667</c:v>
                </c:pt>
                <c:pt idx="155">
                  <c:v>43194.237500000003</c:v>
                </c:pt>
                <c:pt idx="156">
                  <c:v>43194.258333333331</c:v>
                </c:pt>
                <c:pt idx="157">
                  <c:v>43194.279166666667</c:v>
                </c:pt>
                <c:pt idx="158">
                  <c:v>43194.3</c:v>
                </c:pt>
                <c:pt idx="159">
                  <c:v>43194.320833333331</c:v>
                </c:pt>
                <c:pt idx="160">
                  <c:v>43194.341666666667</c:v>
                </c:pt>
                <c:pt idx="161">
                  <c:v>43194.362500000003</c:v>
                </c:pt>
                <c:pt idx="162">
                  <c:v>43194.383333333331</c:v>
                </c:pt>
                <c:pt idx="163">
                  <c:v>43194.404166666667</c:v>
                </c:pt>
                <c:pt idx="164">
                  <c:v>43194.425000000003</c:v>
                </c:pt>
                <c:pt idx="165">
                  <c:v>43194.445833333331</c:v>
                </c:pt>
                <c:pt idx="166">
                  <c:v>43194.466666666667</c:v>
                </c:pt>
                <c:pt idx="167">
                  <c:v>43194.487500000003</c:v>
                </c:pt>
                <c:pt idx="168">
                  <c:v>43194.508333333331</c:v>
                </c:pt>
                <c:pt idx="169">
                  <c:v>43194.529166666667</c:v>
                </c:pt>
                <c:pt idx="170">
                  <c:v>43194.55</c:v>
                </c:pt>
                <c:pt idx="171">
                  <c:v>43194.570833333331</c:v>
                </c:pt>
                <c:pt idx="172">
                  <c:v>43194.591666666667</c:v>
                </c:pt>
                <c:pt idx="173">
                  <c:v>43194.612500000003</c:v>
                </c:pt>
                <c:pt idx="174">
                  <c:v>43194.633333333331</c:v>
                </c:pt>
                <c:pt idx="175">
                  <c:v>43194.654166666667</c:v>
                </c:pt>
                <c:pt idx="176">
                  <c:v>43194.675000000003</c:v>
                </c:pt>
                <c:pt idx="177">
                  <c:v>43194.695833333331</c:v>
                </c:pt>
                <c:pt idx="178">
                  <c:v>43194.716666666667</c:v>
                </c:pt>
                <c:pt idx="179">
                  <c:v>43194.737500000003</c:v>
                </c:pt>
                <c:pt idx="180">
                  <c:v>43194.758333333331</c:v>
                </c:pt>
                <c:pt idx="181">
                  <c:v>43194.779166666667</c:v>
                </c:pt>
                <c:pt idx="182">
                  <c:v>43194.8</c:v>
                </c:pt>
                <c:pt idx="183">
                  <c:v>43194.820833333331</c:v>
                </c:pt>
                <c:pt idx="184">
                  <c:v>43194.841666666667</c:v>
                </c:pt>
                <c:pt idx="185">
                  <c:v>43194.862500000003</c:v>
                </c:pt>
                <c:pt idx="186">
                  <c:v>43194.883333333331</c:v>
                </c:pt>
                <c:pt idx="187">
                  <c:v>43194.904166666667</c:v>
                </c:pt>
                <c:pt idx="188">
                  <c:v>43194.925000000003</c:v>
                </c:pt>
                <c:pt idx="189">
                  <c:v>43194.945833333331</c:v>
                </c:pt>
                <c:pt idx="190">
                  <c:v>43194.966666666667</c:v>
                </c:pt>
                <c:pt idx="191">
                  <c:v>43194.987500000003</c:v>
                </c:pt>
                <c:pt idx="192">
                  <c:v>43195.008333333331</c:v>
                </c:pt>
                <c:pt idx="193">
                  <c:v>43195.029166666667</c:v>
                </c:pt>
                <c:pt idx="194">
                  <c:v>43195.05</c:v>
                </c:pt>
                <c:pt idx="195">
                  <c:v>43195.070833333331</c:v>
                </c:pt>
                <c:pt idx="196">
                  <c:v>43195.091666666667</c:v>
                </c:pt>
                <c:pt idx="197">
                  <c:v>43195.112500000003</c:v>
                </c:pt>
                <c:pt idx="198">
                  <c:v>43195.133333333331</c:v>
                </c:pt>
                <c:pt idx="199">
                  <c:v>43195.154166666667</c:v>
                </c:pt>
                <c:pt idx="200">
                  <c:v>43195.175000000003</c:v>
                </c:pt>
                <c:pt idx="201">
                  <c:v>43195.195833333331</c:v>
                </c:pt>
                <c:pt idx="202">
                  <c:v>43195.216666666667</c:v>
                </c:pt>
                <c:pt idx="203">
                  <c:v>43195.237500000003</c:v>
                </c:pt>
                <c:pt idx="204">
                  <c:v>43195.258333333331</c:v>
                </c:pt>
                <c:pt idx="205">
                  <c:v>43195.279166666667</c:v>
                </c:pt>
                <c:pt idx="206">
                  <c:v>43195.3</c:v>
                </c:pt>
                <c:pt idx="207">
                  <c:v>43195.320833333331</c:v>
                </c:pt>
                <c:pt idx="208">
                  <c:v>43195.341666666667</c:v>
                </c:pt>
                <c:pt idx="209">
                  <c:v>43195.362500000003</c:v>
                </c:pt>
                <c:pt idx="210">
                  <c:v>43195.383333333331</c:v>
                </c:pt>
                <c:pt idx="211">
                  <c:v>43195.404166666667</c:v>
                </c:pt>
                <c:pt idx="212">
                  <c:v>43195.425000000003</c:v>
                </c:pt>
                <c:pt idx="213">
                  <c:v>43195.445833333331</c:v>
                </c:pt>
                <c:pt idx="214">
                  <c:v>43195.466666666667</c:v>
                </c:pt>
                <c:pt idx="215">
                  <c:v>43195.487500000003</c:v>
                </c:pt>
                <c:pt idx="216">
                  <c:v>43195.508333333331</c:v>
                </c:pt>
                <c:pt idx="217">
                  <c:v>43195.529166666667</c:v>
                </c:pt>
                <c:pt idx="218">
                  <c:v>43195.55</c:v>
                </c:pt>
                <c:pt idx="219">
                  <c:v>43195.570833333331</c:v>
                </c:pt>
                <c:pt idx="220">
                  <c:v>43195.591666666667</c:v>
                </c:pt>
                <c:pt idx="221">
                  <c:v>43195.612500000003</c:v>
                </c:pt>
                <c:pt idx="222">
                  <c:v>43195.633333333331</c:v>
                </c:pt>
                <c:pt idx="223">
                  <c:v>43195.654166666667</c:v>
                </c:pt>
                <c:pt idx="224">
                  <c:v>43195.675000000003</c:v>
                </c:pt>
                <c:pt idx="225">
                  <c:v>43195.695833333331</c:v>
                </c:pt>
                <c:pt idx="226">
                  <c:v>43195.716666666667</c:v>
                </c:pt>
                <c:pt idx="227">
                  <c:v>43195.737500000003</c:v>
                </c:pt>
                <c:pt idx="228">
                  <c:v>43195.758333333331</c:v>
                </c:pt>
                <c:pt idx="229">
                  <c:v>43195.779166666667</c:v>
                </c:pt>
                <c:pt idx="230">
                  <c:v>43195.8</c:v>
                </c:pt>
                <c:pt idx="231">
                  <c:v>43195.820833333331</c:v>
                </c:pt>
                <c:pt idx="232">
                  <c:v>43195.841666666667</c:v>
                </c:pt>
                <c:pt idx="233">
                  <c:v>43195.862500000003</c:v>
                </c:pt>
                <c:pt idx="234">
                  <c:v>43195.883333333331</c:v>
                </c:pt>
                <c:pt idx="235">
                  <c:v>43195.904166666667</c:v>
                </c:pt>
                <c:pt idx="236">
                  <c:v>43195.925000000003</c:v>
                </c:pt>
                <c:pt idx="237">
                  <c:v>43195.945833333331</c:v>
                </c:pt>
                <c:pt idx="238">
                  <c:v>43195.966666666667</c:v>
                </c:pt>
                <c:pt idx="239">
                  <c:v>43195.987500000003</c:v>
                </c:pt>
                <c:pt idx="240">
                  <c:v>43196.008333333331</c:v>
                </c:pt>
                <c:pt idx="241">
                  <c:v>43196.029166666667</c:v>
                </c:pt>
                <c:pt idx="242">
                  <c:v>43196.05</c:v>
                </c:pt>
                <c:pt idx="243">
                  <c:v>43196.070833333331</c:v>
                </c:pt>
                <c:pt idx="244">
                  <c:v>43196.091666666667</c:v>
                </c:pt>
                <c:pt idx="245">
                  <c:v>43196.112500000003</c:v>
                </c:pt>
                <c:pt idx="246">
                  <c:v>43196.133333333331</c:v>
                </c:pt>
                <c:pt idx="247">
                  <c:v>43196.154166666667</c:v>
                </c:pt>
                <c:pt idx="248">
                  <c:v>43196.175000000003</c:v>
                </c:pt>
                <c:pt idx="249">
                  <c:v>43196.195833333331</c:v>
                </c:pt>
                <c:pt idx="250">
                  <c:v>43196.216666666667</c:v>
                </c:pt>
                <c:pt idx="251">
                  <c:v>43196.237500000003</c:v>
                </c:pt>
                <c:pt idx="252">
                  <c:v>43196.258333333331</c:v>
                </c:pt>
                <c:pt idx="253">
                  <c:v>43196.279166666667</c:v>
                </c:pt>
                <c:pt idx="254">
                  <c:v>43196.3</c:v>
                </c:pt>
                <c:pt idx="255">
                  <c:v>43196.320833333331</c:v>
                </c:pt>
                <c:pt idx="256">
                  <c:v>43196.341666666667</c:v>
                </c:pt>
                <c:pt idx="257">
                  <c:v>43196.362500000003</c:v>
                </c:pt>
                <c:pt idx="258">
                  <c:v>43196.383333333331</c:v>
                </c:pt>
                <c:pt idx="259">
                  <c:v>43196.404166666667</c:v>
                </c:pt>
                <c:pt idx="260">
                  <c:v>43196.425000000003</c:v>
                </c:pt>
                <c:pt idx="261">
                  <c:v>43196.445833333331</c:v>
                </c:pt>
                <c:pt idx="262">
                  <c:v>43196.466666666667</c:v>
                </c:pt>
                <c:pt idx="263">
                  <c:v>43196.487500000003</c:v>
                </c:pt>
                <c:pt idx="264">
                  <c:v>43196.508333333331</c:v>
                </c:pt>
                <c:pt idx="265">
                  <c:v>43196.529166666667</c:v>
                </c:pt>
                <c:pt idx="266">
                  <c:v>43196.55</c:v>
                </c:pt>
                <c:pt idx="267">
                  <c:v>43196.570833333331</c:v>
                </c:pt>
                <c:pt idx="268">
                  <c:v>43196.591666666667</c:v>
                </c:pt>
                <c:pt idx="269">
                  <c:v>43196.612500000003</c:v>
                </c:pt>
                <c:pt idx="270">
                  <c:v>43196.633333333331</c:v>
                </c:pt>
                <c:pt idx="271">
                  <c:v>43196.654166666667</c:v>
                </c:pt>
                <c:pt idx="272">
                  <c:v>43196.675000000003</c:v>
                </c:pt>
                <c:pt idx="273">
                  <c:v>43196.695833333331</c:v>
                </c:pt>
                <c:pt idx="274">
                  <c:v>43196.716666666667</c:v>
                </c:pt>
                <c:pt idx="275">
                  <c:v>43196.737500000003</c:v>
                </c:pt>
                <c:pt idx="276">
                  <c:v>43196.758333333331</c:v>
                </c:pt>
                <c:pt idx="277">
                  <c:v>43196.779166666667</c:v>
                </c:pt>
                <c:pt idx="278">
                  <c:v>43196.800000000003</c:v>
                </c:pt>
                <c:pt idx="279">
                  <c:v>43196.820833333331</c:v>
                </c:pt>
                <c:pt idx="280">
                  <c:v>43196.841666666667</c:v>
                </c:pt>
                <c:pt idx="281">
                  <c:v>43196.862500000003</c:v>
                </c:pt>
                <c:pt idx="282">
                  <c:v>43196.883333333331</c:v>
                </c:pt>
                <c:pt idx="283">
                  <c:v>43196.904166666667</c:v>
                </c:pt>
                <c:pt idx="284">
                  <c:v>43196.925000000003</c:v>
                </c:pt>
                <c:pt idx="285">
                  <c:v>43196.945833333331</c:v>
                </c:pt>
                <c:pt idx="286">
                  <c:v>43196.966666666667</c:v>
                </c:pt>
                <c:pt idx="287">
                  <c:v>43196.987500000003</c:v>
                </c:pt>
                <c:pt idx="288">
                  <c:v>43197.008333333331</c:v>
                </c:pt>
                <c:pt idx="289">
                  <c:v>43197.029166666667</c:v>
                </c:pt>
                <c:pt idx="290">
                  <c:v>43197.05</c:v>
                </c:pt>
                <c:pt idx="291">
                  <c:v>43197.070833333331</c:v>
                </c:pt>
                <c:pt idx="292">
                  <c:v>43197.091666666667</c:v>
                </c:pt>
                <c:pt idx="293">
                  <c:v>43197.112500000003</c:v>
                </c:pt>
                <c:pt idx="294">
                  <c:v>43197.133333333331</c:v>
                </c:pt>
                <c:pt idx="295">
                  <c:v>43197.154166666667</c:v>
                </c:pt>
                <c:pt idx="296">
                  <c:v>43197.175000000003</c:v>
                </c:pt>
                <c:pt idx="297">
                  <c:v>43197.195833333331</c:v>
                </c:pt>
                <c:pt idx="298">
                  <c:v>43197.216666666667</c:v>
                </c:pt>
                <c:pt idx="299">
                  <c:v>43197.237500000003</c:v>
                </c:pt>
                <c:pt idx="300">
                  <c:v>43197.258333333331</c:v>
                </c:pt>
                <c:pt idx="301">
                  <c:v>43197.279166666667</c:v>
                </c:pt>
                <c:pt idx="302">
                  <c:v>43197.3</c:v>
                </c:pt>
                <c:pt idx="303">
                  <c:v>43197.320833333331</c:v>
                </c:pt>
                <c:pt idx="304">
                  <c:v>43197.341666666667</c:v>
                </c:pt>
                <c:pt idx="305">
                  <c:v>43197.362500000003</c:v>
                </c:pt>
                <c:pt idx="306">
                  <c:v>43197.383333333331</c:v>
                </c:pt>
                <c:pt idx="307">
                  <c:v>43197.404166666667</c:v>
                </c:pt>
                <c:pt idx="308">
                  <c:v>43197.425000000003</c:v>
                </c:pt>
                <c:pt idx="309">
                  <c:v>43197.445833333331</c:v>
                </c:pt>
                <c:pt idx="310">
                  <c:v>43197.466666666667</c:v>
                </c:pt>
                <c:pt idx="311">
                  <c:v>43197.487500000003</c:v>
                </c:pt>
                <c:pt idx="312">
                  <c:v>43197.508333333331</c:v>
                </c:pt>
                <c:pt idx="313">
                  <c:v>43197.529166666667</c:v>
                </c:pt>
                <c:pt idx="314">
                  <c:v>43197.55</c:v>
                </c:pt>
                <c:pt idx="315">
                  <c:v>43197.570833333331</c:v>
                </c:pt>
                <c:pt idx="316">
                  <c:v>43197.591666666667</c:v>
                </c:pt>
                <c:pt idx="317">
                  <c:v>43197.612500000003</c:v>
                </c:pt>
                <c:pt idx="318">
                  <c:v>43197.633333333331</c:v>
                </c:pt>
                <c:pt idx="319">
                  <c:v>43197.654166666667</c:v>
                </c:pt>
                <c:pt idx="320">
                  <c:v>43197.675000000003</c:v>
                </c:pt>
                <c:pt idx="321">
                  <c:v>43197.695833333331</c:v>
                </c:pt>
                <c:pt idx="322">
                  <c:v>43197.716666666667</c:v>
                </c:pt>
                <c:pt idx="323">
                  <c:v>43197.737500000003</c:v>
                </c:pt>
                <c:pt idx="324">
                  <c:v>43197.758333333331</c:v>
                </c:pt>
                <c:pt idx="325">
                  <c:v>43197.779166666667</c:v>
                </c:pt>
                <c:pt idx="326">
                  <c:v>43197.8</c:v>
                </c:pt>
                <c:pt idx="327">
                  <c:v>43197.820833333331</c:v>
                </c:pt>
                <c:pt idx="328">
                  <c:v>43197.841666666667</c:v>
                </c:pt>
                <c:pt idx="329">
                  <c:v>43197.862500000003</c:v>
                </c:pt>
                <c:pt idx="330">
                  <c:v>43197.883333333331</c:v>
                </c:pt>
                <c:pt idx="331">
                  <c:v>43197.904166666667</c:v>
                </c:pt>
                <c:pt idx="332">
                  <c:v>43197.925000000003</c:v>
                </c:pt>
                <c:pt idx="333">
                  <c:v>43197.945833333331</c:v>
                </c:pt>
                <c:pt idx="334">
                  <c:v>43197.966666666667</c:v>
                </c:pt>
                <c:pt idx="335">
                  <c:v>43197.987500000003</c:v>
                </c:pt>
                <c:pt idx="336">
                  <c:v>43198.008333333331</c:v>
                </c:pt>
                <c:pt idx="337">
                  <c:v>43198.029166666667</c:v>
                </c:pt>
                <c:pt idx="338">
                  <c:v>43198.05</c:v>
                </c:pt>
                <c:pt idx="339">
                  <c:v>43198.070833333331</c:v>
                </c:pt>
                <c:pt idx="340">
                  <c:v>43198.091666666667</c:v>
                </c:pt>
                <c:pt idx="341">
                  <c:v>43198.112500000003</c:v>
                </c:pt>
                <c:pt idx="342">
                  <c:v>43198.133333333331</c:v>
                </c:pt>
                <c:pt idx="343">
                  <c:v>43198.154166666667</c:v>
                </c:pt>
                <c:pt idx="344">
                  <c:v>43198.175000000003</c:v>
                </c:pt>
                <c:pt idx="345">
                  <c:v>43198.195833333331</c:v>
                </c:pt>
                <c:pt idx="346">
                  <c:v>43198.216666666667</c:v>
                </c:pt>
                <c:pt idx="347">
                  <c:v>43198.237500000003</c:v>
                </c:pt>
                <c:pt idx="348">
                  <c:v>43198.258333333331</c:v>
                </c:pt>
                <c:pt idx="349">
                  <c:v>43198.279166666667</c:v>
                </c:pt>
                <c:pt idx="350">
                  <c:v>43198.3</c:v>
                </c:pt>
                <c:pt idx="351">
                  <c:v>43198.320833333331</c:v>
                </c:pt>
                <c:pt idx="352">
                  <c:v>43198.341666666667</c:v>
                </c:pt>
                <c:pt idx="353">
                  <c:v>43198.362500000003</c:v>
                </c:pt>
                <c:pt idx="354">
                  <c:v>43198.383333333331</c:v>
                </c:pt>
                <c:pt idx="355">
                  <c:v>43198.404166666667</c:v>
                </c:pt>
                <c:pt idx="356">
                  <c:v>43198.425000000003</c:v>
                </c:pt>
                <c:pt idx="357">
                  <c:v>43198.445833333331</c:v>
                </c:pt>
                <c:pt idx="358">
                  <c:v>43198.466666666667</c:v>
                </c:pt>
                <c:pt idx="359">
                  <c:v>43198.487500000003</c:v>
                </c:pt>
                <c:pt idx="360">
                  <c:v>43198.508333333331</c:v>
                </c:pt>
                <c:pt idx="361">
                  <c:v>43198.529166666667</c:v>
                </c:pt>
                <c:pt idx="362">
                  <c:v>43198.55</c:v>
                </c:pt>
                <c:pt idx="363">
                  <c:v>43198.570833333331</c:v>
                </c:pt>
                <c:pt idx="364">
                  <c:v>43198.591666666667</c:v>
                </c:pt>
                <c:pt idx="365">
                  <c:v>43198.612500000003</c:v>
                </c:pt>
                <c:pt idx="366">
                  <c:v>43198.633333333331</c:v>
                </c:pt>
                <c:pt idx="367">
                  <c:v>43198.654166666667</c:v>
                </c:pt>
                <c:pt idx="368">
                  <c:v>43198.675000000003</c:v>
                </c:pt>
                <c:pt idx="369">
                  <c:v>43198.695833333331</c:v>
                </c:pt>
                <c:pt idx="370">
                  <c:v>43198.716666666667</c:v>
                </c:pt>
                <c:pt idx="371">
                  <c:v>43198.737500000003</c:v>
                </c:pt>
                <c:pt idx="372">
                  <c:v>43198.758333333331</c:v>
                </c:pt>
                <c:pt idx="373">
                  <c:v>43198.779166666667</c:v>
                </c:pt>
                <c:pt idx="374">
                  <c:v>43198.8</c:v>
                </c:pt>
                <c:pt idx="375">
                  <c:v>43198.820833333331</c:v>
                </c:pt>
                <c:pt idx="376">
                  <c:v>43198.841666666667</c:v>
                </c:pt>
                <c:pt idx="377">
                  <c:v>43198.862500000003</c:v>
                </c:pt>
                <c:pt idx="378">
                  <c:v>43198.883333333331</c:v>
                </c:pt>
                <c:pt idx="379">
                  <c:v>43198.904166666667</c:v>
                </c:pt>
                <c:pt idx="380">
                  <c:v>43198.925000000003</c:v>
                </c:pt>
                <c:pt idx="381">
                  <c:v>43198.945833333331</c:v>
                </c:pt>
                <c:pt idx="382">
                  <c:v>43198.966666666667</c:v>
                </c:pt>
                <c:pt idx="383">
                  <c:v>43198.987500000003</c:v>
                </c:pt>
                <c:pt idx="384">
                  <c:v>43199.008333333331</c:v>
                </c:pt>
                <c:pt idx="385">
                  <c:v>43199.029166666667</c:v>
                </c:pt>
                <c:pt idx="386">
                  <c:v>43199.05</c:v>
                </c:pt>
                <c:pt idx="387">
                  <c:v>43199.070833333331</c:v>
                </c:pt>
                <c:pt idx="388">
                  <c:v>43199.091666666667</c:v>
                </c:pt>
                <c:pt idx="389">
                  <c:v>43199.112500000003</c:v>
                </c:pt>
                <c:pt idx="390">
                  <c:v>43199.133333333331</c:v>
                </c:pt>
                <c:pt idx="391">
                  <c:v>43199.154166666667</c:v>
                </c:pt>
                <c:pt idx="392">
                  <c:v>43199.175000000003</c:v>
                </c:pt>
                <c:pt idx="393">
                  <c:v>43199.195833333331</c:v>
                </c:pt>
                <c:pt idx="394">
                  <c:v>43199.216666666667</c:v>
                </c:pt>
                <c:pt idx="395">
                  <c:v>43199.237500000003</c:v>
                </c:pt>
                <c:pt idx="396">
                  <c:v>43199.258333333331</c:v>
                </c:pt>
                <c:pt idx="397">
                  <c:v>43199.279166666667</c:v>
                </c:pt>
                <c:pt idx="398">
                  <c:v>43199.3</c:v>
                </c:pt>
                <c:pt idx="399">
                  <c:v>43199.320833333331</c:v>
                </c:pt>
                <c:pt idx="400">
                  <c:v>43199.341666666667</c:v>
                </c:pt>
                <c:pt idx="401">
                  <c:v>43199.362500000003</c:v>
                </c:pt>
                <c:pt idx="402">
                  <c:v>43199.383333333331</c:v>
                </c:pt>
                <c:pt idx="403">
                  <c:v>43199.404166666667</c:v>
                </c:pt>
                <c:pt idx="404">
                  <c:v>43199.425000000003</c:v>
                </c:pt>
                <c:pt idx="405">
                  <c:v>43199.445833333331</c:v>
                </c:pt>
                <c:pt idx="406">
                  <c:v>43199.466666666667</c:v>
                </c:pt>
                <c:pt idx="407">
                  <c:v>43199.487500000003</c:v>
                </c:pt>
                <c:pt idx="408">
                  <c:v>43199.508333333331</c:v>
                </c:pt>
                <c:pt idx="409">
                  <c:v>43199.529166666667</c:v>
                </c:pt>
                <c:pt idx="410">
                  <c:v>43199.55</c:v>
                </c:pt>
                <c:pt idx="411">
                  <c:v>43199.570833333331</c:v>
                </c:pt>
                <c:pt idx="412">
                  <c:v>43199.591666666667</c:v>
                </c:pt>
                <c:pt idx="413">
                  <c:v>43199.612500000003</c:v>
                </c:pt>
                <c:pt idx="414">
                  <c:v>43199.633333333331</c:v>
                </c:pt>
                <c:pt idx="415">
                  <c:v>43199.654166666667</c:v>
                </c:pt>
                <c:pt idx="416">
                  <c:v>43199.675000000003</c:v>
                </c:pt>
                <c:pt idx="417">
                  <c:v>43199.695833333331</c:v>
                </c:pt>
                <c:pt idx="418">
                  <c:v>43199.716666666667</c:v>
                </c:pt>
                <c:pt idx="419">
                  <c:v>43199.737500000003</c:v>
                </c:pt>
                <c:pt idx="420">
                  <c:v>43199.758333333331</c:v>
                </c:pt>
                <c:pt idx="421">
                  <c:v>43199.779166666667</c:v>
                </c:pt>
                <c:pt idx="422">
                  <c:v>43199.8</c:v>
                </c:pt>
                <c:pt idx="423">
                  <c:v>43199.820833333331</c:v>
                </c:pt>
                <c:pt idx="424">
                  <c:v>43199.841666666667</c:v>
                </c:pt>
                <c:pt idx="425">
                  <c:v>43199.862500000003</c:v>
                </c:pt>
                <c:pt idx="426">
                  <c:v>43199.883333333331</c:v>
                </c:pt>
                <c:pt idx="427">
                  <c:v>43199.904166666667</c:v>
                </c:pt>
                <c:pt idx="428">
                  <c:v>43199.925000000003</c:v>
                </c:pt>
                <c:pt idx="429">
                  <c:v>43199.945833333331</c:v>
                </c:pt>
                <c:pt idx="430">
                  <c:v>43199.966666666667</c:v>
                </c:pt>
                <c:pt idx="431">
                  <c:v>43199.987500000003</c:v>
                </c:pt>
                <c:pt idx="432">
                  <c:v>43200.008333333331</c:v>
                </c:pt>
                <c:pt idx="433">
                  <c:v>43200.029166666667</c:v>
                </c:pt>
                <c:pt idx="434">
                  <c:v>43200.05</c:v>
                </c:pt>
                <c:pt idx="435">
                  <c:v>43200.070833333331</c:v>
                </c:pt>
                <c:pt idx="436">
                  <c:v>43200.091666666667</c:v>
                </c:pt>
                <c:pt idx="437">
                  <c:v>43200.112500000003</c:v>
                </c:pt>
                <c:pt idx="438">
                  <c:v>43200.133333333331</c:v>
                </c:pt>
                <c:pt idx="439">
                  <c:v>43200.154166666667</c:v>
                </c:pt>
                <c:pt idx="440">
                  <c:v>43200.175000000003</c:v>
                </c:pt>
                <c:pt idx="441">
                  <c:v>43200.195833333331</c:v>
                </c:pt>
                <c:pt idx="442">
                  <c:v>43200.216666666667</c:v>
                </c:pt>
                <c:pt idx="443">
                  <c:v>43200.237500000003</c:v>
                </c:pt>
                <c:pt idx="444">
                  <c:v>43200.258333333331</c:v>
                </c:pt>
                <c:pt idx="445">
                  <c:v>43200.279166666667</c:v>
                </c:pt>
                <c:pt idx="446">
                  <c:v>43200.3</c:v>
                </c:pt>
                <c:pt idx="447">
                  <c:v>43200.320833333331</c:v>
                </c:pt>
                <c:pt idx="448">
                  <c:v>43200.341666666667</c:v>
                </c:pt>
                <c:pt idx="449">
                  <c:v>43200.362500000003</c:v>
                </c:pt>
                <c:pt idx="450">
                  <c:v>43200.381249999999</c:v>
                </c:pt>
                <c:pt idx="451">
                  <c:v>43200.383333333331</c:v>
                </c:pt>
                <c:pt idx="452">
                  <c:v>43200.404166666667</c:v>
                </c:pt>
                <c:pt idx="453">
                  <c:v>43200.425000000003</c:v>
                </c:pt>
                <c:pt idx="454">
                  <c:v>43200.445833333331</c:v>
                </c:pt>
                <c:pt idx="455">
                  <c:v>43200.466666666667</c:v>
                </c:pt>
                <c:pt idx="456">
                  <c:v>43200.487500000003</c:v>
                </c:pt>
                <c:pt idx="457">
                  <c:v>43200.508333333331</c:v>
                </c:pt>
                <c:pt idx="458">
                  <c:v>43200.529166666667</c:v>
                </c:pt>
                <c:pt idx="459">
                  <c:v>43200.55</c:v>
                </c:pt>
                <c:pt idx="460">
                  <c:v>43200.570833333331</c:v>
                </c:pt>
                <c:pt idx="461">
                  <c:v>43200.591666666667</c:v>
                </c:pt>
                <c:pt idx="462">
                  <c:v>43200.612500000003</c:v>
                </c:pt>
                <c:pt idx="463">
                  <c:v>43200.633333333331</c:v>
                </c:pt>
                <c:pt idx="464">
                  <c:v>43200.654166666667</c:v>
                </c:pt>
                <c:pt idx="465">
                  <c:v>43200.675000000003</c:v>
                </c:pt>
                <c:pt idx="466">
                  <c:v>43200.695833333331</c:v>
                </c:pt>
                <c:pt idx="467">
                  <c:v>43200.716666666667</c:v>
                </c:pt>
                <c:pt idx="468">
                  <c:v>43200.737500000003</c:v>
                </c:pt>
                <c:pt idx="469">
                  <c:v>43200.758333333331</c:v>
                </c:pt>
                <c:pt idx="470">
                  <c:v>43200.779166666667</c:v>
                </c:pt>
                <c:pt idx="471">
                  <c:v>43200.800000000003</c:v>
                </c:pt>
                <c:pt idx="472">
                  <c:v>43200.820833333331</c:v>
                </c:pt>
                <c:pt idx="473">
                  <c:v>43200.841666666667</c:v>
                </c:pt>
                <c:pt idx="474">
                  <c:v>43200.862500000003</c:v>
                </c:pt>
                <c:pt idx="475">
                  <c:v>43200.883333333331</c:v>
                </c:pt>
                <c:pt idx="476">
                  <c:v>43200.904166666667</c:v>
                </c:pt>
                <c:pt idx="477">
                  <c:v>43200.925000000003</c:v>
                </c:pt>
                <c:pt idx="478">
                  <c:v>43200.945833333331</c:v>
                </c:pt>
                <c:pt idx="479">
                  <c:v>43200.966666666667</c:v>
                </c:pt>
                <c:pt idx="480">
                  <c:v>43200.987500000003</c:v>
                </c:pt>
                <c:pt idx="481">
                  <c:v>43201.008333333331</c:v>
                </c:pt>
                <c:pt idx="482">
                  <c:v>43201.029166666667</c:v>
                </c:pt>
                <c:pt idx="483">
                  <c:v>43201.05</c:v>
                </c:pt>
                <c:pt idx="484">
                  <c:v>43201.070833333331</c:v>
                </c:pt>
                <c:pt idx="485">
                  <c:v>43201.091666666667</c:v>
                </c:pt>
                <c:pt idx="486">
                  <c:v>43201.112500000003</c:v>
                </c:pt>
                <c:pt idx="487">
                  <c:v>43201.133333333331</c:v>
                </c:pt>
                <c:pt idx="488">
                  <c:v>43201.154166666667</c:v>
                </c:pt>
                <c:pt idx="489">
                  <c:v>43201.175000000003</c:v>
                </c:pt>
                <c:pt idx="490">
                  <c:v>43201.195833333331</c:v>
                </c:pt>
                <c:pt idx="491">
                  <c:v>43201.216666666667</c:v>
                </c:pt>
                <c:pt idx="492">
                  <c:v>43201.237500000003</c:v>
                </c:pt>
                <c:pt idx="493">
                  <c:v>43201.258333333331</c:v>
                </c:pt>
                <c:pt idx="494">
                  <c:v>43201.279166666667</c:v>
                </c:pt>
                <c:pt idx="495">
                  <c:v>43201.3</c:v>
                </c:pt>
                <c:pt idx="496">
                  <c:v>43201.320833333331</c:v>
                </c:pt>
                <c:pt idx="497">
                  <c:v>43201.341666666667</c:v>
                </c:pt>
                <c:pt idx="498">
                  <c:v>43201.362500000003</c:v>
                </c:pt>
                <c:pt idx="499">
                  <c:v>43201.383333333331</c:v>
                </c:pt>
                <c:pt idx="500">
                  <c:v>43201.404166666667</c:v>
                </c:pt>
                <c:pt idx="501">
                  <c:v>43201.425000000003</c:v>
                </c:pt>
                <c:pt idx="502">
                  <c:v>43201.445833333331</c:v>
                </c:pt>
                <c:pt idx="503">
                  <c:v>43201.466666666667</c:v>
                </c:pt>
                <c:pt idx="504">
                  <c:v>43201.487500000003</c:v>
                </c:pt>
                <c:pt idx="505">
                  <c:v>43201.508333333331</c:v>
                </c:pt>
                <c:pt idx="506">
                  <c:v>43201.529166666667</c:v>
                </c:pt>
                <c:pt idx="507">
                  <c:v>43201.55</c:v>
                </c:pt>
                <c:pt idx="508">
                  <c:v>43201.570833333331</c:v>
                </c:pt>
                <c:pt idx="509">
                  <c:v>43201.591666666667</c:v>
                </c:pt>
                <c:pt idx="510">
                  <c:v>43201.612500000003</c:v>
                </c:pt>
                <c:pt idx="511">
                  <c:v>43201.633333333331</c:v>
                </c:pt>
                <c:pt idx="512">
                  <c:v>43201.654166666667</c:v>
                </c:pt>
                <c:pt idx="513">
                  <c:v>43201.675000000003</c:v>
                </c:pt>
                <c:pt idx="514">
                  <c:v>43201.695833333331</c:v>
                </c:pt>
                <c:pt idx="515">
                  <c:v>43201.716666666667</c:v>
                </c:pt>
                <c:pt idx="516">
                  <c:v>43201.737500000003</c:v>
                </c:pt>
                <c:pt idx="517">
                  <c:v>43201.758333333331</c:v>
                </c:pt>
                <c:pt idx="518">
                  <c:v>43201.779166666667</c:v>
                </c:pt>
                <c:pt idx="519">
                  <c:v>43201.8</c:v>
                </c:pt>
                <c:pt idx="520">
                  <c:v>43201.820833333331</c:v>
                </c:pt>
                <c:pt idx="521">
                  <c:v>43201.841666666667</c:v>
                </c:pt>
                <c:pt idx="522">
                  <c:v>43201.862500000003</c:v>
                </c:pt>
                <c:pt idx="523">
                  <c:v>43201.883333333331</c:v>
                </c:pt>
                <c:pt idx="524">
                  <c:v>43201.904166666667</c:v>
                </c:pt>
                <c:pt idx="525">
                  <c:v>43201.925000000003</c:v>
                </c:pt>
                <c:pt idx="526">
                  <c:v>43201.945833333331</c:v>
                </c:pt>
                <c:pt idx="527">
                  <c:v>43201.966666666667</c:v>
                </c:pt>
                <c:pt idx="528">
                  <c:v>43201.987500000003</c:v>
                </c:pt>
                <c:pt idx="529">
                  <c:v>43202.008333333331</c:v>
                </c:pt>
                <c:pt idx="530">
                  <c:v>43202.029166666667</c:v>
                </c:pt>
                <c:pt idx="531">
                  <c:v>43202.05</c:v>
                </c:pt>
                <c:pt idx="532">
                  <c:v>43202.070833333331</c:v>
                </c:pt>
                <c:pt idx="533">
                  <c:v>43202.091666666667</c:v>
                </c:pt>
              </c:numCache>
            </c:numRef>
          </c:xVal>
          <c:yVal>
            <c:numRef>
              <c:f>Feuil1!$B$9:$B$2997</c:f>
              <c:numCache>
                <c:formatCode>0.00</c:formatCode>
                <c:ptCount val="2989"/>
                <c:pt idx="0">
                  <c:v>14</c:v>
                </c:pt>
                <c:pt idx="1">
                  <c:v>17.440000000000001</c:v>
                </c:pt>
                <c:pt idx="2">
                  <c:v>17.309999999999999</c:v>
                </c:pt>
                <c:pt idx="3">
                  <c:v>17</c:v>
                </c:pt>
                <c:pt idx="4">
                  <c:v>16.940000000000001</c:v>
                </c:pt>
                <c:pt idx="5">
                  <c:v>16.63</c:v>
                </c:pt>
                <c:pt idx="6">
                  <c:v>16.5</c:v>
                </c:pt>
                <c:pt idx="7">
                  <c:v>16.38</c:v>
                </c:pt>
                <c:pt idx="8">
                  <c:v>16.25</c:v>
                </c:pt>
                <c:pt idx="9">
                  <c:v>15.31</c:v>
                </c:pt>
                <c:pt idx="10">
                  <c:v>15.06</c:v>
                </c:pt>
                <c:pt idx="11">
                  <c:v>16.38</c:v>
                </c:pt>
                <c:pt idx="12">
                  <c:v>16.690000000000001</c:v>
                </c:pt>
                <c:pt idx="13">
                  <c:v>16.190000000000001</c:v>
                </c:pt>
                <c:pt idx="14">
                  <c:v>15.56</c:v>
                </c:pt>
                <c:pt idx="15">
                  <c:v>15.81</c:v>
                </c:pt>
                <c:pt idx="16">
                  <c:v>16.690000000000001</c:v>
                </c:pt>
                <c:pt idx="17">
                  <c:v>18.25</c:v>
                </c:pt>
                <c:pt idx="18">
                  <c:v>18.940000000000001</c:v>
                </c:pt>
                <c:pt idx="19">
                  <c:v>20</c:v>
                </c:pt>
                <c:pt idx="20">
                  <c:v>21</c:v>
                </c:pt>
                <c:pt idx="21">
                  <c:v>20.5</c:v>
                </c:pt>
                <c:pt idx="22">
                  <c:v>21.31</c:v>
                </c:pt>
                <c:pt idx="23">
                  <c:v>24.5</c:v>
                </c:pt>
                <c:pt idx="24">
                  <c:v>24.5</c:v>
                </c:pt>
                <c:pt idx="25">
                  <c:v>24.5</c:v>
                </c:pt>
                <c:pt idx="26">
                  <c:v>24.5</c:v>
                </c:pt>
                <c:pt idx="27">
                  <c:v>15.5</c:v>
                </c:pt>
                <c:pt idx="28">
                  <c:v>15.5</c:v>
                </c:pt>
                <c:pt idx="29">
                  <c:v>15.5</c:v>
                </c:pt>
                <c:pt idx="30">
                  <c:v>22.63</c:v>
                </c:pt>
                <c:pt idx="31">
                  <c:v>22.81</c:v>
                </c:pt>
                <c:pt idx="32">
                  <c:v>22.94</c:v>
                </c:pt>
                <c:pt idx="33">
                  <c:v>22.88</c:v>
                </c:pt>
                <c:pt idx="34">
                  <c:v>22.75</c:v>
                </c:pt>
                <c:pt idx="35">
                  <c:v>22.56</c:v>
                </c:pt>
                <c:pt idx="36">
                  <c:v>22.44</c:v>
                </c:pt>
                <c:pt idx="37">
                  <c:v>20.94</c:v>
                </c:pt>
                <c:pt idx="38">
                  <c:v>19.809999999999999</c:v>
                </c:pt>
                <c:pt idx="39">
                  <c:v>19</c:v>
                </c:pt>
                <c:pt idx="40">
                  <c:v>19.190000000000001</c:v>
                </c:pt>
                <c:pt idx="41">
                  <c:v>19.190000000000001</c:v>
                </c:pt>
                <c:pt idx="42">
                  <c:v>18.63</c:v>
                </c:pt>
                <c:pt idx="43">
                  <c:v>18.440000000000001</c:v>
                </c:pt>
                <c:pt idx="44">
                  <c:v>18.059999999999999</c:v>
                </c:pt>
                <c:pt idx="45">
                  <c:v>17.63</c:v>
                </c:pt>
                <c:pt idx="46">
                  <c:v>17.75</c:v>
                </c:pt>
                <c:pt idx="47">
                  <c:v>17.059999999999999</c:v>
                </c:pt>
                <c:pt idx="48">
                  <c:v>16.88</c:v>
                </c:pt>
                <c:pt idx="49">
                  <c:v>16.940000000000001</c:v>
                </c:pt>
                <c:pt idx="50">
                  <c:v>16.940000000000001</c:v>
                </c:pt>
                <c:pt idx="51">
                  <c:v>16.63</c:v>
                </c:pt>
                <c:pt idx="52">
                  <c:v>16.63</c:v>
                </c:pt>
                <c:pt idx="53">
                  <c:v>16.940000000000001</c:v>
                </c:pt>
                <c:pt idx="54">
                  <c:v>16.75</c:v>
                </c:pt>
                <c:pt idx="55">
                  <c:v>17.190000000000001</c:v>
                </c:pt>
                <c:pt idx="56">
                  <c:v>17.38</c:v>
                </c:pt>
                <c:pt idx="57">
                  <c:v>17.190000000000001</c:v>
                </c:pt>
                <c:pt idx="58">
                  <c:v>16.940000000000001</c:v>
                </c:pt>
                <c:pt idx="59">
                  <c:v>17.309999999999999</c:v>
                </c:pt>
                <c:pt idx="60">
                  <c:v>17.38</c:v>
                </c:pt>
                <c:pt idx="61">
                  <c:v>16.940000000000001</c:v>
                </c:pt>
                <c:pt idx="62">
                  <c:v>16.940000000000001</c:v>
                </c:pt>
                <c:pt idx="63">
                  <c:v>17.25</c:v>
                </c:pt>
                <c:pt idx="64">
                  <c:v>17.190000000000001</c:v>
                </c:pt>
                <c:pt idx="65">
                  <c:v>17.63</c:v>
                </c:pt>
                <c:pt idx="66">
                  <c:v>17.88</c:v>
                </c:pt>
                <c:pt idx="67">
                  <c:v>18.059999999999999</c:v>
                </c:pt>
                <c:pt idx="68">
                  <c:v>18.690000000000001</c:v>
                </c:pt>
                <c:pt idx="69">
                  <c:v>19.38</c:v>
                </c:pt>
                <c:pt idx="70">
                  <c:v>20.13</c:v>
                </c:pt>
                <c:pt idx="71">
                  <c:v>20.5</c:v>
                </c:pt>
                <c:pt idx="72">
                  <c:v>20.5</c:v>
                </c:pt>
                <c:pt idx="73">
                  <c:v>20.5</c:v>
                </c:pt>
                <c:pt idx="74">
                  <c:v>20.75</c:v>
                </c:pt>
                <c:pt idx="75">
                  <c:v>20.69</c:v>
                </c:pt>
                <c:pt idx="76">
                  <c:v>21.25</c:v>
                </c:pt>
                <c:pt idx="77">
                  <c:v>21.63</c:v>
                </c:pt>
                <c:pt idx="78">
                  <c:v>21.88</c:v>
                </c:pt>
                <c:pt idx="79">
                  <c:v>21.88</c:v>
                </c:pt>
                <c:pt idx="80">
                  <c:v>21.63</c:v>
                </c:pt>
                <c:pt idx="81">
                  <c:v>21.81</c:v>
                </c:pt>
                <c:pt idx="82">
                  <c:v>21.69</c:v>
                </c:pt>
                <c:pt idx="83">
                  <c:v>21.81</c:v>
                </c:pt>
                <c:pt idx="84">
                  <c:v>21.31</c:v>
                </c:pt>
                <c:pt idx="85">
                  <c:v>21.38</c:v>
                </c:pt>
                <c:pt idx="86">
                  <c:v>21</c:v>
                </c:pt>
                <c:pt idx="87">
                  <c:v>20.69</c:v>
                </c:pt>
                <c:pt idx="88">
                  <c:v>20.190000000000001</c:v>
                </c:pt>
                <c:pt idx="89">
                  <c:v>19.690000000000001</c:v>
                </c:pt>
                <c:pt idx="90">
                  <c:v>19.38</c:v>
                </c:pt>
                <c:pt idx="91">
                  <c:v>18.809999999999999</c:v>
                </c:pt>
                <c:pt idx="92">
                  <c:v>18.690000000000001</c:v>
                </c:pt>
                <c:pt idx="93">
                  <c:v>18.38</c:v>
                </c:pt>
                <c:pt idx="94">
                  <c:v>18.25</c:v>
                </c:pt>
                <c:pt idx="95">
                  <c:v>18.059999999999999</c:v>
                </c:pt>
                <c:pt idx="96">
                  <c:v>17.88</c:v>
                </c:pt>
                <c:pt idx="97">
                  <c:v>17.690000000000001</c:v>
                </c:pt>
                <c:pt idx="98">
                  <c:v>17.63</c:v>
                </c:pt>
                <c:pt idx="99">
                  <c:v>17.440000000000001</c:v>
                </c:pt>
                <c:pt idx="100">
                  <c:v>17.440000000000001</c:v>
                </c:pt>
                <c:pt idx="101">
                  <c:v>17.25</c:v>
                </c:pt>
                <c:pt idx="102">
                  <c:v>17.190000000000001</c:v>
                </c:pt>
                <c:pt idx="103">
                  <c:v>17.13</c:v>
                </c:pt>
                <c:pt idx="104">
                  <c:v>17.190000000000001</c:v>
                </c:pt>
                <c:pt idx="105">
                  <c:v>16.88</c:v>
                </c:pt>
                <c:pt idx="106">
                  <c:v>16.940000000000001</c:v>
                </c:pt>
                <c:pt idx="107">
                  <c:v>16.940000000000001</c:v>
                </c:pt>
                <c:pt idx="108">
                  <c:v>16.809999999999999</c:v>
                </c:pt>
                <c:pt idx="109">
                  <c:v>16.88</c:v>
                </c:pt>
                <c:pt idx="110">
                  <c:v>17</c:v>
                </c:pt>
                <c:pt idx="111">
                  <c:v>17.059999999999999</c:v>
                </c:pt>
                <c:pt idx="112">
                  <c:v>17.13</c:v>
                </c:pt>
                <c:pt idx="113">
                  <c:v>17.559999999999999</c:v>
                </c:pt>
                <c:pt idx="114">
                  <c:v>17.809999999999999</c:v>
                </c:pt>
                <c:pt idx="115">
                  <c:v>18.25</c:v>
                </c:pt>
                <c:pt idx="116">
                  <c:v>18.5</c:v>
                </c:pt>
                <c:pt idx="117">
                  <c:v>18.63</c:v>
                </c:pt>
                <c:pt idx="118">
                  <c:v>19.190000000000001</c:v>
                </c:pt>
                <c:pt idx="119">
                  <c:v>19.38</c:v>
                </c:pt>
                <c:pt idx="120">
                  <c:v>19.88</c:v>
                </c:pt>
                <c:pt idx="121">
                  <c:v>20.69</c:v>
                </c:pt>
                <c:pt idx="122">
                  <c:v>21.06</c:v>
                </c:pt>
                <c:pt idx="123">
                  <c:v>21.44</c:v>
                </c:pt>
                <c:pt idx="124">
                  <c:v>21.25</c:v>
                </c:pt>
                <c:pt idx="125">
                  <c:v>21.88</c:v>
                </c:pt>
                <c:pt idx="126">
                  <c:v>21.75</c:v>
                </c:pt>
                <c:pt idx="127">
                  <c:v>22.44</c:v>
                </c:pt>
                <c:pt idx="128">
                  <c:v>22.44</c:v>
                </c:pt>
                <c:pt idx="129">
                  <c:v>22.5</c:v>
                </c:pt>
                <c:pt idx="130">
                  <c:v>22.5</c:v>
                </c:pt>
                <c:pt idx="131">
                  <c:v>22.31</c:v>
                </c:pt>
                <c:pt idx="132">
                  <c:v>22.25</c:v>
                </c:pt>
                <c:pt idx="133">
                  <c:v>22.25</c:v>
                </c:pt>
                <c:pt idx="134">
                  <c:v>22</c:v>
                </c:pt>
                <c:pt idx="135">
                  <c:v>20.190000000000001</c:v>
                </c:pt>
                <c:pt idx="136">
                  <c:v>19.5</c:v>
                </c:pt>
                <c:pt idx="137">
                  <c:v>19</c:v>
                </c:pt>
                <c:pt idx="138">
                  <c:v>18.5</c:v>
                </c:pt>
                <c:pt idx="139">
                  <c:v>19.690000000000001</c:v>
                </c:pt>
                <c:pt idx="140">
                  <c:v>19.809999999999999</c:v>
                </c:pt>
                <c:pt idx="141">
                  <c:v>19.75</c:v>
                </c:pt>
                <c:pt idx="142">
                  <c:v>19.88</c:v>
                </c:pt>
                <c:pt idx="143">
                  <c:v>19.75</c:v>
                </c:pt>
                <c:pt idx="144">
                  <c:v>19.690000000000001</c:v>
                </c:pt>
                <c:pt idx="145">
                  <c:v>19.940000000000001</c:v>
                </c:pt>
                <c:pt idx="146">
                  <c:v>19.88</c:v>
                </c:pt>
                <c:pt idx="147">
                  <c:v>19.690000000000001</c:v>
                </c:pt>
                <c:pt idx="148">
                  <c:v>18.940000000000001</c:v>
                </c:pt>
                <c:pt idx="149">
                  <c:v>18.25</c:v>
                </c:pt>
                <c:pt idx="150">
                  <c:v>17.940000000000001</c:v>
                </c:pt>
                <c:pt idx="151">
                  <c:v>17.5</c:v>
                </c:pt>
                <c:pt idx="152">
                  <c:v>17.309999999999999</c:v>
                </c:pt>
                <c:pt idx="153">
                  <c:v>17.309999999999999</c:v>
                </c:pt>
                <c:pt idx="154">
                  <c:v>17.190000000000001</c:v>
                </c:pt>
                <c:pt idx="155">
                  <c:v>17</c:v>
                </c:pt>
                <c:pt idx="156">
                  <c:v>16.63</c:v>
                </c:pt>
                <c:pt idx="157">
                  <c:v>16.38</c:v>
                </c:pt>
                <c:pt idx="158">
                  <c:v>16.309999999999999</c:v>
                </c:pt>
                <c:pt idx="159">
                  <c:v>16.13</c:v>
                </c:pt>
                <c:pt idx="160">
                  <c:v>15.88</c:v>
                </c:pt>
                <c:pt idx="161">
                  <c:v>16</c:v>
                </c:pt>
                <c:pt idx="162">
                  <c:v>15.63</c:v>
                </c:pt>
                <c:pt idx="163">
                  <c:v>15.44</c:v>
                </c:pt>
                <c:pt idx="164">
                  <c:v>15.56</c:v>
                </c:pt>
                <c:pt idx="165">
                  <c:v>16.059999999999999</c:v>
                </c:pt>
                <c:pt idx="166">
                  <c:v>16.88</c:v>
                </c:pt>
                <c:pt idx="167">
                  <c:v>18.88</c:v>
                </c:pt>
                <c:pt idx="168">
                  <c:v>20</c:v>
                </c:pt>
                <c:pt idx="169">
                  <c:v>20.88</c:v>
                </c:pt>
                <c:pt idx="170">
                  <c:v>21.69</c:v>
                </c:pt>
                <c:pt idx="171">
                  <c:v>22.31</c:v>
                </c:pt>
                <c:pt idx="172">
                  <c:v>22.5</c:v>
                </c:pt>
                <c:pt idx="173">
                  <c:v>22.81</c:v>
                </c:pt>
                <c:pt idx="174">
                  <c:v>22.06</c:v>
                </c:pt>
                <c:pt idx="175">
                  <c:v>22.63</c:v>
                </c:pt>
                <c:pt idx="176">
                  <c:v>22.75</c:v>
                </c:pt>
                <c:pt idx="177">
                  <c:v>22.5</c:v>
                </c:pt>
                <c:pt idx="178">
                  <c:v>22.13</c:v>
                </c:pt>
                <c:pt idx="179">
                  <c:v>21.88</c:v>
                </c:pt>
                <c:pt idx="180">
                  <c:v>21.75</c:v>
                </c:pt>
                <c:pt idx="181">
                  <c:v>22</c:v>
                </c:pt>
                <c:pt idx="182">
                  <c:v>21.94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20.13</c:v>
                </c:pt>
                <c:pt idx="187">
                  <c:v>19.88</c:v>
                </c:pt>
                <c:pt idx="188">
                  <c:v>19.75</c:v>
                </c:pt>
                <c:pt idx="189">
                  <c:v>19.440000000000001</c:v>
                </c:pt>
                <c:pt idx="190">
                  <c:v>19.059999999999999</c:v>
                </c:pt>
                <c:pt idx="191">
                  <c:v>18.63</c:v>
                </c:pt>
                <c:pt idx="192">
                  <c:v>19.059999999999999</c:v>
                </c:pt>
                <c:pt idx="193">
                  <c:v>19.059999999999999</c:v>
                </c:pt>
                <c:pt idx="194">
                  <c:v>19.13</c:v>
                </c:pt>
                <c:pt idx="195">
                  <c:v>19.13</c:v>
                </c:pt>
                <c:pt idx="196">
                  <c:v>19</c:v>
                </c:pt>
                <c:pt idx="197">
                  <c:v>18.75</c:v>
                </c:pt>
                <c:pt idx="198">
                  <c:v>18.38</c:v>
                </c:pt>
                <c:pt idx="199">
                  <c:v>18.38</c:v>
                </c:pt>
                <c:pt idx="200">
                  <c:v>18.190000000000001</c:v>
                </c:pt>
                <c:pt idx="201">
                  <c:v>17.690000000000001</c:v>
                </c:pt>
                <c:pt idx="202">
                  <c:v>18.25</c:v>
                </c:pt>
                <c:pt idx="203">
                  <c:v>18.5</c:v>
                </c:pt>
                <c:pt idx="204">
                  <c:v>18.63</c:v>
                </c:pt>
                <c:pt idx="205">
                  <c:v>18.059999999999999</c:v>
                </c:pt>
                <c:pt idx="206">
                  <c:v>18.63</c:v>
                </c:pt>
                <c:pt idx="207">
                  <c:v>18.38</c:v>
                </c:pt>
                <c:pt idx="208">
                  <c:v>18.25</c:v>
                </c:pt>
                <c:pt idx="209">
                  <c:v>18.809999999999999</c:v>
                </c:pt>
                <c:pt idx="210">
                  <c:v>18.13</c:v>
                </c:pt>
                <c:pt idx="211">
                  <c:v>18.5</c:v>
                </c:pt>
                <c:pt idx="212">
                  <c:v>18.5</c:v>
                </c:pt>
                <c:pt idx="213">
                  <c:v>19.440000000000001</c:v>
                </c:pt>
                <c:pt idx="214">
                  <c:v>20</c:v>
                </c:pt>
                <c:pt idx="215">
                  <c:v>20.440000000000001</c:v>
                </c:pt>
                <c:pt idx="216">
                  <c:v>21.63</c:v>
                </c:pt>
                <c:pt idx="217">
                  <c:v>21.94</c:v>
                </c:pt>
                <c:pt idx="218">
                  <c:v>22.38</c:v>
                </c:pt>
                <c:pt idx="219">
                  <c:v>22.38</c:v>
                </c:pt>
                <c:pt idx="220">
                  <c:v>22.63</c:v>
                </c:pt>
                <c:pt idx="221">
                  <c:v>23.19</c:v>
                </c:pt>
                <c:pt idx="222">
                  <c:v>23.19</c:v>
                </c:pt>
                <c:pt idx="223">
                  <c:v>23.13</c:v>
                </c:pt>
                <c:pt idx="224">
                  <c:v>23.38</c:v>
                </c:pt>
                <c:pt idx="225">
                  <c:v>23.25</c:v>
                </c:pt>
                <c:pt idx="226">
                  <c:v>23.31</c:v>
                </c:pt>
                <c:pt idx="227">
                  <c:v>23.06</c:v>
                </c:pt>
                <c:pt idx="228">
                  <c:v>22.81</c:v>
                </c:pt>
                <c:pt idx="229">
                  <c:v>22.44</c:v>
                </c:pt>
                <c:pt idx="230">
                  <c:v>22.19</c:v>
                </c:pt>
                <c:pt idx="231">
                  <c:v>20.25</c:v>
                </c:pt>
                <c:pt idx="232">
                  <c:v>19.440000000000001</c:v>
                </c:pt>
                <c:pt idx="233">
                  <c:v>18.809999999999999</c:v>
                </c:pt>
                <c:pt idx="234">
                  <c:v>19.440000000000001</c:v>
                </c:pt>
                <c:pt idx="235">
                  <c:v>19</c:v>
                </c:pt>
                <c:pt idx="236">
                  <c:v>18.75</c:v>
                </c:pt>
                <c:pt idx="237">
                  <c:v>18.190000000000001</c:v>
                </c:pt>
                <c:pt idx="238">
                  <c:v>18</c:v>
                </c:pt>
                <c:pt idx="239">
                  <c:v>17.559999999999999</c:v>
                </c:pt>
                <c:pt idx="240">
                  <c:v>16.88</c:v>
                </c:pt>
                <c:pt idx="241">
                  <c:v>16.690000000000001</c:v>
                </c:pt>
                <c:pt idx="242">
                  <c:v>16.559999999999999</c:v>
                </c:pt>
                <c:pt idx="243">
                  <c:v>16.5</c:v>
                </c:pt>
                <c:pt idx="244">
                  <c:v>16.059999999999999</c:v>
                </c:pt>
                <c:pt idx="245">
                  <c:v>15.94</c:v>
                </c:pt>
                <c:pt idx="246">
                  <c:v>15.88</c:v>
                </c:pt>
                <c:pt idx="247">
                  <c:v>15.63</c:v>
                </c:pt>
                <c:pt idx="248">
                  <c:v>15.63</c:v>
                </c:pt>
                <c:pt idx="249">
                  <c:v>15.25</c:v>
                </c:pt>
                <c:pt idx="250">
                  <c:v>15.25</c:v>
                </c:pt>
                <c:pt idx="251">
                  <c:v>15.25</c:v>
                </c:pt>
                <c:pt idx="252">
                  <c:v>15.63</c:v>
                </c:pt>
                <c:pt idx="253">
                  <c:v>15.5</c:v>
                </c:pt>
                <c:pt idx="254">
                  <c:v>16.559999999999999</c:v>
                </c:pt>
                <c:pt idx="255">
                  <c:v>16.059999999999999</c:v>
                </c:pt>
                <c:pt idx="256">
                  <c:v>17.38</c:v>
                </c:pt>
                <c:pt idx="257">
                  <c:v>17.38</c:v>
                </c:pt>
                <c:pt idx="258">
                  <c:v>18.309999999999999</c:v>
                </c:pt>
                <c:pt idx="259">
                  <c:v>19.809999999999999</c:v>
                </c:pt>
                <c:pt idx="260">
                  <c:v>21</c:v>
                </c:pt>
                <c:pt idx="261">
                  <c:v>21.56</c:v>
                </c:pt>
                <c:pt idx="262">
                  <c:v>22.06</c:v>
                </c:pt>
                <c:pt idx="263">
                  <c:v>22.19</c:v>
                </c:pt>
                <c:pt idx="264">
                  <c:v>22.75</c:v>
                </c:pt>
                <c:pt idx="265">
                  <c:v>23.25</c:v>
                </c:pt>
                <c:pt idx="266">
                  <c:v>23.56</c:v>
                </c:pt>
                <c:pt idx="267">
                  <c:v>23.88</c:v>
                </c:pt>
                <c:pt idx="268">
                  <c:v>23.88</c:v>
                </c:pt>
                <c:pt idx="269">
                  <c:v>23.88</c:v>
                </c:pt>
                <c:pt idx="270">
                  <c:v>23.88</c:v>
                </c:pt>
                <c:pt idx="271">
                  <c:v>23.88</c:v>
                </c:pt>
                <c:pt idx="272">
                  <c:v>23.88</c:v>
                </c:pt>
                <c:pt idx="273">
                  <c:v>23.88</c:v>
                </c:pt>
                <c:pt idx="274">
                  <c:v>23.75</c:v>
                </c:pt>
                <c:pt idx="275">
                  <c:v>23.19</c:v>
                </c:pt>
                <c:pt idx="276">
                  <c:v>22.75</c:v>
                </c:pt>
                <c:pt idx="277">
                  <c:v>22.25</c:v>
                </c:pt>
                <c:pt idx="278">
                  <c:v>21.75</c:v>
                </c:pt>
                <c:pt idx="279">
                  <c:v>21.06</c:v>
                </c:pt>
                <c:pt idx="280">
                  <c:v>20.38</c:v>
                </c:pt>
                <c:pt idx="281">
                  <c:v>19.690000000000001</c:v>
                </c:pt>
                <c:pt idx="282">
                  <c:v>19.13</c:v>
                </c:pt>
                <c:pt idx="283">
                  <c:v>18.75</c:v>
                </c:pt>
                <c:pt idx="284">
                  <c:v>18.309999999999999</c:v>
                </c:pt>
                <c:pt idx="285">
                  <c:v>18.75</c:v>
                </c:pt>
                <c:pt idx="286">
                  <c:v>19.059999999999999</c:v>
                </c:pt>
                <c:pt idx="287">
                  <c:v>19</c:v>
                </c:pt>
                <c:pt idx="288">
                  <c:v>18.690000000000001</c:v>
                </c:pt>
                <c:pt idx="289">
                  <c:v>18.63</c:v>
                </c:pt>
                <c:pt idx="290">
                  <c:v>18.940000000000001</c:v>
                </c:pt>
                <c:pt idx="291">
                  <c:v>18.75</c:v>
                </c:pt>
                <c:pt idx="292">
                  <c:v>18.690000000000001</c:v>
                </c:pt>
                <c:pt idx="293">
                  <c:v>18.63</c:v>
                </c:pt>
                <c:pt idx="294">
                  <c:v>18.690000000000001</c:v>
                </c:pt>
                <c:pt idx="295">
                  <c:v>18.690000000000001</c:v>
                </c:pt>
                <c:pt idx="296">
                  <c:v>18.75</c:v>
                </c:pt>
                <c:pt idx="297">
                  <c:v>18.690000000000001</c:v>
                </c:pt>
                <c:pt idx="298">
                  <c:v>18.63</c:v>
                </c:pt>
                <c:pt idx="299">
                  <c:v>18.559999999999999</c:v>
                </c:pt>
                <c:pt idx="300">
                  <c:v>18.690000000000001</c:v>
                </c:pt>
                <c:pt idx="301">
                  <c:v>18.690000000000001</c:v>
                </c:pt>
                <c:pt idx="302">
                  <c:v>18.5</c:v>
                </c:pt>
                <c:pt idx="303">
                  <c:v>18.75</c:v>
                </c:pt>
                <c:pt idx="304">
                  <c:v>18.690000000000001</c:v>
                </c:pt>
                <c:pt idx="305">
                  <c:v>18.88</c:v>
                </c:pt>
                <c:pt idx="306">
                  <c:v>18.940000000000001</c:v>
                </c:pt>
                <c:pt idx="307">
                  <c:v>19.190000000000001</c:v>
                </c:pt>
                <c:pt idx="308">
                  <c:v>19.440000000000001</c:v>
                </c:pt>
                <c:pt idx="309">
                  <c:v>19.940000000000001</c:v>
                </c:pt>
                <c:pt idx="310">
                  <c:v>20.440000000000001</c:v>
                </c:pt>
                <c:pt idx="311">
                  <c:v>20.94</c:v>
                </c:pt>
                <c:pt idx="312">
                  <c:v>21.63</c:v>
                </c:pt>
                <c:pt idx="313">
                  <c:v>22.44</c:v>
                </c:pt>
                <c:pt idx="314">
                  <c:v>22.94</c:v>
                </c:pt>
                <c:pt idx="315">
                  <c:v>23.19</c:v>
                </c:pt>
                <c:pt idx="316">
                  <c:v>23.19</c:v>
                </c:pt>
                <c:pt idx="317">
                  <c:v>23.38</c:v>
                </c:pt>
                <c:pt idx="318">
                  <c:v>23.88</c:v>
                </c:pt>
                <c:pt idx="319">
                  <c:v>24.13</c:v>
                </c:pt>
                <c:pt idx="320">
                  <c:v>24.06</c:v>
                </c:pt>
                <c:pt idx="321">
                  <c:v>24.25</c:v>
                </c:pt>
                <c:pt idx="322">
                  <c:v>23.56</c:v>
                </c:pt>
                <c:pt idx="323">
                  <c:v>22.63</c:v>
                </c:pt>
                <c:pt idx="324">
                  <c:v>22.13</c:v>
                </c:pt>
                <c:pt idx="325">
                  <c:v>21.81</c:v>
                </c:pt>
                <c:pt idx="326">
                  <c:v>21.38</c:v>
                </c:pt>
                <c:pt idx="327">
                  <c:v>20.81</c:v>
                </c:pt>
                <c:pt idx="328">
                  <c:v>20.190000000000001</c:v>
                </c:pt>
                <c:pt idx="329">
                  <c:v>19.690000000000001</c:v>
                </c:pt>
                <c:pt idx="330">
                  <c:v>19.190000000000001</c:v>
                </c:pt>
                <c:pt idx="331">
                  <c:v>18.88</c:v>
                </c:pt>
                <c:pt idx="332">
                  <c:v>18.690000000000001</c:v>
                </c:pt>
                <c:pt idx="333">
                  <c:v>18.440000000000001</c:v>
                </c:pt>
                <c:pt idx="334">
                  <c:v>19.25</c:v>
                </c:pt>
                <c:pt idx="335">
                  <c:v>19.440000000000001</c:v>
                </c:pt>
                <c:pt idx="336">
                  <c:v>19.559999999999999</c:v>
                </c:pt>
                <c:pt idx="337">
                  <c:v>19.5</c:v>
                </c:pt>
                <c:pt idx="338">
                  <c:v>19.940000000000001</c:v>
                </c:pt>
                <c:pt idx="339">
                  <c:v>19.75</c:v>
                </c:pt>
                <c:pt idx="340">
                  <c:v>19.559999999999999</c:v>
                </c:pt>
                <c:pt idx="341">
                  <c:v>19.690000000000001</c:v>
                </c:pt>
                <c:pt idx="342">
                  <c:v>19.559999999999999</c:v>
                </c:pt>
                <c:pt idx="343">
                  <c:v>19.63</c:v>
                </c:pt>
                <c:pt idx="344">
                  <c:v>19.5</c:v>
                </c:pt>
                <c:pt idx="345">
                  <c:v>19.5</c:v>
                </c:pt>
                <c:pt idx="346">
                  <c:v>19.38</c:v>
                </c:pt>
                <c:pt idx="347">
                  <c:v>19.13</c:v>
                </c:pt>
                <c:pt idx="348">
                  <c:v>18.88</c:v>
                </c:pt>
                <c:pt idx="349">
                  <c:v>18.559999999999999</c:v>
                </c:pt>
                <c:pt idx="350">
                  <c:v>18.25</c:v>
                </c:pt>
                <c:pt idx="351">
                  <c:v>18.309999999999999</c:v>
                </c:pt>
                <c:pt idx="352">
                  <c:v>18.690000000000001</c:v>
                </c:pt>
                <c:pt idx="353">
                  <c:v>18.88</c:v>
                </c:pt>
                <c:pt idx="354">
                  <c:v>19.13</c:v>
                </c:pt>
                <c:pt idx="355">
                  <c:v>19.75</c:v>
                </c:pt>
                <c:pt idx="356">
                  <c:v>20.309999999999999</c:v>
                </c:pt>
                <c:pt idx="357">
                  <c:v>20.75</c:v>
                </c:pt>
                <c:pt idx="358">
                  <c:v>21.25</c:v>
                </c:pt>
                <c:pt idx="359">
                  <c:v>21.31</c:v>
                </c:pt>
                <c:pt idx="360">
                  <c:v>20.81</c:v>
                </c:pt>
                <c:pt idx="361">
                  <c:v>20.38</c:v>
                </c:pt>
                <c:pt idx="362">
                  <c:v>20.309999999999999</c:v>
                </c:pt>
                <c:pt idx="363">
                  <c:v>20.5</c:v>
                </c:pt>
                <c:pt idx="364">
                  <c:v>20.63</c:v>
                </c:pt>
                <c:pt idx="365">
                  <c:v>21.31</c:v>
                </c:pt>
                <c:pt idx="366">
                  <c:v>22.44</c:v>
                </c:pt>
                <c:pt idx="367">
                  <c:v>22.94</c:v>
                </c:pt>
                <c:pt idx="368">
                  <c:v>22.88</c:v>
                </c:pt>
                <c:pt idx="369">
                  <c:v>22.5</c:v>
                </c:pt>
                <c:pt idx="370">
                  <c:v>22.63</c:v>
                </c:pt>
                <c:pt idx="371">
                  <c:v>23</c:v>
                </c:pt>
                <c:pt idx="372">
                  <c:v>23.13</c:v>
                </c:pt>
                <c:pt idx="373">
                  <c:v>21.88</c:v>
                </c:pt>
                <c:pt idx="374">
                  <c:v>21</c:v>
                </c:pt>
                <c:pt idx="375">
                  <c:v>20.440000000000001</c:v>
                </c:pt>
                <c:pt idx="376">
                  <c:v>19.940000000000001</c:v>
                </c:pt>
                <c:pt idx="377">
                  <c:v>19.63</c:v>
                </c:pt>
                <c:pt idx="378">
                  <c:v>19.13</c:v>
                </c:pt>
                <c:pt idx="379">
                  <c:v>18.809999999999999</c:v>
                </c:pt>
                <c:pt idx="380">
                  <c:v>18.559999999999999</c:v>
                </c:pt>
                <c:pt idx="381">
                  <c:v>18.309999999999999</c:v>
                </c:pt>
                <c:pt idx="382">
                  <c:v>18.88</c:v>
                </c:pt>
                <c:pt idx="383">
                  <c:v>19.25</c:v>
                </c:pt>
                <c:pt idx="384">
                  <c:v>19.63</c:v>
                </c:pt>
                <c:pt idx="385">
                  <c:v>19.5</c:v>
                </c:pt>
                <c:pt idx="386">
                  <c:v>19.559999999999999</c:v>
                </c:pt>
                <c:pt idx="387">
                  <c:v>19.38</c:v>
                </c:pt>
                <c:pt idx="388">
                  <c:v>19.63</c:v>
                </c:pt>
                <c:pt idx="389">
                  <c:v>19.25</c:v>
                </c:pt>
                <c:pt idx="390">
                  <c:v>19.440000000000001</c:v>
                </c:pt>
                <c:pt idx="391">
                  <c:v>19.5</c:v>
                </c:pt>
                <c:pt idx="392">
                  <c:v>19.5</c:v>
                </c:pt>
                <c:pt idx="393">
                  <c:v>19.309999999999999</c:v>
                </c:pt>
                <c:pt idx="394">
                  <c:v>19.38</c:v>
                </c:pt>
                <c:pt idx="395">
                  <c:v>19.190000000000001</c:v>
                </c:pt>
                <c:pt idx="396">
                  <c:v>19.309999999999999</c:v>
                </c:pt>
                <c:pt idx="397">
                  <c:v>19.13</c:v>
                </c:pt>
                <c:pt idx="398">
                  <c:v>19.309999999999999</c:v>
                </c:pt>
                <c:pt idx="399">
                  <c:v>19.38</c:v>
                </c:pt>
                <c:pt idx="400">
                  <c:v>19.559999999999999</c:v>
                </c:pt>
                <c:pt idx="401">
                  <c:v>19.63</c:v>
                </c:pt>
                <c:pt idx="402">
                  <c:v>19.75</c:v>
                </c:pt>
                <c:pt idx="403">
                  <c:v>20</c:v>
                </c:pt>
                <c:pt idx="404">
                  <c:v>20.13</c:v>
                </c:pt>
                <c:pt idx="405">
                  <c:v>20.440000000000001</c:v>
                </c:pt>
                <c:pt idx="406">
                  <c:v>20.63</c:v>
                </c:pt>
                <c:pt idx="407">
                  <c:v>20.81</c:v>
                </c:pt>
                <c:pt idx="408">
                  <c:v>21.31</c:v>
                </c:pt>
                <c:pt idx="409">
                  <c:v>21.88</c:v>
                </c:pt>
                <c:pt idx="410">
                  <c:v>22.56</c:v>
                </c:pt>
                <c:pt idx="411">
                  <c:v>22.81</c:v>
                </c:pt>
                <c:pt idx="412">
                  <c:v>23.13</c:v>
                </c:pt>
                <c:pt idx="413">
                  <c:v>23.44</c:v>
                </c:pt>
                <c:pt idx="414">
                  <c:v>23.13</c:v>
                </c:pt>
                <c:pt idx="415">
                  <c:v>23.31</c:v>
                </c:pt>
                <c:pt idx="416">
                  <c:v>23.38</c:v>
                </c:pt>
                <c:pt idx="417">
                  <c:v>23.38</c:v>
                </c:pt>
                <c:pt idx="418">
                  <c:v>23</c:v>
                </c:pt>
                <c:pt idx="419">
                  <c:v>22.63</c:v>
                </c:pt>
                <c:pt idx="420">
                  <c:v>22.56</c:v>
                </c:pt>
                <c:pt idx="421">
                  <c:v>22.13</c:v>
                </c:pt>
                <c:pt idx="422">
                  <c:v>21.56</c:v>
                </c:pt>
                <c:pt idx="423">
                  <c:v>21.38</c:v>
                </c:pt>
                <c:pt idx="424">
                  <c:v>21.13</c:v>
                </c:pt>
                <c:pt idx="425">
                  <c:v>21.06</c:v>
                </c:pt>
                <c:pt idx="426">
                  <c:v>20.75</c:v>
                </c:pt>
                <c:pt idx="427">
                  <c:v>19.38</c:v>
                </c:pt>
                <c:pt idx="428">
                  <c:v>19.13</c:v>
                </c:pt>
                <c:pt idx="429">
                  <c:v>19.190000000000001</c:v>
                </c:pt>
                <c:pt idx="430">
                  <c:v>19.25</c:v>
                </c:pt>
                <c:pt idx="431">
                  <c:v>19.190000000000001</c:v>
                </c:pt>
                <c:pt idx="432">
                  <c:v>19</c:v>
                </c:pt>
                <c:pt idx="433">
                  <c:v>19</c:v>
                </c:pt>
                <c:pt idx="434">
                  <c:v>18.940000000000001</c:v>
                </c:pt>
                <c:pt idx="435">
                  <c:v>18.559999999999999</c:v>
                </c:pt>
                <c:pt idx="436">
                  <c:v>18.63</c:v>
                </c:pt>
                <c:pt idx="437">
                  <c:v>18.690000000000001</c:v>
                </c:pt>
                <c:pt idx="438">
                  <c:v>18.190000000000001</c:v>
                </c:pt>
                <c:pt idx="439">
                  <c:v>17.88</c:v>
                </c:pt>
                <c:pt idx="440">
                  <c:v>17.809999999999999</c:v>
                </c:pt>
                <c:pt idx="441">
                  <c:v>17.940000000000001</c:v>
                </c:pt>
                <c:pt idx="442">
                  <c:v>17.940000000000001</c:v>
                </c:pt>
                <c:pt idx="443">
                  <c:v>17.940000000000001</c:v>
                </c:pt>
                <c:pt idx="444">
                  <c:v>18.059999999999999</c:v>
                </c:pt>
                <c:pt idx="445">
                  <c:v>17.5</c:v>
                </c:pt>
                <c:pt idx="446">
                  <c:v>17.5</c:v>
                </c:pt>
                <c:pt idx="447">
                  <c:v>17.440000000000001</c:v>
                </c:pt>
                <c:pt idx="448">
                  <c:v>17.5</c:v>
                </c:pt>
                <c:pt idx="449">
                  <c:v>18.940000000000001</c:v>
                </c:pt>
                <c:pt idx="450">
                  <c:v>19.809999999999999</c:v>
                </c:pt>
                <c:pt idx="451">
                  <c:v>19.940000000000001</c:v>
                </c:pt>
                <c:pt idx="452">
                  <c:v>20.69</c:v>
                </c:pt>
                <c:pt idx="453">
                  <c:v>21.44</c:v>
                </c:pt>
                <c:pt idx="454">
                  <c:v>21.44</c:v>
                </c:pt>
                <c:pt idx="455">
                  <c:v>21.31</c:v>
                </c:pt>
                <c:pt idx="456">
                  <c:v>21.63</c:v>
                </c:pt>
                <c:pt idx="457">
                  <c:v>21.88</c:v>
                </c:pt>
                <c:pt idx="458">
                  <c:v>21.94</c:v>
                </c:pt>
                <c:pt idx="459">
                  <c:v>22.25</c:v>
                </c:pt>
                <c:pt idx="460">
                  <c:v>22.25</c:v>
                </c:pt>
                <c:pt idx="461">
                  <c:v>22.25</c:v>
                </c:pt>
                <c:pt idx="462">
                  <c:v>21.75</c:v>
                </c:pt>
                <c:pt idx="463">
                  <c:v>21.75</c:v>
                </c:pt>
                <c:pt idx="464">
                  <c:v>22</c:v>
                </c:pt>
                <c:pt idx="465">
                  <c:v>22.06</c:v>
                </c:pt>
                <c:pt idx="466">
                  <c:v>22.19</c:v>
                </c:pt>
                <c:pt idx="467">
                  <c:v>21.75</c:v>
                </c:pt>
                <c:pt idx="468">
                  <c:v>21.56</c:v>
                </c:pt>
                <c:pt idx="469">
                  <c:v>21.63</c:v>
                </c:pt>
                <c:pt idx="470">
                  <c:v>21.19</c:v>
                </c:pt>
                <c:pt idx="471">
                  <c:v>20.63</c:v>
                </c:pt>
                <c:pt idx="472">
                  <c:v>19.25</c:v>
                </c:pt>
                <c:pt idx="473">
                  <c:v>18.5</c:v>
                </c:pt>
                <c:pt idx="474">
                  <c:v>19.059999999999999</c:v>
                </c:pt>
                <c:pt idx="475">
                  <c:v>19.13</c:v>
                </c:pt>
                <c:pt idx="476">
                  <c:v>18.809999999999999</c:v>
                </c:pt>
                <c:pt idx="477">
                  <c:v>18.5</c:v>
                </c:pt>
                <c:pt idx="478">
                  <c:v>18.38</c:v>
                </c:pt>
                <c:pt idx="479">
                  <c:v>18.38</c:v>
                </c:pt>
                <c:pt idx="480">
                  <c:v>18.5</c:v>
                </c:pt>
                <c:pt idx="481">
                  <c:v>18.559999999999999</c:v>
                </c:pt>
                <c:pt idx="482">
                  <c:v>18.559999999999999</c:v>
                </c:pt>
                <c:pt idx="483">
                  <c:v>18.88</c:v>
                </c:pt>
                <c:pt idx="484">
                  <c:v>18.940000000000001</c:v>
                </c:pt>
                <c:pt idx="485">
                  <c:v>18.25</c:v>
                </c:pt>
                <c:pt idx="486">
                  <c:v>18.25</c:v>
                </c:pt>
                <c:pt idx="487">
                  <c:v>18.25</c:v>
                </c:pt>
                <c:pt idx="488">
                  <c:v>18.309999999999999</c:v>
                </c:pt>
                <c:pt idx="489">
                  <c:v>18.190000000000001</c:v>
                </c:pt>
                <c:pt idx="490">
                  <c:v>18.190000000000001</c:v>
                </c:pt>
                <c:pt idx="491">
                  <c:v>18.38</c:v>
                </c:pt>
                <c:pt idx="492">
                  <c:v>18.190000000000001</c:v>
                </c:pt>
                <c:pt idx="493">
                  <c:v>18.63</c:v>
                </c:pt>
                <c:pt idx="494">
                  <c:v>18.440000000000001</c:v>
                </c:pt>
                <c:pt idx="495">
                  <c:v>18.559999999999999</c:v>
                </c:pt>
                <c:pt idx="496">
                  <c:v>18.690000000000001</c:v>
                </c:pt>
                <c:pt idx="497">
                  <c:v>18.940000000000001</c:v>
                </c:pt>
                <c:pt idx="498">
                  <c:v>19.13</c:v>
                </c:pt>
                <c:pt idx="499">
                  <c:v>19.38</c:v>
                </c:pt>
                <c:pt idx="500">
                  <c:v>19.63</c:v>
                </c:pt>
                <c:pt idx="501">
                  <c:v>20</c:v>
                </c:pt>
                <c:pt idx="502">
                  <c:v>20.5</c:v>
                </c:pt>
                <c:pt idx="503">
                  <c:v>20.81</c:v>
                </c:pt>
                <c:pt idx="504">
                  <c:v>21.19</c:v>
                </c:pt>
                <c:pt idx="505">
                  <c:v>22.13</c:v>
                </c:pt>
                <c:pt idx="506">
                  <c:v>22.63</c:v>
                </c:pt>
                <c:pt idx="507">
                  <c:v>22.19</c:v>
                </c:pt>
                <c:pt idx="508">
                  <c:v>21.69</c:v>
                </c:pt>
                <c:pt idx="509">
                  <c:v>21.31</c:v>
                </c:pt>
                <c:pt idx="510">
                  <c:v>21.13</c:v>
                </c:pt>
                <c:pt idx="511">
                  <c:v>21.31</c:v>
                </c:pt>
                <c:pt idx="512">
                  <c:v>21.63</c:v>
                </c:pt>
                <c:pt idx="513">
                  <c:v>21.5</c:v>
                </c:pt>
                <c:pt idx="514">
                  <c:v>21.13</c:v>
                </c:pt>
                <c:pt idx="515">
                  <c:v>19.940000000000001</c:v>
                </c:pt>
                <c:pt idx="516">
                  <c:v>19.809999999999999</c:v>
                </c:pt>
                <c:pt idx="517">
                  <c:v>19.809999999999999</c:v>
                </c:pt>
                <c:pt idx="518">
                  <c:v>20.56</c:v>
                </c:pt>
                <c:pt idx="519">
                  <c:v>20.190000000000001</c:v>
                </c:pt>
                <c:pt idx="520">
                  <c:v>20.309999999999999</c:v>
                </c:pt>
                <c:pt idx="521">
                  <c:v>20.309999999999999</c:v>
                </c:pt>
                <c:pt idx="522">
                  <c:v>19.940000000000001</c:v>
                </c:pt>
                <c:pt idx="523">
                  <c:v>19.190000000000001</c:v>
                </c:pt>
                <c:pt idx="524">
                  <c:v>19.059999999999999</c:v>
                </c:pt>
                <c:pt idx="525">
                  <c:v>19.059999999999999</c:v>
                </c:pt>
                <c:pt idx="526">
                  <c:v>18.75</c:v>
                </c:pt>
                <c:pt idx="527">
                  <c:v>19</c:v>
                </c:pt>
                <c:pt idx="528">
                  <c:v>18.75</c:v>
                </c:pt>
                <c:pt idx="529">
                  <c:v>18.690000000000001</c:v>
                </c:pt>
                <c:pt idx="530">
                  <c:v>18.63</c:v>
                </c:pt>
                <c:pt idx="531">
                  <c:v>18.440000000000001</c:v>
                </c:pt>
                <c:pt idx="532">
                  <c:v>18.059999999999999</c:v>
                </c:pt>
                <c:pt idx="533">
                  <c:v>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61-4B84-A536-B6C244CAA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29520"/>
        <c:axId val="490131816"/>
      </c:scatterChart>
      <c:valAx>
        <c:axId val="490129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131816"/>
        <c:crosses val="autoZero"/>
        <c:crossBetween val="midCat"/>
      </c:valAx>
      <c:valAx>
        <c:axId val="490131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12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15</xdr:row>
          <xdr:rowOff>38100</xdr:rowOff>
        </xdr:from>
        <xdr:to>
          <xdr:col>7</xdr:col>
          <xdr:colOff>1514475</xdr:colOff>
          <xdr:row>17</xdr:row>
          <xdr:rowOff>152400</xdr:rowOff>
        </xdr:to>
        <xdr:sp macro="" textlink="">
          <xdr:nvSpPr>
            <xdr:cNvPr id="1060" name="CommandButton1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180975</xdr:rowOff>
        </xdr:from>
        <xdr:to>
          <xdr:col>7</xdr:col>
          <xdr:colOff>1514475</xdr:colOff>
          <xdr:row>9</xdr:row>
          <xdr:rowOff>123825</xdr:rowOff>
        </xdr:to>
        <xdr:sp macro="" textlink="">
          <xdr:nvSpPr>
            <xdr:cNvPr id="1061" name="CommandButton2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9</xdr:row>
          <xdr:rowOff>152400</xdr:rowOff>
        </xdr:from>
        <xdr:to>
          <xdr:col>7</xdr:col>
          <xdr:colOff>1514475</xdr:colOff>
          <xdr:row>12</xdr:row>
          <xdr:rowOff>47625</xdr:rowOff>
        </xdr:to>
        <xdr:sp macro="" textlink="">
          <xdr:nvSpPr>
            <xdr:cNvPr id="1062" name="CommandButton3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124</xdr:row>
      <xdr:rowOff>0</xdr:rowOff>
    </xdr:from>
    <xdr:to>
      <xdr:col>0</xdr:col>
      <xdr:colOff>923925</xdr:colOff>
      <xdr:row>126</xdr:row>
      <xdr:rowOff>183216</xdr:rowOff>
    </xdr:to>
    <xdr:pic>
      <xdr:nvPicPr>
        <xdr:cNvPr id="8" name="Imag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703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161</xdr:row>
      <xdr:rowOff>0</xdr:rowOff>
    </xdr:from>
    <xdr:to>
      <xdr:col>0</xdr:col>
      <xdr:colOff>923925</xdr:colOff>
      <xdr:row>163</xdr:row>
      <xdr:rowOff>180975</xdr:rowOff>
    </xdr:to>
    <xdr:pic>
      <xdr:nvPicPr>
        <xdr:cNvPr id="9" name="Imag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2395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0</xdr:col>
      <xdr:colOff>923925</xdr:colOff>
      <xdr:row>200</xdr:row>
      <xdr:rowOff>180975</xdr:rowOff>
    </xdr:to>
    <xdr:pic>
      <xdr:nvPicPr>
        <xdr:cNvPr id="10" name="Image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17757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241</xdr:row>
      <xdr:rowOff>0</xdr:rowOff>
    </xdr:from>
    <xdr:to>
      <xdr:col>0</xdr:col>
      <xdr:colOff>923925</xdr:colOff>
      <xdr:row>243</xdr:row>
      <xdr:rowOff>180975</xdr:rowOff>
    </xdr:to>
    <xdr:pic>
      <xdr:nvPicPr>
        <xdr:cNvPr id="11" name="Imag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13120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12</xdr:row>
          <xdr:rowOff>76200</xdr:rowOff>
        </xdr:from>
        <xdr:to>
          <xdr:col>7</xdr:col>
          <xdr:colOff>1514475</xdr:colOff>
          <xdr:row>15</xdr:row>
          <xdr:rowOff>9525</xdr:rowOff>
        </xdr:to>
        <xdr:sp macro="" textlink="">
          <xdr:nvSpPr>
            <xdr:cNvPr id="1063" name="CommandButton4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50</xdr:row>
      <xdr:rowOff>0</xdr:rowOff>
    </xdr:from>
    <xdr:to>
      <xdr:col>0</xdr:col>
      <xdr:colOff>923925</xdr:colOff>
      <xdr:row>52</xdr:row>
      <xdr:rowOff>180975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6307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923925</xdr:colOff>
      <xdr:row>92</xdr:row>
      <xdr:rowOff>180975</xdr:rowOff>
    </xdr:to>
    <xdr:pic>
      <xdr:nvPicPr>
        <xdr:cNvPr id="20" name="Imag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1670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923925</xdr:colOff>
      <xdr:row>132</xdr:row>
      <xdr:rowOff>180975</xdr:rowOff>
    </xdr:to>
    <xdr:pic>
      <xdr:nvPicPr>
        <xdr:cNvPr id="21" name="Imag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703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0</xdr:col>
      <xdr:colOff>923925</xdr:colOff>
      <xdr:row>172</xdr:row>
      <xdr:rowOff>180975</xdr:rowOff>
    </xdr:to>
    <xdr:pic>
      <xdr:nvPicPr>
        <xdr:cNvPr id="22" name="Imag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2395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210</xdr:row>
      <xdr:rowOff>0</xdr:rowOff>
    </xdr:from>
    <xdr:to>
      <xdr:col>0</xdr:col>
      <xdr:colOff>923925</xdr:colOff>
      <xdr:row>212</xdr:row>
      <xdr:rowOff>147357</xdr:rowOff>
    </xdr:to>
    <xdr:pic>
      <xdr:nvPicPr>
        <xdr:cNvPr id="23" name="Image 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17757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250</xdr:row>
      <xdr:rowOff>0</xdr:rowOff>
    </xdr:from>
    <xdr:to>
      <xdr:col>0</xdr:col>
      <xdr:colOff>923925</xdr:colOff>
      <xdr:row>252</xdr:row>
      <xdr:rowOff>180975</xdr:rowOff>
    </xdr:to>
    <xdr:pic>
      <xdr:nvPicPr>
        <xdr:cNvPr id="24" name="Imag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13120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295</xdr:row>
      <xdr:rowOff>0</xdr:rowOff>
    </xdr:from>
    <xdr:to>
      <xdr:col>0</xdr:col>
      <xdr:colOff>923925</xdr:colOff>
      <xdr:row>297</xdr:row>
      <xdr:rowOff>180975</xdr:rowOff>
    </xdr:to>
    <xdr:pic>
      <xdr:nvPicPr>
        <xdr:cNvPr id="25" name="Image 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0848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49</xdr:row>
      <xdr:rowOff>180975</xdr:rowOff>
    </xdr:from>
    <xdr:to>
      <xdr:col>0</xdr:col>
      <xdr:colOff>971550</xdr:colOff>
      <xdr:row>52</xdr:row>
      <xdr:rowOff>171450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52487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923925</xdr:colOff>
      <xdr:row>95</xdr:row>
      <xdr:rowOff>180975</xdr:rowOff>
    </xdr:to>
    <xdr:pic>
      <xdr:nvPicPr>
        <xdr:cNvPr id="26" name="Imag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1660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923925</xdr:colOff>
      <xdr:row>138</xdr:row>
      <xdr:rowOff>180975</xdr:rowOff>
    </xdr:to>
    <xdr:pic>
      <xdr:nvPicPr>
        <xdr:cNvPr id="27" name="Imag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702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179</xdr:row>
      <xdr:rowOff>0</xdr:rowOff>
    </xdr:from>
    <xdr:to>
      <xdr:col>0</xdr:col>
      <xdr:colOff>923925</xdr:colOff>
      <xdr:row>181</xdr:row>
      <xdr:rowOff>180975</xdr:rowOff>
    </xdr:to>
    <xdr:pic>
      <xdr:nvPicPr>
        <xdr:cNvPr id="28" name="Imag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2385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222</xdr:row>
      <xdr:rowOff>0</xdr:rowOff>
    </xdr:from>
    <xdr:to>
      <xdr:col>0</xdr:col>
      <xdr:colOff>923925</xdr:colOff>
      <xdr:row>224</xdr:row>
      <xdr:rowOff>180975</xdr:rowOff>
    </xdr:to>
    <xdr:pic>
      <xdr:nvPicPr>
        <xdr:cNvPr id="29" name="Image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37747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265</xdr:row>
      <xdr:rowOff>0</xdr:rowOff>
    </xdr:from>
    <xdr:to>
      <xdr:col>0</xdr:col>
      <xdr:colOff>923925</xdr:colOff>
      <xdr:row>267</xdr:row>
      <xdr:rowOff>180975</xdr:rowOff>
    </xdr:to>
    <xdr:pic>
      <xdr:nvPicPr>
        <xdr:cNvPr id="30" name="Imag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331100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310</xdr:row>
      <xdr:rowOff>0</xdr:rowOff>
    </xdr:from>
    <xdr:to>
      <xdr:col>0</xdr:col>
      <xdr:colOff>923925</xdr:colOff>
      <xdr:row>312</xdr:row>
      <xdr:rowOff>180975</xdr:rowOff>
    </xdr:to>
    <xdr:pic>
      <xdr:nvPicPr>
        <xdr:cNvPr id="31" name="Imag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2847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311</xdr:row>
      <xdr:rowOff>9525</xdr:rowOff>
    </xdr:from>
    <xdr:to>
      <xdr:col>0</xdr:col>
      <xdr:colOff>923925</xdr:colOff>
      <xdr:row>314</xdr:row>
      <xdr:rowOff>0</xdr:rowOff>
    </xdr:to>
    <xdr:pic>
      <xdr:nvPicPr>
        <xdr:cNvPr id="32" name="Image 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046725"/>
          <a:ext cx="923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431423</xdr:colOff>
      <xdr:row>25</xdr:row>
      <xdr:rowOff>89648</xdr:rowOff>
    </xdr:from>
    <xdr:to>
      <xdr:col>17</xdr:col>
      <xdr:colOff>470646</xdr:colOff>
      <xdr:row>54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6FA89CC-416C-4B08-A3DE-980AD6022E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0.05065</cdr:x>
      <cdr:y>0.19387</cdr:y>
    </cdr:from>
    <cdr:to>
      <cdr:x>0.94674</cdr:x>
      <cdr:y>0.19634</cdr:y>
    </cdr:to>
    <cdr:cxnSp macro="">
      <cdr:nvCxnSpPr>
        <cdr:cNvPr id="2" name="Connecteur droit 1">
          <a:extLst xmlns:a="http://schemas.openxmlformats.org/drawingml/2006/main">
            <a:ext uri="{FF2B5EF4-FFF2-40B4-BE49-F238E27FC236}">
              <a16:creationId xmlns:a16="http://schemas.microsoft.com/office/drawing/2014/main" id="{BE548575-D779-462B-BEAD-A3DE77B27A00}"/>
            </a:ext>
          </a:extLst>
        </cdr:cNvPr>
        <cdr:cNvCxnSpPr/>
      </cdr:nvCxnSpPr>
      <cdr:spPr>
        <a:xfrm xmlns:a="http://schemas.openxmlformats.org/drawingml/2006/main" flipV="1">
          <a:off x="543488" y="878542"/>
          <a:ext cx="9614647" cy="11207"/>
        </a:xfrm>
        <a:prstGeom xmlns:a="http://schemas.openxmlformats.org/drawingml/2006/main" prst="line">
          <a:avLst/>
        </a:prstGeom>
        <a:ln xmlns:a="http://schemas.openxmlformats.org/drawingml/2006/main" w="28575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0.90485</cdr:x>
      <cdr:y>0.13732</cdr:y>
    </cdr:from>
    <cdr:to>
      <cdr:x>0.95614</cdr:x>
      <cdr:y>0.18769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id="{ED071675-4A1C-47E0-9944-7E052A87DB28}"/>
            </a:ext>
          </a:extLst>
        </cdr:cNvPr>
        <cdr:cNvSpPr txBox="1"/>
      </cdr:nvSpPr>
      <cdr:spPr>
        <a:xfrm xmlns:a="http://schemas.openxmlformats.org/drawingml/2006/main">
          <a:off x="9708735" y="622300"/>
          <a:ext cx="550251" cy="2282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050" b="1">
              <a:solidFill>
                <a:srgbClr val="C00000"/>
              </a:solidFill>
            </a:rPr>
            <a:t>24,5°C</a:t>
          </a:r>
        </a:p>
      </cdr:txBody>
    </cdr:sp>
  </cdr:relSizeAnchor>
  <cdr:relSizeAnchor xmlns:cdr="http://schemas.openxmlformats.org/drawingml/2006/chartDrawing">
    <cdr:from>
      <cdr:x>0.90611</cdr:x>
      <cdr:y>0.47362</cdr:y>
    </cdr:from>
    <cdr:to>
      <cdr:x>0.96449</cdr:x>
      <cdr:y>0.52399</cdr:y>
    </cdr:to>
    <cdr:sp macro="" textlink="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EB09B82C-EBA5-4647-8C66-76FB733BBA82}"/>
            </a:ext>
          </a:extLst>
        </cdr:cNvPr>
        <cdr:cNvSpPr txBox="1"/>
      </cdr:nvSpPr>
      <cdr:spPr>
        <a:xfrm xmlns:a="http://schemas.openxmlformats.org/drawingml/2006/main">
          <a:off x="9722231" y="2146301"/>
          <a:ext cx="626402" cy="2282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050" b="1">
              <a:solidFill>
                <a:srgbClr val="0070C0"/>
              </a:solidFill>
            </a:rPr>
            <a:t>15,5°C</a:t>
          </a:r>
        </a:p>
      </cdr:txBody>
    </cdr:sp>
  </cdr:relSizeAnchor>
  <cdr:relSizeAnchor xmlns:cdr="http://schemas.openxmlformats.org/drawingml/2006/chartDrawing">
    <cdr:from>
      <cdr:x>0.05326</cdr:x>
      <cdr:y>0.4675</cdr:y>
    </cdr:from>
    <cdr:to>
      <cdr:x>0.94778</cdr:x>
      <cdr:y>0.47082</cdr:y>
    </cdr:to>
    <cdr:cxnSp macro="">
      <cdr:nvCxnSpPr>
        <cdr:cNvPr id="5" name="Connecteur droit 4">
          <a:extLst xmlns:a="http://schemas.openxmlformats.org/drawingml/2006/main">
            <a:ext uri="{FF2B5EF4-FFF2-40B4-BE49-F238E27FC236}">
              <a16:creationId xmlns:a16="http://schemas.microsoft.com/office/drawing/2014/main" id="{EB982D76-EA62-4AF5-9A60-0144DB1F78E6}"/>
            </a:ext>
          </a:extLst>
        </cdr:cNvPr>
        <cdr:cNvCxnSpPr/>
      </cdr:nvCxnSpPr>
      <cdr:spPr>
        <a:xfrm xmlns:a="http://schemas.openxmlformats.org/drawingml/2006/main">
          <a:off x="571500" y="2118559"/>
          <a:ext cx="9597841" cy="15042"/>
        </a:xfrm>
        <a:prstGeom xmlns:a="http://schemas.openxmlformats.org/drawingml/2006/main" prst="line">
          <a:avLst/>
        </a:prstGeom>
        <a:ln xmlns:a="http://schemas.openxmlformats.org/drawingml/2006/main" w="28575">
          <a:solidFill>
            <a:srgbClr val="0070C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055"/>
  <sheetViews>
    <sheetView tabSelected="1" topLeftCell="A2" zoomScale="85" zoomScaleNormal="85" workbookViewId="0">
      <selection activeCell="S28" sqref="S28"/>
    </sheetView>
  </sheetViews>
  <sheetFormatPr baseColWidth="10" defaultRowHeight="15" x14ac:dyDescent="0.25"/>
  <cols>
    <col min="1" max="1" width="15.140625" style="14" customWidth="1"/>
    <col min="2" max="2" width="12.5703125" style="14" customWidth="1"/>
    <col min="3" max="3" width="11.42578125" style="6" customWidth="1"/>
    <col min="4" max="4" width="22.28515625" style="5" customWidth="1"/>
    <col min="5" max="5" width="22.28515625" style="7" customWidth="1"/>
    <col min="6" max="7" width="14.28515625" style="8" customWidth="1"/>
    <col min="8" max="8" width="23.28515625" style="5" customWidth="1"/>
    <col min="9" max="9" width="22.28515625" style="5" customWidth="1"/>
    <col min="10" max="10" width="22.28515625" style="21" customWidth="1"/>
    <col min="11" max="12" width="14.28515625" style="5" customWidth="1"/>
    <col min="13" max="13" width="11.42578125" style="5" customWidth="1"/>
    <col min="14" max="17" width="8.85546875" style="3" hidden="1" customWidth="1"/>
    <col min="18" max="18" width="16.7109375" style="76" customWidth="1"/>
    <col min="19" max="19" width="98.28515625" style="5" customWidth="1"/>
    <col min="20" max="16384" width="11.42578125" style="5"/>
  </cols>
  <sheetData>
    <row r="1" spans="1:19" ht="16.5" hidden="1" customHeight="1" x14ac:dyDescent="0.2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1"/>
      <c r="N1" s="2"/>
      <c r="O1" s="2"/>
      <c r="P1" s="2"/>
    </row>
    <row r="2" spans="1:19" x14ac:dyDescent="0.25">
      <c r="A2" s="55" t="s">
        <v>1</v>
      </c>
      <c r="B2" s="55"/>
    </row>
    <row r="3" spans="1:19" hidden="1" x14ac:dyDescent="0.25">
      <c r="A3" s="56"/>
      <c r="B3" s="56"/>
    </row>
    <row r="4" spans="1:19" hidden="1" x14ac:dyDescent="0.25">
      <c r="A4" s="56"/>
      <c r="B4" s="56"/>
    </row>
    <row r="5" spans="1:19" hidden="1" x14ac:dyDescent="0.25">
      <c r="A5" s="56"/>
      <c r="B5" s="56"/>
    </row>
    <row r="6" spans="1:19" hidden="1" x14ac:dyDescent="0.25">
      <c r="A6" s="56"/>
      <c r="B6" s="56"/>
    </row>
    <row r="7" spans="1:19" hidden="1" x14ac:dyDescent="0.25">
      <c r="A7" s="56"/>
      <c r="B7" s="56"/>
    </row>
    <row r="8" spans="1:19" ht="14.25" customHeight="1" x14ac:dyDescent="0.25">
      <c r="A8" s="9" t="s">
        <v>0</v>
      </c>
      <c r="B8" s="9" t="s">
        <v>13</v>
      </c>
      <c r="C8" s="10"/>
      <c r="D8" s="65" t="s">
        <v>9</v>
      </c>
      <c r="E8" s="66"/>
      <c r="F8" s="78">
        <v>24.5</v>
      </c>
      <c r="G8" s="78"/>
      <c r="I8" s="69" t="s">
        <v>10</v>
      </c>
      <c r="J8" s="70"/>
      <c r="K8" s="79">
        <v>15.5</v>
      </c>
      <c r="L8" s="79"/>
    </row>
    <row r="9" spans="1:19" ht="14.25" customHeight="1" x14ac:dyDescent="0.25">
      <c r="A9" s="75">
        <v>43191.008333333331</v>
      </c>
      <c r="B9" s="46">
        <v>14</v>
      </c>
      <c r="C9" s="7"/>
      <c r="D9" s="67"/>
      <c r="E9" s="68"/>
      <c r="F9" s="78"/>
      <c r="G9" s="78"/>
      <c r="I9" s="71"/>
      <c r="J9" s="72"/>
      <c r="K9" s="79"/>
      <c r="L9" s="79"/>
    </row>
    <row r="10" spans="1:19" ht="17.25" customHeight="1" x14ac:dyDescent="0.25">
      <c r="A10" s="75">
        <v>43191.029166666667</v>
      </c>
      <c r="B10" s="46">
        <v>17.440000000000001</v>
      </c>
      <c r="C10" s="11"/>
      <c r="D10" s="57" t="s">
        <v>6</v>
      </c>
      <c r="E10" s="58"/>
      <c r="F10" s="59">
        <f>SUM(F15:F155)</f>
        <v>0</v>
      </c>
      <c r="G10" s="60"/>
      <c r="I10" s="61" t="s">
        <v>7</v>
      </c>
      <c r="J10" s="62"/>
      <c r="K10" s="59">
        <f>SUM(K15:K67)</f>
        <v>0</v>
      </c>
      <c r="L10" s="60"/>
    </row>
    <row r="11" spans="1:19" ht="17.25" customHeight="1" x14ac:dyDescent="0.25">
      <c r="A11" s="75">
        <v>43191.05</v>
      </c>
      <c r="B11" s="46">
        <v>17.309999999999999</v>
      </c>
      <c r="C11" s="7"/>
      <c r="D11" s="57" t="s">
        <v>11</v>
      </c>
      <c r="E11" s="58"/>
      <c r="F11" s="63">
        <f>MAX(G15:G172)</f>
        <v>0</v>
      </c>
      <c r="G11" s="64"/>
      <c r="I11" s="61" t="s">
        <v>12</v>
      </c>
      <c r="J11" s="62"/>
      <c r="K11" s="63">
        <f>MIN(L15:L172)</f>
        <v>0</v>
      </c>
      <c r="L11" s="64"/>
    </row>
    <row r="12" spans="1:19" ht="12.75" customHeight="1" x14ac:dyDescent="0.25">
      <c r="A12" s="75">
        <v>43191.070833333331</v>
      </c>
      <c r="B12" s="46">
        <v>17</v>
      </c>
      <c r="C12" s="7"/>
      <c r="E12" s="11"/>
    </row>
    <row r="13" spans="1:19" ht="14.25" customHeight="1" x14ac:dyDescent="0.25">
      <c r="A13" s="75">
        <v>43191.091666666667</v>
      </c>
      <c r="B13" s="46">
        <v>16.940000000000001</v>
      </c>
      <c r="C13" s="7"/>
      <c r="D13" s="53" t="s">
        <v>4</v>
      </c>
      <c r="E13" s="53"/>
      <c r="F13" s="53"/>
      <c r="G13" s="53"/>
      <c r="I13" s="54" t="s">
        <v>14</v>
      </c>
      <c r="J13" s="54"/>
      <c r="K13" s="54"/>
      <c r="L13" s="54"/>
    </row>
    <row r="14" spans="1:19" ht="15.2" customHeight="1" x14ac:dyDescent="0.25">
      <c r="A14" s="75">
        <v>43191.112500000003</v>
      </c>
      <c r="B14" s="46">
        <v>16.63</v>
      </c>
      <c r="C14" s="7"/>
      <c r="D14" s="15" t="s">
        <v>2</v>
      </c>
      <c r="E14" s="16" t="s">
        <v>3</v>
      </c>
      <c r="F14" s="17" t="s">
        <v>5</v>
      </c>
      <c r="G14" s="17" t="s">
        <v>8</v>
      </c>
      <c r="I14" s="18" t="s">
        <v>2</v>
      </c>
      <c r="J14" s="24" t="s">
        <v>3</v>
      </c>
      <c r="K14" s="19" t="s">
        <v>5</v>
      </c>
      <c r="L14" s="20" t="s">
        <v>8</v>
      </c>
      <c r="R14" s="76" t="s">
        <v>15</v>
      </c>
      <c r="S14" s="5" t="s">
        <v>18</v>
      </c>
    </row>
    <row r="15" spans="1:19" ht="15.2" customHeight="1" x14ac:dyDescent="0.25">
      <c r="A15" s="75">
        <v>43191.133333333331</v>
      </c>
      <c r="B15" s="46">
        <v>16.5</v>
      </c>
      <c r="C15" s="7"/>
      <c r="D15" s="25"/>
      <c r="E15" s="25"/>
      <c r="F15" s="35" t="str">
        <f>IF(D15="N/A","N/A",IF(D15="","",E15-D15))</f>
        <v/>
      </c>
      <c r="G15" s="36"/>
      <c r="H15" s="35"/>
      <c r="I15" s="37"/>
      <c r="J15" s="30"/>
      <c r="K15" s="38" t="str">
        <f>IF(I15="N/A","N/A",IF(I15="","",J15-I15))</f>
        <v/>
      </c>
      <c r="L15" s="39"/>
      <c r="R15" s="76" t="s">
        <v>16</v>
      </c>
      <c r="S15" s="5" t="s">
        <v>19</v>
      </c>
    </row>
    <row r="16" spans="1:19" ht="15.2" customHeight="1" x14ac:dyDescent="0.25">
      <c r="A16" s="75">
        <v>43191.154166666667</v>
      </c>
      <c r="B16" s="46">
        <v>16.38</v>
      </c>
      <c r="C16" s="7"/>
      <c r="D16" s="25"/>
      <c r="E16" s="25"/>
      <c r="F16" s="35" t="str">
        <f t="shared" ref="F16:F124" si="0">IF(D16="","",E16-D16)</f>
        <v/>
      </c>
      <c r="G16" s="36"/>
      <c r="H16" s="37"/>
      <c r="I16" s="27"/>
      <c r="J16" s="31"/>
      <c r="K16" s="38" t="str">
        <f t="shared" ref="K16:K82" si="1">IF(I16="","",J16-I16)</f>
        <v/>
      </c>
      <c r="L16" s="39"/>
      <c r="R16" s="76" t="s">
        <v>17</v>
      </c>
      <c r="S16" s="5" t="s">
        <v>20</v>
      </c>
    </row>
    <row r="17" spans="1:16" ht="15.2" customHeight="1" x14ac:dyDescent="0.25">
      <c r="A17" s="75">
        <v>43191.175000000003</v>
      </c>
      <c r="B17" s="46">
        <v>16.25</v>
      </c>
      <c r="C17" s="7"/>
      <c r="D17" s="25"/>
      <c r="E17" s="26"/>
      <c r="F17" s="35" t="str">
        <f t="shared" si="0"/>
        <v/>
      </c>
      <c r="G17" s="36"/>
      <c r="H17" s="27"/>
      <c r="I17" s="27"/>
      <c r="J17" s="31"/>
      <c r="K17" s="38" t="str">
        <f t="shared" si="1"/>
        <v/>
      </c>
      <c r="L17" s="39"/>
    </row>
    <row r="18" spans="1:16" ht="15.2" customHeight="1" x14ac:dyDescent="0.25">
      <c r="A18" s="75">
        <v>43191.195833333331</v>
      </c>
      <c r="B18" s="46">
        <v>15.31</v>
      </c>
      <c r="C18" s="7"/>
      <c r="D18" s="25"/>
      <c r="E18" s="26"/>
      <c r="F18" s="35" t="str">
        <f t="shared" si="0"/>
        <v/>
      </c>
      <c r="G18" s="36"/>
      <c r="H18" s="27"/>
      <c r="I18" s="27"/>
      <c r="J18" s="31"/>
      <c r="K18" s="38" t="str">
        <f t="shared" si="1"/>
        <v/>
      </c>
      <c r="L18" s="39"/>
    </row>
    <row r="19" spans="1:16" ht="15.2" customHeight="1" x14ac:dyDescent="0.25">
      <c r="A19" s="75">
        <v>43191.216666666667</v>
      </c>
      <c r="B19" s="46">
        <v>15.06</v>
      </c>
      <c r="C19" s="7"/>
      <c r="D19" s="25"/>
      <c r="E19" s="25"/>
      <c r="F19" s="35" t="str">
        <f t="shared" si="0"/>
        <v/>
      </c>
      <c r="G19" s="36"/>
      <c r="H19" s="27"/>
      <c r="I19" s="37"/>
      <c r="J19" s="31"/>
      <c r="K19" s="38" t="str">
        <f>IF(I19="","",J19-I19)</f>
        <v/>
      </c>
      <c r="L19" s="39"/>
    </row>
    <row r="20" spans="1:16" ht="15.2" customHeight="1" x14ac:dyDescent="0.25">
      <c r="A20" s="75">
        <v>43191.237500000003</v>
      </c>
      <c r="B20" s="46">
        <v>16.38</v>
      </c>
      <c r="C20" s="7"/>
      <c r="D20" s="25"/>
      <c r="E20" s="25"/>
      <c r="F20" s="35" t="str">
        <f t="shared" si="0"/>
        <v/>
      </c>
      <c r="G20" s="36"/>
      <c r="H20" s="29"/>
      <c r="I20" s="27"/>
      <c r="J20" s="31"/>
      <c r="K20" s="38" t="str">
        <f t="shared" si="1"/>
        <v/>
      </c>
      <c r="L20" s="39"/>
    </row>
    <row r="21" spans="1:16" ht="15.2" customHeight="1" x14ac:dyDescent="0.25">
      <c r="A21" s="75">
        <v>43191.258333333331</v>
      </c>
      <c r="B21" s="46">
        <v>16.690000000000001</v>
      </c>
      <c r="C21" s="7"/>
      <c r="D21" s="27"/>
      <c r="E21" s="27"/>
      <c r="F21" s="35" t="str">
        <f t="shared" si="0"/>
        <v/>
      </c>
      <c r="G21" s="36"/>
      <c r="H21" s="27"/>
      <c r="I21" s="27"/>
      <c r="J21" s="31"/>
      <c r="K21" s="38" t="str">
        <f t="shared" si="1"/>
        <v/>
      </c>
      <c r="L21" s="39"/>
    </row>
    <row r="22" spans="1:16" ht="15.2" customHeight="1" x14ac:dyDescent="0.25">
      <c r="A22" s="75">
        <v>43191.279166666667</v>
      </c>
      <c r="B22" s="46">
        <v>16.190000000000001</v>
      </c>
      <c r="C22" s="7"/>
      <c r="D22" s="41"/>
      <c r="E22" s="28"/>
      <c r="F22" s="35" t="str">
        <f t="shared" si="0"/>
        <v/>
      </c>
      <c r="G22" s="36"/>
      <c r="H22" s="27"/>
      <c r="I22" s="27"/>
      <c r="J22" s="32"/>
      <c r="K22" s="38" t="str">
        <f t="shared" si="1"/>
        <v/>
      </c>
      <c r="L22" s="49"/>
      <c r="M22" s="3"/>
      <c r="P22" s="5"/>
    </row>
    <row r="23" spans="1:16" ht="15.2" customHeight="1" x14ac:dyDescent="0.25">
      <c r="A23" s="75">
        <v>43191.3</v>
      </c>
      <c r="B23" s="46">
        <v>15.56</v>
      </c>
      <c r="C23" s="7"/>
      <c r="D23" s="41"/>
      <c r="E23" s="28"/>
      <c r="F23" s="35" t="str">
        <f t="shared" si="0"/>
        <v/>
      </c>
      <c r="G23" s="36"/>
      <c r="H23" s="27"/>
      <c r="I23" s="27"/>
      <c r="J23" s="33"/>
      <c r="K23" s="38" t="str">
        <f t="shared" si="1"/>
        <v/>
      </c>
      <c r="L23" s="49"/>
      <c r="M23" s="3"/>
      <c r="P23" s="5"/>
    </row>
    <row r="24" spans="1:16" ht="15.2" customHeight="1" x14ac:dyDescent="0.25">
      <c r="A24" s="75">
        <v>43191.320833333331</v>
      </c>
      <c r="B24" s="46">
        <v>15.81</v>
      </c>
      <c r="C24" s="7"/>
      <c r="D24" s="41"/>
      <c r="E24" s="28"/>
      <c r="F24" s="35" t="str">
        <f t="shared" si="0"/>
        <v/>
      </c>
      <c r="G24" s="36"/>
      <c r="H24" s="28"/>
      <c r="I24" s="27"/>
      <c r="J24" s="32"/>
      <c r="K24" s="38" t="str">
        <f t="shared" si="1"/>
        <v/>
      </c>
      <c r="L24" s="39"/>
    </row>
    <row r="25" spans="1:16" ht="15.2" customHeight="1" x14ac:dyDescent="0.25">
      <c r="A25" s="75">
        <v>43191.341666666667</v>
      </c>
      <c r="B25" s="46">
        <v>16.690000000000001</v>
      </c>
      <c r="C25" s="7"/>
      <c r="D25" s="41"/>
      <c r="E25" s="28"/>
      <c r="F25" s="35" t="str">
        <f t="shared" si="0"/>
        <v/>
      </c>
      <c r="G25" s="36"/>
      <c r="H25" s="28"/>
      <c r="I25" s="27"/>
      <c r="J25" s="31"/>
      <c r="K25" s="38" t="str">
        <f t="shared" si="1"/>
        <v/>
      </c>
      <c r="L25" s="39"/>
    </row>
    <row r="26" spans="1:16" ht="15.2" customHeight="1" x14ac:dyDescent="0.25">
      <c r="A26" s="75">
        <v>43191.362500000003</v>
      </c>
      <c r="B26" s="46">
        <v>18.25</v>
      </c>
      <c r="C26" s="7"/>
      <c r="D26" s="41"/>
      <c r="E26" s="28"/>
      <c r="F26" s="35" t="str">
        <f t="shared" si="0"/>
        <v/>
      </c>
      <c r="G26" s="36"/>
      <c r="H26" s="28"/>
      <c r="I26" s="27"/>
      <c r="J26" s="31"/>
      <c r="K26" s="38" t="str">
        <f t="shared" si="1"/>
        <v/>
      </c>
      <c r="L26" s="39"/>
    </row>
    <row r="27" spans="1:16" ht="15.2" customHeight="1" x14ac:dyDescent="0.25">
      <c r="A27" s="75">
        <v>43191.383333333331</v>
      </c>
      <c r="B27" s="48">
        <v>18.940000000000001</v>
      </c>
      <c r="C27" s="7"/>
      <c r="D27" s="41"/>
      <c r="E27" s="28"/>
      <c r="F27" s="35" t="str">
        <f t="shared" si="0"/>
        <v/>
      </c>
      <c r="G27" s="36"/>
      <c r="H27" s="28"/>
      <c r="I27" s="27"/>
      <c r="J27" s="31"/>
      <c r="K27" s="38" t="str">
        <f t="shared" si="1"/>
        <v/>
      </c>
      <c r="L27" s="39"/>
    </row>
    <row r="28" spans="1:16" ht="15.2" customHeight="1" x14ac:dyDescent="0.25">
      <c r="A28" s="75">
        <v>43191.404166666667</v>
      </c>
      <c r="B28" s="48">
        <v>20</v>
      </c>
      <c r="C28" s="7"/>
      <c r="D28" s="41"/>
      <c r="E28" s="28"/>
      <c r="F28" s="35" t="str">
        <f t="shared" si="0"/>
        <v/>
      </c>
      <c r="G28" s="36"/>
      <c r="H28" s="28"/>
      <c r="I28" s="27"/>
      <c r="J28" s="31"/>
      <c r="K28" s="38" t="str">
        <f t="shared" si="1"/>
        <v/>
      </c>
      <c r="L28" s="39"/>
    </row>
    <row r="29" spans="1:16" ht="15.2" customHeight="1" x14ac:dyDescent="0.25">
      <c r="A29" s="75">
        <v>43191.425000000003</v>
      </c>
      <c r="B29" s="46">
        <v>21</v>
      </c>
      <c r="C29" s="7"/>
      <c r="D29" s="41"/>
      <c r="E29" s="28"/>
      <c r="F29" s="35" t="str">
        <f t="shared" si="0"/>
        <v/>
      </c>
      <c r="G29" s="36"/>
      <c r="H29" s="28"/>
      <c r="I29" s="27"/>
      <c r="J29" s="31"/>
      <c r="K29" s="38" t="str">
        <f t="shared" si="1"/>
        <v/>
      </c>
      <c r="L29" s="39"/>
    </row>
    <row r="30" spans="1:16" ht="15.2" customHeight="1" x14ac:dyDescent="0.25">
      <c r="A30" s="75">
        <v>43191.445833333331</v>
      </c>
      <c r="B30" s="46">
        <v>20.5</v>
      </c>
      <c r="C30" s="7"/>
      <c r="D30" s="41"/>
      <c r="E30" s="28"/>
      <c r="F30" s="35" t="str">
        <f t="shared" si="0"/>
        <v/>
      </c>
      <c r="G30" s="36"/>
      <c r="H30" s="28"/>
      <c r="I30" s="27"/>
      <c r="J30" s="31"/>
      <c r="K30" s="38" t="str">
        <f t="shared" si="1"/>
        <v/>
      </c>
      <c r="L30" s="39"/>
    </row>
    <row r="31" spans="1:16" ht="15.2" customHeight="1" x14ac:dyDescent="0.25">
      <c r="A31" s="75">
        <v>43191.466666666667</v>
      </c>
      <c r="B31" s="46">
        <v>21.31</v>
      </c>
      <c r="C31" s="7"/>
      <c r="D31" s="41"/>
      <c r="E31" s="28"/>
      <c r="F31" s="35" t="str">
        <f t="shared" si="0"/>
        <v/>
      </c>
      <c r="G31" s="36"/>
      <c r="H31" s="28"/>
      <c r="I31" s="27"/>
      <c r="J31" s="31"/>
      <c r="K31" s="38" t="str">
        <f t="shared" si="1"/>
        <v/>
      </c>
      <c r="L31" s="39"/>
    </row>
    <row r="32" spans="1:16" ht="15.2" customHeight="1" x14ac:dyDescent="0.25">
      <c r="A32" s="75">
        <v>43191.487500000003</v>
      </c>
      <c r="B32" s="46">
        <v>24.5</v>
      </c>
      <c r="C32" s="7"/>
      <c r="D32" s="41"/>
      <c r="E32" s="28"/>
      <c r="F32" s="35" t="str">
        <f t="shared" si="0"/>
        <v/>
      </c>
      <c r="G32" s="36"/>
      <c r="H32" s="28"/>
      <c r="I32" s="27"/>
      <c r="J32" s="31"/>
      <c r="K32" s="38" t="str">
        <f t="shared" si="1"/>
        <v/>
      </c>
      <c r="L32" s="39"/>
    </row>
    <row r="33" spans="1:12" ht="15.2" customHeight="1" x14ac:dyDescent="0.25">
      <c r="A33" s="75">
        <v>43191.508333333331</v>
      </c>
      <c r="B33" s="46">
        <v>24.5</v>
      </c>
      <c r="C33" s="7"/>
      <c r="D33" s="41"/>
      <c r="E33" s="28"/>
      <c r="F33" s="35" t="str">
        <f t="shared" si="0"/>
        <v/>
      </c>
      <c r="G33" s="36"/>
      <c r="H33" s="28"/>
      <c r="I33" s="27"/>
      <c r="J33" s="31"/>
      <c r="K33" s="38" t="str">
        <f t="shared" si="1"/>
        <v/>
      </c>
      <c r="L33" s="39"/>
    </row>
    <row r="34" spans="1:12" ht="15.2" customHeight="1" x14ac:dyDescent="0.25">
      <c r="A34" s="75">
        <v>43191.529166666667</v>
      </c>
      <c r="B34" s="46">
        <v>24.5</v>
      </c>
      <c r="C34" s="7"/>
      <c r="D34" s="41"/>
      <c r="E34" s="28"/>
      <c r="F34" s="35" t="str">
        <f t="shared" si="0"/>
        <v/>
      </c>
      <c r="G34" s="36"/>
      <c r="H34" s="28"/>
      <c r="I34" s="27"/>
      <c r="J34" s="31"/>
      <c r="K34" s="38" t="str">
        <f t="shared" si="1"/>
        <v/>
      </c>
      <c r="L34" s="39"/>
    </row>
    <row r="35" spans="1:12" ht="15.2" customHeight="1" x14ac:dyDescent="0.25">
      <c r="A35" s="75">
        <v>43191.55</v>
      </c>
      <c r="B35" s="46">
        <v>24.5</v>
      </c>
      <c r="C35" s="7"/>
      <c r="D35" s="41"/>
      <c r="E35" s="28"/>
      <c r="F35" s="35" t="str">
        <f t="shared" si="0"/>
        <v/>
      </c>
      <c r="G35" s="36"/>
      <c r="H35" s="27"/>
      <c r="I35" s="27"/>
      <c r="J35" s="31"/>
      <c r="K35" s="38" t="str">
        <f t="shared" si="1"/>
        <v/>
      </c>
      <c r="L35" s="39"/>
    </row>
    <row r="36" spans="1:12" ht="15.2" customHeight="1" x14ac:dyDescent="0.25">
      <c r="A36" s="75">
        <v>43191.570833333331</v>
      </c>
      <c r="B36" s="46">
        <v>15.5</v>
      </c>
      <c r="C36" s="7"/>
      <c r="D36" s="41"/>
      <c r="E36" s="28"/>
      <c r="F36" s="35" t="str">
        <f t="shared" si="0"/>
        <v/>
      </c>
      <c r="G36" s="36"/>
      <c r="H36" s="27"/>
      <c r="I36" s="27"/>
      <c r="J36" s="31"/>
      <c r="K36" s="38" t="str">
        <f t="shared" si="1"/>
        <v/>
      </c>
      <c r="L36" s="39"/>
    </row>
    <row r="37" spans="1:12" ht="15.2" customHeight="1" x14ac:dyDescent="0.25">
      <c r="A37" s="75">
        <v>43191.591666666667</v>
      </c>
      <c r="B37" s="46">
        <v>15.5</v>
      </c>
      <c r="C37" s="7"/>
      <c r="D37" s="41"/>
      <c r="E37" s="28"/>
      <c r="F37" s="35" t="str">
        <f t="shared" si="0"/>
        <v/>
      </c>
      <c r="G37" s="36"/>
      <c r="H37" s="27"/>
      <c r="I37" s="27"/>
      <c r="J37" s="31"/>
      <c r="K37" s="38" t="str">
        <f t="shared" si="1"/>
        <v/>
      </c>
      <c r="L37" s="39"/>
    </row>
    <row r="38" spans="1:12" ht="15.2" customHeight="1" x14ac:dyDescent="0.25">
      <c r="A38" s="75">
        <v>43191.612500000003</v>
      </c>
      <c r="B38" s="46">
        <v>15.5</v>
      </c>
      <c r="C38" s="7"/>
      <c r="D38" s="41"/>
      <c r="E38" s="28"/>
      <c r="F38" s="35" t="str">
        <f t="shared" si="0"/>
        <v/>
      </c>
      <c r="G38" s="36"/>
      <c r="H38" s="27"/>
      <c r="I38" s="27"/>
      <c r="J38" s="31"/>
      <c r="K38" s="38" t="str">
        <f t="shared" si="1"/>
        <v/>
      </c>
      <c r="L38" s="39"/>
    </row>
    <row r="39" spans="1:12" ht="15.2" customHeight="1" x14ac:dyDescent="0.25">
      <c r="A39" s="75">
        <v>43191.633333333331</v>
      </c>
      <c r="B39" s="46">
        <v>22.63</v>
      </c>
      <c r="C39" s="7"/>
      <c r="D39" s="41"/>
      <c r="E39" s="28"/>
      <c r="F39" s="35" t="str">
        <f t="shared" si="0"/>
        <v/>
      </c>
      <c r="G39" s="36"/>
      <c r="H39" s="27"/>
      <c r="I39" s="27"/>
      <c r="J39" s="31"/>
      <c r="K39" s="38" t="str">
        <f t="shared" si="1"/>
        <v/>
      </c>
      <c r="L39" s="39"/>
    </row>
    <row r="40" spans="1:12" ht="15.2" customHeight="1" x14ac:dyDescent="0.25">
      <c r="A40" s="75">
        <v>43191.654166666667</v>
      </c>
      <c r="B40" s="46">
        <v>22.81</v>
      </c>
      <c r="C40" s="7"/>
      <c r="D40" s="41"/>
      <c r="E40" s="28"/>
      <c r="F40" s="35" t="str">
        <f t="shared" si="0"/>
        <v/>
      </c>
      <c r="G40" s="36"/>
      <c r="H40" s="27"/>
      <c r="I40" s="27"/>
      <c r="J40" s="31"/>
      <c r="K40" s="38" t="str">
        <f t="shared" si="1"/>
        <v/>
      </c>
      <c r="L40" s="39"/>
    </row>
    <row r="41" spans="1:12" ht="15.2" customHeight="1" x14ac:dyDescent="0.25">
      <c r="A41" s="75">
        <v>43191.675000000003</v>
      </c>
      <c r="B41" s="46">
        <v>22.94</v>
      </c>
      <c r="C41" s="7"/>
      <c r="D41" s="41"/>
      <c r="E41" s="28"/>
      <c r="F41" s="35" t="str">
        <f t="shared" si="0"/>
        <v/>
      </c>
      <c r="G41" s="36"/>
      <c r="H41" s="27"/>
      <c r="I41" s="27"/>
      <c r="J41" s="31"/>
      <c r="K41" s="38" t="str">
        <f t="shared" si="1"/>
        <v/>
      </c>
      <c r="L41" s="39"/>
    </row>
    <row r="42" spans="1:12" ht="15.2" customHeight="1" x14ac:dyDescent="0.25">
      <c r="A42" s="75">
        <v>43191.695833333331</v>
      </c>
      <c r="B42" s="46">
        <v>22.88</v>
      </c>
      <c r="C42" s="7"/>
      <c r="D42" s="41"/>
      <c r="E42" s="28"/>
      <c r="F42" s="35" t="str">
        <f t="shared" si="0"/>
        <v/>
      </c>
      <c r="G42" s="36"/>
      <c r="H42" s="27"/>
      <c r="I42" s="27"/>
      <c r="J42" s="31"/>
      <c r="K42" s="38" t="str">
        <f t="shared" si="1"/>
        <v/>
      </c>
      <c r="L42" s="39"/>
    </row>
    <row r="43" spans="1:12" ht="15.2" customHeight="1" x14ac:dyDescent="0.25">
      <c r="A43" s="75">
        <v>43191.716666666667</v>
      </c>
      <c r="B43" s="46">
        <v>22.75</v>
      </c>
      <c r="C43" s="7"/>
      <c r="D43" s="41"/>
      <c r="E43" s="28"/>
      <c r="F43" s="35" t="str">
        <f t="shared" si="0"/>
        <v/>
      </c>
      <c r="G43" s="36"/>
      <c r="H43" s="27"/>
      <c r="I43" s="27"/>
      <c r="J43" s="31"/>
      <c r="K43" s="38" t="str">
        <f t="shared" si="1"/>
        <v/>
      </c>
      <c r="L43" s="39"/>
    </row>
    <row r="44" spans="1:12" ht="15.2" customHeight="1" x14ac:dyDescent="0.25">
      <c r="A44" s="75">
        <v>43191.737500000003</v>
      </c>
      <c r="B44" s="46">
        <v>22.56</v>
      </c>
      <c r="C44" s="7"/>
      <c r="D44" s="41"/>
      <c r="E44" s="28"/>
      <c r="F44" s="35" t="str">
        <f t="shared" si="0"/>
        <v/>
      </c>
      <c r="G44" s="36"/>
      <c r="H44" s="27"/>
      <c r="I44" s="27"/>
      <c r="J44" s="31"/>
      <c r="K44" s="38" t="str">
        <f t="shared" si="1"/>
        <v/>
      </c>
      <c r="L44" s="39"/>
    </row>
    <row r="45" spans="1:12" ht="15.2" customHeight="1" x14ac:dyDescent="0.25">
      <c r="A45" s="75">
        <v>43191.758333333331</v>
      </c>
      <c r="B45" s="46">
        <v>22.44</v>
      </c>
      <c r="C45" s="7"/>
      <c r="D45" s="41"/>
      <c r="E45" s="28"/>
      <c r="F45" s="35" t="str">
        <f t="shared" si="0"/>
        <v/>
      </c>
      <c r="G45" s="36"/>
      <c r="H45" s="27"/>
      <c r="I45" s="27"/>
      <c r="J45" s="31"/>
      <c r="K45" s="38" t="str">
        <f t="shared" si="1"/>
        <v/>
      </c>
      <c r="L45" s="39"/>
    </row>
    <row r="46" spans="1:12" ht="15.2" customHeight="1" x14ac:dyDescent="0.25">
      <c r="A46" s="75">
        <v>43191.779166666667</v>
      </c>
      <c r="B46" s="46">
        <v>20.94</v>
      </c>
      <c r="C46" s="7"/>
      <c r="D46" s="41"/>
      <c r="E46" s="28"/>
      <c r="F46" s="35" t="str">
        <f t="shared" si="0"/>
        <v/>
      </c>
      <c r="G46" s="36"/>
      <c r="H46" s="27"/>
      <c r="I46" s="27"/>
      <c r="J46" s="31"/>
      <c r="K46" s="38" t="str">
        <f t="shared" si="1"/>
        <v/>
      </c>
      <c r="L46" s="39"/>
    </row>
    <row r="47" spans="1:12" ht="15.2" customHeight="1" x14ac:dyDescent="0.25">
      <c r="A47" s="75">
        <v>43191.8</v>
      </c>
      <c r="B47" s="46">
        <v>19.809999999999999</v>
      </c>
      <c r="C47" s="7"/>
      <c r="D47" s="41"/>
      <c r="E47" s="28"/>
      <c r="F47" s="35" t="str">
        <f t="shared" si="0"/>
        <v/>
      </c>
      <c r="G47" s="36"/>
      <c r="H47" s="27"/>
      <c r="I47" s="27"/>
      <c r="J47" s="31"/>
      <c r="K47" s="38" t="str">
        <f t="shared" si="1"/>
        <v/>
      </c>
      <c r="L47" s="39"/>
    </row>
    <row r="48" spans="1:12" ht="15.2" customHeight="1" x14ac:dyDescent="0.25">
      <c r="A48" s="75">
        <v>43191.820833333331</v>
      </c>
      <c r="B48" s="46">
        <v>19</v>
      </c>
      <c r="C48" s="7"/>
      <c r="D48" s="41"/>
      <c r="E48" s="28"/>
      <c r="F48" s="35" t="str">
        <f t="shared" si="0"/>
        <v/>
      </c>
      <c r="G48" s="36"/>
      <c r="H48" s="27"/>
      <c r="I48" s="27"/>
      <c r="J48" s="31"/>
      <c r="K48" s="38" t="str">
        <f t="shared" si="1"/>
        <v/>
      </c>
      <c r="L48" s="39"/>
    </row>
    <row r="49" spans="1:12" ht="15.2" customHeight="1" x14ac:dyDescent="0.25">
      <c r="A49" s="75">
        <v>43191.841666666667</v>
      </c>
      <c r="B49" s="46">
        <v>19.190000000000001</v>
      </c>
      <c r="C49" s="7"/>
      <c r="D49" s="41"/>
      <c r="E49" s="28"/>
      <c r="F49" s="35" t="str">
        <f t="shared" si="0"/>
        <v/>
      </c>
      <c r="G49" s="36"/>
      <c r="H49" s="27"/>
      <c r="I49" s="27"/>
      <c r="J49" s="31"/>
      <c r="K49" s="38" t="str">
        <f t="shared" si="1"/>
        <v/>
      </c>
      <c r="L49" s="39"/>
    </row>
    <row r="50" spans="1:12" ht="15.2" customHeight="1" x14ac:dyDescent="0.25">
      <c r="A50" s="75">
        <v>43191.862500000003</v>
      </c>
      <c r="B50" s="46">
        <v>19.190000000000001</v>
      </c>
      <c r="C50" s="7"/>
      <c r="D50" s="41"/>
      <c r="E50" s="28"/>
      <c r="F50" s="35" t="str">
        <f t="shared" si="0"/>
        <v/>
      </c>
      <c r="G50" s="36"/>
      <c r="H50" s="27"/>
      <c r="I50" s="27"/>
      <c r="J50" s="31"/>
      <c r="K50" s="38" t="str">
        <f t="shared" si="1"/>
        <v/>
      </c>
      <c r="L50" s="39"/>
    </row>
    <row r="51" spans="1:12" ht="15.2" customHeight="1" x14ac:dyDescent="0.25">
      <c r="A51" s="75">
        <v>43191.883333333331</v>
      </c>
      <c r="B51" s="46">
        <v>18.63</v>
      </c>
      <c r="C51" s="7"/>
      <c r="D51" s="41"/>
      <c r="E51" s="28"/>
      <c r="F51" s="35"/>
      <c r="G51" s="36"/>
      <c r="H51" s="27"/>
      <c r="I51" s="27"/>
      <c r="J51" s="31"/>
      <c r="K51" s="38"/>
      <c r="L51" s="39"/>
    </row>
    <row r="52" spans="1:12" ht="15.2" customHeight="1" x14ac:dyDescent="0.25">
      <c r="A52" s="75">
        <v>43191.904166666667</v>
      </c>
      <c r="B52" s="46">
        <v>18.440000000000001</v>
      </c>
      <c r="C52" s="7"/>
      <c r="D52" s="41"/>
      <c r="E52" s="28"/>
      <c r="F52" s="35"/>
      <c r="G52" s="36"/>
      <c r="H52" s="27"/>
      <c r="I52" s="27"/>
      <c r="J52" s="31"/>
      <c r="K52" s="38"/>
      <c r="L52" s="39"/>
    </row>
    <row r="53" spans="1:12" ht="15.2" customHeight="1" x14ac:dyDescent="0.25">
      <c r="A53" s="75">
        <v>43191.925000000003</v>
      </c>
      <c r="B53" s="46">
        <v>18.059999999999999</v>
      </c>
      <c r="C53" s="7"/>
      <c r="D53" s="41"/>
      <c r="E53" s="28"/>
      <c r="F53" s="35"/>
      <c r="G53" s="36"/>
      <c r="H53" s="27"/>
      <c r="I53" s="27"/>
      <c r="J53" s="31"/>
      <c r="K53" s="38"/>
      <c r="L53" s="39"/>
    </row>
    <row r="54" spans="1:12" ht="15.2" customHeight="1" x14ac:dyDescent="0.25">
      <c r="A54" s="75">
        <v>43191.945833333331</v>
      </c>
      <c r="B54" s="46">
        <v>17.63</v>
      </c>
      <c r="C54" s="7"/>
      <c r="D54" s="41"/>
      <c r="E54" s="28"/>
      <c r="F54" s="35" t="str">
        <f t="shared" si="0"/>
        <v/>
      </c>
      <c r="G54" s="36"/>
      <c r="H54" s="27"/>
      <c r="I54" s="27"/>
      <c r="J54" s="31"/>
      <c r="K54" s="38" t="str">
        <f t="shared" si="1"/>
        <v/>
      </c>
      <c r="L54" s="39"/>
    </row>
    <row r="55" spans="1:12" ht="15.2" customHeight="1" x14ac:dyDescent="0.25">
      <c r="A55" s="75">
        <v>43191.966666666667</v>
      </c>
      <c r="B55" s="46">
        <v>17.75</v>
      </c>
      <c r="C55" s="7"/>
      <c r="D55" s="41"/>
      <c r="E55" s="28"/>
      <c r="F55" s="35" t="str">
        <f t="shared" si="0"/>
        <v/>
      </c>
      <c r="G55" s="36"/>
      <c r="H55" s="27"/>
      <c r="I55" s="27"/>
      <c r="J55" s="31"/>
      <c r="K55" s="38" t="str">
        <f t="shared" si="1"/>
        <v/>
      </c>
      <c r="L55" s="39"/>
    </row>
    <row r="56" spans="1:12" ht="15.2" customHeight="1" x14ac:dyDescent="0.25">
      <c r="A56" s="75">
        <v>43191.987500000003</v>
      </c>
      <c r="B56" s="46">
        <v>17.059999999999999</v>
      </c>
      <c r="C56" s="7"/>
      <c r="D56" s="41"/>
      <c r="E56" s="28"/>
      <c r="F56" s="35" t="str">
        <f t="shared" si="0"/>
        <v/>
      </c>
      <c r="G56" s="36"/>
      <c r="H56" s="27"/>
      <c r="I56" s="27"/>
      <c r="J56" s="31"/>
      <c r="K56" s="38" t="str">
        <f t="shared" si="1"/>
        <v/>
      </c>
      <c r="L56" s="39"/>
    </row>
    <row r="57" spans="1:12" ht="15.2" customHeight="1" x14ac:dyDescent="0.25">
      <c r="A57" s="75">
        <v>43192.008333333331</v>
      </c>
      <c r="B57" s="46">
        <v>16.88</v>
      </c>
      <c r="C57" s="7"/>
      <c r="D57" s="41"/>
      <c r="E57" s="28"/>
      <c r="F57" s="35" t="str">
        <f t="shared" si="0"/>
        <v/>
      </c>
      <c r="G57" s="36"/>
      <c r="H57" s="27"/>
      <c r="I57" s="27"/>
      <c r="J57" s="31"/>
      <c r="K57" s="38" t="str">
        <f t="shared" si="1"/>
        <v/>
      </c>
      <c r="L57" s="39"/>
    </row>
    <row r="58" spans="1:12" ht="15.2" customHeight="1" x14ac:dyDescent="0.25">
      <c r="A58" s="75">
        <v>43192.029166666667</v>
      </c>
      <c r="B58" s="46">
        <v>16.940000000000001</v>
      </c>
      <c r="C58" s="7"/>
      <c r="D58" s="41"/>
      <c r="E58" s="28"/>
      <c r="F58" s="35" t="str">
        <f t="shared" si="0"/>
        <v/>
      </c>
      <c r="G58" s="36"/>
      <c r="H58" s="27"/>
      <c r="I58" s="27"/>
      <c r="J58" s="31"/>
      <c r="K58" s="38" t="str">
        <f t="shared" si="1"/>
        <v/>
      </c>
      <c r="L58" s="39"/>
    </row>
    <row r="59" spans="1:12" ht="15.2" customHeight="1" x14ac:dyDescent="0.25">
      <c r="A59" s="75">
        <v>43192.05</v>
      </c>
      <c r="B59" s="46">
        <v>16.940000000000001</v>
      </c>
      <c r="C59" s="7"/>
      <c r="D59" s="41"/>
      <c r="E59" s="28"/>
      <c r="F59" s="35" t="str">
        <f t="shared" si="0"/>
        <v/>
      </c>
      <c r="G59" s="36"/>
      <c r="H59" s="27"/>
      <c r="I59" s="27"/>
      <c r="J59" s="31"/>
      <c r="K59" s="38" t="str">
        <f t="shared" si="1"/>
        <v/>
      </c>
      <c r="L59" s="39"/>
    </row>
    <row r="60" spans="1:12" ht="15.2" customHeight="1" x14ac:dyDescent="0.25">
      <c r="A60" s="75">
        <v>43192.070833333331</v>
      </c>
      <c r="B60" s="46">
        <v>16.63</v>
      </c>
      <c r="C60" s="7"/>
      <c r="D60" s="41"/>
      <c r="E60" s="28"/>
      <c r="F60" s="35" t="str">
        <f t="shared" si="0"/>
        <v/>
      </c>
      <c r="G60" s="36"/>
      <c r="H60" s="27"/>
      <c r="I60" s="27"/>
      <c r="J60" s="31"/>
      <c r="K60" s="38" t="str">
        <f t="shared" si="1"/>
        <v/>
      </c>
      <c r="L60" s="39"/>
    </row>
    <row r="61" spans="1:12" ht="15.2" customHeight="1" x14ac:dyDescent="0.25">
      <c r="A61" s="75">
        <v>43192.091666666667</v>
      </c>
      <c r="B61" s="46">
        <v>16.63</v>
      </c>
      <c r="C61" s="7"/>
      <c r="D61" s="41"/>
      <c r="E61" s="28"/>
      <c r="F61" s="35" t="str">
        <f t="shared" si="0"/>
        <v/>
      </c>
      <c r="G61" s="36"/>
      <c r="H61" s="27"/>
      <c r="I61" s="27"/>
      <c r="J61" s="31"/>
      <c r="K61" s="38" t="str">
        <f t="shared" si="1"/>
        <v/>
      </c>
      <c r="L61" s="39"/>
    </row>
    <row r="62" spans="1:12" ht="15.2" customHeight="1" x14ac:dyDescent="0.25">
      <c r="A62" s="75">
        <v>43192.112500000003</v>
      </c>
      <c r="B62" s="46">
        <v>16.940000000000001</v>
      </c>
      <c r="C62" s="7"/>
      <c r="D62" s="41"/>
      <c r="E62" s="28"/>
      <c r="F62" s="35" t="str">
        <f t="shared" si="0"/>
        <v/>
      </c>
      <c r="G62" s="36"/>
      <c r="H62" s="27"/>
      <c r="I62" s="27"/>
      <c r="J62" s="31"/>
      <c r="K62" s="38" t="str">
        <f t="shared" si="1"/>
        <v/>
      </c>
      <c r="L62" s="39"/>
    </row>
    <row r="63" spans="1:12" ht="15.2" customHeight="1" x14ac:dyDescent="0.25">
      <c r="A63" s="75">
        <v>43192.133333333331</v>
      </c>
      <c r="B63" s="46">
        <v>16.75</v>
      </c>
      <c r="C63" s="7"/>
      <c r="D63" s="41"/>
      <c r="E63" s="28"/>
      <c r="F63" s="35" t="str">
        <f t="shared" si="0"/>
        <v/>
      </c>
      <c r="G63" s="36"/>
      <c r="H63" s="27"/>
      <c r="I63" s="27"/>
      <c r="J63" s="31"/>
      <c r="K63" s="38" t="str">
        <f t="shared" si="1"/>
        <v/>
      </c>
      <c r="L63" s="39"/>
    </row>
    <row r="64" spans="1:12" ht="15.2" customHeight="1" x14ac:dyDescent="0.25">
      <c r="A64" s="75">
        <v>43192.154166666667</v>
      </c>
      <c r="B64" s="46">
        <v>17.190000000000001</v>
      </c>
      <c r="C64" s="7"/>
      <c r="D64" s="41"/>
      <c r="E64" s="28"/>
      <c r="F64" s="35" t="str">
        <f t="shared" si="0"/>
        <v/>
      </c>
      <c r="G64" s="36"/>
      <c r="H64" s="27"/>
      <c r="I64" s="27"/>
      <c r="J64" s="31"/>
      <c r="K64" s="38" t="str">
        <f t="shared" si="1"/>
        <v/>
      </c>
      <c r="L64" s="39"/>
    </row>
    <row r="65" spans="1:12" ht="15.2" customHeight="1" x14ac:dyDescent="0.25">
      <c r="A65" s="75">
        <v>43192.175000000003</v>
      </c>
      <c r="B65" s="46">
        <v>17.38</v>
      </c>
      <c r="C65" s="7"/>
      <c r="D65" s="41"/>
      <c r="E65" s="29"/>
      <c r="F65" s="35" t="str">
        <f t="shared" si="0"/>
        <v/>
      </c>
      <c r="G65" s="36"/>
      <c r="H65" s="27"/>
      <c r="I65" s="27"/>
      <c r="J65" s="31"/>
      <c r="K65" s="38" t="str">
        <f t="shared" si="1"/>
        <v/>
      </c>
      <c r="L65" s="39"/>
    </row>
    <row r="66" spans="1:12" ht="15.2" customHeight="1" x14ac:dyDescent="0.25">
      <c r="A66" s="75">
        <v>43192.195833333331</v>
      </c>
      <c r="B66" s="46">
        <v>17.190000000000001</v>
      </c>
      <c r="C66" s="7"/>
      <c r="D66" s="41"/>
      <c r="E66" s="29"/>
      <c r="F66" s="35" t="str">
        <f t="shared" si="0"/>
        <v/>
      </c>
      <c r="G66" s="36"/>
      <c r="H66" s="27"/>
      <c r="I66" s="27"/>
      <c r="J66" s="31"/>
      <c r="K66" s="38" t="str">
        <f t="shared" si="1"/>
        <v/>
      </c>
      <c r="L66" s="39"/>
    </row>
    <row r="67" spans="1:12" ht="15.2" customHeight="1" x14ac:dyDescent="0.25">
      <c r="A67" s="75">
        <v>43192.216666666667</v>
      </c>
      <c r="B67" s="46">
        <v>16.940000000000001</v>
      </c>
      <c r="C67" s="7"/>
      <c r="D67" s="41"/>
      <c r="E67" s="29"/>
      <c r="F67" s="35" t="str">
        <f t="shared" si="0"/>
        <v/>
      </c>
      <c r="G67" s="36"/>
      <c r="H67" s="27"/>
      <c r="I67" s="27"/>
      <c r="J67" s="31"/>
      <c r="K67" s="38" t="str">
        <f t="shared" si="1"/>
        <v/>
      </c>
      <c r="L67" s="39"/>
    </row>
    <row r="68" spans="1:12" ht="15.2" customHeight="1" x14ac:dyDescent="0.25">
      <c r="A68" s="75">
        <v>43192.237500000003</v>
      </c>
      <c r="B68" s="46">
        <v>17.309999999999999</v>
      </c>
      <c r="C68" s="7"/>
      <c r="D68" s="41"/>
      <c r="E68" s="29"/>
      <c r="F68" s="35" t="str">
        <f t="shared" si="0"/>
        <v/>
      </c>
      <c r="G68" s="36"/>
      <c r="H68" s="27"/>
      <c r="I68" s="27"/>
      <c r="J68" s="31"/>
      <c r="K68" s="38" t="str">
        <f t="shared" si="1"/>
        <v/>
      </c>
      <c r="L68" s="39"/>
    </row>
    <row r="69" spans="1:12" ht="15.2" customHeight="1" x14ac:dyDescent="0.25">
      <c r="A69" s="75">
        <v>43192.258333333331</v>
      </c>
      <c r="B69" s="46">
        <v>17.38</v>
      </c>
      <c r="C69" s="7"/>
      <c r="D69" s="41"/>
      <c r="E69" s="29"/>
      <c r="F69" s="35" t="str">
        <f t="shared" si="0"/>
        <v/>
      </c>
      <c r="G69" s="36"/>
      <c r="H69" s="27"/>
      <c r="I69" s="27"/>
      <c r="J69" s="31"/>
      <c r="K69" s="38" t="str">
        <f t="shared" si="1"/>
        <v/>
      </c>
      <c r="L69" s="39"/>
    </row>
    <row r="70" spans="1:12" ht="15.2" customHeight="1" x14ac:dyDescent="0.25">
      <c r="A70" s="75">
        <v>43192.279166666667</v>
      </c>
      <c r="B70" s="46">
        <v>16.940000000000001</v>
      </c>
      <c r="C70" s="7"/>
      <c r="D70" s="41"/>
      <c r="E70" s="29"/>
      <c r="F70" s="35" t="str">
        <f t="shared" si="0"/>
        <v/>
      </c>
      <c r="G70" s="36"/>
      <c r="H70" s="27"/>
      <c r="I70" s="27"/>
      <c r="J70" s="31"/>
      <c r="K70" s="38" t="str">
        <f t="shared" si="1"/>
        <v/>
      </c>
      <c r="L70" s="39"/>
    </row>
    <row r="71" spans="1:12" ht="15.2" customHeight="1" x14ac:dyDescent="0.25">
      <c r="A71" s="75">
        <v>43192.3</v>
      </c>
      <c r="B71" s="46">
        <v>16.940000000000001</v>
      </c>
      <c r="C71" s="7"/>
      <c r="D71" s="41"/>
      <c r="E71" s="29"/>
      <c r="F71" s="35" t="str">
        <f t="shared" si="0"/>
        <v/>
      </c>
      <c r="G71" s="36"/>
      <c r="H71" s="27"/>
      <c r="I71" s="27"/>
      <c r="J71" s="31"/>
      <c r="K71" s="38" t="str">
        <f t="shared" si="1"/>
        <v/>
      </c>
      <c r="L71" s="39"/>
    </row>
    <row r="72" spans="1:12" ht="15.2" customHeight="1" x14ac:dyDescent="0.25">
      <c r="A72" s="75">
        <v>43192.320833333331</v>
      </c>
      <c r="B72" s="46">
        <v>17.25</v>
      </c>
      <c r="C72" s="7"/>
      <c r="D72" s="41"/>
      <c r="E72" s="29"/>
      <c r="F72" s="35" t="str">
        <f t="shared" si="0"/>
        <v/>
      </c>
      <c r="G72" s="36"/>
      <c r="H72" s="27"/>
      <c r="I72" s="27"/>
      <c r="J72" s="31"/>
      <c r="K72" s="38" t="str">
        <f t="shared" si="1"/>
        <v/>
      </c>
      <c r="L72" s="39"/>
    </row>
    <row r="73" spans="1:12" ht="15.2" customHeight="1" x14ac:dyDescent="0.25">
      <c r="A73" s="75">
        <v>43192.341666666667</v>
      </c>
      <c r="B73" s="46">
        <v>17.190000000000001</v>
      </c>
      <c r="C73" s="7"/>
      <c r="D73" s="41"/>
      <c r="E73" s="29"/>
      <c r="F73" s="35" t="str">
        <f t="shared" si="0"/>
        <v/>
      </c>
      <c r="G73" s="36"/>
      <c r="H73" s="27"/>
      <c r="I73" s="27"/>
      <c r="J73" s="31"/>
      <c r="K73" s="38" t="str">
        <f t="shared" si="1"/>
        <v/>
      </c>
      <c r="L73" s="39"/>
    </row>
    <row r="74" spans="1:12" ht="15.2" customHeight="1" x14ac:dyDescent="0.25">
      <c r="A74" s="75">
        <v>43192.362500000003</v>
      </c>
      <c r="B74" s="46">
        <v>17.63</v>
      </c>
      <c r="C74" s="7"/>
      <c r="D74" s="41"/>
      <c r="E74" s="29"/>
      <c r="F74" s="35" t="str">
        <f t="shared" si="0"/>
        <v/>
      </c>
      <c r="G74" s="36"/>
      <c r="H74" s="27"/>
      <c r="I74" s="27"/>
      <c r="J74" s="31"/>
      <c r="K74" s="38" t="str">
        <f t="shared" si="1"/>
        <v/>
      </c>
      <c r="L74" s="39"/>
    </row>
    <row r="75" spans="1:12" ht="15.2" customHeight="1" x14ac:dyDescent="0.25">
      <c r="A75" s="75">
        <v>43192.383333333331</v>
      </c>
      <c r="B75" s="46">
        <v>17.88</v>
      </c>
      <c r="C75" s="7"/>
      <c r="D75" s="41"/>
      <c r="E75" s="29"/>
      <c r="F75" s="35" t="str">
        <f t="shared" si="0"/>
        <v/>
      </c>
      <c r="G75" s="36"/>
      <c r="H75" s="27"/>
      <c r="I75" s="27"/>
      <c r="J75" s="31"/>
      <c r="K75" s="38" t="str">
        <f t="shared" si="1"/>
        <v/>
      </c>
      <c r="L75" s="39"/>
    </row>
    <row r="76" spans="1:12" ht="15.2" customHeight="1" x14ac:dyDescent="0.25">
      <c r="A76" s="75">
        <v>43192.404166666667</v>
      </c>
      <c r="B76" s="46">
        <v>18.059999999999999</v>
      </c>
      <c r="C76" s="7"/>
      <c r="D76" s="41"/>
      <c r="E76" s="29"/>
      <c r="F76" s="35" t="str">
        <f t="shared" si="0"/>
        <v/>
      </c>
      <c r="G76" s="36"/>
      <c r="H76" s="27"/>
      <c r="I76" s="27"/>
      <c r="J76" s="31"/>
      <c r="K76" s="38" t="str">
        <f t="shared" si="1"/>
        <v/>
      </c>
      <c r="L76" s="39"/>
    </row>
    <row r="77" spans="1:12" ht="15.2" customHeight="1" x14ac:dyDescent="0.25">
      <c r="A77" s="75">
        <v>43192.425000000003</v>
      </c>
      <c r="B77" s="46">
        <v>18.690000000000001</v>
      </c>
      <c r="C77" s="7"/>
      <c r="D77" s="41"/>
      <c r="E77" s="29"/>
      <c r="F77" s="35" t="str">
        <f t="shared" si="0"/>
        <v/>
      </c>
      <c r="G77" s="36"/>
      <c r="H77" s="27"/>
      <c r="I77" s="27"/>
      <c r="J77" s="31"/>
      <c r="K77" s="38" t="str">
        <f t="shared" si="1"/>
        <v/>
      </c>
      <c r="L77" s="39"/>
    </row>
    <row r="78" spans="1:12" ht="15.2" customHeight="1" x14ac:dyDescent="0.25">
      <c r="A78" s="75">
        <v>43192.445833333331</v>
      </c>
      <c r="B78" s="46">
        <v>19.38</v>
      </c>
      <c r="C78" s="7"/>
      <c r="D78" s="41"/>
      <c r="E78" s="29"/>
      <c r="F78" s="35" t="str">
        <f t="shared" si="0"/>
        <v/>
      </c>
      <c r="G78" s="36"/>
      <c r="H78" s="27"/>
      <c r="I78" s="27"/>
      <c r="J78" s="31"/>
      <c r="K78" s="38" t="str">
        <f t="shared" si="1"/>
        <v/>
      </c>
      <c r="L78" s="39"/>
    </row>
    <row r="79" spans="1:12" ht="15.2" customHeight="1" x14ac:dyDescent="0.25">
      <c r="A79" s="75">
        <v>43192.466666666667</v>
      </c>
      <c r="B79" s="46">
        <v>20.13</v>
      </c>
      <c r="C79" s="7"/>
      <c r="D79" s="41"/>
      <c r="E79" s="29"/>
      <c r="F79" s="35" t="str">
        <f t="shared" si="0"/>
        <v/>
      </c>
      <c r="G79" s="36"/>
      <c r="H79" s="27"/>
      <c r="I79" s="27"/>
      <c r="J79" s="31"/>
      <c r="K79" s="38" t="str">
        <f t="shared" si="1"/>
        <v/>
      </c>
      <c r="L79" s="39"/>
    </row>
    <row r="80" spans="1:12" ht="15.2" customHeight="1" x14ac:dyDescent="0.25">
      <c r="A80" s="75">
        <v>43192.487500000003</v>
      </c>
      <c r="B80" s="46">
        <v>20.5</v>
      </c>
      <c r="C80" s="7"/>
      <c r="D80" s="41"/>
      <c r="E80" s="29"/>
      <c r="F80" s="35" t="str">
        <f t="shared" si="0"/>
        <v/>
      </c>
      <c r="G80" s="36"/>
      <c r="H80" s="27"/>
      <c r="I80" s="27"/>
      <c r="J80" s="31"/>
      <c r="K80" s="38" t="str">
        <f t="shared" si="1"/>
        <v/>
      </c>
      <c r="L80" s="39"/>
    </row>
    <row r="81" spans="1:12" ht="15.2" customHeight="1" x14ac:dyDescent="0.25">
      <c r="A81" s="75">
        <v>43192.508333333331</v>
      </c>
      <c r="B81" s="46">
        <v>20.5</v>
      </c>
      <c r="C81" s="7"/>
      <c r="D81" s="40"/>
      <c r="E81" s="29"/>
      <c r="F81" s="35" t="str">
        <f t="shared" si="0"/>
        <v/>
      </c>
      <c r="G81" s="36"/>
      <c r="H81" s="27"/>
      <c r="I81" s="27"/>
      <c r="J81" s="31"/>
      <c r="K81" s="38" t="str">
        <f t="shared" si="1"/>
        <v/>
      </c>
      <c r="L81" s="39"/>
    </row>
    <row r="82" spans="1:12" ht="20.25" customHeight="1" x14ac:dyDescent="0.25">
      <c r="A82" s="75">
        <v>43192.529166666667</v>
      </c>
      <c r="B82" s="46">
        <v>20.5</v>
      </c>
      <c r="C82" s="7"/>
      <c r="D82" s="40"/>
      <c r="E82" s="29"/>
      <c r="F82" s="35" t="str">
        <f t="shared" si="0"/>
        <v/>
      </c>
      <c r="G82" s="36"/>
      <c r="H82" s="27"/>
      <c r="I82" s="27"/>
      <c r="J82" s="31"/>
      <c r="K82" s="38" t="str">
        <f t="shared" si="1"/>
        <v/>
      </c>
      <c r="L82" s="39"/>
    </row>
    <row r="83" spans="1:12" ht="20.25" customHeight="1" x14ac:dyDescent="0.25">
      <c r="A83" s="75">
        <v>43192.55</v>
      </c>
      <c r="B83" s="46">
        <v>20.75</v>
      </c>
      <c r="C83" s="7"/>
      <c r="D83" s="40"/>
      <c r="E83" s="29"/>
      <c r="F83" s="35"/>
      <c r="G83" s="36"/>
      <c r="H83" s="27"/>
      <c r="I83" s="27"/>
      <c r="J83" s="31"/>
      <c r="K83" s="38"/>
      <c r="L83" s="39"/>
    </row>
    <row r="84" spans="1:12" ht="20.25" customHeight="1" x14ac:dyDescent="0.25">
      <c r="A84" s="75">
        <v>43192.570833333331</v>
      </c>
      <c r="B84" s="46">
        <v>20.69</v>
      </c>
      <c r="C84" s="7"/>
      <c r="D84" s="40"/>
      <c r="E84" s="29"/>
      <c r="F84" s="35"/>
      <c r="G84" s="36"/>
      <c r="H84" s="27"/>
      <c r="I84" s="27"/>
      <c r="J84" s="31"/>
      <c r="K84" s="38"/>
      <c r="L84" s="39"/>
    </row>
    <row r="85" spans="1:12" ht="20.25" customHeight="1" x14ac:dyDescent="0.25">
      <c r="A85" s="75">
        <v>43192.591666666667</v>
      </c>
      <c r="B85" s="46">
        <v>21.25</v>
      </c>
      <c r="C85" s="7"/>
      <c r="D85" s="40"/>
      <c r="E85" s="29"/>
      <c r="F85" s="35"/>
      <c r="G85" s="36"/>
      <c r="H85" s="27"/>
      <c r="I85" s="27"/>
      <c r="J85" s="31"/>
      <c r="K85" s="38"/>
      <c r="L85" s="39"/>
    </row>
    <row r="86" spans="1:12" ht="9.1999999999999993" customHeight="1" x14ac:dyDescent="0.25">
      <c r="A86" s="75">
        <v>43192.612500000003</v>
      </c>
      <c r="B86" s="46">
        <v>21.63</v>
      </c>
      <c r="C86" s="7"/>
      <c r="D86" s="40"/>
      <c r="E86" s="29"/>
      <c r="F86" s="35" t="str">
        <f t="shared" si="0"/>
        <v/>
      </c>
      <c r="G86" s="36"/>
      <c r="H86" s="27"/>
      <c r="I86" s="27"/>
      <c r="J86" s="31"/>
      <c r="K86" s="38" t="str">
        <f t="shared" ref="K86:K149" si="2">IF(I86="","",J86-I86)</f>
        <v/>
      </c>
      <c r="L86" s="39"/>
    </row>
    <row r="87" spans="1:12" ht="18.95" customHeight="1" x14ac:dyDescent="0.25">
      <c r="A87" s="75">
        <v>43192.633333333331</v>
      </c>
      <c r="B87" s="46">
        <v>21.88</v>
      </c>
      <c r="C87" s="7"/>
      <c r="D87" s="40"/>
      <c r="E87" s="29"/>
      <c r="F87" s="35" t="str">
        <f t="shared" si="0"/>
        <v/>
      </c>
      <c r="G87" s="36"/>
      <c r="H87" s="27"/>
      <c r="I87" s="27"/>
      <c r="J87" s="31"/>
      <c r="K87" s="38" t="str">
        <f t="shared" si="2"/>
        <v/>
      </c>
      <c r="L87" s="39"/>
    </row>
    <row r="88" spans="1:12" ht="17.850000000000001" customHeight="1" x14ac:dyDescent="0.25">
      <c r="A88" s="75">
        <v>43192.654166666667</v>
      </c>
      <c r="B88" s="46">
        <v>21.88</v>
      </c>
      <c r="C88" s="7"/>
      <c r="D88" s="40"/>
      <c r="E88" s="29"/>
      <c r="F88" s="35" t="str">
        <f t="shared" si="0"/>
        <v/>
      </c>
      <c r="G88" s="36"/>
      <c r="H88" s="27"/>
      <c r="I88" s="27"/>
      <c r="J88" s="31"/>
      <c r="K88" s="38" t="str">
        <f t="shared" si="2"/>
        <v/>
      </c>
      <c r="L88" s="39"/>
    </row>
    <row r="89" spans="1:12" ht="15.2" customHeight="1" x14ac:dyDescent="0.25">
      <c r="A89" s="75">
        <v>43192.675000000003</v>
      </c>
      <c r="B89" s="46">
        <v>21.63</v>
      </c>
      <c r="C89" s="7"/>
      <c r="D89" s="40"/>
      <c r="E89" s="29"/>
      <c r="F89" s="35" t="str">
        <f t="shared" si="0"/>
        <v/>
      </c>
      <c r="G89" s="36"/>
      <c r="H89" s="27"/>
      <c r="I89" s="27"/>
      <c r="J89" s="31"/>
      <c r="K89" s="38" t="str">
        <f t="shared" si="2"/>
        <v/>
      </c>
      <c r="L89" s="39"/>
    </row>
    <row r="90" spans="1:12" ht="15.2" customHeight="1" x14ac:dyDescent="0.25">
      <c r="A90" s="75">
        <v>43192.695833333331</v>
      </c>
      <c r="B90" s="46">
        <v>21.81</v>
      </c>
      <c r="C90" s="7"/>
      <c r="D90" s="40"/>
      <c r="E90" s="29"/>
      <c r="F90" s="35" t="str">
        <f t="shared" si="0"/>
        <v/>
      </c>
      <c r="G90" s="36"/>
      <c r="H90" s="27"/>
      <c r="I90" s="27"/>
      <c r="J90" s="31"/>
      <c r="K90" s="38" t="str">
        <f t="shared" si="2"/>
        <v/>
      </c>
      <c r="L90" s="39"/>
    </row>
    <row r="91" spans="1:12" ht="15.2" customHeight="1" x14ac:dyDescent="0.25">
      <c r="A91" s="75">
        <v>43192.716666666667</v>
      </c>
      <c r="B91" s="46">
        <v>21.69</v>
      </c>
      <c r="C91" s="7"/>
      <c r="D91" s="40"/>
      <c r="E91" s="29"/>
      <c r="F91" s="35" t="str">
        <f t="shared" si="0"/>
        <v/>
      </c>
      <c r="G91" s="36"/>
      <c r="H91" s="27"/>
      <c r="I91" s="27"/>
      <c r="J91" s="31"/>
      <c r="K91" s="38" t="str">
        <f t="shared" si="2"/>
        <v/>
      </c>
      <c r="L91" s="39"/>
    </row>
    <row r="92" spans="1:12" ht="15.2" customHeight="1" x14ac:dyDescent="0.25">
      <c r="A92" s="75">
        <v>43192.737500000003</v>
      </c>
      <c r="B92" s="46">
        <v>21.81</v>
      </c>
      <c r="C92" s="7"/>
      <c r="D92" s="40"/>
      <c r="E92" s="29"/>
      <c r="F92" s="35" t="str">
        <f t="shared" si="0"/>
        <v/>
      </c>
      <c r="G92" s="36"/>
      <c r="H92" s="27"/>
      <c r="I92" s="27"/>
      <c r="J92" s="31"/>
      <c r="K92" s="38" t="str">
        <f t="shared" si="2"/>
        <v/>
      </c>
      <c r="L92" s="39"/>
    </row>
    <row r="93" spans="1:12" ht="15.2" customHeight="1" x14ac:dyDescent="0.25">
      <c r="A93" s="75">
        <v>43192.758333333331</v>
      </c>
      <c r="B93" s="47">
        <v>21.31</v>
      </c>
      <c r="C93" s="7"/>
      <c r="D93" s="40"/>
      <c r="E93" s="29"/>
      <c r="F93" s="35" t="str">
        <f t="shared" si="0"/>
        <v/>
      </c>
      <c r="G93" s="36"/>
      <c r="H93" s="27"/>
      <c r="I93" s="27"/>
      <c r="J93" s="31"/>
      <c r="K93" s="38" t="str">
        <f t="shared" si="2"/>
        <v/>
      </c>
      <c r="L93" s="39"/>
    </row>
    <row r="94" spans="1:12" ht="15.2" customHeight="1" x14ac:dyDescent="0.25">
      <c r="A94" s="75">
        <v>43192.779166666667</v>
      </c>
      <c r="B94" s="47">
        <v>21.38</v>
      </c>
      <c r="C94" s="7"/>
      <c r="D94" s="40"/>
      <c r="E94" s="29"/>
      <c r="F94" s="35" t="str">
        <f t="shared" si="0"/>
        <v/>
      </c>
      <c r="G94" s="36"/>
      <c r="H94" s="27"/>
      <c r="I94" s="27"/>
      <c r="J94" s="31"/>
      <c r="K94" s="38" t="str">
        <f t="shared" si="2"/>
        <v/>
      </c>
      <c r="L94" s="39"/>
    </row>
    <row r="95" spans="1:12" ht="15.2" customHeight="1" x14ac:dyDescent="0.25">
      <c r="A95" s="75">
        <v>43192.800000000003</v>
      </c>
      <c r="B95" s="47">
        <v>21</v>
      </c>
      <c r="C95" s="7"/>
      <c r="D95" s="40"/>
      <c r="E95" s="29"/>
      <c r="F95" s="35" t="str">
        <f t="shared" si="0"/>
        <v/>
      </c>
      <c r="G95" s="36"/>
      <c r="H95" s="27"/>
      <c r="I95" s="27"/>
      <c r="J95" s="31"/>
      <c r="K95" s="38" t="str">
        <f t="shared" si="2"/>
        <v/>
      </c>
      <c r="L95" s="39"/>
    </row>
    <row r="96" spans="1:12" ht="15.2" customHeight="1" x14ac:dyDescent="0.25">
      <c r="A96" s="75">
        <v>43192.820833333331</v>
      </c>
      <c r="B96" s="47">
        <v>20.69</v>
      </c>
      <c r="C96" s="7"/>
      <c r="D96" s="40"/>
      <c r="E96" s="29"/>
      <c r="F96" s="35" t="str">
        <f t="shared" si="0"/>
        <v/>
      </c>
      <c r="G96" s="36"/>
      <c r="H96" s="27"/>
      <c r="I96" s="27"/>
      <c r="J96" s="31"/>
      <c r="K96" s="38" t="str">
        <f t="shared" si="2"/>
        <v/>
      </c>
      <c r="L96" s="39"/>
    </row>
    <row r="97" spans="1:12" ht="15.2" customHeight="1" x14ac:dyDescent="0.25">
      <c r="A97" s="75">
        <v>43192.841666666667</v>
      </c>
      <c r="B97" s="47">
        <v>20.190000000000001</v>
      </c>
      <c r="C97" s="7"/>
      <c r="D97" s="40"/>
      <c r="E97" s="29"/>
      <c r="F97" s="35" t="str">
        <f t="shared" si="0"/>
        <v/>
      </c>
      <c r="G97" s="36"/>
      <c r="H97" s="27"/>
      <c r="I97" s="27"/>
      <c r="J97" s="31"/>
      <c r="K97" s="38" t="str">
        <f t="shared" si="2"/>
        <v/>
      </c>
      <c r="L97" s="39"/>
    </row>
    <row r="98" spans="1:12" ht="15.2" customHeight="1" x14ac:dyDescent="0.25">
      <c r="A98" s="75">
        <v>43192.862500000003</v>
      </c>
      <c r="B98" s="47">
        <v>19.690000000000001</v>
      </c>
      <c r="C98" s="7"/>
      <c r="D98" s="40"/>
      <c r="E98" s="29"/>
      <c r="F98" s="35" t="str">
        <f t="shared" si="0"/>
        <v/>
      </c>
      <c r="G98" s="36"/>
      <c r="H98" s="27"/>
      <c r="I98" s="27"/>
      <c r="J98" s="31"/>
      <c r="K98" s="38" t="str">
        <f t="shared" si="2"/>
        <v/>
      </c>
      <c r="L98" s="39"/>
    </row>
    <row r="99" spans="1:12" ht="15.2" customHeight="1" x14ac:dyDescent="0.25">
      <c r="A99" s="75">
        <v>43192.883333333331</v>
      </c>
      <c r="B99" s="47">
        <v>19.38</v>
      </c>
      <c r="C99" s="7"/>
      <c r="D99" s="40"/>
      <c r="E99" s="29"/>
      <c r="F99" s="35" t="str">
        <f t="shared" si="0"/>
        <v/>
      </c>
      <c r="G99" s="36"/>
      <c r="H99" s="27"/>
      <c r="I99" s="27"/>
      <c r="J99" s="31"/>
      <c r="K99" s="38" t="str">
        <f t="shared" si="2"/>
        <v/>
      </c>
      <c r="L99" s="39"/>
    </row>
    <row r="100" spans="1:12" ht="15.2" customHeight="1" x14ac:dyDescent="0.25">
      <c r="A100" s="75">
        <v>43192.904166666667</v>
      </c>
      <c r="B100" s="47">
        <v>18.809999999999999</v>
      </c>
      <c r="C100" s="7"/>
      <c r="D100" s="40"/>
      <c r="E100" s="29"/>
      <c r="F100" s="35" t="str">
        <f t="shared" si="0"/>
        <v/>
      </c>
      <c r="G100" s="36"/>
      <c r="H100" s="27"/>
      <c r="I100" s="27"/>
      <c r="J100" s="31"/>
      <c r="K100" s="38" t="str">
        <f t="shared" si="2"/>
        <v/>
      </c>
      <c r="L100" s="39"/>
    </row>
    <row r="101" spans="1:12" ht="15.2" customHeight="1" x14ac:dyDescent="0.25">
      <c r="A101" s="75">
        <v>43192.925000000003</v>
      </c>
      <c r="B101" s="47">
        <v>18.690000000000001</v>
      </c>
      <c r="C101" s="7"/>
      <c r="D101" s="40"/>
      <c r="E101" s="29"/>
      <c r="F101" s="35" t="str">
        <f t="shared" si="0"/>
        <v/>
      </c>
      <c r="G101" s="36"/>
      <c r="H101" s="27"/>
      <c r="I101" s="27"/>
      <c r="J101" s="31"/>
      <c r="K101" s="38" t="str">
        <f t="shared" si="2"/>
        <v/>
      </c>
      <c r="L101" s="39"/>
    </row>
    <row r="102" spans="1:12" ht="15.2" customHeight="1" x14ac:dyDescent="0.25">
      <c r="A102" s="75">
        <v>43192.945833333331</v>
      </c>
      <c r="B102" s="47">
        <v>18.38</v>
      </c>
      <c r="C102" s="7"/>
      <c r="D102" s="40"/>
      <c r="E102" s="29"/>
      <c r="F102" s="35" t="str">
        <f t="shared" si="0"/>
        <v/>
      </c>
      <c r="G102" s="36"/>
      <c r="H102" s="27"/>
      <c r="I102" s="27"/>
      <c r="J102" s="31"/>
      <c r="K102" s="38" t="str">
        <f t="shared" si="2"/>
        <v/>
      </c>
      <c r="L102" s="39"/>
    </row>
    <row r="103" spans="1:12" ht="15.2" customHeight="1" x14ac:dyDescent="0.25">
      <c r="A103" s="75">
        <v>43192.966666666667</v>
      </c>
      <c r="B103" s="47">
        <v>18.25</v>
      </c>
      <c r="C103" s="7"/>
      <c r="D103" s="40"/>
      <c r="E103" s="29"/>
      <c r="F103" s="35" t="str">
        <f t="shared" si="0"/>
        <v/>
      </c>
      <c r="G103" s="36"/>
      <c r="H103" s="27"/>
      <c r="I103" s="27"/>
      <c r="J103" s="31"/>
      <c r="K103" s="38" t="str">
        <f t="shared" si="2"/>
        <v/>
      </c>
      <c r="L103" s="39"/>
    </row>
    <row r="104" spans="1:12" ht="15.2" customHeight="1" x14ac:dyDescent="0.25">
      <c r="A104" s="75">
        <v>43192.987500000003</v>
      </c>
      <c r="B104" s="46">
        <v>18.059999999999999</v>
      </c>
      <c r="C104" s="7"/>
      <c r="D104" s="40"/>
      <c r="E104" s="29"/>
      <c r="F104" s="35" t="str">
        <f t="shared" si="0"/>
        <v/>
      </c>
      <c r="G104" s="36"/>
      <c r="H104" s="27"/>
      <c r="I104" s="27"/>
      <c r="J104" s="31"/>
      <c r="K104" s="38" t="str">
        <f t="shared" si="2"/>
        <v/>
      </c>
      <c r="L104" s="39"/>
    </row>
    <row r="105" spans="1:12" ht="15.2" customHeight="1" x14ac:dyDescent="0.25">
      <c r="A105" s="75">
        <v>43193.008333333331</v>
      </c>
      <c r="B105" s="46">
        <v>17.88</v>
      </c>
      <c r="C105" s="7"/>
      <c r="D105" s="40"/>
      <c r="E105" s="29"/>
      <c r="F105" s="35" t="str">
        <f t="shared" si="0"/>
        <v/>
      </c>
      <c r="G105" s="36"/>
      <c r="H105" s="27"/>
      <c r="I105" s="27"/>
      <c r="J105" s="31"/>
      <c r="K105" s="38" t="str">
        <f t="shared" si="2"/>
        <v/>
      </c>
      <c r="L105" s="39"/>
    </row>
    <row r="106" spans="1:12" ht="15.2" customHeight="1" x14ac:dyDescent="0.25">
      <c r="A106" s="75">
        <v>43193.029166666667</v>
      </c>
      <c r="B106" s="46">
        <v>17.690000000000001</v>
      </c>
      <c r="C106" s="7"/>
      <c r="D106" s="40"/>
      <c r="E106" s="29"/>
      <c r="F106" s="35" t="str">
        <f t="shared" si="0"/>
        <v/>
      </c>
      <c r="G106" s="36"/>
      <c r="H106" s="27"/>
      <c r="I106" s="27"/>
      <c r="J106" s="31"/>
      <c r="K106" s="38" t="str">
        <f t="shared" si="2"/>
        <v/>
      </c>
      <c r="L106" s="39"/>
    </row>
    <row r="107" spans="1:12" ht="15.2" customHeight="1" x14ac:dyDescent="0.25">
      <c r="A107" s="75">
        <v>43193.05</v>
      </c>
      <c r="B107" s="46">
        <v>17.63</v>
      </c>
      <c r="C107" s="7"/>
      <c r="D107" s="40"/>
      <c r="E107" s="29"/>
      <c r="F107" s="35" t="str">
        <f t="shared" si="0"/>
        <v/>
      </c>
      <c r="G107" s="36"/>
      <c r="H107" s="27"/>
      <c r="I107" s="27"/>
      <c r="J107" s="31"/>
      <c r="K107" s="38" t="str">
        <f t="shared" si="2"/>
        <v/>
      </c>
      <c r="L107" s="39"/>
    </row>
    <row r="108" spans="1:12" ht="15.2" customHeight="1" x14ac:dyDescent="0.25">
      <c r="A108" s="75">
        <v>43193.070833333331</v>
      </c>
      <c r="B108" s="46">
        <v>17.440000000000001</v>
      </c>
      <c r="C108" s="7"/>
      <c r="D108" s="40"/>
      <c r="E108" s="29"/>
      <c r="F108" s="35" t="str">
        <f t="shared" si="0"/>
        <v/>
      </c>
      <c r="G108" s="36"/>
      <c r="H108" s="27"/>
      <c r="I108" s="27"/>
      <c r="J108" s="31"/>
      <c r="K108" s="38" t="str">
        <f t="shared" si="2"/>
        <v/>
      </c>
      <c r="L108" s="39"/>
    </row>
    <row r="109" spans="1:12" ht="15.2" customHeight="1" x14ac:dyDescent="0.25">
      <c r="A109" s="75">
        <v>43193.091666666667</v>
      </c>
      <c r="B109" s="46">
        <v>17.440000000000001</v>
      </c>
      <c r="C109" s="7"/>
      <c r="D109" s="40"/>
      <c r="E109" s="29"/>
      <c r="F109" s="35" t="str">
        <f t="shared" si="0"/>
        <v/>
      </c>
      <c r="G109" s="36"/>
      <c r="H109" s="27"/>
      <c r="I109" s="27"/>
      <c r="J109" s="31"/>
      <c r="K109" s="38" t="str">
        <f t="shared" si="2"/>
        <v/>
      </c>
      <c r="L109" s="39"/>
    </row>
    <row r="110" spans="1:12" ht="15.2" customHeight="1" x14ac:dyDescent="0.25">
      <c r="A110" s="75">
        <v>43193.112500000003</v>
      </c>
      <c r="B110" s="46">
        <v>17.25</v>
      </c>
      <c r="C110" s="7"/>
      <c r="D110" s="40"/>
      <c r="E110" s="29"/>
      <c r="F110" s="35" t="str">
        <f t="shared" si="0"/>
        <v/>
      </c>
      <c r="G110" s="36"/>
      <c r="H110" s="27"/>
      <c r="I110" s="27"/>
      <c r="J110" s="31"/>
      <c r="K110" s="38" t="str">
        <f t="shared" si="2"/>
        <v/>
      </c>
      <c r="L110" s="39"/>
    </row>
    <row r="111" spans="1:12" ht="15.2" customHeight="1" x14ac:dyDescent="0.25">
      <c r="A111" s="75">
        <v>43193.133333333331</v>
      </c>
      <c r="B111" s="46">
        <v>17.190000000000001</v>
      </c>
      <c r="C111" s="7"/>
      <c r="D111" s="40"/>
      <c r="E111" s="29"/>
      <c r="F111" s="35" t="str">
        <f t="shared" si="0"/>
        <v/>
      </c>
      <c r="G111" s="36"/>
      <c r="H111" s="27"/>
      <c r="I111" s="27"/>
      <c r="J111" s="31"/>
      <c r="K111" s="38" t="str">
        <f t="shared" si="2"/>
        <v/>
      </c>
      <c r="L111" s="39"/>
    </row>
    <row r="112" spans="1:12" ht="15.2" customHeight="1" x14ac:dyDescent="0.25">
      <c r="A112" s="75">
        <v>43193.154166666667</v>
      </c>
      <c r="B112" s="46">
        <v>17.13</v>
      </c>
      <c r="C112" s="7"/>
      <c r="D112" s="40"/>
      <c r="E112" s="29"/>
      <c r="F112" s="35" t="str">
        <f t="shared" si="0"/>
        <v/>
      </c>
      <c r="G112" s="36"/>
      <c r="H112" s="27"/>
      <c r="I112" s="27"/>
      <c r="J112" s="31"/>
      <c r="K112" s="38" t="str">
        <f t="shared" si="2"/>
        <v/>
      </c>
      <c r="L112" s="39"/>
    </row>
    <row r="113" spans="1:12" ht="15.2" customHeight="1" x14ac:dyDescent="0.25">
      <c r="A113" s="75">
        <v>43193.175000000003</v>
      </c>
      <c r="B113" s="46">
        <v>17.190000000000001</v>
      </c>
      <c r="C113" s="7"/>
      <c r="D113" s="40"/>
      <c r="E113" s="29"/>
      <c r="F113" s="35" t="str">
        <f t="shared" si="0"/>
        <v/>
      </c>
      <c r="G113" s="36"/>
      <c r="H113" s="27"/>
      <c r="I113" s="27"/>
      <c r="J113" s="31"/>
      <c r="K113" s="38" t="str">
        <f t="shared" si="2"/>
        <v/>
      </c>
      <c r="L113" s="39"/>
    </row>
    <row r="114" spans="1:12" ht="15.2" customHeight="1" x14ac:dyDescent="0.25">
      <c r="A114" s="75">
        <v>43193.195833333331</v>
      </c>
      <c r="B114" s="46">
        <v>16.88</v>
      </c>
      <c r="C114" s="7"/>
      <c r="D114" s="40"/>
      <c r="E114" s="29"/>
      <c r="F114" s="35" t="str">
        <f t="shared" si="0"/>
        <v/>
      </c>
      <c r="G114" s="36"/>
      <c r="H114" s="27"/>
      <c r="I114" s="27"/>
      <c r="J114" s="31"/>
      <c r="K114" s="38" t="str">
        <f t="shared" si="2"/>
        <v/>
      </c>
      <c r="L114" s="39"/>
    </row>
    <row r="115" spans="1:12" ht="15.2" customHeight="1" x14ac:dyDescent="0.25">
      <c r="A115" s="75">
        <v>43193.216666666667</v>
      </c>
      <c r="B115" s="46">
        <v>16.940000000000001</v>
      </c>
      <c r="C115" s="7"/>
      <c r="D115" s="40"/>
      <c r="E115" s="29"/>
      <c r="F115" s="35" t="str">
        <f t="shared" si="0"/>
        <v/>
      </c>
      <c r="G115" s="36"/>
      <c r="H115" s="27"/>
      <c r="I115" s="27"/>
      <c r="J115" s="31"/>
      <c r="K115" s="38" t="str">
        <f t="shared" si="2"/>
        <v/>
      </c>
      <c r="L115" s="39"/>
    </row>
    <row r="116" spans="1:12" ht="15.2" customHeight="1" x14ac:dyDescent="0.25">
      <c r="A116" s="75">
        <v>43193.237500000003</v>
      </c>
      <c r="B116" s="48">
        <v>16.940000000000001</v>
      </c>
      <c r="C116" s="7"/>
      <c r="D116" s="40"/>
      <c r="E116" s="29"/>
      <c r="F116" s="35" t="str">
        <f t="shared" si="0"/>
        <v/>
      </c>
      <c r="G116" s="36"/>
      <c r="H116" s="27"/>
      <c r="I116" s="27"/>
      <c r="J116" s="31"/>
      <c r="K116" s="38" t="str">
        <f t="shared" si="2"/>
        <v/>
      </c>
      <c r="L116" s="39"/>
    </row>
    <row r="117" spans="1:12" ht="15.2" customHeight="1" x14ac:dyDescent="0.25">
      <c r="A117" s="75">
        <v>43193.258333333331</v>
      </c>
      <c r="B117" s="48">
        <v>16.809999999999999</v>
      </c>
      <c r="C117" s="7"/>
      <c r="D117" s="40"/>
      <c r="E117" s="29"/>
      <c r="F117" s="35" t="str">
        <f t="shared" si="0"/>
        <v/>
      </c>
      <c r="G117" s="36"/>
      <c r="H117" s="27"/>
      <c r="I117" s="27"/>
      <c r="J117" s="31"/>
      <c r="K117" s="38" t="str">
        <f t="shared" si="2"/>
        <v/>
      </c>
      <c r="L117" s="39"/>
    </row>
    <row r="118" spans="1:12" ht="15.2" customHeight="1" x14ac:dyDescent="0.25">
      <c r="A118" s="75">
        <v>43193.279166666667</v>
      </c>
      <c r="B118" s="48">
        <v>16.88</v>
      </c>
      <c r="C118" s="7"/>
      <c r="D118" s="40"/>
      <c r="E118" s="29"/>
      <c r="F118" s="35" t="str">
        <f t="shared" si="0"/>
        <v/>
      </c>
      <c r="G118" s="36"/>
      <c r="H118" s="27"/>
      <c r="I118" s="27"/>
      <c r="J118" s="31"/>
      <c r="K118" s="38" t="str">
        <f t="shared" si="2"/>
        <v/>
      </c>
      <c r="L118" s="39"/>
    </row>
    <row r="119" spans="1:12" ht="15.2" customHeight="1" x14ac:dyDescent="0.25">
      <c r="A119" s="75">
        <v>43193.3</v>
      </c>
      <c r="B119" s="48">
        <v>17</v>
      </c>
      <c r="C119" s="7"/>
      <c r="D119" s="40"/>
      <c r="E119" s="29"/>
      <c r="F119" s="35" t="str">
        <f t="shared" si="0"/>
        <v/>
      </c>
      <c r="G119" s="36"/>
      <c r="H119" s="27"/>
      <c r="I119" s="27"/>
      <c r="J119" s="31"/>
      <c r="K119" s="38" t="str">
        <f t="shared" si="2"/>
        <v/>
      </c>
      <c r="L119" s="39"/>
    </row>
    <row r="120" spans="1:12" ht="15.2" customHeight="1" x14ac:dyDescent="0.25">
      <c r="A120" s="75">
        <v>43193.320833333331</v>
      </c>
      <c r="B120" s="48">
        <v>17.059999999999999</v>
      </c>
      <c r="C120" s="7"/>
      <c r="D120" s="40"/>
      <c r="E120" s="29"/>
      <c r="F120" s="35" t="str">
        <f t="shared" si="0"/>
        <v/>
      </c>
      <c r="G120" s="36"/>
      <c r="H120" s="27"/>
      <c r="I120" s="27"/>
      <c r="J120" s="31"/>
      <c r="K120" s="38" t="str">
        <f t="shared" si="2"/>
        <v/>
      </c>
      <c r="L120" s="39"/>
    </row>
    <row r="121" spans="1:12" ht="15.2" customHeight="1" x14ac:dyDescent="0.25">
      <c r="A121" s="75">
        <v>43193.341666666667</v>
      </c>
      <c r="B121" s="48">
        <v>17.13</v>
      </c>
      <c r="C121" s="7"/>
      <c r="D121" s="40"/>
      <c r="E121" s="29"/>
      <c r="F121" s="35" t="str">
        <f t="shared" si="0"/>
        <v/>
      </c>
      <c r="G121" s="36"/>
      <c r="H121" s="27"/>
      <c r="I121" s="27"/>
      <c r="J121" s="31"/>
      <c r="K121" s="38" t="str">
        <f t="shared" si="2"/>
        <v/>
      </c>
      <c r="L121" s="39"/>
    </row>
    <row r="122" spans="1:12" ht="15.2" customHeight="1" x14ac:dyDescent="0.25">
      <c r="A122" s="75">
        <v>43193.362500000003</v>
      </c>
      <c r="B122" s="46">
        <v>17.559999999999999</v>
      </c>
      <c r="C122" s="7"/>
      <c r="D122" s="40"/>
      <c r="E122" s="29"/>
      <c r="F122" s="35" t="str">
        <f t="shared" si="0"/>
        <v/>
      </c>
      <c r="G122" s="36"/>
      <c r="H122" s="40"/>
      <c r="I122" s="27"/>
      <c r="J122" s="31"/>
      <c r="K122" s="38" t="str">
        <f t="shared" si="2"/>
        <v/>
      </c>
      <c r="L122" s="39"/>
    </row>
    <row r="123" spans="1:12" ht="15.2" customHeight="1" x14ac:dyDescent="0.25">
      <c r="A123" s="75">
        <v>43193.383333333331</v>
      </c>
      <c r="B123" s="46">
        <v>17.809999999999999</v>
      </c>
      <c r="C123" s="7"/>
      <c r="D123" s="40"/>
      <c r="E123" s="29"/>
      <c r="F123" s="35" t="str">
        <f t="shared" si="0"/>
        <v/>
      </c>
      <c r="G123" s="36"/>
      <c r="H123" s="40"/>
      <c r="I123" s="27"/>
      <c r="J123" s="31"/>
      <c r="K123" s="38" t="str">
        <f t="shared" si="2"/>
        <v/>
      </c>
      <c r="L123" s="39"/>
    </row>
    <row r="124" spans="1:12" ht="15.2" customHeight="1" x14ac:dyDescent="0.25">
      <c r="A124" s="75">
        <v>43193.404166666667</v>
      </c>
      <c r="B124" s="46">
        <v>18.25</v>
      </c>
      <c r="C124" s="7"/>
      <c r="D124" s="40"/>
      <c r="E124" s="29"/>
      <c r="F124" s="35" t="str">
        <f t="shared" si="0"/>
        <v/>
      </c>
      <c r="G124" s="36"/>
      <c r="H124" s="40"/>
      <c r="I124" s="27"/>
      <c r="J124" s="31"/>
      <c r="K124" s="38" t="str">
        <f t="shared" si="2"/>
        <v/>
      </c>
      <c r="L124" s="39"/>
    </row>
    <row r="125" spans="1:12" ht="15.2" customHeight="1" x14ac:dyDescent="0.25">
      <c r="A125" s="75">
        <v>43193.425000000003</v>
      </c>
      <c r="B125" s="46">
        <v>18.5</v>
      </c>
      <c r="C125" s="7"/>
      <c r="D125" s="40"/>
      <c r="E125" s="29"/>
      <c r="F125" s="35" t="str">
        <f t="shared" ref="F125:F191" si="3">IF(D125="","",E125-D125)</f>
        <v/>
      </c>
      <c r="G125" s="36"/>
      <c r="H125" s="40"/>
      <c r="I125" s="27"/>
      <c r="J125" s="31"/>
      <c r="K125" s="38" t="str">
        <f t="shared" si="2"/>
        <v/>
      </c>
      <c r="L125" s="39"/>
    </row>
    <row r="126" spans="1:12" ht="15.2" customHeight="1" x14ac:dyDescent="0.25">
      <c r="A126" s="75">
        <v>43193.445833333331</v>
      </c>
      <c r="B126" s="46">
        <v>18.63</v>
      </c>
      <c r="C126" s="7"/>
      <c r="D126" s="40"/>
      <c r="E126" s="29"/>
      <c r="F126" s="35" t="str">
        <f t="shared" si="3"/>
        <v/>
      </c>
      <c r="G126" s="36"/>
      <c r="H126" s="40"/>
      <c r="I126" s="27"/>
      <c r="J126" s="31"/>
      <c r="K126" s="38" t="str">
        <f t="shared" si="2"/>
        <v/>
      </c>
      <c r="L126" s="39"/>
    </row>
    <row r="127" spans="1:12" ht="15.2" customHeight="1" x14ac:dyDescent="0.25">
      <c r="A127" s="75">
        <v>43193.466666666667</v>
      </c>
      <c r="B127" s="46">
        <v>19.190000000000001</v>
      </c>
      <c r="C127" s="7"/>
      <c r="D127" s="40"/>
      <c r="E127" s="29"/>
      <c r="F127" s="35" t="str">
        <f t="shared" si="3"/>
        <v/>
      </c>
      <c r="G127" s="36"/>
      <c r="H127" s="40"/>
      <c r="I127" s="27"/>
      <c r="J127" s="31"/>
      <c r="K127" s="38" t="str">
        <f t="shared" si="2"/>
        <v/>
      </c>
      <c r="L127" s="39"/>
    </row>
    <row r="128" spans="1:12" ht="15.2" customHeight="1" x14ac:dyDescent="0.25">
      <c r="A128" s="75">
        <v>43193.487500000003</v>
      </c>
      <c r="B128" s="46">
        <v>19.38</v>
      </c>
      <c r="C128" s="7"/>
      <c r="D128" s="40"/>
      <c r="E128" s="29"/>
      <c r="F128" s="35" t="str">
        <f t="shared" si="3"/>
        <v/>
      </c>
      <c r="G128" s="36"/>
      <c r="H128" s="40"/>
      <c r="I128" s="27"/>
      <c r="J128" s="31"/>
      <c r="K128" s="38" t="str">
        <f t="shared" si="2"/>
        <v/>
      </c>
      <c r="L128" s="39"/>
    </row>
    <row r="129" spans="1:12" ht="15.2" customHeight="1" x14ac:dyDescent="0.25">
      <c r="A129" s="75">
        <v>43193.508333333331</v>
      </c>
      <c r="B129" s="46">
        <v>19.88</v>
      </c>
      <c r="C129" s="7"/>
      <c r="D129" s="40"/>
      <c r="E129" s="29"/>
      <c r="F129" s="35" t="str">
        <f t="shared" si="3"/>
        <v/>
      </c>
      <c r="G129" s="36"/>
      <c r="H129" s="40"/>
      <c r="I129" s="27"/>
      <c r="J129" s="31"/>
      <c r="K129" s="38" t="str">
        <f t="shared" si="2"/>
        <v/>
      </c>
      <c r="L129" s="39"/>
    </row>
    <row r="130" spans="1:12" ht="15.2" customHeight="1" x14ac:dyDescent="0.25">
      <c r="A130" s="75">
        <v>43193.529166666667</v>
      </c>
      <c r="B130" s="46">
        <v>20.69</v>
      </c>
      <c r="C130" s="7"/>
      <c r="D130" s="40"/>
      <c r="E130" s="29"/>
      <c r="F130" s="35"/>
      <c r="G130" s="36"/>
      <c r="H130" s="40"/>
      <c r="I130" s="27"/>
      <c r="J130" s="31"/>
      <c r="K130" s="38"/>
      <c r="L130" s="39"/>
    </row>
    <row r="131" spans="1:12" ht="15.2" customHeight="1" x14ac:dyDescent="0.25">
      <c r="A131" s="75">
        <v>43193.55</v>
      </c>
      <c r="B131" s="46">
        <v>21.06</v>
      </c>
      <c r="C131" s="7"/>
      <c r="D131" s="40"/>
      <c r="E131" s="29"/>
      <c r="F131" s="35"/>
      <c r="G131" s="36"/>
      <c r="H131" s="40"/>
      <c r="I131" s="27"/>
      <c r="J131" s="31"/>
      <c r="K131" s="38"/>
      <c r="L131" s="39"/>
    </row>
    <row r="132" spans="1:12" ht="15.2" customHeight="1" x14ac:dyDescent="0.25">
      <c r="A132" s="75">
        <v>43193.570833333331</v>
      </c>
      <c r="B132" s="46">
        <v>21.44</v>
      </c>
      <c r="C132" s="7"/>
      <c r="D132" s="40"/>
      <c r="E132" s="29"/>
      <c r="F132" s="35"/>
      <c r="G132" s="36"/>
      <c r="H132" s="40"/>
      <c r="I132" s="27"/>
      <c r="J132" s="31"/>
      <c r="K132" s="38"/>
      <c r="L132" s="39"/>
    </row>
    <row r="133" spans="1:12" ht="15.2" customHeight="1" x14ac:dyDescent="0.25">
      <c r="A133" s="75">
        <v>43193.591666666667</v>
      </c>
      <c r="B133" s="46">
        <v>21.25</v>
      </c>
      <c r="C133" s="7"/>
      <c r="D133" s="40"/>
      <c r="E133" s="29"/>
      <c r="F133" s="35" t="str">
        <f t="shared" si="3"/>
        <v/>
      </c>
      <c r="G133" s="36"/>
      <c r="H133" s="40"/>
      <c r="I133" s="27"/>
      <c r="J133" s="31"/>
      <c r="K133" s="38" t="str">
        <f t="shared" si="2"/>
        <v/>
      </c>
      <c r="L133" s="39"/>
    </row>
    <row r="134" spans="1:12" ht="15.2" customHeight="1" x14ac:dyDescent="0.25">
      <c r="A134" s="75">
        <v>43193.612500000003</v>
      </c>
      <c r="B134" s="46">
        <v>21.88</v>
      </c>
      <c r="C134" s="7"/>
      <c r="D134" s="40"/>
      <c r="E134" s="29"/>
      <c r="F134" s="35" t="str">
        <f t="shared" si="3"/>
        <v/>
      </c>
      <c r="G134" s="36"/>
      <c r="H134" s="40"/>
      <c r="I134" s="27"/>
      <c r="J134" s="31"/>
      <c r="K134" s="38" t="str">
        <f t="shared" si="2"/>
        <v/>
      </c>
      <c r="L134" s="39"/>
    </row>
    <row r="135" spans="1:12" ht="15.2" customHeight="1" x14ac:dyDescent="0.25">
      <c r="A135" s="75">
        <v>43193.633333333331</v>
      </c>
      <c r="B135" s="46">
        <v>21.75</v>
      </c>
      <c r="C135" s="7"/>
      <c r="D135" s="40"/>
      <c r="E135" s="29"/>
      <c r="F135" s="35" t="str">
        <f t="shared" si="3"/>
        <v/>
      </c>
      <c r="G135" s="36"/>
      <c r="H135" s="40"/>
      <c r="I135" s="27"/>
      <c r="J135" s="31"/>
      <c r="K135" s="38" t="str">
        <f t="shared" si="2"/>
        <v/>
      </c>
      <c r="L135" s="39"/>
    </row>
    <row r="136" spans="1:12" ht="15.2" customHeight="1" x14ac:dyDescent="0.25">
      <c r="A136" s="75">
        <v>43193.654166666667</v>
      </c>
      <c r="B136" s="46">
        <v>22.44</v>
      </c>
      <c r="C136" s="7"/>
      <c r="D136" s="40"/>
      <c r="E136" s="29"/>
      <c r="F136" s="35" t="str">
        <f t="shared" si="3"/>
        <v/>
      </c>
      <c r="G136" s="36"/>
      <c r="H136" s="40"/>
      <c r="I136" s="27"/>
      <c r="J136" s="31"/>
      <c r="K136" s="38" t="str">
        <f t="shared" si="2"/>
        <v/>
      </c>
      <c r="L136" s="39"/>
    </row>
    <row r="137" spans="1:12" ht="15.2" customHeight="1" x14ac:dyDescent="0.25">
      <c r="A137" s="75">
        <v>43193.675000000003</v>
      </c>
      <c r="B137" s="46">
        <v>22.44</v>
      </c>
      <c r="C137" s="7"/>
      <c r="D137" s="40"/>
      <c r="E137" s="29"/>
      <c r="F137" s="35" t="str">
        <f t="shared" si="3"/>
        <v/>
      </c>
      <c r="G137" s="36"/>
      <c r="H137" s="40"/>
      <c r="I137" s="27"/>
      <c r="J137" s="31"/>
      <c r="K137" s="38" t="str">
        <f t="shared" si="2"/>
        <v/>
      </c>
      <c r="L137" s="39"/>
    </row>
    <row r="138" spans="1:12" ht="15.2" customHeight="1" x14ac:dyDescent="0.25">
      <c r="A138" s="75">
        <v>43193.695833333331</v>
      </c>
      <c r="B138" s="46">
        <v>22.5</v>
      </c>
      <c r="C138" s="7"/>
      <c r="D138" s="40"/>
      <c r="E138" s="29"/>
      <c r="F138" s="35" t="str">
        <f t="shared" si="3"/>
        <v/>
      </c>
      <c r="G138" s="36"/>
      <c r="H138" s="40"/>
      <c r="I138" s="27"/>
      <c r="J138" s="31"/>
      <c r="K138" s="38" t="str">
        <f t="shared" si="2"/>
        <v/>
      </c>
      <c r="L138" s="39"/>
    </row>
    <row r="139" spans="1:12" ht="15.2" customHeight="1" x14ac:dyDescent="0.25">
      <c r="A139" s="75">
        <v>43193.716666666667</v>
      </c>
      <c r="B139" s="46">
        <v>22.5</v>
      </c>
      <c r="C139" s="7"/>
      <c r="D139" s="40"/>
      <c r="E139" s="29"/>
      <c r="F139" s="35" t="str">
        <f t="shared" si="3"/>
        <v/>
      </c>
      <c r="G139" s="35"/>
      <c r="H139" s="40"/>
      <c r="I139" s="27"/>
      <c r="J139" s="31"/>
      <c r="K139" s="38" t="str">
        <f t="shared" si="2"/>
        <v/>
      </c>
      <c r="L139" s="39"/>
    </row>
    <row r="140" spans="1:12" ht="15.2" customHeight="1" x14ac:dyDescent="0.25">
      <c r="A140" s="75">
        <v>43193.737500000003</v>
      </c>
      <c r="B140" s="46">
        <v>22.31</v>
      </c>
      <c r="C140" s="7"/>
      <c r="D140" s="40"/>
      <c r="E140" s="29"/>
      <c r="F140" s="35" t="str">
        <f t="shared" si="3"/>
        <v/>
      </c>
      <c r="G140" s="35"/>
      <c r="H140" s="40"/>
      <c r="I140" s="27"/>
      <c r="J140" s="31"/>
      <c r="K140" s="38" t="str">
        <f t="shared" si="2"/>
        <v/>
      </c>
      <c r="L140" s="39"/>
    </row>
    <row r="141" spans="1:12" ht="15.2" customHeight="1" x14ac:dyDescent="0.25">
      <c r="A141" s="75">
        <v>43193.758333333331</v>
      </c>
      <c r="B141" s="46">
        <v>22.25</v>
      </c>
      <c r="C141" s="7"/>
      <c r="D141" s="40"/>
      <c r="E141" s="29"/>
      <c r="F141" s="35" t="str">
        <f t="shared" si="3"/>
        <v/>
      </c>
      <c r="G141" s="35"/>
      <c r="H141" s="40"/>
      <c r="I141" s="27"/>
      <c r="J141" s="31"/>
      <c r="K141" s="38" t="str">
        <f t="shared" si="2"/>
        <v/>
      </c>
      <c r="L141" s="39"/>
    </row>
    <row r="142" spans="1:12" ht="15.2" customHeight="1" x14ac:dyDescent="0.25">
      <c r="A142" s="75">
        <v>43193.779166666667</v>
      </c>
      <c r="B142" s="46">
        <v>22.25</v>
      </c>
      <c r="C142" s="7"/>
      <c r="D142" s="40"/>
      <c r="E142" s="29"/>
      <c r="F142" s="35" t="str">
        <f t="shared" si="3"/>
        <v/>
      </c>
      <c r="G142" s="35"/>
      <c r="H142" s="40"/>
      <c r="I142" s="27"/>
      <c r="J142" s="31"/>
      <c r="K142" s="38" t="str">
        <f t="shared" si="2"/>
        <v/>
      </c>
      <c r="L142" s="39"/>
    </row>
    <row r="143" spans="1:12" ht="15.2" customHeight="1" x14ac:dyDescent="0.25">
      <c r="A143" s="75">
        <v>43193.8</v>
      </c>
      <c r="B143" s="46">
        <v>22</v>
      </c>
      <c r="C143" s="7"/>
      <c r="D143" s="40"/>
      <c r="E143" s="29"/>
      <c r="F143" s="35" t="str">
        <f t="shared" si="3"/>
        <v/>
      </c>
      <c r="G143" s="35"/>
      <c r="H143" s="40"/>
      <c r="I143" s="27"/>
      <c r="J143" s="31"/>
      <c r="K143" s="38" t="str">
        <f t="shared" si="2"/>
        <v/>
      </c>
      <c r="L143" s="39"/>
    </row>
    <row r="144" spans="1:12" ht="15.2" customHeight="1" x14ac:dyDescent="0.25">
      <c r="A144" s="75">
        <v>43193.820833333331</v>
      </c>
      <c r="B144" s="46">
        <v>20.190000000000001</v>
      </c>
      <c r="C144" s="7"/>
      <c r="D144" s="40"/>
      <c r="E144" s="29"/>
      <c r="F144" s="35" t="str">
        <f t="shared" si="3"/>
        <v/>
      </c>
      <c r="G144" s="35"/>
      <c r="H144" s="40"/>
      <c r="I144" s="27"/>
      <c r="J144" s="31"/>
      <c r="K144" s="38" t="str">
        <f t="shared" si="2"/>
        <v/>
      </c>
      <c r="L144" s="39"/>
    </row>
    <row r="145" spans="1:12" ht="15.2" customHeight="1" x14ac:dyDescent="0.25">
      <c r="A145" s="75">
        <v>43193.841666666667</v>
      </c>
      <c r="B145" s="46">
        <v>19.5</v>
      </c>
      <c r="C145" s="7"/>
      <c r="D145" s="40"/>
      <c r="E145" s="29"/>
      <c r="F145" s="35" t="str">
        <f t="shared" si="3"/>
        <v/>
      </c>
      <c r="G145" s="35"/>
      <c r="H145" s="40"/>
      <c r="I145" s="27"/>
      <c r="J145" s="31"/>
      <c r="K145" s="38" t="str">
        <f t="shared" si="2"/>
        <v/>
      </c>
      <c r="L145" s="39"/>
    </row>
    <row r="146" spans="1:12" ht="15.2" customHeight="1" x14ac:dyDescent="0.25">
      <c r="A146" s="75">
        <v>43193.862500000003</v>
      </c>
      <c r="B146" s="46">
        <v>19</v>
      </c>
      <c r="C146" s="7"/>
      <c r="D146" s="40"/>
      <c r="E146" s="29"/>
      <c r="F146" s="35" t="str">
        <f t="shared" si="3"/>
        <v/>
      </c>
      <c r="G146" s="35"/>
      <c r="H146" s="40"/>
      <c r="I146" s="27"/>
      <c r="J146" s="31"/>
      <c r="K146" s="38" t="str">
        <f t="shared" si="2"/>
        <v/>
      </c>
      <c r="L146" s="39"/>
    </row>
    <row r="147" spans="1:12" ht="15.2" customHeight="1" x14ac:dyDescent="0.25">
      <c r="A147" s="75">
        <v>43193.883333333331</v>
      </c>
      <c r="B147" s="46">
        <v>18.5</v>
      </c>
      <c r="C147" s="7"/>
      <c r="D147" s="40"/>
      <c r="E147" s="29"/>
      <c r="F147" s="35" t="str">
        <f t="shared" si="3"/>
        <v/>
      </c>
      <c r="G147" s="35"/>
      <c r="H147" s="40"/>
      <c r="I147" s="27"/>
      <c r="J147" s="31"/>
      <c r="K147" s="38" t="str">
        <f t="shared" si="2"/>
        <v/>
      </c>
      <c r="L147" s="39"/>
    </row>
    <row r="148" spans="1:12" ht="15.2" customHeight="1" x14ac:dyDescent="0.25">
      <c r="A148" s="75">
        <v>43193.904166666667</v>
      </c>
      <c r="B148" s="46">
        <v>19.690000000000001</v>
      </c>
      <c r="C148" s="7"/>
      <c r="D148" s="40"/>
      <c r="E148" s="29"/>
      <c r="F148" s="35" t="str">
        <f t="shared" si="3"/>
        <v/>
      </c>
      <c r="G148" s="35"/>
      <c r="H148" s="40"/>
      <c r="I148" s="27"/>
      <c r="J148" s="31"/>
      <c r="K148" s="38" t="str">
        <f t="shared" si="2"/>
        <v/>
      </c>
      <c r="L148" s="39"/>
    </row>
    <row r="149" spans="1:12" ht="15.2" customHeight="1" x14ac:dyDescent="0.25">
      <c r="A149" s="75">
        <v>43193.925000000003</v>
      </c>
      <c r="B149" s="46">
        <v>19.809999999999999</v>
      </c>
      <c r="C149" s="7"/>
      <c r="D149" s="40"/>
      <c r="E149" s="29"/>
      <c r="F149" s="35" t="str">
        <f t="shared" si="3"/>
        <v/>
      </c>
      <c r="G149" s="35"/>
      <c r="H149" s="40"/>
      <c r="I149" s="27"/>
      <c r="J149" s="31"/>
      <c r="K149" s="38" t="str">
        <f t="shared" si="2"/>
        <v/>
      </c>
      <c r="L149" s="39"/>
    </row>
    <row r="150" spans="1:12" ht="15.2" customHeight="1" x14ac:dyDescent="0.25">
      <c r="A150" s="75">
        <v>43193.945833333331</v>
      </c>
      <c r="B150" s="46">
        <v>19.75</v>
      </c>
      <c r="C150" s="7"/>
      <c r="D150" s="40"/>
      <c r="E150" s="29"/>
      <c r="F150" s="35" t="str">
        <f t="shared" si="3"/>
        <v/>
      </c>
      <c r="G150" s="35"/>
      <c r="H150" s="40"/>
      <c r="I150" s="27"/>
      <c r="J150" s="31"/>
      <c r="K150" s="38"/>
      <c r="L150" s="42"/>
    </row>
    <row r="151" spans="1:12" ht="15.2" customHeight="1" x14ac:dyDescent="0.25">
      <c r="A151" s="75">
        <v>43193.966666666667</v>
      </c>
      <c r="B151" s="46">
        <v>19.88</v>
      </c>
      <c r="C151" s="7"/>
      <c r="D151" s="40"/>
      <c r="E151" s="29"/>
      <c r="F151" s="35" t="str">
        <f t="shared" si="3"/>
        <v/>
      </c>
      <c r="G151" s="35"/>
      <c r="H151" s="40"/>
      <c r="I151" s="27"/>
      <c r="J151" s="31"/>
      <c r="K151" s="38"/>
      <c r="L151" s="42"/>
    </row>
    <row r="152" spans="1:12" ht="18.95" customHeight="1" x14ac:dyDescent="0.25">
      <c r="A152" s="75">
        <v>43193.987500000003</v>
      </c>
      <c r="B152" s="46">
        <v>19.75</v>
      </c>
      <c r="C152" s="7"/>
      <c r="D152" s="40"/>
      <c r="E152" s="29"/>
      <c r="F152" s="35" t="str">
        <f t="shared" si="3"/>
        <v/>
      </c>
      <c r="G152" s="35"/>
      <c r="H152" s="40"/>
      <c r="I152" s="43"/>
      <c r="J152" s="34"/>
      <c r="K152" s="73"/>
      <c r="L152" s="42"/>
    </row>
    <row r="153" spans="1:12" ht="9.1999999999999993" customHeight="1" x14ac:dyDescent="0.25">
      <c r="A153" s="75">
        <v>43194.008333333331</v>
      </c>
      <c r="B153" s="46">
        <v>19.690000000000001</v>
      </c>
      <c r="C153" s="7"/>
      <c r="D153" s="40"/>
      <c r="E153" s="29"/>
      <c r="F153" s="35" t="str">
        <f t="shared" si="3"/>
        <v/>
      </c>
      <c r="G153" s="35"/>
      <c r="H153" s="40"/>
      <c r="I153" s="43"/>
      <c r="J153" s="34"/>
      <c r="K153" s="73"/>
      <c r="L153" s="42"/>
    </row>
    <row r="154" spans="1:12" ht="9.1999999999999993" customHeight="1" x14ac:dyDescent="0.25">
      <c r="A154" s="75">
        <v>43194.029166666667</v>
      </c>
      <c r="B154" s="46">
        <v>19.940000000000001</v>
      </c>
      <c r="C154" s="7"/>
      <c r="D154" s="40"/>
      <c r="E154" s="29"/>
      <c r="F154" s="35" t="str">
        <f t="shared" si="3"/>
        <v/>
      </c>
      <c r="G154" s="35"/>
      <c r="H154" s="40"/>
      <c r="I154" s="43"/>
      <c r="J154" s="34"/>
      <c r="K154" s="73"/>
      <c r="L154" s="42"/>
    </row>
    <row r="155" spans="1:12" ht="18.95" customHeight="1" x14ac:dyDescent="0.25">
      <c r="A155" s="75">
        <v>43194.05</v>
      </c>
      <c r="B155" s="46">
        <v>19.88</v>
      </c>
      <c r="C155" s="7"/>
      <c r="D155" s="40"/>
      <c r="E155" s="29"/>
      <c r="F155" s="35" t="str">
        <f t="shared" si="3"/>
        <v/>
      </c>
      <c r="G155" s="35"/>
      <c r="H155" s="40"/>
      <c r="I155" s="43"/>
      <c r="J155" s="34"/>
      <c r="K155" s="73"/>
      <c r="L155" s="42"/>
    </row>
    <row r="156" spans="1:12" ht="17.850000000000001" customHeight="1" x14ac:dyDescent="0.25">
      <c r="A156" s="75">
        <v>43194.070833333331</v>
      </c>
      <c r="B156" s="46">
        <v>19.690000000000001</v>
      </c>
      <c r="C156" s="7"/>
      <c r="D156" s="40"/>
      <c r="E156" s="29"/>
      <c r="F156" s="35" t="str">
        <f t="shared" si="3"/>
        <v/>
      </c>
      <c r="G156" s="35"/>
      <c r="H156" s="40"/>
      <c r="I156" s="43"/>
      <c r="J156" s="34"/>
      <c r="K156" s="73"/>
      <c r="L156" s="42"/>
    </row>
    <row r="157" spans="1:12" ht="15.2" customHeight="1" x14ac:dyDescent="0.25">
      <c r="A157" s="75">
        <v>43194.091666666667</v>
      </c>
      <c r="B157" s="46">
        <v>18.940000000000001</v>
      </c>
      <c r="C157" s="7"/>
      <c r="D157" s="40"/>
      <c r="E157" s="29"/>
      <c r="F157" s="35" t="str">
        <f t="shared" si="3"/>
        <v/>
      </c>
      <c r="G157" s="35"/>
      <c r="H157" s="40"/>
      <c r="I157" s="43"/>
      <c r="J157" s="34"/>
      <c r="K157" s="73"/>
      <c r="L157" s="42"/>
    </row>
    <row r="158" spans="1:12" ht="15.2" customHeight="1" x14ac:dyDescent="0.25">
      <c r="A158" s="75">
        <v>43194.112500000003</v>
      </c>
      <c r="B158" s="46">
        <v>18.25</v>
      </c>
      <c r="C158" s="7"/>
      <c r="D158" s="40"/>
      <c r="E158" s="29"/>
      <c r="F158" s="35" t="str">
        <f t="shared" si="3"/>
        <v/>
      </c>
      <c r="G158" s="35"/>
      <c r="H158" s="40"/>
      <c r="I158" s="43"/>
      <c r="J158" s="34"/>
      <c r="K158" s="73"/>
      <c r="L158" s="42"/>
    </row>
    <row r="159" spans="1:12" ht="15.2" customHeight="1" x14ac:dyDescent="0.25">
      <c r="A159" s="75">
        <v>43194.133333333331</v>
      </c>
      <c r="B159" s="46">
        <v>17.940000000000001</v>
      </c>
      <c r="C159" s="7"/>
      <c r="D159" s="40"/>
      <c r="E159" s="29"/>
      <c r="F159" s="35" t="str">
        <f t="shared" si="3"/>
        <v/>
      </c>
      <c r="G159" s="35"/>
      <c r="H159" s="40"/>
      <c r="I159" s="43"/>
      <c r="J159" s="34"/>
      <c r="K159" s="73"/>
      <c r="L159" s="42"/>
    </row>
    <row r="160" spans="1:12" ht="15.2" customHeight="1" x14ac:dyDescent="0.25">
      <c r="A160" s="75">
        <v>43194.154166666667</v>
      </c>
      <c r="B160" s="46">
        <v>17.5</v>
      </c>
      <c r="C160" s="7"/>
      <c r="D160" s="40"/>
      <c r="E160" s="29"/>
      <c r="F160" s="35" t="str">
        <f t="shared" si="3"/>
        <v/>
      </c>
      <c r="G160" s="35"/>
      <c r="H160" s="40"/>
      <c r="I160" s="43"/>
      <c r="J160" s="34"/>
      <c r="K160" s="73"/>
      <c r="L160" s="42"/>
    </row>
    <row r="161" spans="1:12" ht="15.2" customHeight="1" x14ac:dyDescent="0.25">
      <c r="A161" s="75">
        <v>43194.175000000003</v>
      </c>
      <c r="B161" s="46">
        <v>17.309999999999999</v>
      </c>
      <c r="C161" s="7"/>
      <c r="D161" s="40"/>
      <c r="E161" s="29"/>
      <c r="F161" s="35" t="str">
        <f t="shared" si="3"/>
        <v/>
      </c>
      <c r="G161" s="35"/>
      <c r="H161" s="40"/>
      <c r="I161" s="43"/>
      <c r="J161" s="34"/>
      <c r="K161" s="73"/>
      <c r="L161" s="42"/>
    </row>
    <row r="162" spans="1:12" ht="15.2" customHeight="1" x14ac:dyDescent="0.25">
      <c r="A162" s="75">
        <v>43194.195833333331</v>
      </c>
      <c r="B162" s="46">
        <v>17.309999999999999</v>
      </c>
      <c r="C162" s="7"/>
      <c r="D162" s="40"/>
      <c r="E162" s="29"/>
      <c r="F162" s="35" t="str">
        <f t="shared" si="3"/>
        <v/>
      </c>
      <c r="G162" s="35"/>
      <c r="H162" s="40"/>
      <c r="I162" s="43"/>
      <c r="J162" s="34"/>
      <c r="K162" s="73"/>
      <c r="L162" s="42"/>
    </row>
    <row r="163" spans="1:12" ht="15.2" customHeight="1" x14ac:dyDescent="0.25">
      <c r="A163" s="75">
        <v>43194.216666666667</v>
      </c>
      <c r="B163" s="46">
        <v>17.190000000000001</v>
      </c>
      <c r="C163" s="7"/>
      <c r="D163" s="40"/>
      <c r="E163" s="29"/>
      <c r="F163" s="35" t="str">
        <f t="shared" si="3"/>
        <v/>
      </c>
      <c r="G163" s="35"/>
      <c r="H163" s="40"/>
      <c r="I163" s="43"/>
      <c r="J163" s="34"/>
      <c r="K163" s="73"/>
      <c r="L163" s="42"/>
    </row>
    <row r="164" spans="1:12" ht="15.2" customHeight="1" x14ac:dyDescent="0.25">
      <c r="A164" s="75">
        <v>43194.237500000003</v>
      </c>
      <c r="B164" s="46">
        <v>17</v>
      </c>
      <c r="C164" s="7"/>
      <c r="D164" s="40"/>
      <c r="E164" s="29"/>
      <c r="F164" s="35" t="str">
        <f t="shared" si="3"/>
        <v/>
      </c>
      <c r="G164" s="35"/>
      <c r="H164" s="40"/>
      <c r="I164" s="43"/>
      <c r="J164" s="34"/>
      <c r="K164" s="73"/>
      <c r="L164" s="42"/>
    </row>
    <row r="165" spans="1:12" ht="15.2" customHeight="1" x14ac:dyDescent="0.25">
      <c r="A165" s="75">
        <v>43194.258333333331</v>
      </c>
      <c r="B165" s="46">
        <v>16.63</v>
      </c>
      <c r="C165" s="7"/>
      <c r="D165" s="40"/>
      <c r="E165" s="29"/>
      <c r="F165" s="35" t="str">
        <f t="shared" si="3"/>
        <v/>
      </c>
      <c r="G165" s="35"/>
      <c r="H165" s="40"/>
      <c r="I165" s="43"/>
      <c r="J165" s="34"/>
      <c r="K165" s="73"/>
      <c r="L165" s="42"/>
    </row>
    <row r="166" spans="1:12" ht="15.2" customHeight="1" x14ac:dyDescent="0.25">
      <c r="A166" s="75">
        <v>43194.279166666667</v>
      </c>
      <c r="B166" s="46">
        <v>16.38</v>
      </c>
      <c r="C166" s="7"/>
      <c r="D166" s="40"/>
      <c r="E166" s="29"/>
      <c r="F166" s="35" t="str">
        <f t="shared" si="3"/>
        <v/>
      </c>
      <c r="G166" s="35"/>
      <c r="H166" s="40"/>
      <c r="I166" s="43"/>
      <c r="J166" s="34"/>
      <c r="K166" s="73"/>
      <c r="L166" s="42"/>
    </row>
    <row r="167" spans="1:12" ht="15.2" customHeight="1" x14ac:dyDescent="0.25">
      <c r="A167" s="75">
        <v>43194.3</v>
      </c>
      <c r="B167" s="46">
        <v>16.309999999999999</v>
      </c>
      <c r="C167" s="7"/>
      <c r="D167" s="40"/>
      <c r="E167" s="29"/>
      <c r="F167" s="35" t="str">
        <f t="shared" si="3"/>
        <v/>
      </c>
      <c r="G167" s="35"/>
      <c r="H167" s="40"/>
      <c r="I167" s="43"/>
      <c r="J167" s="34"/>
      <c r="K167" s="73"/>
      <c r="L167" s="42"/>
    </row>
    <row r="168" spans="1:12" ht="15.2" customHeight="1" x14ac:dyDescent="0.25">
      <c r="A168" s="75">
        <v>43194.320833333331</v>
      </c>
      <c r="B168" s="46">
        <v>16.13</v>
      </c>
      <c r="C168" s="7"/>
      <c r="D168" s="40"/>
      <c r="E168" s="29"/>
      <c r="F168" s="35" t="str">
        <f t="shared" si="3"/>
        <v/>
      </c>
      <c r="G168" s="35"/>
      <c r="H168" s="40"/>
      <c r="I168" s="43"/>
      <c r="J168" s="34"/>
      <c r="K168" s="73"/>
      <c r="L168" s="42"/>
    </row>
    <row r="169" spans="1:12" ht="15.2" customHeight="1" x14ac:dyDescent="0.25">
      <c r="A169" s="75">
        <v>43194.341666666667</v>
      </c>
      <c r="B169" s="46">
        <v>15.88</v>
      </c>
      <c r="C169" s="7"/>
      <c r="D169" s="40"/>
      <c r="E169" s="29"/>
      <c r="F169" s="35" t="str">
        <f t="shared" si="3"/>
        <v/>
      </c>
      <c r="G169" s="35"/>
      <c r="H169" s="40"/>
      <c r="I169" s="43"/>
      <c r="J169" s="34"/>
      <c r="K169" s="73"/>
      <c r="L169" s="42"/>
    </row>
    <row r="170" spans="1:12" ht="15.2" customHeight="1" x14ac:dyDescent="0.25">
      <c r="A170" s="75">
        <v>43194.362500000003</v>
      </c>
      <c r="B170" s="46">
        <v>16</v>
      </c>
      <c r="C170" s="7"/>
      <c r="D170" s="40"/>
      <c r="E170" s="29"/>
      <c r="F170" s="35" t="str">
        <f t="shared" si="3"/>
        <v/>
      </c>
      <c r="G170" s="35"/>
      <c r="H170" s="40"/>
      <c r="I170" s="43"/>
      <c r="J170" s="34"/>
      <c r="K170" s="73"/>
      <c r="L170" s="42"/>
    </row>
    <row r="171" spans="1:12" ht="15.2" customHeight="1" x14ac:dyDescent="0.25">
      <c r="A171" s="75">
        <v>43194.383333333331</v>
      </c>
      <c r="B171" s="46">
        <v>15.63</v>
      </c>
      <c r="C171" s="7"/>
      <c r="D171" s="40"/>
      <c r="E171" s="29"/>
      <c r="F171" s="35" t="str">
        <f t="shared" si="3"/>
        <v/>
      </c>
      <c r="G171" s="35"/>
      <c r="H171" s="40"/>
      <c r="I171" s="43"/>
      <c r="J171" s="34"/>
      <c r="K171" s="73"/>
      <c r="L171" s="42"/>
    </row>
    <row r="172" spans="1:12" ht="15.2" customHeight="1" x14ac:dyDescent="0.25">
      <c r="A172" s="75">
        <v>43194.404166666667</v>
      </c>
      <c r="B172" s="46">
        <v>15.44</v>
      </c>
      <c r="C172" s="7"/>
      <c r="D172" s="40"/>
      <c r="E172" s="29"/>
      <c r="F172" s="35" t="str">
        <f t="shared" si="3"/>
        <v/>
      </c>
      <c r="G172" s="35"/>
      <c r="H172" s="40"/>
      <c r="I172" s="43"/>
      <c r="J172" s="34"/>
      <c r="K172" s="73"/>
      <c r="L172" s="42"/>
    </row>
    <row r="173" spans="1:12" ht="15.2" customHeight="1" x14ac:dyDescent="0.25">
      <c r="A173" s="75">
        <v>43194.425000000003</v>
      </c>
      <c r="B173" s="46">
        <v>15.56</v>
      </c>
      <c r="C173" s="7"/>
      <c r="D173" s="40"/>
      <c r="E173" s="29"/>
      <c r="F173" s="35" t="str">
        <f t="shared" si="3"/>
        <v/>
      </c>
      <c r="G173" s="35"/>
      <c r="H173" s="40"/>
      <c r="I173" s="43"/>
      <c r="J173" s="34"/>
      <c r="K173" s="73"/>
      <c r="L173" s="42"/>
    </row>
    <row r="174" spans="1:12" ht="15.2" customHeight="1" x14ac:dyDescent="0.25">
      <c r="A174" s="75">
        <v>43194.445833333331</v>
      </c>
      <c r="B174" s="46">
        <v>16.059999999999999</v>
      </c>
      <c r="C174" s="7"/>
      <c r="D174" s="40"/>
      <c r="E174" s="29"/>
      <c r="F174" s="35" t="str">
        <f t="shared" si="3"/>
        <v/>
      </c>
      <c r="G174" s="35"/>
      <c r="H174" s="40"/>
      <c r="I174" s="43"/>
      <c r="J174" s="34"/>
      <c r="K174" s="73"/>
      <c r="L174" s="42"/>
    </row>
    <row r="175" spans="1:12" ht="15.2" customHeight="1" x14ac:dyDescent="0.25">
      <c r="A175" s="75">
        <v>43194.466666666667</v>
      </c>
      <c r="B175" s="46">
        <v>16.88</v>
      </c>
      <c r="C175" s="7"/>
      <c r="D175" s="40"/>
      <c r="E175" s="29"/>
      <c r="F175" s="35" t="str">
        <f t="shared" si="3"/>
        <v/>
      </c>
      <c r="G175" s="35"/>
      <c r="H175" s="40"/>
      <c r="I175" s="43"/>
      <c r="J175" s="34"/>
      <c r="K175" s="73"/>
      <c r="L175" s="42"/>
    </row>
    <row r="176" spans="1:12" ht="15.2" customHeight="1" x14ac:dyDescent="0.25">
      <c r="A176" s="75">
        <v>43194.487500000003</v>
      </c>
      <c r="B176" s="46">
        <v>18.88</v>
      </c>
      <c r="C176" s="7"/>
      <c r="D176" s="40"/>
      <c r="E176" s="29"/>
      <c r="F176" s="35" t="str">
        <f t="shared" si="3"/>
        <v/>
      </c>
      <c r="G176" s="35"/>
      <c r="H176" s="40"/>
      <c r="I176" s="43"/>
      <c r="J176" s="34"/>
      <c r="K176" s="73"/>
      <c r="L176" s="42"/>
    </row>
    <row r="177" spans="1:12" ht="15.2" customHeight="1" x14ac:dyDescent="0.25">
      <c r="A177" s="75">
        <v>43194.508333333331</v>
      </c>
      <c r="B177" s="46">
        <v>20</v>
      </c>
      <c r="C177" s="7"/>
      <c r="D177" s="40"/>
      <c r="E177" s="29"/>
      <c r="F177" s="35" t="str">
        <f t="shared" si="3"/>
        <v/>
      </c>
      <c r="G177" s="35"/>
      <c r="H177" s="40"/>
      <c r="I177" s="43"/>
      <c r="J177" s="34"/>
      <c r="K177" s="73"/>
      <c r="L177" s="42"/>
    </row>
    <row r="178" spans="1:12" ht="15.2" customHeight="1" x14ac:dyDescent="0.25">
      <c r="A178" s="75">
        <v>43194.529166666667</v>
      </c>
      <c r="B178" s="46">
        <v>20.88</v>
      </c>
      <c r="C178" s="7"/>
      <c r="D178" s="40"/>
      <c r="E178" s="29"/>
      <c r="F178" s="35" t="str">
        <f t="shared" si="3"/>
        <v/>
      </c>
      <c r="G178" s="35"/>
      <c r="H178" s="40"/>
      <c r="I178" s="43"/>
      <c r="J178" s="34"/>
      <c r="K178" s="73"/>
      <c r="L178" s="42"/>
    </row>
    <row r="179" spans="1:12" ht="15.2" customHeight="1" x14ac:dyDescent="0.25">
      <c r="A179" s="75">
        <v>43194.55</v>
      </c>
      <c r="B179" s="46">
        <v>21.69</v>
      </c>
      <c r="C179" s="7"/>
      <c r="D179" s="40"/>
      <c r="E179" s="29"/>
      <c r="F179" s="35" t="str">
        <f t="shared" si="3"/>
        <v/>
      </c>
      <c r="G179" s="35"/>
      <c r="H179" s="40"/>
      <c r="I179" s="43"/>
      <c r="J179" s="34"/>
      <c r="K179" s="73"/>
      <c r="L179" s="42"/>
    </row>
    <row r="180" spans="1:12" ht="15.2" customHeight="1" x14ac:dyDescent="0.25">
      <c r="A180" s="75">
        <v>43194.570833333331</v>
      </c>
      <c r="B180" s="46">
        <v>22.31</v>
      </c>
      <c r="C180" s="7"/>
      <c r="D180" s="40"/>
      <c r="E180" s="29"/>
      <c r="F180" s="35" t="str">
        <f t="shared" si="3"/>
        <v/>
      </c>
      <c r="G180" s="35"/>
      <c r="H180" s="40"/>
      <c r="I180" s="43"/>
      <c r="J180" s="34"/>
      <c r="K180" s="73"/>
      <c r="L180" s="42"/>
    </row>
    <row r="181" spans="1:12" ht="15.2" customHeight="1" x14ac:dyDescent="0.25">
      <c r="A181" s="75">
        <v>43194.591666666667</v>
      </c>
      <c r="B181" s="46">
        <v>22.5</v>
      </c>
      <c r="C181" s="7"/>
      <c r="D181" s="40"/>
      <c r="E181" s="29"/>
      <c r="F181" s="35" t="str">
        <f t="shared" si="3"/>
        <v/>
      </c>
      <c r="G181" s="35"/>
      <c r="H181" s="40"/>
      <c r="I181" s="43"/>
      <c r="J181" s="34"/>
      <c r="K181" s="73"/>
      <c r="L181" s="42"/>
    </row>
    <row r="182" spans="1:12" ht="15.2" customHeight="1" x14ac:dyDescent="0.25">
      <c r="A182" s="75">
        <v>43194.612500000003</v>
      </c>
      <c r="B182" s="46">
        <v>22.81</v>
      </c>
      <c r="C182" s="7"/>
      <c r="D182" s="40"/>
      <c r="E182" s="29"/>
      <c r="F182" s="35" t="str">
        <f t="shared" si="3"/>
        <v/>
      </c>
      <c r="G182" s="35"/>
      <c r="H182" s="40"/>
      <c r="I182" s="43"/>
      <c r="J182" s="34"/>
      <c r="K182" s="73"/>
      <c r="L182" s="42"/>
    </row>
    <row r="183" spans="1:12" ht="15.2" customHeight="1" x14ac:dyDescent="0.25">
      <c r="A183" s="75">
        <v>43194.633333333331</v>
      </c>
      <c r="B183" s="46">
        <v>22.06</v>
      </c>
      <c r="C183" s="7"/>
      <c r="D183" s="40"/>
      <c r="E183" s="29"/>
      <c r="F183" s="35" t="str">
        <f t="shared" si="3"/>
        <v/>
      </c>
      <c r="G183" s="35"/>
      <c r="H183" s="40"/>
      <c r="I183" s="43"/>
      <c r="J183" s="34"/>
      <c r="K183" s="73"/>
      <c r="L183" s="42"/>
    </row>
    <row r="184" spans="1:12" ht="15.2" customHeight="1" x14ac:dyDescent="0.25">
      <c r="A184" s="75">
        <v>43194.654166666667</v>
      </c>
      <c r="B184" s="46">
        <v>22.63</v>
      </c>
      <c r="C184" s="7"/>
      <c r="D184" s="40"/>
      <c r="E184" s="29"/>
      <c r="F184" s="35" t="str">
        <f t="shared" si="3"/>
        <v/>
      </c>
      <c r="G184" s="35"/>
      <c r="H184" s="40"/>
      <c r="I184" s="43"/>
      <c r="J184" s="34"/>
      <c r="K184" s="73"/>
      <c r="L184" s="42"/>
    </row>
    <row r="185" spans="1:12" ht="15.2" customHeight="1" x14ac:dyDescent="0.25">
      <c r="A185" s="75">
        <v>43194.675000000003</v>
      </c>
      <c r="B185" s="46">
        <v>22.75</v>
      </c>
      <c r="C185" s="7"/>
      <c r="D185" s="40"/>
      <c r="E185" s="29"/>
      <c r="F185" s="35" t="str">
        <f t="shared" si="3"/>
        <v/>
      </c>
      <c r="G185" s="35"/>
      <c r="H185" s="40"/>
      <c r="I185" s="43"/>
      <c r="J185" s="34"/>
      <c r="K185" s="73"/>
      <c r="L185" s="42"/>
    </row>
    <row r="186" spans="1:12" ht="15.2" customHeight="1" x14ac:dyDescent="0.25">
      <c r="A186" s="75">
        <v>43194.695833333331</v>
      </c>
      <c r="B186" s="46">
        <v>22.5</v>
      </c>
      <c r="C186" s="7"/>
      <c r="D186" s="40"/>
      <c r="E186" s="29"/>
      <c r="F186" s="35" t="str">
        <f t="shared" si="3"/>
        <v/>
      </c>
      <c r="G186" s="44"/>
      <c r="H186" s="40"/>
      <c r="I186" s="43"/>
      <c r="J186" s="34"/>
      <c r="K186" s="73"/>
      <c r="L186" s="42"/>
    </row>
    <row r="187" spans="1:12" ht="15.2" customHeight="1" x14ac:dyDescent="0.25">
      <c r="A187" s="75">
        <v>43194.716666666667</v>
      </c>
      <c r="B187" s="46">
        <v>22.13</v>
      </c>
      <c r="C187" s="7"/>
      <c r="D187" s="40"/>
      <c r="E187" s="29"/>
      <c r="F187" s="35" t="str">
        <f t="shared" si="3"/>
        <v/>
      </c>
      <c r="G187" s="44"/>
      <c r="H187" s="40"/>
      <c r="I187" s="43"/>
      <c r="J187" s="34"/>
      <c r="K187" s="73"/>
      <c r="L187" s="42"/>
    </row>
    <row r="188" spans="1:12" ht="15.2" customHeight="1" x14ac:dyDescent="0.25">
      <c r="A188" s="75">
        <v>43194.737500000003</v>
      </c>
      <c r="B188" s="46">
        <v>21.88</v>
      </c>
      <c r="C188" s="7"/>
      <c r="D188" s="40"/>
      <c r="E188" s="29"/>
      <c r="F188" s="35" t="str">
        <f t="shared" si="3"/>
        <v/>
      </c>
      <c r="G188" s="44"/>
      <c r="H188" s="40"/>
      <c r="I188" s="43"/>
      <c r="J188" s="34"/>
      <c r="K188" s="73"/>
      <c r="L188" s="42"/>
    </row>
    <row r="189" spans="1:12" ht="15.2" customHeight="1" x14ac:dyDescent="0.25">
      <c r="A189" s="75">
        <v>43194.758333333331</v>
      </c>
      <c r="B189" s="46">
        <v>21.75</v>
      </c>
      <c r="C189" s="7"/>
      <c r="D189" s="40"/>
      <c r="E189" s="29"/>
      <c r="F189" s="35" t="str">
        <f t="shared" si="3"/>
        <v/>
      </c>
      <c r="G189" s="44"/>
      <c r="H189" s="40"/>
      <c r="I189" s="43"/>
      <c r="J189" s="34"/>
      <c r="K189" s="73"/>
      <c r="L189" s="42"/>
    </row>
    <row r="190" spans="1:12" ht="15.2" customHeight="1" x14ac:dyDescent="0.25">
      <c r="A190" s="75">
        <v>43194.779166666667</v>
      </c>
      <c r="B190" s="46">
        <v>22</v>
      </c>
      <c r="C190" s="7"/>
      <c r="D190" s="40"/>
      <c r="E190" s="29"/>
      <c r="F190" s="35" t="str">
        <f t="shared" si="3"/>
        <v/>
      </c>
      <c r="G190" s="44"/>
      <c r="H190" s="40"/>
      <c r="I190" s="43"/>
      <c r="J190" s="34"/>
      <c r="K190" s="73"/>
      <c r="L190" s="42"/>
    </row>
    <row r="191" spans="1:12" ht="15.2" customHeight="1" x14ac:dyDescent="0.25">
      <c r="A191" s="75">
        <v>43194.8</v>
      </c>
      <c r="B191" s="46">
        <v>21.94</v>
      </c>
      <c r="C191" s="7"/>
      <c r="D191" s="40"/>
      <c r="E191" s="29"/>
      <c r="F191" s="35" t="str">
        <f t="shared" si="3"/>
        <v/>
      </c>
      <c r="G191" s="44"/>
      <c r="H191" s="40"/>
      <c r="I191" s="43"/>
      <c r="J191" s="34"/>
      <c r="K191" s="73"/>
      <c r="L191" s="42"/>
    </row>
    <row r="192" spans="1:12" ht="15.2" customHeight="1" x14ac:dyDescent="0.25">
      <c r="A192" s="75">
        <v>43194.820833333331</v>
      </c>
      <c r="B192" s="46">
        <v>21.5</v>
      </c>
      <c r="C192" s="7"/>
      <c r="D192" s="40"/>
      <c r="E192" s="29"/>
      <c r="F192" s="35" t="str">
        <f t="shared" ref="F192:F255" si="4">IF(D192="","",E192-D192)</f>
        <v/>
      </c>
      <c r="G192" s="44"/>
      <c r="H192" s="40"/>
      <c r="I192" s="43"/>
      <c r="J192" s="34"/>
      <c r="K192" s="73"/>
      <c r="L192" s="42"/>
    </row>
    <row r="193" spans="1:12" ht="15.2" customHeight="1" x14ac:dyDescent="0.25">
      <c r="A193" s="75">
        <v>43194.841666666667</v>
      </c>
      <c r="B193" s="46">
        <v>21</v>
      </c>
      <c r="C193" s="7"/>
      <c r="D193" s="40"/>
      <c r="E193" s="29"/>
      <c r="F193" s="35" t="str">
        <f t="shared" si="4"/>
        <v/>
      </c>
      <c r="G193" s="44"/>
      <c r="H193" s="40"/>
      <c r="I193" s="43"/>
      <c r="J193" s="34"/>
      <c r="K193" s="73"/>
      <c r="L193" s="42"/>
    </row>
    <row r="194" spans="1:12" ht="15.2" customHeight="1" x14ac:dyDescent="0.25">
      <c r="A194" s="75">
        <v>43194.862500000003</v>
      </c>
      <c r="B194" s="47">
        <v>20.5</v>
      </c>
      <c r="C194" s="7"/>
      <c r="D194" s="40"/>
      <c r="E194" s="29"/>
      <c r="F194" s="35" t="str">
        <f t="shared" si="4"/>
        <v/>
      </c>
      <c r="G194" s="44"/>
      <c r="H194" s="40"/>
      <c r="I194" s="43"/>
      <c r="J194" s="34"/>
      <c r="K194" s="73"/>
      <c r="L194" s="42"/>
    </row>
    <row r="195" spans="1:12" ht="15.2" customHeight="1" x14ac:dyDescent="0.25">
      <c r="A195" s="75">
        <v>43194.883333333331</v>
      </c>
      <c r="B195" s="47">
        <v>20.13</v>
      </c>
      <c r="C195" s="7"/>
      <c r="D195" s="40"/>
      <c r="E195" s="29"/>
      <c r="F195" s="35" t="str">
        <f t="shared" si="4"/>
        <v/>
      </c>
      <c r="G195" s="44"/>
      <c r="H195" s="40"/>
      <c r="I195" s="43"/>
      <c r="J195" s="34"/>
      <c r="K195" s="73"/>
      <c r="L195" s="42"/>
    </row>
    <row r="196" spans="1:12" ht="15.2" customHeight="1" x14ac:dyDescent="0.25">
      <c r="A196" s="75">
        <v>43194.904166666667</v>
      </c>
      <c r="B196" s="47">
        <v>19.88</v>
      </c>
      <c r="C196" s="7"/>
      <c r="D196" s="40"/>
      <c r="E196" s="29"/>
      <c r="F196" s="35" t="str">
        <f t="shared" si="4"/>
        <v/>
      </c>
      <c r="G196" s="44"/>
      <c r="H196" s="40"/>
      <c r="I196" s="43"/>
      <c r="J196" s="34"/>
      <c r="K196" s="73"/>
      <c r="L196" s="42"/>
    </row>
    <row r="197" spans="1:12" ht="15.2" customHeight="1" x14ac:dyDescent="0.25">
      <c r="A197" s="75">
        <v>43194.925000000003</v>
      </c>
      <c r="B197" s="47">
        <v>19.75</v>
      </c>
      <c r="C197" s="7"/>
      <c r="D197" s="40"/>
      <c r="E197" s="29"/>
      <c r="F197" s="35" t="str">
        <f t="shared" si="4"/>
        <v/>
      </c>
      <c r="G197" s="44"/>
      <c r="H197" s="40"/>
      <c r="I197" s="43"/>
      <c r="J197" s="34"/>
      <c r="K197" s="73"/>
      <c r="L197" s="42"/>
    </row>
    <row r="198" spans="1:12" ht="15.2" customHeight="1" x14ac:dyDescent="0.25">
      <c r="A198" s="75">
        <v>43194.945833333331</v>
      </c>
      <c r="B198" s="46">
        <v>19.440000000000001</v>
      </c>
      <c r="C198" s="7"/>
      <c r="D198" s="40"/>
      <c r="E198" s="29"/>
      <c r="F198" s="35" t="str">
        <f t="shared" si="4"/>
        <v/>
      </c>
      <c r="G198" s="44"/>
      <c r="H198" s="40"/>
      <c r="I198" s="43"/>
      <c r="J198" s="34"/>
      <c r="K198" s="73"/>
      <c r="L198" s="42"/>
    </row>
    <row r="199" spans="1:12" ht="15.2" customHeight="1" x14ac:dyDescent="0.25">
      <c r="A199" s="75">
        <v>43194.966666666667</v>
      </c>
      <c r="B199" s="46">
        <v>19.059999999999999</v>
      </c>
      <c r="C199" s="7"/>
      <c r="D199" s="40"/>
      <c r="E199" s="29"/>
      <c r="F199" s="35" t="str">
        <f t="shared" si="4"/>
        <v/>
      </c>
      <c r="G199" s="44"/>
      <c r="H199" s="40"/>
      <c r="I199" s="43"/>
      <c r="J199" s="34"/>
      <c r="K199" s="73"/>
      <c r="L199" s="42"/>
    </row>
    <row r="200" spans="1:12" ht="15.2" customHeight="1" x14ac:dyDescent="0.25">
      <c r="A200" s="75">
        <v>43194.987500000003</v>
      </c>
      <c r="B200" s="46">
        <v>18.63</v>
      </c>
      <c r="C200" s="7"/>
      <c r="D200" s="40"/>
      <c r="E200" s="29"/>
      <c r="F200" s="35" t="str">
        <f t="shared" si="4"/>
        <v/>
      </c>
      <c r="G200" s="44"/>
      <c r="H200" s="40"/>
      <c r="I200" s="43"/>
      <c r="J200" s="34"/>
      <c r="K200" s="73"/>
      <c r="L200" s="42"/>
    </row>
    <row r="201" spans="1:12" ht="15.2" customHeight="1" x14ac:dyDescent="0.25">
      <c r="A201" s="75">
        <v>43195.008333333331</v>
      </c>
      <c r="B201" s="46">
        <v>19.059999999999999</v>
      </c>
      <c r="C201" s="7"/>
      <c r="D201" s="40"/>
      <c r="E201" s="29"/>
      <c r="F201" s="35" t="str">
        <f t="shared" si="4"/>
        <v/>
      </c>
      <c r="G201" s="44"/>
      <c r="H201" s="40"/>
      <c r="I201" s="43"/>
      <c r="J201" s="34"/>
      <c r="K201" s="73"/>
      <c r="L201" s="42"/>
    </row>
    <row r="202" spans="1:12" ht="15.2" customHeight="1" x14ac:dyDescent="0.25">
      <c r="A202" s="75">
        <v>43195.029166666667</v>
      </c>
      <c r="B202" s="46">
        <v>19.059999999999999</v>
      </c>
      <c r="C202" s="7"/>
      <c r="D202" s="40"/>
      <c r="E202" s="29"/>
      <c r="F202" s="35" t="str">
        <f t="shared" si="4"/>
        <v/>
      </c>
      <c r="G202" s="44"/>
      <c r="H202" s="40"/>
      <c r="I202" s="43"/>
      <c r="J202" s="34"/>
      <c r="K202" s="73"/>
      <c r="L202" s="42"/>
    </row>
    <row r="203" spans="1:12" ht="15.2" customHeight="1" x14ac:dyDescent="0.25">
      <c r="A203" s="75">
        <v>43195.05</v>
      </c>
      <c r="B203" s="46">
        <v>19.13</v>
      </c>
      <c r="C203" s="7"/>
      <c r="D203" s="40"/>
      <c r="E203" s="29"/>
      <c r="F203" s="35" t="str">
        <f t="shared" si="4"/>
        <v/>
      </c>
      <c r="G203" s="44"/>
      <c r="H203" s="40"/>
      <c r="I203" s="43"/>
      <c r="J203" s="34"/>
      <c r="K203" s="73"/>
      <c r="L203" s="42"/>
    </row>
    <row r="204" spans="1:12" ht="15.2" customHeight="1" x14ac:dyDescent="0.25">
      <c r="A204" s="75">
        <v>43195.070833333331</v>
      </c>
      <c r="B204" s="46">
        <v>19.13</v>
      </c>
      <c r="C204" s="7"/>
      <c r="D204" s="40"/>
      <c r="E204" s="29"/>
      <c r="F204" s="35" t="str">
        <f t="shared" si="4"/>
        <v/>
      </c>
      <c r="G204" s="44"/>
      <c r="H204" s="40"/>
      <c r="I204" s="43"/>
      <c r="J204" s="34"/>
      <c r="K204" s="73"/>
      <c r="L204" s="42"/>
    </row>
    <row r="205" spans="1:12" ht="15.2" customHeight="1" x14ac:dyDescent="0.25">
      <c r="A205" s="75">
        <v>43195.091666666667</v>
      </c>
      <c r="B205" s="46">
        <v>19</v>
      </c>
      <c r="C205" s="7"/>
      <c r="D205" s="40"/>
      <c r="E205" s="29"/>
      <c r="F205" s="35" t="str">
        <f t="shared" si="4"/>
        <v/>
      </c>
      <c r="G205" s="44"/>
      <c r="H205" s="40"/>
      <c r="I205" s="43"/>
      <c r="J205" s="34"/>
      <c r="K205" s="73"/>
      <c r="L205" s="42"/>
    </row>
    <row r="206" spans="1:12" ht="15.2" customHeight="1" x14ac:dyDescent="0.25">
      <c r="A206" s="75">
        <v>43195.112500000003</v>
      </c>
      <c r="B206" s="46">
        <v>18.75</v>
      </c>
      <c r="C206" s="7"/>
      <c r="D206" s="40"/>
      <c r="E206" s="29"/>
      <c r="F206" s="35" t="str">
        <f t="shared" si="4"/>
        <v/>
      </c>
      <c r="G206" s="44"/>
      <c r="H206" s="40"/>
      <c r="I206" s="43"/>
      <c r="J206" s="34"/>
      <c r="K206" s="73"/>
      <c r="L206" s="42"/>
    </row>
    <row r="207" spans="1:12" ht="15.2" customHeight="1" x14ac:dyDescent="0.25">
      <c r="A207" s="75">
        <v>43195.133333333331</v>
      </c>
      <c r="B207" s="46">
        <v>18.38</v>
      </c>
      <c r="C207" s="7"/>
      <c r="D207" s="40"/>
      <c r="E207" s="29"/>
      <c r="F207" s="35" t="str">
        <f t="shared" si="4"/>
        <v/>
      </c>
      <c r="G207" s="44"/>
      <c r="H207" s="40"/>
      <c r="I207" s="43"/>
      <c r="J207" s="34"/>
      <c r="K207" s="73"/>
      <c r="L207" s="42"/>
    </row>
    <row r="208" spans="1:12" ht="18.95" customHeight="1" x14ac:dyDescent="0.25">
      <c r="A208" s="75">
        <v>43195.154166666667</v>
      </c>
      <c r="B208" s="46">
        <v>18.38</v>
      </c>
      <c r="C208" s="7"/>
      <c r="D208" s="40"/>
      <c r="E208" s="29"/>
      <c r="F208" s="35" t="str">
        <f t="shared" si="4"/>
        <v/>
      </c>
      <c r="G208" s="44"/>
      <c r="H208" s="40"/>
      <c r="I208" s="43"/>
      <c r="J208" s="34"/>
      <c r="K208" s="73"/>
      <c r="L208" s="42"/>
    </row>
    <row r="209" spans="1:12" ht="9.1999999999999993" customHeight="1" x14ac:dyDescent="0.25">
      <c r="A209" s="75">
        <v>43195.175000000003</v>
      </c>
      <c r="B209" s="46">
        <v>18.190000000000001</v>
      </c>
      <c r="C209" s="7"/>
      <c r="D209" s="40"/>
      <c r="E209" s="29"/>
      <c r="F209" s="35" t="str">
        <f t="shared" si="4"/>
        <v/>
      </c>
      <c r="G209" s="44"/>
      <c r="H209" s="40"/>
      <c r="I209" s="43"/>
      <c r="J209" s="34"/>
      <c r="K209" s="73"/>
      <c r="L209" s="42"/>
    </row>
    <row r="210" spans="1:12" ht="18.95" customHeight="1" x14ac:dyDescent="0.25">
      <c r="A210" s="75">
        <v>43195.195833333331</v>
      </c>
      <c r="B210" s="46">
        <v>17.690000000000001</v>
      </c>
      <c r="C210" s="7"/>
      <c r="D210" s="40"/>
      <c r="E210" s="29"/>
      <c r="F210" s="35" t="str">
        <f t="shared" si="4"/>
        <v/>
      </c>
      <c r="G210" s="44"/>
      <c r="H210" s="40"/>
      <c r="I210" s="43"/>
      <c r="J210" s="34"/>
      <c r="K210" s="73"/>
      <c r="L210" s="42"/>
    </row>
    <row r="211" spans="1:12" ht="17.850000000000001" customHeight="1" x14ac:dyDescent="0.25">
      <c r="A211" s="75">
        <v>43195.216666666667</v>
      </c>
      <c r="B211" s="46">
        <v>18.25</v>
      </c>
      <c r="C211" s="7"/>
      <c r="D211" s="40"/>
      <c r="E211" s="29"/>
      <c r="F211" s="35" t="str">
        <f t="shared" si="4"/>
        <v/>
      </c>
      <c r="G211" s="44"/>
      <c r="H211" s="40"/>
      <c r="I211" s="43"/>
      <c r="J211" s="34"/>
      <c r="K211" s="73"/>
      <c r="L211" s="42"/>
    </row>
    <row r="212" spans="1:12" ht="15.2" customHeight="1" x14ac:dyDescent="0.25">
      <c r="A212" s="75">
        <v>43195.237500000003</v>
      </c>
      <c r="B212" s="46">
        <v>18.5</v>
      </c>
      <c r="C212" s="7"/>
      <c r="D212" s="40"/>
      <c r="E212" s="29"/>
      <c r="F212" s="35" t="str">
        <f t="shared" si="4"/>
        <v/>
      </c>
      <c r="G212" s="44"/>
      <c r="H212" s="40"/>
      <c r="I212" s="43"/>
      <c r="J212" s="34"/>
      <c r="K212" s="73"/>
      <c r="L212" s="42"/>
    </row>
    <row r="213" spans="1:12" ht="15.2" customHeight="1" x14ac:dyDescent="0.25">
      <c r="A213" s="75">
        <v>43195.258333333331</v>
      </c>
      <c r="B213" s="46">
        <v>18.63</v>
      </c>
      <c r="C213" s="7"/>
      <c r="D213" s="40"/>
      <c r="E213" s="29"/>
      <c r="F213" s="35" t="str">
        <f t="shared" si="4"/>
        <v/>
      </c>
      <c r="G213" s="44"/>
      <c r="H213" s="40"/>
      <c r="I213" s="43"/>
      <c r="J213" s="34"/>
      <c r="K213" s="73"/>
      <c r="L213" s="42"/>
    </row>
    <row r="214" spans="1:12" ht="15.2" customHeight="1" x14ac:dyDescent="0.25">
      <c r="A214" s="75">
        <v>43195.279166666667</v>
      </c>
      <c r="B214" s="46">
        <v>18.059999999999999</v>
      </c>
      <c r="C214" s="7"/>
      <c r="D214" s="40"/>
      <c r="E214" s="29"/>
      <c r="F214" s="35" t="str">
        <f t="shared" si="4"/>
        <v/>
      </c>
      <c r="G214" s="44"/>
      <c r="H214" s="40"/>
      <c r="I214" s="43"/>
      <c r="J214" s="34"/>
      <c r="K214" s="73"/>
      <c r="L214" s="42"/>
    </row>
    <row r="215" spans="1:12" ht="15.2" customHeight="1" x14ac:dyDescent="0.25">
      <c r="A215" s="75">
        <v>43195.3</v>
      </c>
      <c r="B215" s="46">
        <v>18.63</v>
      </c>
      <c r="C215" s="7"/>
      <c r="D215" s="40"/>
      <c r="E215" s="29"/>
      <c r="F215" s="35" t="str">
        <f t="shared" si="4"/>
        <v/>
      </c>
      <c r="G215" s="44"/>
      <c r="H215" s="40"/>
      <c r="I215" s="43"/>
      <c r="J215" s="34"/>
      <c r="K215" s="73"/>
      <c r="L215" s="42"/>
    </row>
    <row r="216" spans="1:12" ht="15.2" customHeight="1" x14ac:dyDescent="0.25">
      <c r="A216" s="75">
        <v>43195.320833333331</v>
      </c>
      <c r="B216" s="47">
        <v>18.38</v>
      </c>
      <c r="C216" s="7"/>
      <c r="D216" s="40"/>
      <c r="E216" s="29"/>
      <c r="F216" s="35" t="str">
        <f t="shared" si="4"/>
        <v/>
      </c>
      <c r="G216" s="44"/>
      <c r="H216" s="40"/>
      <c r="I216" s="43"/>
      <c r="J216" s="34"/>
      <c r="K216" s="73"/>
      <c r="L216" s="42"/>
    </row>
    <row r="217" spans="1:12" ht="15.2" customHeight="1" x14ac:dyDescent="0.25">
      <c r="A217" s="75">
        <v>43195.341666666667</v>
      </c>
      <c r="B217" s="46">
        <v>18.25</v>
      </c>
      <c r="C217" s="7"/>
      <c r="D217" s="40"/>
      <c r="E217" s="29"/>
      <c r="F217" s="35" t="str">
        <f t="shared" si="4"/>
        <v/>
      </c>
      <c r="G217" s="44"/>
      <c r="H217" s="40"/>
      <c r="I217" s="43"/>
      <c r="J217" s="34"/>
      <c r="K217" s="73"/>
      <c r="L217" s="42"/>
    </row>
    <row r="218" spans="1:12" ht="15.2" customHeight="1" x14ac:dyDescent="0.25">
      <c r="A218" s="75">
        <v>43195.362500000003</v>
      </c>
      <c r="B218" s="47">
        <v>18.809999999999999</v>
      </c>
      <c r="C218" s="7"/>
      <c r="D218" s="40"/>
      <c r="E218" s="29"/>
      <c r="F218" s="35" t="str">
        <f t="shared" si="4"/>
        <v/>
      </c>
      <c r="G218" s="44"/>
      <c r="H218" s="40"/>
      <c r="I218" s="43"/>
      <c r="J218" s="34"/>
      <c r="K218" s="73"/>
      <c r="L218" s="42"/>
    </row>
    <row r="219" spans="1:12" ht="15.2" customHeight="1" x14ac:dyDescent="0.25">
      <c r="A219" s="75">
        <v>43195.383333333331</v>
      </c>
      <c r="B219" s="46">
        <v>18.13</v>
      </c>
      <c r="C219" s="7"/>
      <c r="D219" s="40"/>
      <c r="E219" s="29"/>
      <c r="F219" s="35" t="str">
        <f t="shared" si="4"/>
        <v/>
      </c>
      <c r="G219" s="44"/>
      <c r="H219" s="40"/>
      <c r="I219" s="43"/>
      <c r="J219" s="34"/>
      <c r="K219" s="73"/>
      <c r="L219" s="42"/>
    </row>
    <row r="220" spans="1:12" ht="15.2" customHeight="1" x14ac:dyDescent="0.25">
      <c r="A220" s="75">
        <v>43195.404166666667</v>
      </c>
      <c r="B220" s="46">
        <v>18.5</v>
      </c>
      <c r="C220" s="7"/>
      <c r="D220" s="40"/>
      <c r="E220" s="29"/>
      <c r="F220" s="35" t="str">
        <f t="shared" si="4"/>
        <v/>
      </c>
      <c r="G220" s="44"/>
      <c r="H220" s="40"/>
      <c r="I220" s="43"/>
      <c r="J220" s="34"/>
      <c r="K220" s="73"/>
      <c r="L220" s="42"/>
    </row>
    <row r="221" spans="1:12" ht="15.2" customHeight="1" x14ac:dyDescent="0.25">
      <c r="A221" s="75">
        <v>43195.425000000003</v>
      </c>
      <c r="B221" s="47">
        <v>18.5</v>
      </c>
      <c r="C221" s="7"/>
      <c r="D221" s="40"/>
      <c r="E221" s="29"/>
      <c r="F221" s="35" t="str">
        <f t="shared" si="4"/>
        <v/>
      </c>
      <c r="G221" s="44"/>
      <c r="H221" s="40"/>
      <c r="I221" s="43"/>
      <c r="J221" s="34"/>
      <c r="K221" s="73"/>
      <c r="L221" s="42"/>
    </row>
    <row r="222" spans="1:12" ht="15.2" customHeight="1" x14ac:dyDescent="0.25">
      <c r="A222" s="75">
        <v>43195.445833333331</v>
      </c>
      <c r="B222" s="47">
        <v>19.440000000000001</v>
      </c>
      <c r="C222" s="7"/>
      <c r="D222" s="40"/>
      <c r="E222" s="29"/>
      <c r="F222" s="35" t="str">
        <f t="shared" si="4"/>
        <v/>
      </c>
      <c r="G222" s="44"/>
      <c r="H222" s="40"/>
      <c r="I222" s="43"/>
      <c r="J222" s="34"/>
      <c r="K222" s="73"/>
      <c r="L222" s="42"/>
    </row>
    <row r="223" spans="1:12" ht="15.2" customHeight="1" x14ac:dyDescent="0.25">
      <c r="A223" s="75">
        <v>43195.466666666667</v>
      </c>
      <c r="B223" s="47">
        <v>20</v>
      </c>
      <c r="C223" s="7"/>
      <c r="D223" s="40"/>
      <c r="E223" s="29"/>
      <c r="F223" s="35" t="str">
        <f t="shared" si="4"/>
        <v/>
      </c>
      <c r="G223" s="44"/>
      <c r="H223" s="40"/>
      <c r="I223" s="43"/>
      <c r="J223" s="34"/>
      <c r="K223" s="73"/>
      <c r="L223" s="42"/>
    </row>
    <row r="224" spans="1:12" ht="15.2" customHeight="1" x14ac:dyDescent="0.25">
      <c r="A224" s="75">
        <v>43195.487500000003</v>
      </c>
      <c r="B224" s="47">
        <v>20.440000000000001</v>
      </c>
      <c r="C224" s="7"/>
      <c r="D224" s="40"/>
      <c r="E224" s="29"/>
      <c r="F224" s="35" t="str">
        <f t="shared" si="4"/>
        <v/>
      </c>
      <c r="G224" s="44"/>
      <c r="H224" s="40"/>
      <c r="I224" s="43"/>
      <c r="J224" s="34"/>
      <c r="K224" s="73"/>
      <c r="L224" s="42"/>
    </row>
    <row r="225" spans="1:12" ht="15.2" customHeight="1" x14ac:dyDescent="0.25">
      <c r="A225" s="75">
        <v>43195.508333333331</v>
      </c>
      <c r="B225" s="47">
        <v>21.63</v>
      </c>
      <c r="C225" s="7"/>
      <c r="D225" s="40"/>
      <c r="E225" s="29"/>
      <c r="F225" s="35" t="str">
        <f t="shared" si="4"/>
        <v/>
      </c>
      <c r="G225" s="44"/>
      <c r="H225" s="40"/>
      <c r="I225" s="43"/>
      <c r="J225" s="34"/>
      <c r="K225" s="73"/>
      <c r="L225" s="42"/>
    </row>
    <row r="226" spans="1:12" ht="15.2" customHeight="1" x14ac:dyDescent="0.25">
      <c r="A226" s="75">
        <v>43195.529166666667</v>
      </c>
      <c r="B226" s="47">
        <v>21.94</v>
      </c>
      <c r="C226" s="7"/>
      <c r="D226" s="40"/>
      <c r="E226" s="29"/>
      <c r="F226" s="35" t="str">
        <f t="shared" si="4"/>
        <v/>
      </c>
      <c r="G226" s="44"/>
      <c r="H226" s="40"/>
      <c r="I226" s="43"/>
      <c r="J226" s="34"/>
      <c r="K226" s="73"/>
      <c r="L226" s="42"/>
    </row>
    <row r="227" spans="1:12" ht="15.2" customHeight="1" x14ac:dyDescent="0.25">
      <c r="A227" s="75">
        <v>43195.55</v>
      </c>
      <c r="B227" s="47">
        <v>22.38</v>
      </c>
      <c r="C227" s="7"/>
      <c r="D227" s="40"/>
      <c r="E227" s="29"/>
      <c r="F227" s="35" t="str">
        <f t="shared" si="4"/>
        <v/>
      </c>
      <c r="G227" s="44"/>
      <c r="H227" s="40"/>
      <c r="I227" s="43"/>
      <c r="J227" s="34"/>
      <c r="K227" s="73"/>
      <c r="L227" s="42"/>
    </row>
    <row r="228" spans="1:12" ht="15.2" customHeight="1" x14ac:dyDescent="0.25">
      <c r="A228" s="75">
        <v>43195.570833333331</v>
      </c>
      <c r="B228" s="47">
        <v>22.38</v>
      </c>
      <c r="C228" s="7"/>
      <c r="D228" s="40"/>
      <c r="E228" s="29"/>
      <c r="F228" s="35" t="str">
        <f t="shared" si="4"/>
        <v/>
      </c>
      <c r="G228" s="44"/>
      <c r="H228" s="40"/>
      <c r="I228" s="43"/>
      <c r="J228" s="34"/>
      <c r="K228" s="73"/>
      <c r="L228" s="42"/>
    </row>
    <row r="229" spans="1:12" ht="15.2" customHeight="1" x14ac:dyDescent="0.25">
      <c r="A229" s="75">
        <v>43195.591666666667</v>
      </c>
      <c r="B229" s="47">
        <v>22.63</v>
      </c>
      <c r="C229" s="7"/>
      <c r="D229" s="40"/>
      <c r="E229" s="29"/>
      <c r="F229" s="35" t="str">
        <f t="shared" si="4"/>
        <v/>
      </c>
      <c r="G229" s="44"/>
      <c r="H229" s="40"/>
      <c r="I229" s="43"/>
      <c r="J229" s="34"/>
      <c r="K229" s="73"/>
      <c r="L229" s="42"/>
    </row>
    <row r="230" spans="1:12" ht="15.2" customHeight="1" x14ac:dyDescent="0.25">
      <c r="A230" s="75">
        <v>43195.612500000003</v>
      </c>
      <c r="B230" s="47">
        <v>23.19</v>
      </c>
      <c r="C230" s="7"/>
      <c r="D230" s="40"/>
      <c r="E230" s="29"/>
      <c r="F230" s="35" t="str">
        <f t="shared" si="4"/>
        <v/>
      </c>
      <c r="G230" s="44"/>
      <c r="H230" s="40"/>
      <c r="I230" s="43"/>
      <c r="J230" s="34"/>
      <c r="K230" s="73"/>
      <c r="L230" s="42"/>
    </row>
    <row r="231" spans="1:12" ht="15.2" customHeight="1" x14ac:dyDescent="0.25">
      <c r="A231" s="75">
        <v>43195.633333333331</v>
      </c>
      <c r="B231" s="47">
        <v>23.19</v>
      </c>
      <c r="C231" s="7"/>
      <c r="D231" s="40"/>
      <c r="E231" s="29"/>
      <c r="F231" s="35" t="str">
        <f t="shared" si="4"/>
        <v/>
      </c>
      <c r="G231" s="44"/>
      <c r="H231" s="40"/>
      <c r="I231" s="43"/>
      <c r="J231" s="34"/>
      <c r="K231" s="73"/>
      <c r="L231" s="42"/>
    </row>
    <row r="232" spans="1:12" ht="15.2" customHeight="1" x14ac:dyDescent="0.25">
      <c r="A232" s="75">
        <v>43195.654166666667</v>
      </c>
      <c r="B232" s="47">
        <v>23.13</v>
      </c>
      <c r="C232" s="7"/>
      <c r="D232" s="40"/>
      <c r="E232" s="29"/>
      <c r="F232" s="35" t="str">
        <f t="shared" si="4"/>
        <v/>
      </c>
      <c r="G232" s="44"/>
      <c r="H232" s="40"/>
      <c r="I232" s="43"/>
      <c r="J232" s="34"/>
      <c r="K232" s="73"/>
      <c r="L232" s="42"/>
    </row>
    <row r="233" spans="1:12" ht="15.2" customHeight="1" x14ac:dyDescent="0.25">
      <c r="A233" s="75">
        <v>43195.675000000003</v>
      </c>
      <c r="B233" s="47">
        <v>23.38</v>
      </c>
      <c r="C233" s="7"/>
      <c r="D233" s="40"/>
      <c r="E233" s="29"/>
      <c r="F233" s="35" t="str">
        <f t="shared" si="4"/>
        <v/>
      </c>
      <c r="G233" s="44"/>
      <c r="H233" s="40"/>
      <c r="I233" s="43"/>
      <c r="J233" s="34"/>
      <c r="K233" s="73"/>
      <c r="L233" s="42"/>
    </row>
    <row r="234" spans="1:12" ht="15.2" customHeight="1" x14ac:dyDescent="0.25">
      <c r="A234" s="75">
        <v>43195.695833333331</v>
      </c>
      <c r="B234" s="47">
        <v>23.25</v>
      </c>
      <c r="C234" s="7"/>
      <c r="D234" s="40"/>
      <c r="E234" s="29"/>
      <c r="F234" s="35" t="str">
        <f t="shared" si="4"/>
        <v/>
      </c>
      <c r="G234" s="44"/>
      <c r="H234" s="40"/>
      <c r="I234" s="43"/>
      <c r="J234" s="34"/>
      <c r="K234" s="73"/>
      <c r="L234" s="42"/>
    </row>
    <row r="235" spans="1:12" ht="15.2" customHeight="1" x14ac:dyDescent="0.25">
      <c r="A235" s="75">
        <v>43195.716666666667</v>
      </c>
      <c r="B235" s="47">
        <v>23.31</v>
      </c>
      <c r="C235" s="7"/>
      <c r="D235" s="40"/>
      <c r="E235" s="29"/>
      <c r="F235" s="35" t="str">
        <f t="shared" si="4"/>
        <v/>
      </c>
      <c r="G235" s="44"/>
      <c r="H235" s="40"/>
      <c r="I235" s="43"/>
      <c r="J235" s="34"/>
      <c r="K235" s="73"/>
      <c r="L235" s="42"/>
    </row>
    <row r="236" spans="1:12" ht="15.2" customHeight="1" x14ac:dyDescent="0.25">
      <c r="A236" s="75">
        <v>43195.737500000003</v>
      </c>
      <c r="B236" s="47">
        <v>23.06</v>
      </c>
      <c r="C236" s="7"/>
      <c r="D236" s="40"/>
      <c r="E236" s="29"/>
      <c r="F236" s="35" t="str">
        <f t="shared" si="4"/>
        <v/>
      </c>
      <c r="G236" s="44"/>
      <c r="H236" s="40"/>
      <c r="I236" s="43"/>
      <c r="J236" s="34"/>
      <c r="K236" s="73"/>
      <c r="L236" s="42"/>
    </row>
    <row r="237" spans="1:12" ht="15.2" customHeight="1" x14ac:dyDescent="0.25">
      <c r="A237" s="75">
        <v>43195.758333333331</v>
      </c>
      <c r="B237" s="47">
        <v>22.81</v>
      </c>
      <c r="C237" s="7"/>
      <c r="D237" s="40"/>
      <c r="E237" s="29"/>
      <c r="F237" s="35" t="str">
        <f t="shared" si="4"/>
        <v/>
      </c>
      <c r="G237" s="44"/>
      <c r="H237" s="40"/>
      <c r="I237" s="43"/>
      <c r="J237" s="34"/>
      <c r="K237" s="73"/>
      <c r="L237" s="42"/>
    </row>
    <row r="238" spans="1:12" ht="15.2" customHeight="1" x14ac:dyDescent="0.25">
      <c r="A238" s="75">
        <v>43195.779166666667</v>
      </c>
      <c r="B238" s="47">
        <v>22.44</v>
      </c>
      <c r="C238" s="7"/>
      <c r="D238" s="40"/>
      <c r="E238" s="29"/>
      <c r="F238" s="35" t="str">
        <f t="shared" si="4"/>
        <v/>
      </c>
      <c r="G238" s="44"/>
      <c r="H238" s="40"/>
      <c r="I238" s="43"/>
      <c r="J238" s="34"/>
      <c r="K238" s="73"/>
      <c r="L238" s="42"/>
    </row>
    <row r="239" spans="1:12" ht="15.2" customHeight="1" x14ac:dyDescent="0.25">
      <c r="A239" s="75">
        <v>43195.8</v>
      </c>
      <c r="B239" s="47">
        <v>22.19</v>
      </c>
      <c r="C239" s="7"/>
      <c r="D239" s="40"/>
      <c r="E239" s="29"/>
      <c r="F239" s="35" t="str">
        <f t="shared" si="4"/>
        <v/>
      </c>
      <c r="G239" s="44"/>
      <c r="H239" s="40"/>
      <c r="I239" s="43"/>
      <c r="J239" s="34"/>
      <c r="K239" s="73"/>
      <c r="L239" s="42"/>
    </row>
    <row r="240" spans="1:12" ht="15.2" customHeight="1" x14ac:dyDescent="0.25">
      <c r="A240" s="75">
        <v>43195.820833333331</v>
      </c>
      <c r="B240" s="47">
        <v>20.25</v>
      </c>
      <c r="C240" s="7"/>
      <c r="D240" s="40"/>
      <c r="E240" s="29"/>
      <c r="F240" s="35" t="str">
        <f t="shared" si="4"/>
        <v/>
      </c>
      <c r="G240" s="44"/>
      <c r="H240" s="40"/>
      <c r="I240" s="43"/>
      <c r="J240" s="34"/>
      <c r="K240" s="73"/>
      <c r="L240" s="42"/>
    </row>
    <row r="241" spans="1:12" ht="15.2" customHeight="1" x14ac:dyDescent="0.25">
      <c r="A241" s="75">
        <v>43195.841666666667</v>
      </c>
      <c r="B241" s="47">
        <v>19.440000000000001</v>
      </c>
      <c r="C241" s="7"/>
      <c r="D241" s="40"/>
      <c r="E241" s="29"/>
      <c r="F241" s="35" t="str">
        <f t="shared" si="4"/>
        <v/>
      </c>
      <c r="G241" s="44"/>
      <c r="H241" s="40"/>
      <c r="I241" s="43"/>
      <c r="J241" s="34"/>
      <c r="K241" s="73"/>
      <c r="L241" s="42"/>
    </row>
    <row r="242" spans="1:12" ht="15.2" customHeight="1" x14ac:dyDescent="0.25">
      <c r="A242" s="75">
        <v>43195.862500000003</v>
      </c>
      <c r="B242" s="47">
        <v>18.809999999999999</v>
      </c>
      <c r="C242" s="7"/>
      <c r="D242" s="40"/>
      <c r="E242" s="29"/>
      <c r="F242" s="35" t="str">
        <f t="shared" si="4"/>
        <v/>
      </c>
      <c r="G242" s="44"/>
      <c r="H242" s="40"/>
      <c r="I242" s="43"/>
      <c r="J242" s="34"/>
      <c r="K242" s="73"/>
      <c r="L242" s="40"/>
    </row>
    <row r="243" spans="1:12" ht="15.2" customHeight="1" x14ac:dyDescent="0.25">
      <c r="A243" s="75">
        <v>43195.883333333331</v>
      </c>
      <c r="B243" s="46">
        <v>19.440000000000001</v>
      </c>
      <c r="C243" s="7"/>
      <c r="D243" s="40"/>
      <c r="E243" s="29"/>
      <c r="F243" s="35" t="str">
        <f t="shared" si="4"/>
        <v/>
      </c>
      <c r="G243" s="44"/>
      <c r="H243" s="40"/>
      <c r="I243" s="43"/>
      <c r="J243" s="34"/>
      <c r="K243" s="73"/>
      <c r="L243" s="40"/>
    </row>
    <row r="244" spans="1:12" ht="15.2" customHeight="1" x14ac:dyDescent="0.25">
      <c r="A244" s="75">
        <v>43195.904166666667</v>
      </c>
      <c r="B244" s="46">
        <v>19</v>
      </c>
      <c r="C244" s="7"/>
      <c r="D244" s="40"/>
      <c r="E244" s="29"/>
      <c r="F244" s="35" t="str">
        <f t="shared" si="4"/>
        <v/>
      </c>
      <c r="G244" s="44"/>
      <c r="H244" s="40"/>
      <c r="I244" s="43"/>
      <c r="J244" s="34"/>
      <c r="K244" s="73"/>
      <c r="L244" s="40"/>
    </row>
    <row r="245" spans="1:12" ht="15.2" customHeight="1" x14ac:dyDescent="0.25">
      <c r="A245" s="75">
        <v>43195.925000000003</v>
      </c>
      <c r="B245" s="46">
        <v>18.75</v>
      </c>
      <c r="C245" s="7"/>
      <c r="D245" s="40"/>
      <c r="E245" s="29"/>
      <c r="F245" s="35" t="str">
        <f t="shared" si="4"/>
        <v/>
      </c>
      <c r="G245" s="44"/>
      <c r="H245" s="40"/>
      <c r="I245" s="43"/>
      <c r="J245" s="34"/>
      <c r="K245" s="73"/>
      <c r="L245" s="40"/>
    </row>
    <row r="246" spans="1:12" ht="15.2" customHeight="1" x14ac:dyDescent="0.25">
      <c r="A246" s="75">
        <v>43195.945833333331</v>
      </c>
      <c r="B246" s="46">
        <v>18.190000000000001</v>
      </c>
      <c r="C246" s="7"/>
      <c r="D246" s="40"/>
      <c r="E246" s="29"/>
      <c r="F246" s="35" t="str">
        <f t="shared" si="4"/>
        <v/>
      </c>
      <c r="G246" s="44"/>
      <c r="H246" s="40"/>
      <c r="I246" s="43"/>
      <c r="J246" s="34"/>
      <c r="K246" s="73"/>
      <c r="L246" s="40"/>
    </row>
    <row r="247" spans="1:12" ht="15.2" customHeight="1" x14ac:dyDescent="0.25">
      <c r="A247" s="75">
        <v>43195.966666666667</v>
      </c>
      <c r="B247" s="46">
        <v>18</v>
      </c>
      <c r="C247" s="7"/>
      <c r="D247" s="40"/>
      <c r="E247" s="29"/>
      <c r="F247" s="35" t="str">
        <f t="shared" si="4"/>
        <v/>
      </c>
      <c r="G247" s="44"/>
      <c r="H247" s="40"/>
      <c r="I247" s="43"/>
      <c r="J247" s="34"/>
      <c r="K247" s="73"/>
      <c r="L247" s="40"/>
    </row>
    <row r="248" spans="1:12" ht="15.2" customHeight="1" x14ac:dyDescent="0.25">
      <c r="A248" s="75">
        <v>43195.987500000003</v>
      </c>
      <c r="B248" s="46">
        <v>17.559999999999999</v>
      </c>
      <c r="C248" s="7"/>
      <c r="D248" s="40"/>
      <c r="E248" s="29"/>
      <c r="F248" s="35" t="str">
        <f t="shared" si="4"/>
        <v/>
      </c>
      <c r="G248" s="44"/>
      <c r="H248" s="40"/>
      <c r="I248" s="43"/>
      <c r="J248" s="34"/>
      <c r="K248" s="73"/>
      <c r="L248" s="40"/>
    </row>
    <row r="249" spans="1:12" ht="15.2" customHeight="1" x14ac:dyDescent="0.25">
      <c r="A249" s="75">
        <v>43196.008333333331</v>
      </c>
      <c r="B249" s="46">
        <v>16.88</v>
      </c>
      <c r="C249" s="7"/>
      <c r="D249" s="40"/>
      <c r="E249" s="29"/>
      <c r="F249" s="35" t="str">
        <f t="shared" si="4"/>
        <v/>
      </c>
      <c r="G249" s="44"/>
      <c r="H249" s="40"/>
      <c r="I249" s="43"/>
      <c r="J249" s="34"/>
      <c r="K249" s="73"/>
      <c r="L249" s="40"/>
    </row>
    <row r="250" spans="1:12" ht="15.2" customHeight="1" x14ac:dyDescent="0.25">
      <c r="A250" s="75">
        <v>43196.029166666667</v>
      </c>
      <c r="B250" s="46">
        <v>16.690000000000001</v>
      </c>
      <c r="C250" s="7"/>
      <c r="D250" s="40"/>
      <c r="E250" s="29"/>
      <c r="F250" s="35" t="str">
        <f t="shared" si="4"/>
        <v/>
      </c>
      <c r="G250" s="44"/>
      <c r="H250" s="40"/>
      <c r="I250" s="43"/>
      <c r="J250" s="34"/>
      <c r="K250" s="73"/>
      <c r="L250" s="40"/>
    </row>
    <row r="251" spans="1:12" ht="15.2" customHeight="1" x14ac:dyDescent="0.25">
      <c r="A251" s="75">
        <v>43196.05</v>
      </c>
      <c r="B251" s="46">
        <v>16.559999999999999</v>
      </c>
      <c r="C251" s="7"/>
      <c r="D251" s="40"/>
      <c r="E251" s="29"/>
      <c r="F251" s="35" t="str">
        <f t="shared" si="4"/>
        <v/>
      </c>
      <c r="G251" s="44"/>
      <c r="H251" s="40"/>
      <c r="I251" s="43"/>
      <c r="J251" s="34"/>
      <c r="K251" s="73"/>
      <c r="L251" s="40"/>
    </row>
    <row r="252" spans="1:12" ht="15.2" customHeight="1" x14ac:dyDescent="0.25">
      <c r="A252" s="75">
        <v>43196.070833333331</v>
      </c>
      <c r="B252" s="46">
        <v>16.5</v>
      </c>
      <c r="C252" s="7"/>
      <c r="D252" s="40"/>
      <c r="E252" s="29"/>
      <c r="F252" s="35" t="str">
        <f t="shared" si="4"/>
        <v/>
      </c>
      <c r="G252" s="44"/>
      <c r="H252" s="40"/>
      <c r="I252" s="43"/>
      <c r="J252" s="34"/>
      <c r="K252" s="73"/>
      <c r="L252" s="40"/>
    </row>
    <row r="253" spans="1:12" ht="15.2" customHeight="1" x14ac:dyDescent="0.25">
      <c r="A253" s="75">
        <v>43196.091666666667</v>
      </c>
      <c r="B253" s="46">
        <v>16.059999999999999</v>
      </c>
      <c r="C253" s="7"/>
      <c r="D253" s="40"/>
      <c r="E253" s="29"/>
      <c r="F253" s="35" t="str">
        <f t="shared" si="4"/>
        <v/>
      </c>
      <c r="G253" s="44"/>
      <c r="H253" s="40"/>
      <c r="I253" s="43"/>
      <c r="J253" s="34"/>
      <c r="K253" s="73"/>
      <c r="L253" s="40"/>
    </row>
    <row r="254" spans="1:12" ht="15.2" customHeight="1" x14ac:dyDescent="0.25">
      <c r="A254" s="75">
        <v>43196.112500000003</v>
      </c>
      <c r="B254" s="46">
        <v>15.94</v>
      </c>
      <c r="C254" s="7"/>
      <c r="D254" s="40"/>
      <c r="E254" s="29"/>
      <c r="F254" s="35" t="str">
        <f t="shared" si="4"/>
        <v/>
      </c>
      <c r="G254" s="44"/>
      <c r="H254" s="40"/>
      <c r="I254" s="43"/>
      <c r="J254" s="34"/>
      <c r="K254" s="73"/>
      <c r="L254" s="40"/>
    </row>
    <row r="255" spans="1:12" ht="15.2" customHeight="1" x14ac:dyDescent="0.25">
      <c r="A255" s="75">
        <v>43196.133333333331</v>
      </c>
      <c r="B255" s="46">
        <v>15.88</v>
      </c>
      <c r="C255" s="7"/>
      <c r="D255" s="40"/>
      <c r="E255" s="29"/>
      <c r="F255" s="35" t="str">
        <f t="shared" si="4"/>
        <v/>
      </c>
      <c r="G255" s="44"/>
      <c r="H255" s="40"/>
      <c r="I255" s="43"/>
      <c r="J255" s="34"/>
      <c r="K255" s="73"/>
      <c r="L255" s="40"/>
    </row>
    <row r="256" spans="1:12" ht="15.2" customHeight="1" x14ac:dyDescent="0.25">
      <c r="A256" s="75">
        <v>43196.154166666667</v>
      </c>
      <c r="B256" s="46">
        <v>15.63</v>
      </c>
      <c r="C256" s="7"/>
      <c r="D256" s="40"/>
      <c r="E256" s="29"/>
      <c r="F256" s="35" t="str">
        <f t="shared" ref="F256:F319" si="5">IF(D256="","",E256-D256)</f>
        <v/>
      </c>
      <c r="G256" s="44"/>
      <c r="H256" s="40"/>
      <c r="I256" s="43"/>
      <c r="J256" s="34"/>
      <c r="K256" s="73"/>
      <c r="L256" s="40"/>
    </row>
    <row r="257" spans="1:12" ht="18.95" customHeight="1" x14ac:dyDescent="0.25">
      <c r="A257" s="75">
        <v>43196.175000000003</v>
      </c>
      <c r="B257" s="46">
        <v>15.63</v>
      </c>
      <c r="C257" s="7"/>
      <c r="D257" s="40"/>
      <c r="E257" s="29"/>
      <c r="F257" s="35" t="str">
        <f t="shared" si="5"/>
        <v/>
      </c>
      <c r="G257" s="44"/>
      <c r="H257" s="40"/>
      <c r="I257" s="43"/>
      <c r="J257" s="34"/>
      <c r="K257" s="73"/>
      <c r="L257" s="40"/>
    </row>
    <row r="258" spans="1:12" ht="9.1999999999999993" customHeight="1" x14ac:dyDescent="0.25">
      <c r="A258" s="75">
        <v>43196.195833333331</v>
      </c>
      <c r="B258" s="46">
        <v>15.25</v>
      </c>
      <c r="C258" s="7"/>
      <c r="D258" s="40"/>
      <c r="E258" s="29"/>
      <c r="F258" s="35" t="str">
        <f t="shared" si="5"/>
        <v/>
      </c>
      <c r="G258" s="44"/>
      <c r="H258" s="40"/>
      <c r="I258" s="43"/>
      <c r="J258" s="34"/>
      <c r="K258" s="73"/>
      <c r="L258" s="40"/>
    </row>
    <row r="259" spans="1:12" ht="18.95" customHeight="1" x14ac:dyDescent="0.25">
      <c r="A259" s="75">
        <v>43196.216666666667</v>
      </c>
      <c r="B259" s="46">
        <v>15.25</v>
      </c>
      <c r="C259" s="7"/>
      <c r="D259" s="40"/>
      <c r="E259" s="29"/>
      <c r="F259" s="35" t="str">
        <f t="shared" si="5"/>
        <v/>
      </c>
      <c r="G259" s="44"/>
      <c r="H259" s="40"/>
      <c r="I259" s="43"/>
      <c r="J259" s="34"/>
      <c r="K259" s="73"/>
      <c r="L259" s="40"/>
    </row>
    <row r="260" spans="1:12" ht="17.850000000000001" customHeight="1" x14ac:dyDescent="0.25">
      <c r="A260" s="75">
        <v>43196.237500000003</v>
      </c>
      <c r="B260" s="46">
        <v>15.25</v>
      </c>
      <c r="C260" s="7"/>
      <c r="F260" s="35" t="str">
        <f t="shared" si="5"/>
        <v/>
      </c>
      <c r="G260" s="12"/>
      <c r="I260" s="4"/>
      <c r="J260" s="22"/>
      <c r="K260" s="74"/>
    </row>
    <row r="261" spans="1:12" ht="15.2" customHeight="1" x14ac:dyDescent="0.25">
      <c r="A261" s="75">
        <v>43196.258333333331</v>
      </c>
      <c r="B261" s="46">
        <v>15.63</v>
      </c>
      <c r="C261" s="7"/>
      <c r="F261" s="35" t="str">
        <f t="shared" si="5"/>
        <v/>
      </c>
      <c r="G261" s="12"/>
      <c r="I261" s="4"/>
      <c r="J261" s="22"/>
      <c r="K261" s="74"/>
    </row>
    <row r="262" spans="1:12" ht="15.2" customHeight="1" x14ac:dyDescent="0.25">
      <c r="A262" s="75">
        <v>43196.279166666667</v>
      </c>
      <c r="B262" s="46">
        <v>15.5</v>
      </c>
      <c r="C262" s="7"/>
      <c r="F262" s="35" t="str">
        <f t="shared" si="5"/>
        <v/>
      </c>
      <c r="G262" s="12"/>
      <c r="I262" s="4"/>
      <c r="J262" s="22"/>
      <c r="K262" s="74"/>
    </row>
    <row r="263" spans="1:12" ht="15.2" customHeight="1" x14ac:dyDescent="0.25">
      <c r="A263" s="75">
        <v>43196.3</v>
      </c>
      <c r="B263" s="46">
        <v>16.559999999999999</v>
      </c>
      <c r="C263" s="7"/>
      <c r="F263" s="35" t="str">
        <f t="shared" si="5"/>
        <v/>
      </c>
      <c r="G263" s="12"/>
      <c r="I263" s="4"/>
      <c r="J263" s="22"/>
      <c r="K263" s="74"/>
    </row>
    <row r="264" spans="1:12" ht="15.2" customHeight="1" x14ac:dyDescent="0.25">
      <c r="A264" s="75">
        <v>43196.320833333331</v>
      </c>
      <c r="B264" s="46">
        <v>16.059999999999999</v>
      </c>
      <c r="C264" s="7"/>
      <c r="F264" s="35" t="str">
        <f t="shared" si="5"/>
        <v/>
      </c>
      <c r="G264" s="13"/>
      <c r="I264" s="4"/>
      <c r="J264" s="22"/>
    </row>
    <row r="265" spans="1:12" ht="15.2" customHeight="1" x14ac:dyDescent="0.25">
      <c r="A265" s="75">
        <v>43196.341666666667</v>
      </c>
      <c r="B265" s="46">
        <v>17.38</v>
      </c>
      <c r="C265" s="7"/>
      <c r="F265" s="35" t="str">
        <f t="shared" si="5"/>
        <v/>
      </c>
      <c r="G265" s="13"/>
      <c r="I265" s="4"/>
      <c r="J265" s="22"/>
    </row>
    <row r="266" spans="1:12" ht="15.2" customHeight="1" x14ac:dyDescent="0.25">
      <c r="A266" s="75">
        <v>43196.362500000003</v>
      </c>
      <c r="B266" s="46">
        <v>17.38</v>
      </c>
      <c r="C266" s="7"/>
      <c r="F266" s="35" t="str">
        <f t="shared" si="5"/>
        <v/>
      </c>
      <c r="G266" s="13"/>
      <c r="I266" s="4"/>
      <c r="J266" s="22"/>
    </row>
    <row r="267" spans="1:12" ht="15.2" customHeight="1" x14ac:dyDescent="0.25">
      <c r="A267" s="75">
        <v>43196.383333333331</v>
      </c>
      <c r="B267" s="46">
        <v>18.309999999999999</v>
      </c>
      <c r="C267" s="7"/>
      <c r="F267" s="35" t="str">
        <f t="shared" si="5"/>
        <v/>
      </c>
      <c r="G267" s="13"/>
      <c r="I267" s="4"/>
      <c r="J267" s="22"/>
    </row>
    <row r="268" spans="1:12" ht="15.2" customHeight="1" x14ac:dyDescent="0.25">
      <c r="A268" s="75">
        <v>43196.404166666667</v>
      </c>
      <c r="B268" s="46">
        <v>19.809999999999999</v>
      </c>
      <c r="C268" s="7"/>
      <c r="F268" s="35" t="str">
        <f t="shared" si="5"/>
        <v/>
      </c>
      <c r="G268" s="13"/>
      <c r="I268" s="4"/>
      <c r="J268" s="22"/>
    </row>
    <row r="269" spans="1:12" ht="15.2" customHeight="1" x14ac:dyDescent="0.25">
      <c r="A269" s="75">
        <v>43196.425000000003</v>
      </c>
      <c r="B269" s="46">
        <v>21</v>
      </c>
      <c r="C269" s="7"/>
      <c r="F269" s="35" t="str">
        <f t="shared" si="5"/>
        <v/>
      </c>
      <c r="G269" s="13"/>
      <c r="I269" s="4"/>
      <c r="J269" s="22"/>
    </row>
    <row r="270" spans="1:12" ht="15.2" customHeight="1" x14ac:dyDescent="0.25">
      <c r="A270" s="75">
        <v>43196.445833333331</v>
      </c>
      <c r="B270" s="46">
        <v>21.56</v>
      </c>
      <c r="C270" s="7"/>
      <c r="F270" s="35" t="str">
        <f t="shared" si="5"/>
        <v/>
      </c>
      <c r="G270" s="13"/>
      <c r="I270" s="4"/>
      <c r="J270" s="22"/>
    </row>
    <row r="271" spans="1:12" ht="15.2" customHeight="1" x14ac:dyDescent="0.25">
      <c r="A271" s="75">
        <v>43196.466666666667</v>
      </c>
      <c r="B271" s="46">
        <v>22.06</v>
      </c>
      <c r="C271" s="7"/>
      <c r="F271" s="35" t="str">
        <f t="shared" si="5"/>
        <v/>
      </c>
      <c r="G271" s="13"/>
      <c r="I271" s="4"/>
      <c r="J271" s="22"/>
    </row>
    <row r="272" spans="1:12" ht="15.2" customHeight="1" x14ac:dyDescent="0.25">
      <c r="A272" s="75">
        <v>43196.487500000003</v>
      </c>
      <c r="B272" s="46">
        <v>22.19</v>
      </c>
      <c r="C272" s="7"/>
      <c r="F272" s="35" t="str">
        <f t="shared" si="5"/>
        <v/>
      </c>
      <c r="G272" s="13"/>
      <c r="I272" s="4"/>
      <c r="J272" s="22"/>
    </row>
    <row r="273" spans="1:10" ht="15.2" customHeight="1" x14ac:dyDescent="0.25">
      <c r="A273" s="75">
        <v>43196.508333333331</v>
      </c>
      <c r="B273" s="46">
        <v>22.75</v>
      </c>
      <c r="C273" s="7"/>
      <c r="F273" s="35" t="str">
        <f t="shared" si="5"/>
        <v/>
      </c>
      <c r="G273" s="13"/>
      <c r="I273" s="4"/>
      <c r="J273" s="22"/>
    </row>
    <row r="274" spans="1:10" ht="15.2" customHeight="1" x14ac:dyDescent="0.25">
      <c r="A274" s="75">
        <v>43196.529166666667</v>
      </c>
      <c r="B274" s="46">
        <v>23.25</v>
      </c>
      <c r="C274" s="7"/>
      <c r="F274" s="35" t="str">
        <f t="shared" si="5"/>
        <v/>
      </c>
      <c r="G274" s="13"/>
      <c r="I274" s="4"/>
      <c r="J274" s="22"/>
    </row>
    <row r="275" spans="1:10" ht="15.2" customHeight="1" x14ac:dyDescent="0.25">
      <c r="A275" s="75">
        <v>43196.55</v>
      </c>
      <c r="B275" s="46">
        <v>23.56</v>
      </c>
      <c r="C275" s="7"/>
      <c r="F275" s="35" t="str">
        <f t="shared" si="5"/>
        <v/>
      </c>
      <c r="G275" s="13"/>
      <c r="I275" s="4"/>
      <c r="J275" s="22"/>
    </row>
    <row r="276" spans="1:10" ht="15.2" customHeight="1" x14ac:dyDescent="0.25">
      <c r="A276" s="75">
        <v>43196.570833333331</v>
      </c>
      <c r="B276" s="46">
        <v>23.88</v>
      </c>
      <c r="C276" s="7"/>
      <c r="F276" s="35" t="str">
        <f t="shared" si="5"/>
        <v/>
      </c>
      <c r="G276" s="13"/>
      <c r="I276" s="4"/>
      <c r="J276" s="22"/>
    </row>
    <row r="277" spans="1:10" ht="15.2" customHeight="1" x14ac:dyDescent="0.25">
      <c r="A277" s="75">
        <v>43196.591666666667</v>
      </c>
      <c r="B277" s="46">
        <v>23.88</v>
      </c>
      <c r="C277" s="7"/>
      <c r="F277" s="35" t="str">
        <f t="shared" si="5"/>
        <v/>
      </c>
      <c r="G277" s="13"/>
      <c r="I277" s="4"/>
      <c r="J277" s="22"/>
    </row>
    <row r="278" spans="1:10" ht="15.2" customHeight="1" x14ac:dyDescent="0.25">
      <c r="A278" s="75">
        <v>43196.612500000003</v>
      </c>
      <c r="B278" s="46">
        <v>23.88</v>
      </c>
      <c r="C278" s="7"/>
      <c r="F278" s="35" t="str">
        <f t="shared" si="5"/>
        <v/>
      </c>
      <c r="G278" s="13"/>
      <c r="I278" s="4"/>
      <c r="J278" s="22"/>
    </row>
    <row r="279" spans="1:10" ht="15.2" customHeight="1" x14ac:dyDescent="0.25">
      <c r="A279" s="75">
        <v>43196.633333333331</v>
      </c>
      <c r="B279" s="46">
        <v>23.88</v>
      </c>
      <c r="C279" s="7"/>
      <c r="F279" s="35" t="str">
        <f t="shared" si="5"/>
        <v/>
      </c>
      <c r="G279" s="13"/>
      <c r="I279" s="4"/>
      <c r="J279" s="22"/>
    </row>
    <row r="280" spans="1:10" ht="15.2" customHeight="1" x14ac:dyDescent="0.25">
      <c r="A280" s="75">
        <v>43196.654166666667</v>
      </c>
      <c r="B280" s="46">
        <v>23.88</v>
      </c>
      <c r="C280" s="7"/>
      <c r="F280" s="35" t="str">
        <f t="shared" si="5"/>
        <v/>
      </c>
      <c r="G280" s="13"/>
      <c r="I280" s="4"/>
      <c r="J280" s="22"/>
    </row>
    <row r="281" spans="1:10" ht="15.2" customHeight="1" x14ac:dyDescent="0.25">
      <c r="A281" s="75">
        <v>43196.675000000003</v>
      </c>
      <c r="B281" s="46">
        <v>23.88</v>
      </c>
      <c r="C281" s="7"/>
      <c r="F281" s="35" t="str">
        <f t="shared" si="5"/>
        <v/>
      </c>
      <c r="G281" s="13"/>
      <c r="I281" s="4"/>
      <c r="J281" s="22"/>
    </row>
    <row r="282" spans="1:10" ht="15.2" customHeight="1" x14ac:dyDescent="0.25">
      <c r="A282" s="75">
        <v>43196.695833333331</v>
      </c>
      <c r="B282" s="46">
        <v>23.88</v>
      </c>
      <c r="C282" s="7"/>
      <c r="F282" s="35" t="str">
        <f t="shared" si="5"/>
        <v/>
      </c>
      <c r="G282" s="13"/>
      <c r="I282" s="4"/>
      <c r="J282" s="22"/>
    </row>
    <row r="283" spans="1:10" ht="15.2" customHeight="1" x14ac:dyDescent="0.25">
      <c r="A283" s="75">
        <v>43196.716666666667</v>
      </c>
      <c r="B283" s="46">
        <v>23.75</v>
      </c>
      <c r="C283" s="7"/>
      <c r="F283" s="35" t="str">
        <f t="shared" si="5"/>
        <v/>
      </c>
      <c r="G283" s="13"/>
      <c r="I283" s="4"/>
      <c r="J283" s="22"/>
    </row>
    <row r="284" spans="1:10" ht="15.2" customHeight="1" x14ac:dyDescent="0.25">
      <c r="A284" s="75">
        <v>43196.737500000003</v>
      </c>
      <c r="B284" s="46">
        <v>23.19</v>
      </c>
      <c r="C284" s="7"/>
      <c r="F284" s="35" t="str">
        <f t="shared" si="5"/>
        <v/>
      </c>
      <c r="G284" s="13"/>
      <c r="I284" s="4"/>
      <c r="J284" s="22"/>
    </row>
    <row r="285" spans="1:10" ht="15.2" customHeight="1" x14ac:dyDescent="0.25">
      <c r="A285" s="75">
        <v>43196.758333333331</v>
      </c>
      <c r="B285" s="46">
        <v>22.75</v>
      </c>
      <c r="C285" s="7"/>
      <c r="F285" s="35" t="str">
        <f t="shared" si="5"/>
        <v/>
      </c>
      <c r="G285" s="13"/>
      <c r="I285" s="4"/>
      <c r="J285" s="22"/>
    </row>
    <row r="286" spans="1:10" ht="15.2" customHeight="1" x14ac:dyDescent="0.25">
      <c r="A286" s="75">
        <v>43196.779166666667</v>
      </c>
      <c r="B286" s="46">
        <v>22.25</v>
      </c>
      <c r="C286" s="7"/>
      <c r="F286" s="35" t="str">
        <f t="shared" si="5"/>
        <v/>
      </c>
      <c r="G286" s="13"/>
      <c r="I286" s="4"/>
      <c r="J286" s="22"/>
    </row>
    <row r="287" spans="1:10" ht="15.2" customHeight="1" x14ac:dyDescent="0.25">
      <c r="A287" s="75">
        <v>43196.800000000003</v>
      </c>
      <c r="B287" s="46">
        <v>21.75</v>
      </c>
      <c r="C287" s="7"/>
      <c r="F287" s="35" t="str">
        <f t="shared" si="5"/>
        <v/>
      </c>
      <c r="G287" s="13"/>
      <c r="I287" s="4"/>
      <c r="J287" s="22"/>
    </row>
    <row r="288" spans="1:10" ht="15.2" customHeight="1" x14ac:dyDescent="0.25">
      <c r="A288" s="75">
        <v>43196.820833333331</v>
      </c>
      <c r="B288" s="46">
        <v>21.06</v>
      </c>
      <c r="C288" s="7"/>
      <c r="F288" s="35" t="str">
        <f t="shared" si="5"/>
        <v/>
      </c>
      <c r="G288" s="13"/>
      <c r="I288" s="4"/>
      <c r="J288" s="22"/>
    </row>
    <row r="289" spans="1:10" ht="15.2" customHeight="1" x14ac:dyDescent="0.25">
      <c r="A289" s="75">
        <v>43196.841666666667</v>
      </c>
      <c r="B289" s="46">
        <v>20.38</v>
      </c>
      <c r="C289" s="7"/>
      <c r="F289" s="35" t="str">
        <f t="shared" si="5"/>
        <v/>
      </c>
      <c r="G289" s="13"/>
      <c r="I289" s="4"/>
      <c r="J289" s="22"/>
    </row>
    <row r="290" spans="1:10" ht="15.2" customHeight="1" x14ac:dyDescent="0.25">
      <c r="A290" s="75">
        <v>43196.862500000003</v>
      </c>
      <c r="B290" s="46">
        <v>19.690000000000001</v>
      </c>
      <c r="C290" s="7"/>
      <c r="F290" s="35" t="str">
        <f t="shared" si="5"/>
        <v/>
      </c>
      <c r="G290" s="13"/>
      <c r="I290" s="4"/>
      <c r="J290" s="22"/>
    </row>
    <row r="291" spans="1:10" ht="15.2" customHeight="1" x14ac:dyDescent="0.25">
      <c r="A291" s="75">
        <v>43196.883333333331</v>
      </c>
      <c r="B291" s="46">
        <v>19.13</v>
      </c>
      <c r="C291" s="7"/>
      <c r="F291" s="35" t="str">
        <f t="shared" si="5"/>
        <v/>
      </c>
      <c r="G291" s="13"/>
      <c r="I291" s="4"/>
      <c r="J291" s="22"/>
    </row>
    <row r="292" spans="1:10" ht="15.2" customHeight="1" x14ac:dyDescent="0.25">
      <c r="A292" s="75">
        <v>43196.904166666667</v>
      </c>
      <c r="B292" s="46">
        <v>18.75</v>
      </c>
      <c r="C292" s="7"/>
      <c r="F292" s="35" t="str">
        <f t="shared" si="5"/>
        <v/>
      </c>
      <c r="G292" s="13"/>
      <c r="I292" s="4"/>
      <c r="J292" s="22"/>
    </row>
    <row r="293" spans="1:10" ht="15.2" customHeight="1" x14ac:dyDescent="0.25">
      <c r="A293" s="75">
        <v>43196.925000000003</v>
      </c>
      <c r="B293" s="46">
        <v>18.309999999999999</v>
      </c>
      <c r="C293" s="7"/>
      <c r="F293" s="35" t="str">
        <f t="shared" si="5"/>
        <v/>
      </c>
      <c r="G293" s="13"/>
      <c r="I293" s="4"/>
      <c r="J293" s="22"/>
    </row>
    <row r="294" spans="1:10" ht="15.2" customHeight="1" x14ac:dyDescent="0.25">
      <c r="A294" s="75">
        <v>43196.945833333331</v>
      </c>
      <c r="B294" s="46">
        <v>18.75</v>
      </c>
      <c r="C294" s="7"/>
      <c r="F294" s="35" t="str">
        <f t="shared" si="5"/>
        <v/>
      </c>
      <c r="G294" s="13"/>
      <c r="I294" s="4"/>
      <c r="J294" s="22"/>
    </row>
    <row r="295" spans="1:10" ht="15.2" customHeight="1" x14ac:dyDescent="0.25">
      <c r="A295" s="75">
        <v>43196.966666666667</v>
      </c>
      <c r="B295" s="46">
        <v>19.059999999999999</v>
      </c>
      <c r="C295" s="7"/>
      <c r="F295" s="35" t="str">
        <f t="shared" si="5"/>
        <v/>
      </c>
      <c r="G295" s="13"/>
      <c r="I295" s="4"/>
      <c r="J295" s="22"/>
    </row>
    <row r="296" spans="1:10" ht="15.2" customHeight="1" x14ac:dyDescent="0.25">
      <c r="A296" s="75">
        <v>43196.987500000003</v>
      </c>
      <c r="B296" s="46">
        <v>19</v>
      </c>
      <c r="C296" s="7"/>
      <c r="F296" s="35" t="str">
        <f t="shared" si="5"/>
        <v/>
      </c>
      <c r="G296" s="13"/>
      <c r="I296" s="4"/>
      <c r="J296" s="22"/>
    </row>
    <row r="297" spans="1:10" ht="15.2" customHeight="1" x14ac:dyDescent="0.25">
      <c r="A297" s="75">
        <v>43197.008333333331</v>
      </c>
      <c r="B297" s="46">
        <v>18.690000000000001</v>
      </c>
      <c r="C297" s="7"/>
      <c r="F297" s="35" t="str">
        <f t="shared" si="5"/>
        <v/>
      </c>
      <c r="G297" s="13"/>
      <c r="I297" s="4"/>
      <c r="J297" s="22"/>
    </row>
    <row r="298" spans="1:10" ht="15.2" customHeight="1" x14ac:dyDescent="0.25">
      <c r="A298" s="75">
        <v>43197.029166666667</v>
      </c>
      <c r="B298" s="46">
        <v>18.63</v>
      </c>
      <c r="C298" s="7"/>
      <c r="F298" s="35" t="str">
        <f t="shared" si="5"/>
        <v/>
      </c>
      <c r="G298" s="13"/>
      <c r="I298" s="4"/>
      <c r="J298" s="22"/>
    </row>
    <row r="299" spans="1:10" ht="15.2" customHeight="1" x14ac:dyDescent="0.25">
      <c r="A299" s="75">
        <v>43197.05</v>
      </c>
      <c r="B299" s="46">
        <v>18.940000000000001</v>
      </c>
      <c r="C299" s="7"/>
      <c r="F299" s="35" t="str">
        <f t="shared" si="5"/>
        <v/>
      </c>
      <c r="G299" s="13"/>
      <c r="I299" s="4"/>
      <c r="J299" s="22"/>
    </row>
    <row r="300" spans="1:10" ht="15.2" customHeight="1" x14ac:dyDescent="0.25">
      <c r="A300" s="75">
        <v>43197.070833333331</v>
      </c>
      <c r="B300" s="46">
        <v>18.75</v>
      </c>
      <c r="C300" s="7"/>
      <c r="F300" s="35" t="str">
        <f t="shared" si="5"/>
        <v/>
      </c>
      <c r="G300" s="13"/>
      <c r="I300" s="4"/>
      <c r="J300" s="22"/>
    </row>
    <row r="301" spans="1:10" ht="15.2" customHeight="1" x14ac:dyDescent="0.25">
      <c r="A301" s="75">
        <v>43197.091666666667</v>
      </c>
      <c r="B301" s="46">
        <v>18.690000000000001</v>
      </c>
      <c r="C301" s="7"/>
      <c r="F301" s="35" t="str">
        <f t="shared" si="5"/>
        <v/>
      </c>
      <c r="G301" s="13"/>
      <c r="I301" s="4"/>
      <c r="J301" s="22"/>
    </row>
    <row r="302" spans="1:10" ht="15.2" customHeight="1" x14ac:dyDescent="0.25">
      <c r="A302" s="75">
        <v>43197.112500000003</v>
      </c>
      <c r="B302" s="46">
        <v>18.63</v>
      </c>
      <c r="C302" s="7"/>
      <c r="F302" s="35" t="str">
        <f t="shared" si="5"/>
        <v/>
      </c>
      <c r="G302" s="13"/>
      <c r="I302" s="4"/>
      <c r="J302" s="22"/>
    </row>
    <row r="303" spans="1:10" ht="15.2" customHeight="1" x14ac:dyDescent="0.25">
      <c r="A303" s="75">
        <v>43197.133333333331</v>
      </c>
      <c r="B303" s="46">
        <v>18.690000000000001</v>
      </c>
      <c r="C303" s="7"/>
      <c r="F303" s="35" t="str">
        <f t="shared" si="5"/>
        <v/>
      </c>
      <c r="G303" s="13"/>
      <c r="I303" s="4"/>
      <c r="J303" s="22"/>
    </row>
    <row r="304" spans="1:10" ht="15.2" customHeight="1" x14ac:dyDescent="0.25">
      <c r="A304" s="75">
        <v>43197.154166666667</v>
      </c>
      <c r="B304" s="46">
        <v>18.690000000000001</v>
      </c>
      <c r="C304" s="7"/>
      <c r="F304" s="35" t="str">
        <f t="shared" si="5"/>
        <v/>
      </c>
      <c r="G304" s="13"/>
      <c r="I304" s="4"/>
      <c r="J304" s="22"/>
    </row>
    <row r="305" spans="1:10" ht="15.2" customHeight="1" x14ac:dyDescent="0.25">
      <c r="A305" s="75">
        <v>43197.175000000003</v>
      </c>
      <c r="B305" s="46">
        <v>18.75</v>
      </c>
      <c r="C305" s="7"/>
      <c r="F305" s="35" t="str">
        <f t="shared" si="5"/>
        <v/>
      </c>
      <c r="G305" s="13"/>
      <c r="I305" s="4"/>
      <c r="J305" s="22"/>
    </row>
    <row r="306" spans="1:10" ht="18.95" customHeight="1" x14ac:dyDescent="0.25">
      <c r="A306" s="75">
        <v>43197.195833333331</v>
      </c>
      <c r="B306" s="46">
        <v>18.690000000000001</v>
      </c>
      <c r="C306" s="7"/>
      <c r="F306" s="35" t="str">
        <f t="shared" si="5"/>
        <v/>
      </c>
      <c r="G306" s="13"/>
      <c r="I306" s="4"/>
      <c r="J306" s="22"/>
    </row>
    <row r="307" spans="1:10" ht="9.1999999999999993" customHeight="1" x14ac:dyDescent="0.25">
      <c r="A307" s="75">
        <v>43197.216666666667</v>
      </c>
      <c r="B307" s="46">
        <v>18.63</v>
      </c>
      <c r="C307" s="7"/>
      <c r="F307" s="35" t="str">
        <f t="shared" si="5"/>
        <v/>
      </c>
      <c r="G307" s="13"/>
      <c r="I307" s="4"/>
      <c r="J307" s="22"/>
    </row>
    <row r="308" spans="1:10" ht="18.95" customHeight="1" x14ac:dyDescent="0.25">
      <c r="A308" s="75">
        <v>43197.237500000003</v>
      </c>
      <c r="B308" s="46">
        <v>18.559999999999999</v>
      </c>
      <c r="C308" s="7"/>
      <c r="F308" s="35" t="str">
        <f t="shared" si="5"/>
        <v/>
      </c>
      <c r="G308" s="13"/>
      <c r="I308" s="4"/>
      <c r="J308" s="22"/>
    </row>
    <row r="309" spans="1:10" ht="17.850000000000001" customHeight="1" x14ac:dyDescent="0.25">
      <c r="A309" s="75">
        <v>43197.258333333331</v>
      </c>
      <c r="B309" s="46">
        <v>18.690000000000001</v>
      </c>
      <c r="C309" s="7"/>
      <c r="F309" s="35" t="str">
        <f t="shared" si="5"/>
        <v/>
      </c>
      <c r="G309" s="13"/>
      <c r="I309" s="4"/>
      <c r="J309" s="22"/>
    </row>
    <row r="310" spans="1:10" ht="15.2" customHeight="1" x14ac:dyDescent="0.25">
      <c r="A310" s="75">
        <v>43197.279166666667</v>
      </c>
      <c r="B310" s="46">
        <v>18.690000000000001</v>
      </c>
      <c r="C310" s="7"/>
      <c r="F310" s="35" t="str">
        <f t="shared" si="5"/>
        <v/>
      </c>
      <c r="G310" s="13"/>
      <c r="I310" s="4"/>
      <c r="J310" s="22"/>
    </row>
    <row r="311" spans="1:10" ht="15.2" customHeight="1" x14ac:dyDescent="0.25">
      <c r="A311" s="75">
        <v>43197.3</v>
      </c>
      <c r="B311" s="46">
        <v>18.5</v>
      </c>
      <c r="C311" s="7"/>
      <c r="F311" s="35" t="str">
        <f t="shared" si="5"/>
        <v/>
      </c>
      <c r="G311" s="13"/>
      <c r="I311" s="4"/>
      <c r="J311" s="22"/>
    </row>
    <row r="312" spans="1:10" ht="15.2" customHeight="1" x14ac:dyDescent="0.25">
      <c r="A312" s="75">
        <v>43197.320833333331</v>
      </c>
      <c r="B312" s="46">
        <v>18.75</v>
      </c>
      <c r="C312" s="7"/>
      <c r="F312" s="35" t="str">
        <f t="shared" si="5"/>
        <v/>
      </c>
      <c r="G312" s="13"/>
      <c r="I312" s="4"/>
      <c r="J312" s="22"/>
    </row>
    <row r="313" spans="1:10" ht="15.2" customHeight="1" x14ac:dyDescent="0.25">
      <c r="A313" s="75">
        <v>43197.341666666667</v>
      </c>
      <c r="B313" s="46">
        <v>18.690000000000001</v>
      </c>
      <c r="C313" s="7"/>
      <c r="F313" s="35" t="str">
        <f t="shared" si="5"/>
        <v/>
      </c>
      <c r="G313" s="13"/>
      <c r="I313" s="4"/>
      <c r="J313" s="22"/>
    </row>
    <row r="314" spans="1:10" ht="15.2" customHeight="1" x14ac:dyDescent="0.25">
      <c r="A314" s="75">
        <v>43197.362500000003</v>
      </c>
      <c r="B314" s="46">
        <v>18.88</v>
      </c>
      <c r="C314" s="7"/>
      <c r="F314" s="35" t="str">
        <f t="shared" si="5"/>
        <v/>
      </c>
      <c r="G314" s="13"/>
      <c r="I314" s="4"/>
      <c r="J314" s="22"/>
    </row>
    <row r="315" spans="1:10" ht="15.2" customHeight="1" x14ac:dyDescent="0.25">
      <c r="A315" s="75">
        <v>43197.383333333331</v>
      </c>
      <c r="B315" s="46">
        <v>18.940000000000001</v>
      </c>
      <c r="C315" s="7"/>
      <c r="F315" s="35" t="str">
        <f t="shared" si="5"/>
        <v/>
      </c>
      <c r="G315" s="13"/>
      <c r="I315" s="4"/>
      <c r="J315" s="22"/>
    </row>
    <row r="316" spans="1:10" ht="15.2" customHeight="1" x14ac:dyDescent="0.25">
      <c r="A316" s="75">
        <v>43197.404166666667</v>
      </c>
      <c r="B316" s="46">
        <v>19.190000000000001</v>
      </c>
      <c r="C316" s="7"/>
      <c r="F316" s="35" t="str">
        <f t="shared" si="5"/>
        <v/>
      </c>
      <c r="G316" s="13"/>
      <c r="I316" s="4"/>
      <c r="J316" s="22"/>
    </row>
    <row r="317" spans="1:10" ht="15.2" customHeight="1" x14ac:dyDescent="0.25">
      <c r="A317" s="75">
        <v>43197.425000000003</v>
      </c>
      <c r="B317" s="46">
        <v>19.440000000000001</v>
      </c>
      <c r="C317" s="7"/>
      <c r="F317" s="35" t="str">
        <f t="shared" si="5"/>
        <v/>
      </c>
      <c r="G317" s="13"/>
      <c r="I317" s="4"/>
      <c r="J317" s="22"/>
    </row>
    <row r="318" spans="1:10" ht="15.2" customHeight="1" x14ac:dyDescent="0.25">
      <c r="A318" s="75">
        <v>43197.445833333331</v>
      </c>
      <c r="B318" s="46">
        <v>19.940000000000001</v>
      </c>
      <c r="C318" s="7"/>
      <c r="F318" s="35" t="str">
        <f t="shared" si="5"/>
        <v/>
      </c>
      <c r="G318" s="13"/>
      <c r="I318" s="4"/>
      <c r="J318" s="22"/>
    </row>
    <row r="319" spans="1:10" ht="15.2" customHeight="1" x14ac:dyDescent="0.25">
      <c r="A319" s="75">
        <v>43197.466666666667</v>
      </c>
      <c r="B319" s="46">
        <v>20.440000000000001</v>
      </c>
      <c r="C319" s="7"/>
      <c r="F319" s="35" t="str">
        <f t="shared" si="5"/>
        <v/>
      </c>
      <c r="G319" s="13"/>
      <c r="I319" s="4"/>
      <c r="J319" s="22"/>
    </row>
    <row r="320" spans="1:10" ht="15.2" customHeight="1" x14ac:dyDescent="0.25">
      <c r="A320" s="75">
        <v>43197.487500000003</v>
      </c>
      <c r="B320" s="46">
        <v>20.94</v>
      </c>
      <c r="C320" s="7"/>
      <c r="F320" s="35" t="str">
        <f t="shared" ref="F320:F346" si="6">IF(D320="","",E320-D320)</f>
        <v/>
      </c>
      <c r="G320" s="13"/>
      <c r="I320" s="4"/>
      <c r="J320" s="22"/>
    </row>
    <row r="321" spans="1:10" ht="15.2" customHeight="1" x14ac:dyDescent="0.25">
      <c r="A321" s="75">
        <v>43197.508333333331</v>
      </c>
      <c r="B321" s="46">
        <v>21.63</v>
      </c>
      <c r="C321" s="7"/>
      <c r="F321" s="35" t="str">
        <f t="shared" si="6"/>
        <v/>
      </c>
      <c r="G321" s="13"/>
      <c r="I321" s="4"/>
      <c r="J321" s="22"/>
    </row>
    <row r="322" spans="1:10" ht="15.2" customHeight="1" x14ac:dyDescent="0.25">
      <c r="A322" s="75">
        <v>43197.529166666667</v>
      </c>
      <c r="B322" s="46">
        <v>22.44</v>
      </c>
      <c r="C322" s="7"/>
      <c r="F322" s="35" t="str">
        <f t="shared" si="6"/>
        <v/>
      </c>
      <c r="G322" s="13"/>
      <c r="I322" s="4"/>
      <c r="J322" s="22"/>
    </row>
    <row r="323" spans="1:10" ht="15.2" customHeight="1" x14ac:dyDescent="0.25">
      <c r="A323" s="75">
        <v>43197.55</v>
      </c>
      <c r="B323" s="46">
        <v>22.94</v>
      </c>
      <c r="C323" s="7"/>
      <c r="F323" s="35" t="str">
        <f t="shared" si="6"/>
        <v/>
      </c>
      <c r="G323" s="13"/>
      <c r="I323" s="4"/>
      <c r="J323" s="22"/>
    </row>
    <row r="324" spans="1:10" ht="15.2" customHeight="1" x14ac:dyDescent="0.25">
      <c r="A324" s="75">
        <v>43197.570833333331</v>
      </c>
      <c r="B324" s="46">
        <v>23.19</v>
      </c>
      <c r="C324" s="7"/>
      <c r="F324" s="35" t="str">
        <f t="shared" si="6"/>
        <v/>
      </c>
      <c r="G324" s="13"/>
      <c r="I324" s="4"/>
      <c r="J324" s="22"/>
    </row>
    <row r="325" spans="1:10" ht="15.2" customHeight="1" x14ac:dyDescent="0.25">
      <c r="A325" s="75">
        <v>43197.591666666667</v>
      </c>
      <c r="B325" s="46">
        <v>23.19</v>
      </c>
      <c r="C325" s="7"/>
      <c r="F325" s="35" t="str">
        <f t="shared" si="6"/>
        <v/>
      </c>
      <c r="G325" s="13"/>
      <c r="I325" s="4"/>
      <c r="J325" s="22"/>
    </row>
    <row r="326" spans="1:10" ht="15.2" customHeight="1" x14ac:dyDescent="0.25">
      <c r="A326" s="75">
        <v>43197.612500000003</v>
      </c>
      <c r="B326" s="46">
        <v>23.38</v>
      </c>
      <c r="C326" s="7"/>
      <c r="F326" s="35" t="str">
        <f t="shared" si="6"/>
        <v/>
      </c>
      <c r="G326" s="13"/>
      <c r="I326" s="4"/>
      <c r="J326" s="22"/>
    </row>
    <row r="327" spans="1:10" ht="15.2" customHeight="1" x14ac:dyDescent="0.25">
      <c r="A327" s="75">
        <v>43197.633333333331</v>
      </c>
      <c r="B327" s="46">
        <v>23.88</v>
      </c>
      <c r="C327" s="7"/>
      <c r="F327" s="35" t="str">
        <f t="shared" si="6"/>
        <v/>
      </c>
      <c r="G327" s="13"/>
      <c r="I327" s="4"/>
      <c r="J327" s="22"/>
    </row>
    <row r="328" spans="1:10" ht="15.2" customHeight="1" x14ac:dyDescent="0.25">
      <c r="A328" s="75">
        <v>43197.654166666667</v>
      </c>
      <c r="B328" s="46">
        <v>24.13</v>
      </c>
      <c r="C328" s="7"/>
      <c r="F328" s="35" t="str">
        <f t="shared" si="6"/>
        <v/>
      </c>
      <c r="G328" s="13"/>
      <c r="I328" s="4"/>
      <c r="J328" s="22"/>
    </row>
    <row r="329" spans="1:10" ht="15.2" customHeight="1" x14ac:dyDescent="0.25">
      <c r="A329" s="75">
        <v>43197.675000000003</v>
      </c>
      <c r="B329" s="46">
        <v>24.06</v>
      </c>
      <c r="C329" s="7"/>
      <c r="F329" s="35" t="str">
        <f t="shared" si="6"/>
        <v/>
      </c>
      <c r="G329" s="13"/>
      <c r="I329" s="8"/>
    </row>
    <row r="330" spans="1:10" ht="15.2" customHeight="1" x14ac:dyDescent="0.25">
      <c r="A330" s="75">
        <v>43197.695833333331</v>
      </c>
      <c r="B330" s="46">
        <v>24.25</v>
      </c>
      <c r="C330" s="7"/>
      <c r="F330" s="35" t="str">
        <f t="shared" si="6"/>
        <v/>
      </c>
      <c r="G330" s="13"/>
      <c r="I330" s="8"/>
    </row>
    <row r="331" spans="1:10" ht="15.2" customHeight="1" x14ac:dyDescent="0.25">
      <c r="A331" s="75">
        <v>43197.716666666667</v>
      </c>
      <c r="B331" s="46">
        <v>23.56</v>
      </c>
      <c r="C331" s="7"/>
      <c r="F331" s="35" t="str">
        <f t="shared" si="6"/>
        <v/>
      </c>
      <c r="G331" s="13"/>
      <c r="I331" s="8"/>
    </row>
    <row r="332" spans="1:10" ht="15.2" customHeight="1" x14ac:dyDescent="0.25">
      <c r="A332" s="75">
        <v>43197.737500000003</v>
      </c>
      <c r="B332" s="46">
        <v>22.63</v>
      </c>
      <c r="C332" s="7"/>
      <c r="F332" s="35" t="str">
        <f t="shared" si="6"/>
        <v/>
      </c>
      <c r="G332" s="13"/>
      <c r="I332" s="8"/>
    </row>
    <row r="333" spans="1:10" ht="15.2" customHeight="1" x14ac:dyDescent="0.25">
      <c r="A333" s="75">
        <v>43197.758333333331</v>
      </c>
      <c r="B333" s="46">
        <v>22.13</v>
      </c>
      <c r="C333" s="7"/>
      <c r="F333" s="35" t="str">
        <f t="shared" si="6"/>
        <v/>
      </c>
      <c r="G333" s="13"/>
      <c r="I333" s="8"/>
    </row>
    <row r="334" spans="1:10" ht="15.2" customHeight="1" x14ac:dyDescent="0.25">
      <c r="A334" s="75">
        <v>43197.779166666667</v>
      </c>
      <c r="B334" s="46">
        <v>21.81</v>
      </c>
      <c r="C334" s="7"/>
      <c r="F334" s="35" t="str">
        <f t="shared" si="6"/>
        <v/>
      </c>
      <c r="G334" s="13"/>
      <c r="I334" s="8"/>
    </row>
    <row r="335" spans="1:10" ht="15.2" customHeight="1" x14ac:dyDescent="0.25">
      <c r="A335" s="75">
        <v>43197.8</v>
      </c>
      <c r="B335" s="46">
        <v>21.38</v>
      </c>
      <c r="C335" s="7"/>
      <c r="F335" s="35" t="str">
        <f t="shared" si="6"/>
        <v/>
      </c>
      <c r="G335" s="13"/>
      <c r="I335" s="8"/>
    </row>
    <row r="336" spans="1:10" ht="15.2" customHeight="1" x14ac:dyDescent="0.25">
      <c r="A336" s="75">
        <v>43197.820833333331</v>
      </c>
      <c r="B336" s="46">
        <v>20.81</v>
      </c>
      <c r="C336" s="7"/>
      <c r="F336" s="35" t="str">
        <f t="shared" si="6"/>
        <v/>
      </c>
      <c r="G336" s="13"/>
      <c r="I336" s="8"/>
    </row>
    <row r="337" spans="1:9" ht="15.2" customHeight="1" x14ac:dyDescent="0.25">
      <c r="A337" s="75">
        <v>43197.841666666667</v>
      </c>
      <c r="B337" s="46">
        <v>20.190000000000001</v>
      </c>
      <c r="C337" s="7"/>
      <c r="F337" s="35" t="str">
        <f t="shared" si="6"/>
        <v/>
      </c>
      <c r="G337" s="13"/>
      <c r="I337" s="8"/>
    </row>
    <row r="338" spans="1:9" ht="15.2" customHeight="1" x14ac:dyDescent="0.25">
      <c r="A338" s="75">
        <v>43197.862500000003</v>
      </c>
      <c r="B338" s="46">
        <v>19.690000000000001</v>
      </c>
      <c r="C338" s="7"/>
      <c r="F338" s="35" t="str">
        <f t="shared" si="6"/>
        <v/>
      </c>
      <c r="G338" s="13"/>
      <c r="I338" s="8"/>
    </row>
    <row r="339" spans="1:9" ht="15.2" customHeight="1" x14ac:dyDescent="0.25">
      <c r="A339" s="75">
        <v>43197.883333333331</v>
      </c>
      <c r="B339" s="46">
        <v>19.190000000000001</v>
      </c>
      <c r="C339" s="7"/>
      <c r="F339" s="35" t="str">
        <f t="shared" si="6"/>
        <v/>
      </c>
      <c r="G339" s="13"/>
      <c r="I339" s="8"/>
    </row>
    <row r="340" spans="1:9" ht="15.2" customHeight="1" x14ac:dyDescent="0.25">
      <c r="A340" s="75">
        <v>43197.904166666667</v>
      </c>
      <c r="B340" s="46">
        <v>18.88</v>
      </c>
      <c r="C340" s="7"/>
      <c r="F340" s="35" t="str">
        <f t="shared" si="6"/>
        <v/>
      </c>
      <c r="G340" s="13"/>
      <c r="I340" s="8"/>
    </row>
    <row r="341" spans="1:9" ht="15.2" customHeight="1" x14ac:dyDescent="0.25">
      <c r="A341" s="75">
        <v>43197.925000000003</v>
      </c>
      <c r="B341" s="46">
        <v>18.690000000000001</v>
      </c>
      <c r="C341" s="7"/>
      <c r="F341" s="35" t="str">
        <f t="shared" si="6"/>
        <v/>
      </c>
      <c r="G341" s="13"/>
      <c r="I341" s="8"/>
    </row>
    <row r="342" spans="1:9" ht="15.2" customHeight="1" x14ac:dyDescent="0.25">
      <c r="A342" s="75">
        <v>43197.945833333331</v>
      </c>
      <c r="B342" s="46">
        <v>18.440000000000001</v>
      </c>
      <c r="C342" s="7"/>
      <c r="F342" s="35" t="str">
        <f t="shared" si="6"/>
        <v/>
      </c>
      <c r="G342" s="13"/>
      <c r="I342" s="8"/>
    </row>
    <row r="343" spans="1:9" ht="15.2" customHeight="1" x14ac:dyDescent="0.25">
      <c r="A343" s="75">
        <v>43197.966666666667</v>
      </c>
      <c r="B343" s="46">
        <v>19.25</v>
      </c>
      <c r="C343" s="7"/>
      <c r="F343" s="35" t="str">
        <f t="shared" si="6"/>
        <v/>
      </c>
      <c r="G343" s="13"/>
      <c r="I343" s="8"/>
    </row>
    <row r="344" spans="1:9" ht="15.2" customHeight="1" x14ac:dyDescent="0.25">
      <c r="A344" s="75">
        <v>43197.987500000003</v>
      </c>
      <c r="B344" s="46">
        <v>19.440000000000001</v>
      </c>
      <c r="C344" s="7"/>
      <c r="F344" s="35" t="str">
        <f t="shared" si="6"/>
        <v/>
      </c>
      <c r="G344" s="13"/>
      <c r="I344" s="8"/>
    </row>
    <row r="345" spans="1:9" ht="15.2" customHeight="1" x14ac:dyDescent="0.25">
      <c r="A345" s="75">
        <v>43198.008333333331</v>
      </c>
      <c r="B345" s="46">
        <v>19.559999999999999</v>
      </c>
      <c r="C345" s="7"/>
      <c r="F345" s="35" t="str">
        <f t="shared" si="6"/>
        <v/>
      </c>
      <c r="G345" s="13"/>
      <c r="I345" s="8"/>
    </row>
    <row r="346" spans="1:9" ht="15.2" customHeight="1" x14ac:dyDescent="0.25">
      <c r="A346" s="75">
        <v>43198.029166666667</v>
      </c>
      <c r="B346" s="46">
        <v>19.5</v>
      </c>
      <c r="C346" s="7"/>
      <c r="F346" s="35" t="str">
        <f t="shared" si="6"/>
        <v/>
      </c>
      <c r="G346" s="13"/>
      <c r="I346" s="8"/>
    </row>
    <row r="347" spans="1:9" ht="15.2" customHeight="1" x14ac:dyDescent="0.25">
      <c r="A347" s="75">
        <v>43198.05</v>
      </c>
      <c r="B347" s="46">
        <v>19.940000000000001</v>
      </c>
      <c r="C347" s="7"/>
      <c r="F347" s="13"/>
      <c r="G347" s="13"/>
      <c r="I347" s="8"/>
    </row>
    <row r="348" spans="1:9" ht="15.2" customHeight="1" x14ac:dyDescent="0.25">
      <c r="A348" s="75">
        <v>43198.070833333331</v>
      </c>
      <c r="B348" s="46">
        <v>19.75</v>
      </c>
      <c r="C348" s="7"/>
      <c r="F348" s="13"/>
      <c r="G348" s="13"/>
      <c r="I348" s="8"/>
    </row>
    <row r="349" spans="1:9" ht="15.2" customHeight="1" x14ac:dyDescent="0.25">
      <c r="A349" s="75">
        <v>43198.091666666667</v>
      </c>
      <c r="B349" s="46">
        <v>19.559999999999999</v>
      </c>
      <c r="C349" s="7"/>
      <c r="F349" s="13"/>
      <c r="G349" s="13"/>
      <c r="I349" s="8"/>
    </row>
    <row r="350" spans="1:9" ht="15.2" customHeight="1" x14ac:dyDescent="0.25">
      <c r="A350" s="75">
        <v>43198.112500000003</v>
      </c>
      <c r="B350" s="46">
        <v>19.690000000000001</v>
      </c>
      <c r="C350" s="7"/>
      <c r="F350" s="13"/>
      <c r="G350" s="13"/>
      <c r="I350" s="8"/>
    </row>
    <row r="351" spans="1:9" ht="15.2" customHeight="1" x14ac:dyDescent="0.25">
      <c r="A351" s="75">
        <v>43198.133333333331</v>
      </c>
      <c r="B351" s="46">
        <v>19.559999999999999</v>
      </c>
      <c r="C351" s="7"/>
      <c r="F351" s="13"/>
      <c r="G351" s="13"/>
      <c r="I351" s="8"/>
    </row>
    <row r="352" spans="1:9" ht="15.2" customHeight="1" x14ac:dyDescent="0.25">
      <c r="A352" s="75">
        <v>43198.154166666667</v>
      </c>
      <c r="B352" s="46">
        <v>19.63</v>
      </c>
      <c r="C352" s="7"/>
      <c r="F352" s="13"/>
      <c r="G352" s="13"/>
      <c r="I352" s="8"/>
    </row>
    <row r="353" spans="1:9" ht="15.2" customHeight="1" x14ac:dyDescent="0.25">
      <c r="A353" s="75">
        <v>43198.175000000003</v>
      </c>
      <c r="B353" s="46">
        <v>19.5</v>
      </c>
      <c r="C353" s="7"/>
      <c r="F353" s="13"/>
      <c r="G353" s="13"/>
      <c r="I353" s="8"/>
    </row>
    <row r="354" spans="1:9" ht="15.2" customHeight="1" x14ac:dyDescent="0.25">
      <c r="A354" s="75">
        <v>43198.195833333331</v>
      </c>
      <c r="B354" s="46">
        <v>19.5</v>
      </c>
      <c r="C354" s="7"/>
      <c r="F354" s="13"/>
      <c r="G354" s="13"/>
      <c r="I354" s="8"/>
    </row>
    <row r="355" spans="1:9" ht="18.95" customHeight="1" x14ac:dyDescent="0.25">
      <c r="A355" s="75">
        <v>43198.216666666667</v>
      </c>
      <c r="B355" s="46">
        <v>19.38</v>
      </c>
      <c r="C355" s="7"/>
      <c r="F355" s="13"/>
      <c r="G355" s="13"/>
      <c r="I355" s="8"/>
    </row>
    <row r="356" spans="1:9" ht="9.1999999999999993" customHeight="1" x14ac:dyDescent="0.25">
      <c r="A356" s="75">
        <v>43198.237500000003</v>
      </c>
      <c r="B356" s="46">
        <v>19.13</v>
      </c>
      <c r="C356" s="7"/>
      <c r="F356" s="13"/>
      <c r="G356" s="13"/>
      <c r="I356" s="8"/>
    </row>
    <row r="357" spans="1:9" ht="18.95" customHeight="1" x14ac:dyDescent="0.25">
      <c r="A357" s="75">
        <v>43198.258333333331</v>
      </c>
      <c r="B357" s="46">
        <v>18.88</v>
      </c>
      <c r="C357" s="7"/>
      <c r="F357" s="13"/>
      <c r="G357" s="13"/>
      <c r="I357" s="8"/>
    </row>
    <row r="358" spans="1:9" ht="17.850000000000001" customHeight="1" x14ac:dyDescent="0.25">
      <c r="A358" s="75">
        <v>43198.279166666667</v>
      </c>
      <c r="B358" s="46">
        <v>18.559999999999999</v>
      </c>
      <c r="C358" s="7"/>
      <c r="F358" s="13"/>
      <c r="G358" s="13"/>
      <c r="I358" s="8"/>
    </row>
    <row r="359" spans="1:9" ht="15.2" customHeight="1" x14ac:dyDescent="0.25">
      <c r="A359" s="75">
        <v>43198.3</v>
      </c>
      <c r="B359" s="46">
        <v>18.25</v>
      </c>
      <c r="C359" s="7"/>
      <c r="F359" s="13"/>
      <c r="G359" s="13"/>
      <c r="I359" s="8"/>
    </row>
    <row r="360" spans="1:9" ht="15.2" customHeight="1" x14ac:dyDescent="0.25">
      <c r="A360" s="75">
        <v>43198.320833333331</v>
      </c>
      <c r="B360" s="46">
        <v>18.309999999999999</v>
      </c>
      <c r="C360" s="7"/>
      <c r="F360" s="13"/>
      <c r="G360" s="13"/>
      <c r="I360" s="8"/>
    </row>
    <row r="361" spans="1:9" ht="15.2" customHeight="1" x14ac:dyDescent="0.25">
      <c r="A361" s="75">
        <v>43198.341666666667</v>
      </c>
      <c r="B361" s="46">
        <v>18.690000000000001</v>
      </c>
      <c r="C361" s="7"/>
      <c r="F361" s="13"/>
      <c r="G361" s="13"/>
      <c r="I361" s="8"/>
    </row>
    <row r="362" spans="1:9" ht="15.2" customHeight="1" x14ac:dyDescent="0.25">
      <c r="A362" s="75">
        <v>43198.362500000003</v>
      </c>
      <c r="B362" s="46">
        <v>18.88</v>
      </c>
      <c r="C362" s="7"/>
      <c r="F362" s="13"/>
      <c r="G362" s="13"/>
      <c r="I362" s="8"/>
    </row>
    <row r="363" spans="1:9" ht="15.2" customHeight="1" x14ac:dyDescent="0.25">
      <c r="A363" s="75">
        <v>43198.383333333331</v>
      </c>
      <c r="B363" s="46">
        <v>19.13</v>
      </c>
      <c r="C363" s="7"/>
      <c r="F363" s="13"/>
      <c r="G363" s="13"/>
      <c r="I363" s="8"/>
    </row>
    <row r="364" spans="1:9" ht="15.2" customHeight="1" x14ac:dyDescent="0.25">
      <c r="A364" s="75">
        <v>43198.404166666667</v>
      </c>
      <c r="B364" s="46">
        <v>19.75</v>
      </c>
      <c r="C364" s="7"/>
      <c r="F364" s="13"/>
      <c r="G364" s="13"/>
      <c r="I364" s="8"/>
    </row>
    <row r="365" spans="1:9" ht="15.2" customHeight="1" x14ac:dyDescent="0.25">
      <c r="A365" s="75">
        <v>43198.425000000003</v>
      </c>
      <c r="B365" s="46">
        <v>20.309999999999999</v>
      </c>
      <c r="C365" s="7"/>
      <c r="F365" s="13"/>
      <c r="G365" s="13"/>
      <c r="I365" s="8"/>
    </row>
    <row r="366" spans="1:9" ht="15.2" customHeight="1" x14ac:dyDescent="0.25">
      <c r="A366" s="75">
        <v>43198.445833333331</v>
      </c>
      <c r="B366" s="46">
        <v>20.75</v>
      </c>
      <c r="C366" s="7"/>
      <c r="F366" s="13"/>
      <c r="G366" s="13"/>
      <c r="I366" s="8"/>
    </row>
    <row r="367" spans="1:9" ht="15.2" customHeight="1" x14ac:dyDescent="0.25">
      <c r="A367" s="75">
        <v>43198.466666666667</v>
      </c>
      <c r="B367" s="46">
        <v>21.25</v>
      </c>
      <c r="C367" s="7"/>
      <c r="F367" s="13"/>
      <c r="G367" s="13"/>
      <c r="I367" s="8"/>
    </row>
    <row r="368" spans="1:9" ht="15.2" customHeight="1" x14ac:dyDescent="0.25">
      <c r="A368" s="75">
        <v>43198.487500000003</v>
      </c>
      <c r="B368" s="46">
        <v>21.31</v>
      </c>
      <c r="C368" s="7"/>
      <c r="F368" s="13"/>
      <c r="G368" s="13"/>
      <c r="I368" s="8"/>
    </row>
    <row r="369" spans="1:18" ht="15.2" customHeight="1" x14ac:dyDescent="0.25">
      <c r="A369" s="75">
        <v>43198.508333333331</v>
      </c>
      <c r="B369" s="46">
        <v>20.81</v>
      </c>
      <c r="C369" s="7"/>
      <c r="F369" s="13"/>
      <c r="G369" s="13"/>
      <c r="I369" s="8"/>
    </row>
    <row r="370" spans="1:18" ht="15.2" customHeight="1" x14ac:dyDescent="0.25">
      <c r="A370" s="75">
        <v>43198.529166666667</v>
      </c>
      <c r="B370" s="46">
        <v>20.38</v>
      </c>
      <c r="C370" s="7"/>
      <c r="F370" s="13"/>
      <c r="G370" s="13"/>
      <c r="I370" s="8"/>
    </row>
    <row r="371" spans="1:18" ht="15.2" customHeight="1" x14ac:dyDescent="0.25">
      <c r="A371" s="75">
        <v>43198.55</v>
      </c>
      <c r="B371" s="46">
        <v>20.309999999999999</v>
      </c>
      <c r="C371" s="7"/>
      <c r="F371" s="13"/>
      <c r="G371" s="13"/>
      <c r="I371" s="8"/>
    </row>
    <row r="372" spans="1:18" ht="15.2" customHeight="1" x14ac:dyDescent="0.25">
      <c r="A372" s="75">
        <v>43198.570833333331</v>
      </c>
      <c r="B372" s="46">
        <v>20.5</v>
      </c>
      <c r="C372" s="7"/>
      <c r="F372" s="13"/>
      <c r="G372" s="13"/>
      <c r="I372" s="8"/>
    </row>
    <row r="373" spans="1:18" ht="15.2" customHeight="1" x14ac:dyDescent="0.25">
      <c r="A373" s="75">
        <v>43198.591666666667</v>
      </c>
      <c r="B373" s="46">
        <v>20.63</v>
      </c>
      <c r="C373" s="7"/>
      <c r="F373" s="13"/>
      <c r="G373" s="13"/>
      <c r="I373" s="8"/>
    </row>
    <row r="374" spans="1:18" ht="15.2" customHeight="1" x14ac:dyDescent="0.25">
      <c r="A374" s="75">
        <v>43198.612500000003</v>
      </c>
      <c r="B374" s="46">
        <v>21.31</v>
      </c>
      <c r="C374" s="7"/>
      <c r="F374" s="13"/>
      <c r="G374" s="13"/>
      <c r="I374" s="8"/>
    </row>
    <row r="375" spans="1:18" ht="15.2" customHeight="1" x14ac:dyDescent="0.25">
      <c r="A375" s="75">
        <v>43198.633333333331</v>
      </c>
      <c r="B375" s="46">
        <v>22.44</v>
      </c>
      <c r="C375" s="5"/>
      <c r="D375" s="4"/>
      <c r="E375" s="5"/>
      <c r="F375" s="5"/>
      <c r="G375" s="5"/>
      <c r="N375" s="5"/>
      <c r="O375" s="5"/>
      <c r="P375" s="5"/>
      <c r="Q375" s="5"/>
      <c r="R375" s="77"/>
    </row>
    <row r="376" spans="1:18" ht="15.2" customHeight="1" x14ac:dyDescent="0.25">
      <c r="A376" s="75">
        <v>43198.654166666667</v>
      </c>
      <c r="B376" s="46">
        <v>22.94</v>
      </c>
      <c r="C376" s="7"/>
      <c r="F376" s="13"/>
      <c r="G376" s="13"/>
      <c r="I376" s="8"/>
    </row>
    <row r="377" spans="1:18" ht="15.2" customHeight="1" x14ac:dyDescent="0.25">
      <c r="A377" s="75">
        <v>43198.675000000003</v>
      </c>
      <c r="B377" s="46">
        <v>22.88</v>
      </c>
      <c r="C377" s="7"/>
      <c r="F377" s="13"/>
      <c r="G377" s="13"/>
      <c r="I377" s="8"/>
    </row>
    <row r="378" spans="1:18" ht="15.2" customHeight="1" x14ac:dyDescent="0.25">
      <c r="A378" s="75">
        <v>43198.695833333331</v>
      </c>
      <c r="B378" s="46">
        <v>22.5</v>
      </c>
      <c r="C378" s="7"/>
      <c r="F378" s="13"/>
      <c r="G378" s="13"/>
      <c r="I378" s="8"/>
    </row>
    <row r="379" spans="1:18" ht="15.2" customHeight="1" x14ac:dyDescent="0.25">
      <c r="A379" s="75">
        <v>43198.716666666667</v>
      </c>
      <c r="B379" s="46">
        <v>22.63</v>
      </c>
      <c r="C379" s="7"/>
      <c r="F379" s="13"/>
      <c r="G379" s="13"/>
      <c r="I379" s="8"/>
    </row>
    <row r="380" spans="1:18" ht="15.2" customHeight="1" x14ac:dyDescent="0.25">
      <c r="A380" s="75">
        <v>43198.737500000003</v>
      </c>
      <c r="B380" s="46">
        <v>23</v>
      </c>
      <c r="C380" s="7"/>
      <c r="I380" s="8"/>
    </row>
    <row r="381" spans="1:18" ht="15.2" customHeight="1" x14ac:dyDescent="0.25">
      <c r="A381" s="75">
        <v>43198.758333333331</v>
      </c>
      <c r="B381" s="46">
        <v>23.13</v>
      </c>
      <c r="C381" s="7"/>
      <c r="D381" s="8"/>
      <c r="E381" s="8"/>
      <c r="F381" s="5"/>
      <c r="M381" s="3"/>
      <c r="P381" s="5"/>
      <c r="Q381" s="5"/>
    </row>
    <row r="382" spans="1:18" ht="15.2" customHeight="1" x14ac:dyDescent="0.25">
      <c r="A382" s="75">
        <v>43198.779166666667</v>
      </c>
      <c r="B382" s="46">
        <v>21.88</v>
      </c>
      <c r="C382" s="7"/>
      <c r="I382" s="8"/>
    </row>
    <row r="383" spans="1:18" ht="15.2" customHeight="1" x14ac:dyDescent="0.25">
      <c r="A383" s="75">
        <v>43198.8</v>
      </c>
      <c r="B383" s="46">
        <v>21</v>
      </c>
      <c r="C383" s="7"/>
      <c r="I383" s="8"/>
    </row>
    <row r="384" spans="1:18" ht="15.2" customHeight="1" x14ac:dyDescent="0.25">
      <c r="A384" s="75">
        <v>43198.820833333331</v>
      </c>
      <c r="B384" s="46">
        <v>20.440000000000001</v>
      </c>
      <c r="C384" s="8"/>
      <c r="E384" s="8"/>
      <c r="F384" s="5"/>
      <c r="G384" s="5"/>
      <c r="K384" s="3"/>
      <c r="L384" s="3"/>
      <c r="M384" s="3"/>
      <c r="P384" s="5"/>
      <c r="Q384" s="5"/>
    </row>
    <row r="385" spans="1:18" ht="15.2" customHeight="1" x14ac:dyDescent="0.25">
      <c r="A385" s="75">
        <v>43198.841666666667</v>
      </c>
      <c r="B385" s="46">
        <v>19.940000000000001</v>
      </c>
      <c r="C385" s="7"/>
      <c r="I385" s="8"/>
    </row>
    <row r="386" spans="1:18" ht="15.2" customHeight="1" x14ac:dyDescent="0.25">
      <c r="A386" s="75">
        <v>43198.862500000003</v>
      </c>
      <c r="B386" s="46">
        <v>19.63</v>
      </c>
      <c r="C386" s="7"/>
      <c r="I386" s="8"/>
    </row>
    <row r="387" spans="1:18" ht="15.2" customHeight="1" x14ac:dyDescent="0.25">
      <c r="A387" s="75">
        <v>43198.883333333331</v>
      </c>
      <c r="B387" s="46">
        <v>19.13</v>
      </c>
      <c r="C387" s="8"/>
      <c r="E387" s="8"/>
      <c r="F387" s="5"/>
      <c r="G387" s="5"/>
      <c r="K387" s="3"/>
      <c r="L387" s="3"/>
      <c r="M387" s="3"/>
      <c r="P387" s="5"/>
      <c r="Q387" s="5"/>
    </row>
    <row r="388" spans="1:18" ht="15.2" customHeight="1" x14ac:dyDescent="0.25">
      <c r="A388" s="75">
        <v>43198.904166666667</v>
      </c>
      <c r="B388" s="46">
        <v>18.809999999999999</v>
      </c>
      <c r="C388" s="7"/>
      <c r="I388" s="8"/>
    </row>
    <row r="389" spans="1:18" ht="15.2" customHeight="1" x14ac:dyDescent="0.25">
      <c r="A389" s="75">
        <v>43198.925000000003</v>
      </c>
      <c r="B389" s="46">
        <v>18.559999999999999</v>
      </c>
      <c r="C389" s="7"/>
      <c r="I389" s="8"/>
    </row>
    <row r="390" spans="1:18" ht="15.2" customHeight="1" x14ac:dyDescent="0.25">
      <c r="A390" s="75">
        <v>43198.945833333331</v>
      </c>
      <c r="B390" s="46">
        <v>18.309999999999999</v>
      </c>
      <c r="C390" s="7"/>
      <c r="I390" s="8"/>
    </row>
    <row r="391" spans="1:18" ht="15.2" customHeight="1" x14ac:dyDescent="0.25">
      <c r="A391" s="75">
        <v>43198.966666666667</v>
      </c>
      <c r="B391" s="46">
        <v>18.88</v>
      </c>
      <c r="C391" s="7"/>
      <c r="I391" s="8"/>
    </row>
    <row r="392" spans="1:18" ht="15.2" customHeight="1" x14ac:dyDescent="0.25">
      <c r="A392" s="75">
        <v>43198.987500000003</v>
      </c>
      <c r="B392" s="46">
        <v>19.25</v>
      </c>
      <c r="C392" s="7"/>
      <c r="I392" s="8"/>
    </row>
    <row r="393" spans="1:18" ht="15.2" customHeight="1" x14ac:dyDescent="0.25">
      <c r="A393" s="75">
        <v>43199.008333333331</v>
      </c>
      <c r="B393" s="46">
        <v>19.63</v>
      </c>
      <c r="C393" s="8"/>
      <c r="E393" s="8"/>
      <c r="F393" s="5"/>
      <c r="G393" s="5"/>
      <c r="K393" s="3"/>
      <c r="L393" s="3"/>
      <c r="M393" s="3"/>
      <c r="P393" s="5"/>
      <c r="Q393" s="5"/>
    </row>
    <row r="394" spans="1:18" ht="15.2" customHeight="1" x14ac:dyDescent="0.25">
      <c r="A394" s="75">
        <v>43199.029166666667</v>
      </c>
      <c r="B394" s="46">
        <v>19.5</v>
      </c>
      <c r="C394" s="7"/>
      <c r="I394" s="8"/>
    </row>
    <row r="395" spans="1:18" ht="15.2" customHeight="1" x14ac:dyDescent="0.25">
      <c r="A395" s="75">
        <v>43199.05</v>
      </c>
      <c r="B395" s="46">
        <v>19.559999999999999</v>
      </c>
      <c r="C395" s="7"/>
      <c r="I395" s="8"/>
    </row>
    <row r="396" spans="1:18" ht="15.2" customHeight="1" x14ac:dyDescent="0.25">
      <c r="A396" s="75">
        <v>43199.070833333331</v>
      </c>
      <c r="B396" s="46">
        <v>19.38</v>
      </c>
      <c r="C396" s="7"/>
      <c r="D396" s="8"/>
      <c r="E396" s="8"/>
      <c r="F396" s="5"/>
      <c r="L396" s="3"/>
      <c r="M396" s="3"/>
      <c r="P396" s="4"/>
      <c r="Q396" s="5"/>
      <c r="R396" s="77"/>
    </row>
    <row r="397" spans="1:18" ht="15.2" customHeight="1" x14ac:dyDescent="0.25">
      <c r="A397" s="75">
        <v>43199.091666666667</v>
      </c>
      <c r="B397" s="46">
        <v>19.63</v>
      </c>
      <c r="C397" s="7"/>
      <c r="I397" s="8"/>
    </row>
    <row r="398" spans="1:18" ht="15.2" customHeight="1" x14ac:dyDescent="0.25">
      <c r="A398" s="75">
        <v>43199.112500000003</v>
      </c>
      <c r="B398" s="46">
        <v>19.25</v>
      </c>
      <c r="C398" s="7"/>
      <c r="I398" s="8"/>
    </row>
    <row r="399" spans="1:18" ht="15.2" customHeight="1" x14ac:dyDescent="0.25">
      <c r="A399" s="75">
        <v>43199.133333333331</v>
      </c>
      <c r="B399" s="46">
        <v>19.440000000000001</v>
      </c>
      <c r="C399" s="3"/>
      <c r="D399" s="3"/>
      <c r="E399" s="3"/>
      <c r="F399" s="5"/>
      <c r="G399" s="5"/>
      <c r="P399" s="5"/>
      <c r="Q399" s="5"/>
    </row>
    <row r="400" spans="1:18" ht="15.2" customHeight="1" x14ac:dyDescent="0.25">
      <c r="A400" s="75">
        <v>43199.154166666667</v>
      </c>
      <c r="B400" s="46">
        <v>19.5</v>
      </c>
      <c r="C400" s="8"/>
      <c r="E400" s="8"/>
      <c r="F400" s="5"/>
      <c r="G400" s="5"/>
      <c r="K400" s="3"/>
      <c r="L400" s="3"/>
      <c r="M400" s="3"/>
      <c r="P400" s="5"/>
      <c r="Q400" s="5"/>
    </row>
    <row r="401" spans="1:17" ht="15.2" customHeight="1" x14ac:dyDescent="0.25">
      <c r="A401" s="75">
        <v>43199.175000000003</v>
      </c>
      <c r="B401" s="46">
        <v>19.5</v>
      </c>
      <c r="C401" s="8"/>
      <c r="E401" s="8"/>
      <c r="F401" s="5"/>
      <c r="G401" s="5"/>
      <c r="K401" s="3"/>
      <c r="L401" s="3"/>
      <c r="M401" s="3"/>
      <c r="P401" s="5"/>
      <c r="Q401" s="5"/>
    </row>
    <row r="402" spans="1:17" ht="15.2" customHeight="1" x14ac:dyDescent="0.25">
      <c r="A402" s="75">
        <v>43199.195833333331</v>
      </c>
      <c r="B402" s="46">
        <v>19.309999999999999</v>
      </c>
      <c r="C402" s="5"/>
      <c r="E402" s="3"/>
      <c r="F402" s="3"/>
      <c r="G402" s="3"/>
      <c r="P402" s="5"/>
      <c r="Q402" s="5"/>
    </row>
    <row r="403" spans="1:17" ht="15.2" customHeight="1" x14ac:dyDescent="0.25">
      <c r="A403" s="75">
        <v>43199.216666666667</v>
      </c>
      <c r="B403" s="46">
        <v>19.38</v>
      </c>
      <c r="C403" s="5"/>
      <c r="E403" s="3"/>
      <c r="F403" s="3"/>
      <c r="G403" s="3"/>
      <c r="P403" s="5"/>
      <c r="Q403" s="5"/>
    </row>
    <row r="404" spans="1:17" ht="18.95" customHeight="1" x14ac:dyDescent="0.25">
      <c r="A404" s="75">
        <v>43199.237500000003</v>
      </c>
      <c r="B404" s="46">
        <v>19.190000000000001</v>
      </c>
      <c r="C404" s="5"/>
      <c r="E404" s="3"/>
      <c r="F404" s="3"/>
      <c r="G404" s="3"/>
      <c r="P404" s="5"/>
      <c r="Q404" s="5"/>
    </row>
    <row r="405" spans="1:17" ht="9.1999999999999993" customHeight="1" x14ac:dyDescent="0.25">
      <c r="A405" s="75">
        <v>43199.258333333331</v>
      </c>
      <c r="B405" s="46">
        <v>19.309999999999999</v>
      </c>
      <c r="C405" s="7"/>
      <c r="I405" s="8"/>
    </row>
    <row r="406" spans="1:17" ht="18.95" customHeight="1" x14ac:dyDescent="0.25">
      <c r="A406" s="75">
        <v>43199.279166666667</v>
      </c>
      <c r="B406" s="46">
        <v>19.13</v>
      </c>
      <c r="C406" s="7"/>
      <c r="I406" s="8"/>
    </row>
    <row r="407" spans="1:17" ht="17.850000000000001" customHeight="1" x14ac:dyDescent="0.25">
      <c r="A407" s="75">
        <v>43199.3</v>
      </c>
      <c r="B407" s="46">
        <v>19.309999999999999</v>
      </c>
      <c r="C407" s="7"/>
      <c r="I407" s="8"/>
    </row>
    <row r="408" spans="1:17" ht="15.2" customHeight="1" x14ac:dyDescent="0.25">
      <c r="A408" s="75">
        <v>43199.320833333331</v>
      </c>
      <c r="B408" s="46">
        <v>19.38</v>
      </c>
      <c r="C408" s="7"/>
      <c r="D408" s="8"/>
      <c r="E408" s="8"/>
      <c r="F408" s="5"/>
      <c r="M408" s="3"/>
      <c r="P408" s="5"/>
      <c r="Q408" s="5"/>
    </row>
    <row r="409" spans="1:17" ht="9.1999999999999993" customHeight="1" x14ac:dyDescent="0.25">
      <c r="A409" s="75">
        <v>43199.341666666667</v>
      </c>
      <c r="B409" s="46">
        <v>19.559999999999999</v>
      </c>
      <c r="C409" s="7"/>
      <c r="D409" s="8"/>
      <c r="E409" s="8"/>
      <c r="F409" s="5"/>
      <c r="M409" s="3"/>
      <c r="P409" s="5"/>
      <c r="Q409" s="5"/>
    </row>
    <row r="410" spans="1:17" ht="18.95" customHeight="1" x14ac:dyDescent="0.25">
      <c r="A410" s="75">
        <v>43199.362500000003</v>
      </c>
      <c r="B410" s="46">
        <v>19.63</v>
      </c>
      <c r="C410" s="7"/>
      <c r="D410" s="8"/>
      <c r="E410" s="8"/>
      <c r="F410" s="5"/>
      <c r="M410" s="3"/>
      <c r="P410" s="5"/>
      <c r="Q410" s="5"/>
    </row>
    <row r="411" spans="1:17" ht="17.850000000000001" customHeight="1" x14ac:dyDescent="0.25">
      <c r="A411" s="75">
        <v>43199.383333333331</v>
      </c>
      <c r="B411" s="46">
        <v>19.75</v>
      </c>
      <c r="C411" s="7"/>
      <c r="I411" s="8"/>
    </row>
    <row r="412" spans="1:17" ht="15.2" customHeight="1" x14ac:dyDescent="0.25">
      <c r="A412" s="75">
        <v>43199.404166666667</v>
      </c>
      <c r="B412" s="46">
        <v>20</v>
      </c>
      <c r="C412" s="7"/>
      <c r="I412" s="8"/>
    </row>
    <row r="413" spans="1:17" x14ac:dyDescent="0.25">
      <c r="A413" s="75">
        <v>43199.425000000003</v>
      </c>
      <c r="B413" s="46">
        <v>20.13</v>
      </c>
      <c r="C413" s="7"/>
      <c r="I413" s="8"/>
    </row>
    <row r="414" spans="1:17" x14ac:dyDescent="0.25">
      <c r="A414" s="75">
        <v>43199.445833333331</v>
      </c>
      <c r="B414" s="46">
        <v>20.440000000000001</v>
      </c>
      <c r="C414" s="7"/>
      <c r="I414" s="8"/>
    </row>
    <row r="415" spans="1:17" x14ac:dyDescent="0.25">
      <c r="A415" s="75">
        <v>43199.466666666667</v>
      </c>
      <c r="B415" s="46">
        <v>20.63</v>
      </c>
      <c r="C415" s="7"/>
      <c r="D415" s="8"/>
      <c r="E415" s="8"/>
      <c r="F415" s="5"/>
      <c r="M415" s="3"/>
      <c r="P415" s="5"/>
      <c r="Q415" s="5"/>
    </row>
    <row r="416" spans="1:17" x14ac:dyDescent="0.25">
      <c r="A416" s="75">
        <v>43199.487500000003</v>
      </c>
      <c r="B416" s="46">
        <v>20.81</v>
      </c>
      <c r="C416" s="7"/>
      <c r="D416" s="8"/>
      <c r="E416" s="8"/>
      <c r="F416" s="5"/>
      <c r="M416" s="3"/>
      <c r="P416" s="5"/>
      <c r="Q416" s="5"/>
    </row>
    <row r="417" spans="1:17" x14ac:dyDescent="0.25">
      <c r="A417" s="75">
        <v>43199.508333333331</v>
      </c>
      <c r="B417" s="46">
        <v>21.31</v>
      </c>
      <c r="C417" s="7"/>
      <c r="D417" s="8"/>
      <c r="E417" s="8"/>
      <c r="F417" s="5"/>
      <c r="M417" s="3"/>
      <c r="P417" s="5"/>
      <c r="Q417" s="5"/>
    </row>
    <row r="418" spans="1:17" x14ac:dyDescent="0.25">
      <c r="A418" s="75">
        <v>43199.529166666667</v>
      </c>
      <c r="B418" s="46">
        <v>21.88</v>
      </c>
      <c r="C418" s="7"/>
      <c r="I418" s="8"/>
    </row>
    <row r="419" spans="1:17" x14ac:dyDescent="0.25">
      <c r="A419" s="75">
        <v>43199.55</v>
      </c>
      <c r="B419" s="46">
        <v>22.56</v>
      </c>
      <c r="C419" s="7"/>
      <c r="I419" s="8"/>
    </row>
    <row r="420" spans="1:17" x14ac:dyDescent="0.25">
      <c r="A420" s="75">
        <v>43199.570833333331</v>
      </c>
      <c r="B420" s="46">
        <v>22.81</v>
      </c>
      <c r="C420" s="7"/>
      <c r="I420" s="8"/>
    </row>
    <row r="421" spans="1:17" x14ac:dyDescent="0.25">
      <c r="A421" s="75">
        <v>43199.591666666667</v>
      </c>
      <c r="B421" s="46">
        <v>23.13</v>
      </c>
      <c r="C421" s="8"/>
      <c r="E421" s="8"/>
      <c r="F421" s="5"/>
      <c r="G421" s="5"/>
      <c r="K421" s="3"/>
      <c r="L421" s="3"/>
      <c r="M421" s="3"/>
      <c r="P421" s="5"/>
      <c r="Q421" s="5"/>
    </row>
    <row r="422" spans="1:17" x14ac:dyDescent="0.25">
      <c r="A422" s="75">
        <v>43199.612500000003</v>
      </c>
      <c r="B422" s="46">
        <v>23.44</v>
      </c>
      <c r="C422" s="8"/>
      <c r="E422" s="8"/>
      <c r="F422" s="5"/>
      <c r="G422" s="5"/>
      <c r="K422" s="3"/>
      <c r="L422" s="3"/>
      <c r="M422" s="3"/>
      <c r="P422" s="5"/>
      <c r="Q422" s="5"/>
    </row>
    <row r="423" spans="1:17" x14ac:dyDescent="0.25">
      <c r="A423" s="75">
        <v>43199.633333333331</v>
      </c>
      <c r="B423" s="46">
        <v>23.13</v>
      </c>
      <c r="C423" s="8"/>
      <c r="E423" s="8"/>
      <c r="F423" s="5"/>
      <c r="G423" s="5"/>
      <c r="K423" s="3"/>
      <c r="L423" s="3"/>
      <c r="M423" s="3"/>
      <c r="P423" s="5"/>
      <c r="Q423" s="5"/>
    </row>
    <row r="424" spans="1:17" x14ac:dyDescent="0.25">
      <c r="A424" s="75">
        <v>43199.654166666667</v>
      </c>
      <c r="B424" s="46">
        <v>23.31</v>
      </c>
      <c r="C424" s="7"/>
      <c r="D424" s="8"/>
      <c r="E424" s="8"/>
      <c r="F424" s="5"/>
      <c r="M424" s="3"/>
      <c r="P424" s="5"/>
      <c r="Q424" s="5"/>
    </row>
    <row r="425" spans="1:17" x14ac:dyDescent="0.25">
      <c r="A425" s="75">
        <v>43199.675000000003</v>
      </c>
      <c r="B425" s="46">
        <v>23.38</v>
      </c>
      <c r="C425" s="7"/>
      <c r="D425" s="8"/>
      <c r="E425" s="8"/>
      <c r="F425" s="5"/>
      <c r="M425" s="3"/>
      <c r="P425" s="5"/>
      <c r="Q425" s="5"/>
    </row>
    <row r="426" spans="1:17" x14ac:dyDescent="0.25">
      <c r="A426" s="75">
        <v>43199.695833333331</v>
      </c>
      <c r="B426" s="46">
        <v>23.38</v>
      </c>
      <c r="C426" s="7"/>
      <c r="D426" s="8"/>
      <c r="E426" s="8"/>
      <c r="F426" s="5"/>
      <c r="M426" s="3"/>
      <c r="P426" s="5"/>
      <c r="Q426" s="5"/>
    </row>
    <row r="427" spans="1:17" x14ac:dyDescent="0.25">
      <c r="A427" s="75">
        <v>43199.716666666667</v>
      </c>
      <c r="B427" s="46">
        <v>23</v>
      </c>
      <c r="C427" s="7"/>
      <c r="D427" s="8"/>
      <c r="E427" s="8"/>
      <c r="F427" s="5"/>
      <c r="M427" s="3"/>
      <c r="P427" s="5"/>
      <c r="Q427" s="5"/>
    </row>
    <row r="428" spans="1:17" x14ac:dyDescent="0.25">
      <c r="A428" s="75">
        <v>43199.737500000003</v>
      </c>
      <c r="B428" s="46">
        <v>22.63</v>
      </c>
      <c r="C428" s="7"/>
      <c r="D428" s="8"/>
      <c r="E428" s="8"/>
      <c r="F428" s="5"/>
      <c r="M428" s="3"/>
      <c r="P428" s="5"/>
      <c r="Q428" s="5"/>
    </row>
    <row r="429" spans="1:17" x14ac:dyDescent="0.25">
      <c r="A429" s="75">
        <v>43199.758333333331</v>
      </c>
      <c r="B429" s="46">
        <v>22.56</v>
      </c>
      <c r="C429" s="7"/>
      <c r="D429" s="8"/>
      <c r="E429" s="8"/>
      <c r="F429" s="5"/>
      <c r="M429" s="3"/>
      <c r="P429" s="5"/>
      <c r="Q429" s="5"/>
    </row>
    <row r="430" spans="1:17" x14ac:dyDescent="0.25">
      <c r="A430" s="75">
        <v>43199.779166666667</v>
      </c>
      <c r="B430" s="46">
        <v>22.13</v>
      </c>
      <c r="C430" s="7"/>
      <c r="D430" s="8"/>
      <c r="E430" s="8"/>
      <c r="F430" s="5"/>
      <c r="M430" s="3"/>
      <c r="P430" s="5"/>
      <c r="Q430" s="5"/>
    </row>
    <row r="431" spans="1:17" x14ac:dyDescent="0.25">
      <c r="A431" s="75">
        <v>43199.8</v>
      </c>
      <c r="B431" s="46">
        <v>21.56</v>
      </c>
      <c r="C431" s="7"/>
      <c r="D431" s="8"/>
      <c r="E431" s="8"/>
      <c r="F431" s="5"/>
      <c r="M431" s="3"/>
      <c r="P431" s="5"/>
      <c r="Q431" s="5"/>
    </row>
    <row r="432" spans="1:17" x14ac:dyDescent="0.25">
      <c r="A432" s="75">
        <v>43199.820833333331</v>
      </c>
      <c r="B432" s="46">
        <v>21.38</v>
      </c>
      <c r="C432" s="7"/>
      <c r="D432" s="8"/>
      <c r="E432" s="8"/>
      <c r="F432" s="5"/>
      <c r="M432" s="3"/>
      <c r="P432" s="5"/>
      <c r="Q432" s="5"/>
    </row>
    <row r="433" spans="1:17" x14ac:dyDescent="0.25">
      <c r="A433" s="75">
        <v>43199.841666666667</v>
      </c>
      <c r="B433" s="46">
        <v>21.13</v>
      </c>
      <c r="C433" s="8"/>
      <c r="E433" s="8"/>
      <c r="F433" s="5"/>
      <c r="G433" s="5"/>
      <c r="K433" s="3"/>
      <c r="L433" s="3"/>
      <c r="M433" s="3"/>
      <c r="P433" s="5"/>
      <c r="Q433" s="5"/>
    </row>
    <row r="434" spans="1:17" x14ac:dyDescent="0.25">
      <c r="A434" s="75">
        <v>43199.862500000003</v>
      </c>
      <c r="B434" s="46">
        <v>21.06</v>
      </c>
      <c r="C434" s="8"/>
      <c r="E434" s="8"/>
      <c r="F434" s="5"/>
      <c r="G434" s="5"/>
      <c r="K434" s="3"/>
      <c r="L434" s="3"/>
      <c r="M434" s="3"/>
      <c r="P434" s="5"/>
      <c r="Q434" s="5"/>
    </row>
    <row r="435" spans="1:17" x14ac:dyDescent="0.25">
      <c r="A435" s="75">
        <v>43199.883333333331</v>
      </c>
      <c r="B435" s="46">
        <v>20.75</v>
      </c>
      <c r="C435" s="8"/>
      <c r="E435" s="8"/>
      <c r="F435" s="5"/>
      <c r="G435" s="5"/>
      <c r="K435" s="3"/>
      <c r="L435" s="3"/>
      <c r="M435" s="3"/>
      <c r="P435" s="5"/>
      <c r="Q435" s="5"/>
    </row>
    <row r="436" spans="1:17" x14ac:dyDescent="0.25">
      <c r="A436" s="75">
        <v>43199.904166666667</v>
      </c>
      <c r="B436" s="46">
        <v>19.38</v>
      </c>
      <c r="C436" s="8"/>
      <c r="E436" s="8"/>
      <c r="F436" s="5"/>
      <c r="G436" s="5"/>
      <c r="K436" s="3"/>
      <c r="L436" s="3"/>
      <c r="M436" s="3"/>
      <c r="P436" s="5"/>
      <c r="Q436" s="5"/>
    </row>
    <row r="437" spans="1:17" x14ac:dyDescent="0.25">
      <c r="A437" s="75">
        <v>43199.925000000003</v>
      </c>
      <c r="B437" s="46">
        <v>19.13</v>
      </c>
      <c r="C437" s="8"/>
      <c r="E437" s="8"/>
      <c r="F437" s="5"/>
      <c r="G437" s="5"/>
      <c r="K437" s="3"/>
      <c r="L437" s="3"/>
      <c r="M437" s="3"/>
      <c r="P437" s="5"/>
      <c r="Q437" s="5"/>
    </row>
    <row r="438" spans="1:17" x14ac:dyDescent="0.25">
      <c r="A438" s="75">
        <v>43199.945833333331</v>
      </c>
      <c r="B438" s="46">
        <v>19.190000000000001</v>
      </c>
      <c r="C438" s="8"/>
      <c r="E438" s="8"/>
      <c r="F438" s="5"/>
      <c r="G438" s="5"/>
      <c r="K438" s="3"/>
      <c r="L438" s="3"/>
      <c r="M438" s="3"/>
      <c r="P438" s="5"/>
      <c r="Q438" s="5"/>
    </row>
    <row r="439" spans="1:17" x14ac:dyDescent="0.25">
      <c r="A439" s="75">
        <v>43199.966666666667</v>
      </c>
      <c r="B439" s="46">
        <v>19.25</v>
      </c>
      <c r="C439" s="8"/>
      <c r="E439" s="8"/>
      <c r="F439" s="5"/>
      <c r="G439" s="5"/>
      <c r="K439" s="3"/>
      <c r="L439" s="3"/>
      <c r="M439" s="3"/>
      <c r="P439" s="5"/>
      <c r="Q439" s="5"/>
    </row>
    <row r="440" spans="1:17" x14ac:dyDescent="0.25">
      <c r="A440" s="75">
        <v>43199.987500000003</v>
      </c>
      <c r="B440" s="46">
        <v>19.190000000000001</v>
      </c>
      <c r="C440" s="8"/>
      <c r="E440" s="8"/>
      <c r="F440" s="5"/>
      <c r="G440" s="5"/>
      <c r="K440" s="3"/>
      <c r="L440" s="3"/>
      <c r="M440" s="3"/>
      <c r="P440" s="5"/>
      <c r="Q440" s="5"/>
    </row>
    <row r="441" spans="1:17" x14ac:dyDescent="0.25">
      <c r="A441" s="75">
        <v>43200.008333333331</v>
      </c>
      <c r="B441" s="46">
        <v>19</v>
      </c>
      <c r="C441" s="8"/>
      <c r="E441" s="8"/>
      <c r="F441" s="5"/>
      <c r="G441" s="5"/>
      <c r="K441" s="3"/>
      <c r="L441" s="3"/>
      <c r="M441" s="3"/>
      <c r="P441" s="5"/>
      <c r="Q441" s="5"/>
    </row>
    <row r="442" spans="1:17" x14ac:dyDescent="0.25">
      <c r="A442" s="75">
        <v>43200.029166666667</v>
      </c>
      <c r="B442" s="46">
        <v>19</v>
      </c>
      <c r="C442" s="8"/>
      <c r="E442" s="8"/>
      <c r="F442" s="5"/>
      <c r="G442" s="5"/>
      <c r="K442" s="3"/>
      <c r="L442" s="3"/>
      <c r="M442" s="3"/>
      <c r="P442" s="5"/>
      <c r="Q442" s="5"/>
    </row>
    <row r="443" spans="1:17" x14ac:dyDescent="0.25">
      <c r="A443" s="75">
        <v>43200.05</v>
      </c>
      <c r="B443" s="46">
        <v>18.940000000000001</v>
      </c>
      <c r="C443" s="8"/>
      <c r="E443" s="8"/>
      <c r="F443" s="5"/>
      <c r="G443" s="5"/>
      <c r="K443" s="3"/>
      <c r="L443" s="3"/>
      <c r="M443" s="3"/>
      <c r="P443" s="5"/>
      <c r="Q443" s="5"/>
    </row>
    <row r="444" spans="1:17" x14ac:dyDescent="0.25">
      <c r="A444" s="75">
        <v>43200.070833333331</v>
      </c>
      <c r="B444" s="46">
        <v>18.559999999999999</v>
      </c>
      <c r="C444" s="8"/>
      <c r="E444" s="8"/>
      <c r="F444" s="5"/>
      <c r="G444" s="5"/>
      <c r="K444" s="3"/>
      <c r="L444" s="3"/>
      <c r="M444" s="3"/>
      <c r="P444" s="5"/>
      <c r="Q444" s="5"/>
    </row>
    <row r="445" spans="1:17" x14ac:dyDescent="0.25">
      <c r="A445" s="75">
        <v>43200.091666666667</v>
      </c>
      <c r="B445" s="46">
        <v>18.63</v>
      </c>
      <c r="C445" s="8"/>
      <c r="E445" s="8"/>
      <c r="F445" s="5"/>
      <c r="G445" s="5"/>
      <c r="K445" s="3"/>
      <c r="L445" s="3"/>
      <c r="M445" s="3"/>
      <c r="P445" s="5"/>
      <c r="Q445" s="5"/>
    </row>
    <row r="446" spans="1:17" x14ac:dyDescent="0.25">
      <c r="A446" s="75">
        <v>43200.112500000003</v>
      </c>
      <c r="B446" s="46">
        <v>18.690000000000001</v>
      </c>
      <c r="C446" s="8"/>
      <c r="E446" s="8"/>
      <c r="F446" s="5"/>
      <c r="G446" s="5"/>
      <c r="K446" s="3"/>
      <c r="L446" s="3"/>
      <c r="M446" s="3"/>
      <c r="P446" s="5"/>
      <c r="Q446" s="5"/>
    </row>
    <row r="447" spans="1:17" x14ac:dyDescent="0.25">
      <c r="A447" s="75">
        <v>43200.133333333331</v>
      </c>
      <c r="B447" s="46">
        <v>18.190000000000001</v>
      </c>
      <c r="C447" s="8"/>
      <c r="E447" s="8"/>
      <c r="F447" s="5"/>
      <c r="G447" s="5"/>
      <c r="K447" s="3"/>
      <c r="L447" s="3"/>
      <c r="M447" s="3"/>
      <c r="P447" s="5"/>
      <c r="Q447" s="5"/>
    </row>
    <row r="448" spans="1:17" x14ac:dyDescent="0.25">
      <c r="A448" s="75">
        <v>43200.154166666667</v>
      </c>
      <c r="B448" s="46">
        <v>17.88</v>
      </c>
      <c r="C448" s="8"/>
      <c r="E448" s="8"/>
      <c r="F448" s="5"/>
      <c r="G448" s="5"/>
      <c r="K448" s="3"/>
      <c r="L448" s="3"/>
      <c r="M448" s="3"/>
      <c r="P448" s="5"/>
      <c r="Q448" s="5"/>
    </row>
    <row r="449" spans="1:17" x14ac:dyDescent="0.25">
      <c r="A449" s="75">
        <v>43200.175000000003</v>
      </c>
      <c r="B449" s="46">
        <v>17.809999999999999</v>
      </c>
      <c r="C449" s="8"/>
      <c r="E449" s="8"/>
      <c r="F449" s="5"/>
      <c r="G449" s="5"/>
      <c r="K449" s="3"/>
      <c r="L449" s="3"/>
      <c r="M449" s="3"/>
      <c r="P449" s="5"/>
      <c r="Q449" s="5"/>
    </row>
    <row r="450" spans="1:17" x14ac:dyDescent="0.25">
      <c r="A450" s="75">
        <v>43200.195833333331</v>
      </c>
      <c r="B450" s="46">
        <v>17.940000000000001</v>
      </c>
      <c r="C450" s="8"/>
      <c r="E450" s="8"/>
      <c r="F450" s="5"/>
      <c r="G450" s="5"/>
      <c r="K450" s="3"/>
      <c r="L450" s="3"/>
      <c r="M450" s="3"/>
      <c r="P450" s="5"/>
      <c r="Q450" s="5"/>
    </row>
    <row r="451" spans="1:17" x14ac:dyDescent="0.25">
      <c r="A451" s="75">
        <v>43200.216666666667</v>
      </c>
      <c r="B451" s="46">
        <v>17.940000000000001</v>
      </c>
      <c r="C451" s="8"/>
      <c r="E451" s="8"/>
      <c r="F451" s="5"/>
      <c r="G451" s="5"/>
      <c r="K451" s="3"/>
      <c r="L451" s="3"/>
      <c r="M451" s="3"/>
      <c r="P451" s="5"/>
      <c r="Q451" s="5"/>
    </row>
    <row r="452" spans="1:17" x14ac:dyDescent="0.25">
      <c r="A452" s="75">
        <v>43200.237500000003</v>
      </c>
      <c r="B452" s="46">
        <v>17.940000000000001</v>
      </c>
      <c r="C452" s="8"/>
      <c r="E452" s="8"/>
      <c r="F452" s="5"/>
      <c r="G452" s="5"/>
      <c r="K452" s="3"/>
      <c r="L452" s="3"/>
      <c r="M452" s="3"/>
      <c r="P452" s="5"/>
      <c r="Q452" s="5"/>
    </row>
    <row r="453" spans="1:17" x14ac:dyDescent="0.25">
      <c r="A453" s="75">
        <v>43200.258333333331</v>
      </c>
      <c r="B453" s="46">
        <v>18.059999999999999</v>
      </c>
      <c r="C453" s="8"/>
      <c r="E453" s="8"/>
      <c r="F453" s="5"/>
      <c r="G453" s="5"/>
      <c r="K453" s="3"/>
      <c r="L453" s="3"/>
      <c r="M453" s="3"/>
      <c r="P453" s="5"/>
      <c r="Q453" s="5"/>
    </row>
    <row r="454" spans="1:17" x14ac:dyDescent="0.25">
      <c r="A454" s="75">
        <v>43200.279166666667</v>
      </c>
      <c r="B454" s="46">
        <v>17.5</v>
      </c>
      <c r="C454" s="8"/>
      <c r="E454" s="8"/>
      <c r="F454" s="5"/>
      <c r="G454" s="5"/>
      <c r="K454" s="3"/>
      <c r="L454" s="3"/>
      <c r="M454" s="3"/>
      <c r="P454" s="5"/>
      <c r="Q454" s="5"/>
    </row>
    <row r="455" spans="1:17" x14ac:dyDescent="0.25">
      <c r="A455" s="75">
        <v>43200.3</v>
      </c>
      <c r="B455" s="46">
        <v>17.5</v>
      </c>
      <c r="C455" s="8"/>
      <c r="E455" s="8"/>
      <c r="F455" s="5"/>
      <c r="G455" s="5"/>
      <c r="K455" s="3"/>
      <c r="L455" s="3"/>
      <c r="M455" s="3"/>
      <c r="P455" s="5"/>
      <c r="Q455" s="5"/>
    </row>
    <row r="456" spans="1:17" x14ac:dyDescent="0.25">
      <c r="A456" s="75">
        <v>43200.320833333331</v>
      </c>
      <c r="B456" s="46">
        <v>17.440000000000001</v>
      </c>
      <c r="C456" s="8"/>
      <c r="E456" s="8"/>
      <c r="F456" s="5"/>
      <c r="G456" s="5"/>
      <c r="K456" s="3"/>
      <c r="L456" s="3"/>
      <c r="M456" s="3"/>
      <c r="P456" s="5"/>
      <c r="Q456" s="5"/>
    </row>
    <row r="457" spans="1:17" x14ac:dyDescent="0.25">
      <c r="A457" s="75">
        <v>43200.341666666667</v>
      </c>
      <c r="B457" s="46">
        <v>17.5</v>
      </c>
      <c r="C457" s="8"/>
      <c r="E457" s="8"/>
      <c r="F457" s="5"/>
      <c r="G457" s="5"/>
      <c r="K457" s="3"/>
      <c r="L457" s="3"/>
      <c r="M457" s="3"/>
      <c r="P457" s="5"/>
      <c r="Q457" s="5"/>
    </row>
    <row r="458" spans="1:17" x14ac:dyDescent="0.25">
      <c r="A458" s="75">
        <v>43200.362500000003</v>
      </c>
      <c r="B458" s="46">
        <v>18.940000000000001</v>
      </c>
      <c r="C458" s="8"/>
      <c r="E458" s="8"/>
      <c r="F458" s="5"/>
      <c r="G458" s="5"/>
      <c r="K458" s="3"/>
      <c r="L458" s="3"/>
      <c r="M458" s="3"/>
      <c r="P458" s="5"/>
      <c r="Q458" s="5"/>
    </row>
    <row r="459" spans="1:17" x14ac:dyDescent="0.25">
      <c r="A459" s="75">
        <v>43200.381249999999</v>
      </c>
      <c r="B459" s="46">
        <v>19.809999999999999</v>
      </c>
      <c r="C459" s="8"/>
      <c r="E459" s="8"/>
      <c r="F459" s="5"/>
      <c r="G459" s="5"/>
      <c r="K459" s="3"/>
      <c r="L459" s="3"/>
      <c r="M459" s="3"/>
      <c r="P459" s="5"/>
      <c r="Q459" s="5"/>
    </row>
    <row r="460" spans="1:17" x14ac:dyDescent="0.25">
      <c r="A460" s="75">
        <v>43200.383333333331</v>
      </c>
      <c r="B460" s="46">
        <v>19.940000000000001</v>
      </c>
      <c r="C460" s="8"/>
      <c r="E460" s="8"/>
      <c r="F460" s="5"/>
      <c r="G460" s="5"/>
      <c r="K460" s="3"/>
      <c r="L460" s="3"/>
      <c r="M460" s="3"/>
      <c r="P460" s="5"/>
      <c r="Q460" s="5"/>
    </row>
    <row r="461" spans="1:17" x14ac:dyDescent="0.25">
      <c r="A461" s="75">
        <v>43200.404166666667</v>
      </c>
      <c r="B461" s="46">
        <v>20.69</v>
      </c>
      <c r="C461" s="8"/>
      <c r="E461" s="8"/>
      <c r="F461" s="5"/>
      <c r="G461" s="5"/>
      <c r="K461" s="3"/>
      <c r="L461" s="3"/>
      <c r="M461" s="3"/>
      <c r="P461" s="5"/>
      <c r="Q461" s="5"/>
    </row>
    <row r="462" spans="1:17" x14ac:dyDescent="0.25">
      <c r="A462" s="75">
        <v>43200.425000000003</v>
      </c>
      <c r="B462" s="46">
        <v>21.44</v>
      </c>
      <c r="C462" s="8"/>
      <c r="E462" s="8"/>
      <c r="F462" s="5"/>
      <c r="G462" s="5"/>
      <c r="K462" s="3"/>
      <c r="L462" s="3"/>
      <c r="M462" s="3"/>
      <c r="P462" s="5"/>
      <c r="Q462" s="5"/>
    </row>
    <row r="463" spans="1:17" x14ac:dyDescent="0.25">
      <c r="A463" s="75">
        <v>43200.445833333331</v>
      </c>
      <c r="B463" s="46">
        <v>21.44</v>
      </c>
      <c r="C463" s="8"/>
      <c r="E463" s="8"/>
      <c r="F463" s="5"/>
      <c r="G463" s="5"/>
      <c r="K463" s="3"/>
      <c r="L463" s="3"/>
      <c r="M463" s="3"/>
      <c r="P463" s="5"/>
      <c r="Q463" s="5"/>
    </row>
    <row r="464" spans="1:17" x14ac:dyDescent="0.25">
      <c r="A464" s="75">
        <v>43200.466666666667</v>
      </c>
      <c r="B464" s="46">
        <v>21.31</v>
      </c>
      <c r="C464" s="8"/>
      <c r="E464" s="8"/>
      <c r="F464" s="5"/>
      <c r="G464" s="5"/>
      <c r="K464" s="3"/>
      <c r="L464" s="3"/>
      <c r="M464" s="3"/>
      <c r="P464" s="5"/>
      <c r="Q464" s="5"/>
    </row>
    <row r="465" spans="1:17" x14ac:dyDescent="0.25">
      <c r="A465" s="75">
        <v>43200.487500000003</v>
      </c>
      <c r="B465" s="46">
        <v>21.63</v>
      </c>
      <c r="C465" s="8"/>
      <c r="E465" s="8"/>
      <c r="F465" s="5"/>
      <c r="G465" s="5"/>
      <c r="K465" s="3"/>
      <c r="L465" s="3"/>
      <c r="M465" s="3"/>
      <c r="P465" s="5"/>
      <c r="Q465" s="5"/>
    </row>
    <row r="466" spans="1:17" x14ac:dyDescent="0.25">
      <c r="A466" s="75">
        <v>43200.508333333331</v>
      </c>
      <c r="B466" s="46">
        <v>21.88</v>
      </c>
      <c r="C466" s="8"/>
      <c r="E466" s="8"/>
      <c r="F466" s="5"/>
      <c r="G466" s="5"/>
      <c r="K466" s="3"/>
      <c r="L466" s="3"/>
      <c r="M466" s="3"/>
      <c r="P466" s="5"/>
      <c r="Q466" s="5"/>
    </row>
    <row r="467" spans="1:17" x14ac:dyDescent="0.25">
      <c r="A467" s="75">
        <v>43200.529166666667</v>
      </c>
      <c r="B467" s="46">
        <v>21.94</v>
      </c>
      <c r="C467" s="8"/>
      <c r="E467" s="8"/>
      <c r="F467" s="5"/>
      <c r="G467" s="5"/>
      <c r="K467" s="3"/>
      <c r="L467" s="3"/>
      <c r="M467" s="3"/>
      <c r="P467" s="5"/>
      <c r="Q467" s="5"/>
    </row>
    <row r="468" spans="1:17" x14ac:dyDescent="0.25">
      <c r="A468" s="75">
        <v>43200.55</v>
      </c>
      <c r="B468" s="46">
        <v>22.25</v>
      </c>
      <c r="C468" s="8"/>
      <c r="E468" s="8"/>
      <c r="F468" s="5"/>
      <c r="G468" s="5"/>
      <c r="K468" s="3"/>
      <c r="L468" s="3"/>
      <c r="M468" s="3"/>
      <c r="P468" s="5"/>
      <c r="Q468" s="5"/>
    </row>
    <row r="469" spans="1:17" x14ac:dyDescent="0.25">
      <c r="A469" s="75">
        <v>43200.570833333331</v>
      </c>
      <c r="B469" s="46">
        <v>22.25</v>
      </c>
      <c r="C469" s="8"/>
      <c r="E469" s="8"/>
      <c r="F469" s="5"/>
      <c r="G469" s="5"/>
      <c r="K469" s="3"/>
      <c r="L469" s="3"/>
      <c r="M469" s="3"/>
      <c r="P469" s="5"/>
      <c r="Q469" s="5"/>
    </row>
    <row r="470" spans="1:17" x14ac:dyDescent="0.25">
      <c r="A470" s="75">
        <v>43200.591666666667</v>
      </c>
      <c r="B470" s="46">
        <v>22.25</v>
      </c>
      <c r="C470" s="8"/>
      <c r="E470" s="8"/>
      <c r="F470" s="5"/>
      <c r="G470" s="5"/>
      <c r="K470" s="3"/>
      <c r="L470" s="3"/>
      <c r="M470" s="3"/>
      <c r="P470" s="5"/>
      <c r="Q470" s="5"/>
    </row>
    <row r="471" spans="1:17" x14ac:dyDescent="0.25">
      <c r="A471" s="75">
        <v>43200.612500000003</v>
      </c>
      <c r="B471" s="46">
        <v>21.75</v>
      </c>
      <c r="C471" s="8"/>
      <c r="E471" s="8"/>
      <c r="F471" s="5"/>
      <c r="G471" s="5"/>
      <c r="K471" s="3"/>
      <c r="L471" s="3"/>
      <c r="M471" s="3"/>
      <c r="P471" s="5"/>
      <c r="Q471" s="5"/>
    </row>
    <row r="472" spans="1:17" x14ac:dyDescent="0.25">
      <c r="A472" s="75">
        <v>43200.633333333331</v>
      </c>
      <c r="B472" s="46">
        <v>21.75</v>
      </c>
      <c r="C472" s="8"/>
      <c r="E472" s="8"/>
      <c r="F472" s="5"/>
      <c r="G472" s="5"/>
      <c r="K472" s="3"/>
      <c r="L472" s="3"/>
      <c r="M472" s="3"/>
      <c r="P472" s="5"/>
      <c r="Q472" s="5"/>
    </row>
    <row r="473" spans="1:17" x14ac:dyDescent="0.25">
      <c r="A473" s="75">
        <v>43200.654166666667</v>
      </c>
      <c r="B473" s="46">
        <v>22</v>
      </c>
      <c r="C473" s="8"/>
      <c r="E473" s="8"/>
      <c r="F473" s="5"/>
      <c r="G473" s="5"/>
      <c r="K473" s="3"/>
      <c r="L473" s="3"/>
      <c r="M473" s="3"/>
      <c r="P473" s="5"/>
      <c r="Q473" s="5"/>
    </row>
    <row r="474" spans="1:17" x14ac:dyDescent="0.25">
      <c r="A474" s="75">
        <v>43200.675000000003</v>
      </c>
      <c r="B474" s="46">
        <v>22.06</v>
      </c>
      <c r="C474" s="8"/>
      <c r="E474" s="8"/>
      <c r="F474" s="5"/>
      <c r="G474" s="5"/>
      <c r="K474" s="3"/>
      <c r="L474" s="3"/>
      <c r="M474" s="3"/>
      <c r="P474" s="5"/>
      <c r="Q474" s="5"/>
    </row>
    <row r="475" spans="1:17" x14ac:dyDescent="0.25">
      <c r="A475" s="75">
        <v>43200.695833333331</v>
      </c>
      <c r="B475" s="46">
        <v>22.19</v>
      </c>
      <c r="C475" s="8"/>
      <c r="E475" s="8"/>
      <c r="F475" s="5"/>
      <c r="G475" s="5"/>
      <c r="K475" s="3"/>
      <c r="L475" s="3"/>
      <c r="M475" s="3"/>
      <c r="P475" s="5"/>
      <c r="Q475" s="5"/>
    </row>
    <row r="476" spans="1:17" x14ac:dyDescent="0.25">
      <c r="A476" s="75">
        <v>43200.716666666667</v>
      </c>
      <c r="B476" s="46">
        <v>21.75</v>
      </c>
      <c r="C476" s="8"/>
      <c r="E476" s="8"/>
      <c r="F476" s="5"/>
      <c r="G476" s="5"/>
      <c r="K476" s="3"/>
      <c r="L476" s="3"/>
      <c r="M476" s="3"/>
      <c r="P476" s="5"/>
      <c r="Q476" s="5"/>
    </row>
    <row r="477" spans="1:17" x14ac:dyDescent="0.25">
      <c r="A477" s="75">
        <v>43200.737500000003</v>
      </c>
      <c r="B477" s="46">
        <v>21.56</v>
      </c>
      <c r="C477" s="8"/>
      <c r="E477" s="8"/>
      <c r="F477" s="5"/>
      <c r="G477" s="5"/>
      <c r="K477" s="3"/>
      <c r="L477" s="3"/>
      <c r="M477" s="3"/>
      <c r="P477" s="5"/>
      <c r="Q477" s="5"/>
    </row>
    <row r="478" spans="1:17" x14ac:dyDescent="0.25">
      <c r="A478" s="75">
        <v>43200.758333333331</v>
      </c>
      <c r="B478" s="46">
        <v>21.63</v>
      </c>
      <c r="C478" s="8"/>
      <c r="E478" s="8"/>
      <c r="F478" s="5"/>
      <c r="G478" s="5"/>
      <c r="K478" s="3"/>
      <c r="L478" s="3"/>
      <c r="M478" s="3"/>
      <c r="P478" s="5"/>
      <c r="Q478" s="5"/>
    </row>
    <row r="479" spans="1:17" x14ac:dyDescent="0.25">
      <c r="A479" s="75">
        <v>43200.779166666667</v>
      </c>
      <c r="B479" s="46">
        <v>21.19</v>
      </c>
      <c r="C479" s="8"/>
      <c r="E479" s="8"/>
      <c r="F479" s="5"/>
      <c r="G479" s="5"/>
      <c r="K479" s="3"/>
      <c r="L479" s="3"/>
      <c r="M479" s="3"/>
      <c r="P479" s="5"/>
      <c r="Q479" s="5"/>
    </row>
    <row r="480" spans="1:17" x14ac:dyDescent="0.25">
      <c r="A480" s="75">
        <v>43200.800000000003</v>
      </c>
      <c r="B480" s="46">
        <v>20.63</v>
      </c>
      <c r="C480" s="8"/>
      <c r="E480" s="8"/>
      <c r="F480" s="5"/>
      <c r="G480" s="5"/>
      <c r="K480" s="3"/>
      <c r="L480" s="3"/>
      <c r="M480" s="3"/>
      <c r="P480" s="5"/>
      <c r="Q480" s="5"/>
    </row>
    <row r="481" spans="1:17" x14ac:dyDescent="0.25">
      <c r="A481" s="75">
        <v>43200.820833333331</v>
      </c>
      <c r="B481" s="46">
        <v>19.25</v>
      </c>
      <c r="C481" s="8"/>
      <c r="E481" s="8"/>
      <c r="F481" s="5"/>
      <c r="G481" s="5"/>
      <c r="K481" s="3"/>
      <c r="L481" s="3"/>
      <c r="M481" s="3"/>
      <c r="P481" s="5"/>
      <c r="Q481" s="5"/>
    </row>
    <row r="482" spans="1:17" x14ac:dyDescent="0.25">
      <c r="A482" s="75">
        <v>43200.841666666667</v>
      </c>
      <c r="B482" s="46">
        <v>18.5</v>
      </c>
      <c r="C482" s="8"/>
      <c r="E482" s="8"/>
      <c r="F482" s="5"/>
      <c r="G482" s="5"/>
      <c r="K482" s="3"/>
      <c r="L482" s="3"/>
      <c r="M482" s="3"/>
      <c r="P482" s="5"/>
      <c r="Q482" s="5"/>
    </row>
    <row r="483" spans="1:17" x14ac:dyDescent="0.25">
      <c r="A483" s="75">
        <v>43200.862500000003</v>
      </c>
      <c r="B483" s="46">
        <v>19.059999999999999</v>
      </c>
      <c r="C483" s="8"/>
      <c r="E483" s="8"/>
      <c r="F483" s="5"/>
      <c r="G483" s="5"/>
      <c r="K483" s="3"/>
      <c r="L483" s="3"/>
      <c r="M483" s="3"/>
      <c r="P483" s="5"/>
      <c r="Q483" s="5"/>
    </row>
    <row r="484" spans="1:17" x14ac:dyDescent="0.25">
      <c r="A484" s="75">
        <v>43200.883333333331</v>
      </c>
      <c r="B484" s="46">
        <v>19.13</v>
      </c>
      <c r="C484" s="8"/>
      <c r="E484" s="8"/>
      <c r="F484" s="5"/>
      <c r="G484" s="5"/>
      <c r="K484" s="3"/>
      <c r="L484" s="3"/>
      <c r="M484" s="3"/>
      <c r="P484" s="5"/>
      <c r="Q484" s="5"/>
    </row>
    <row r="485" spans="1:17" x14ac:dyDescent="0.25">
      <c r="A485" s="75">
        <v>43200.904166666667</v>
      </c>
      <c r="B485" s="46">
        <v>18.809999999999999</v>
      </c>
      <c r="C485" s="8"/>
      <c r="E485" s="8"/>
      <c r="F485" s="5"/>
      <c r="G485" s="5"/>
      <c r="K485" s="3"/>
      <c r="L485" s="3"/>
      <c r="M485" s="3"/>
      <c r="P485" s="5"/>
      <c r="Q485" s="5"/>
    </row>
    <row r="486" spans="1:17" x14ac:dyDescent="0.25">
      <c r="A486" s="75">
        <v>43200.925000000003</v>
      </c>
      <c r="B486" s="46">
        <v>18.5</v>
      </c>
      <c r="C486" s="8"/>
      <c r="E486" s="8"/>
      <c r="F486" s="5"/>
      <c r="G486" s="5"/>
      <c r="K486" s="3"/>
      <c r="L486" s="3"/>
      <c r="M486" s="3"/>
      <c r="P486" s="5"/>
      <c r="Q486" s="5"/>
    </row>
    <row r="487" spans="1:17" x14ac:dyDescent="0.25">
      <c r="A487" s="75">
        <v>43200.945833333331</v>
      </c>
      <c r="B487" s="46">
        <v>18.38</v>
      </c>
      <c r="C487" s="8"/>
      <c r="E487" s="8"/>
      <c r="F487" s="5"/>
      <c r="G487" s="5"/>
      <c r="K487" s="3"/>
      <c r="L487" s="3"/>
      <c r="M487" s="3"/>
      <c r="P487" s="5"/>
      <c r="Q487" s="5"/>
    </row>
    <row r="488" spans="1:17" x14ac:dyDescent="0.25">
      <c r="A488" s="75">
        <v>43200.966666666667</v>
      </c>
      <c r="B488" s="46">
        <v>18.38</v>
      </c>
      <c r="C488" s="8"/>
      <c r="E488" s="8"/>
      <c r="F488" s="5"/>
      <c r="G488" s="5"/>
      <c r="K488" s="3"/>
      <c r="L488" s="3"/>
      <c r="M488" s="3"/>
      <c r="P488" s="5"/>
      <c r="Q488" s="5"/>
    </row>
    <row r="489" spans="1:17" x14ac:dyDescent="0.25">
      <c r="A489" s="75">
        <v>43200.987500000003</v>
      </c>
      <c r="B489" s="46">
        <v>18.5</v>
      </c>
      <c r="C489" s="8"/>
      <c r="E489" s="8"/>
      <c r="F489" s="5"/>
      <c r="G489" s="5"/>
      <c r="K489" s="3"/>
      <c r="L489" s="3"/>
      <c r="M489" s="3"/>
      <c r="P489" s="5"/>
      <c r="Q489" s="5"/>
    </row>
    <row r="490" spans="1:17" x14ac:dyDescent="0.25">
      <c r="A490" s="75">
        <v>43201.008333333331</v>
      </c>
      <c r="B490" s="46">
        <v>18.559999999999999</v>
      </c>
      <c r="C490" s="8"/>
      <c r="E490" s="8"/>
      <c r="F490" s="5"/>
      <c r="G490" s="5"/>
      <c r="K490" s="3"/>
      <c r="L490" s="3"/>
      <c r="M490" s="3"/>
      <c r="P490" s="5"/>
      <c r="Q490" s="5"/>
    </row>
    <row r="491" spans="1:17" x14ac:dyDescent="0.25">
      <c r="A491" s="75">
        <v>43201.029166666667</v>
      </c>
      <c r="B491" s="46">
        <v>18.559999999999999</v>
      </c>
      <c r="C491" s="8"/>
      <c r="E491" s="8"/>
      <c r="F491" s="5"/>
      <c r="G491" s="5"/>
      <c r="K491" s="3"/>
      <c r="L491" s="3"/>
      <c r="M491" s="3"/>
      <c r="P491" s="5"/>
      <c r="Q491" s="5"/>
    </row>
    <row r="492" spans="1:17" x14ac:dyDescent="0.25">
      <c r="A492" s="75">
        <v>43201.05</v>
      </c>
      <c r="B492" s="46">
        <v>18.88</v>
      </c>
      <c r="C492" s="8"/>
      <c r="E492" s="8"/>
      <c r="F492" s="5"/>
      <c r="G492" s="5"/>
      <c r="K492" s="3"/>
      <c r="L492" s="3"/>
      <c r="M492" s="3"/>
      <c r="P492" s="5"/>
      <c r="Q492" s="5"/>
    </row>
    <row r="493" spans="1:17" x14ac:dyDescent="0.25">
      <c r="A493" s="75">
        <v>43201.070833333331</v>
      </c>
      <c r="B493" s="46">
        <v>18.940000000000001</v>
      </c>
      <c r="C493" s="8"/>
      <c r="E493" s="8"/>
      <c r="F493" s="5"/>
      <c r="G493" s="5"/>
      <c r="K493" s="3"/>
      <c r="L493" s="3"/>
      <c r="M493" s="3"/>
      <c r="P493" s="5"/>
      <c r="Q493" s="5"/>
    </row>
    <row r="494" spans="1:17" x14ac:dyDescent="0.25">
      <c r="A494" s="75">
        <v>43201.091666666667</v>
      </c>
      <c r="B494" s="46">
        <v>18.25</v>
      </c>
      <c r="C494" s="8"/>
      <c r="E494" s="8"/>
      <c r="F494" s="5"/>
      <c r="G494" s="5"/>
      <c r="K494" s="3"/>
      <c r="L494" s="3"/>
      <c r="M494" s="3"/>
      <c r="P494" s="5"/>
      <c r="Q494" s="5"/>
    </row>
    <row r="495" spans="1:17" x14ac:dyDescent="0.25">
      <c r="A495" s="75">
        <v>43201.112500000003</v>
      </c>
      <c r="B495" s="46">
        <v>18.25</v>
      </c>
      <c r="C495" s="8"/>
      <c r="E495" s="8"/>
      <c r="F495" s="5"/>
      <c r="G495" s="5"/>
      <c r="K495" s="3"/>
      <c r="L495" s="3"/>
      <c r="M495" s="3"/>
      <c r="P495" s="5"/>
      <c r="Q495" s="5"/>
    </row>
    <row r="496" spans="1:17" x14ac:dyDescent="0.25">
      <c r="A496" s="75">
        <v>43201.133333333331</v>
      </c>
      <c r="B496" s="46">
        <v>18.25</v>
      </c>
      <c r="C496" s="8"/>
      <c r="E496" s="8"/>
      <c r="F496" s="5"/>
      <c r="G496" s="5"/>
      <c r="K496" s="3"/>
      <c r="L496" s="3"/>
      <c r="M496" s="3"/>
      <c r="P496" s="5"/>
      <c r="Q496" s="5"/>
    </row>
    <row r="497" spans="1:17" x14ac:dyDescent="0.25">
      <c r="A497" s="75">
        <v>43201.154166666667</v>
      </c>
      <c r="B497" s="46">
        <v>18.309999999999999</v>
      </c>
      <c r="C497" s="8"/>
      <c r="E497" s="8"/>
      <c r="F497" s="5"/>
      <c r="G497" s="5"/>
      <c r="K497" s="3"/>
      <c r="L497" s="3"/>
      <c r="M497" s="3"/>
      <c r="P497" s="5"/>
      <c r="Q497" s="5"/>
    </row>
    <row r="498" spans="1:17" x14ac:dyDescent="0.25">
      <c r="A498" s="75">
        <v>43201.175000000003</v>
      </c>
      <c r="B498" s="46">
        <v>18.190000000000001</v>
      </c>
      <c r="C498" s="8"/>
      <c r="E498" s="8"/>
      <c r="F498" s="5"/>
      <c r="G498" s="5"/>
      <c r="K498" s="3"/>
      <c r="L498" s="3"/>
      <c r="M498" s="3"/>
      <c r="P498" s="5"/>
      <c r="Q498" s="5"/>
    </row>
    <row r="499" spans="1:17" x14ac:dyDescent="0.25">
      <c r="A499" s="75">
        <v>43201.195833333331</v>
      </c>
      <c r="B499" s="46">
        <v>18.190000000000001</v>
      </c>
      <c r="C499" s="8"/>
      <c r="E499" s="8"/>
      <c r="F499" s="5"/>
      <c r="G499" s="5"/>
      <c r="K499" s="3"/>
      <c r="L499" s="3"/>
      <c r="M499" s="3"/>
      <c r="P499" s="5"/>
      <c r="Q499" s="5"/>
    </row>
    <row r="500" spans="1:17" x14ac:dyDescent="0.25">
      <c r="A500" s="75">
        <v>43201.216666666667</v>
      </c>
      <c r="B500" s="46">
        <v>18.38</v>
      </c>
      <c r="C500" s="8"/>
      <c r="E500" s="8"/>
      <c r="F500" s="5"/>
      <c r="G500" s="5"/>
      <c r="K500" s="3"/>
      <c r="L500" s="3"/>
      <c r="M500" s="3"/>
      <c r="P500" s="5"/>
      <c r="Q500" s="5"/>
    </row>
    <row r="501" spans="1:17" x14ac:dyDescent="0.25">
      <c r="A501" s="75">
        <v>43201.237500000003</v>
      </c>
      <c r="B501" s="46">
        <v>18.190000000000001</v>
      </c>
      <c r="C501" s="8"/>
      <c r="E501" s="8"/>
      <c r="F501" s="5"/>
      <c r="G501" s="5"/>
      <c r="K501" s="3"/>
      <c r="L501" s="3"/>
      <c r="M501" s="3"/>
      <c r="P501" s="5"/>
      <c r="Q501" s="5"/>
    </row>
    <row r="502" spans="1:17" x14ac:dyDescent="0.25">
      <c r="A502" s="75">
        <v>43201.258333333331</v>
      </c>
      <c r="B502" s="46">
        <v>18.63</v>
      </c>
      <c r="C502" s="8"/>
      <c r="E502" s="8"/>
      <c r="F502" s="5"/>
      <c r="G502" s="5"/>
      <c r="K502" s="3"/>
      <c r="L502" s="3"/>
      <c r="M502" s="3"/>
      <c r="P502" s="5"/>
      <c r="Q502" s="5"/>
    </row>
    <row r="503" spans="1:17" x14ac:dyDescent="0.25">
      <c r="A503" s="75">
        <v>43201.279166666667</v>
      </c>
      <c r="B503" s="46">
        <v>18.440000000000001</v>
      </c>
      <c r="C503" s="8"/>
      <c r="E503" s="8"/>
      <c r="F503" s="5"/>
      <c r="G503" s="5"/>
      <c r="K503" s="3"/>
      <c r="L503" s="3"/>
      <c r="M503" s="3"/>
      <c r="P503" s="5"/>
      <c r="Q503" s="5"/>
    </row>
    <row r="504" spans="1:17" x14ac:dyDescent="0.25">
      <c r="A504" s="75">
        <v>43201.3</v>
      </c>
      <c r="B504" s="46">
        <v>18.559999999999999</v>
      </c>
      <c r="C504" s="8"/>
      <c r="E504" s="8"/>
      <c r="F504" s="5"/>
      <c r="G504" s="5"/>
      <c r="K504" s="3"/>
      <c r="L504" s="3"/>
      <c r="M504" s="3"/>
      <c r="P504" s="5"/>
      <c r="Q504" s="5"/>
    </row>
    <row r="505" spans="1:17" x14ac:dyDescent="0.25">
      <c r="A505" s="75">
        <v>43201.320833333331</v>
      </c>
      <c r="B505" s="46">
        <v>18.690000000000001</v>
      </c>
      <c r="C505" s="8"/>
      <c r="E505" s="8"/>
      <c r="F505" s="5"/>
      <c r="G505" s="5"/>
      <c r="K505" s="3"/>
      <c r="L505" s="3"/>
      <c r="M505" s="3"/>
      <c r="P505" s="5"/>
      <c r="Q505" s="5"/>
    </row>
    <row r="506" spans="1:17" x14ac:dyDescent="0.25">
      <c r="A506" s="75">
        <v>43201.341666666667</v>
      </c>
      <c r="B506" s="46">
        <v>18.940000000000001</v>
      </c>
      <c r="C506" s="8"/>
      <c r="E506" s="8"/>
      <c r="F506" s="5"/>
      <c r="G506" s="5"/>
      <c r="K506" s="3"/>
      <c r="L506" s="3"/>
      <c r="M506" s="3"/>
      <c r="P506" s="5"/>
      <c r="Q506" s="5"/>
    </row>
    <row r="507" spans="1:17" x14ac:dyDescent="0.25">
      <c r="A507" s="75">
        <v>43201.362500000003</v>
      </c>
      <c r="B507" s="46">
        <v>19.13</v>
      </c>
      <c r="C507" s="8"/>
      <c r="E507" s="8"/>
      <c r="F507" s="5"/>
      <c r="G507" s="5"/>
      <c r="K507" s="3"/>
      <c r="L507" s="3"/>
      <c r="M507" s="3"/>
      <c r="P507" s="5"/>
      <c r="Q507" s="5"/>
    </row>
    <row r="508" spans="1:17" x14ac:dyDescent="0.25">
      <c r="A508" s="75">
        <v>43201.383333333331</v>
      </c>
      <c r="B508" s="46">
        <v>19.38</v>
      </c>
      <c r="C508" s="8"/>
      <c r="E508" s="8"/>
      <c r="F508" s="5"/>
      <c r="G508" s="5"/>
      <c r="K508" s="3"/>
      <c r="L508" s="3"/>
      <c r="M508" s="3"/>
      <c r="P508" s="5"/>
      <c r="Q508" s="5"/>
    </row>
    <row r="509" spans="1:17" x14ac:dyDescent="0.25">
      <c r="A509" s="75">
        <v>43201.404166666667</v>
      </c>
      <c r="B509" s="46">
        <v>19.63</v>
      </c>
      <c r="C509" s="8"/>
      <c r="E509" s="8"/>
      <c r="F509" s="5"/>
      <c r="G509" s="5"/>
      <c r="K509" s="3"/>
      <c r="L509" s="3"/>
      <c r="M509" s="3"/>
      <c r="P509" s="5"/>
      <c r="Q509" s="5"/>
    </row>
    <row r="510" spans="1:17" x14ac:dyDescent="0.25">
      <c r="A510" s="75">
        <v>43201.425000000003</v>
      </c>
      <c r="B510" s="46">
        <v>20</v>
      </c>
      <c r="C510" s="8"/>
      <c r="E510" s="8"/>
      <c r="F510" s="5"/>
      <c r="G510" s="5"/>
      <c r="K510" s="3"/>
      <c r="L510" s="3"/>
      <c r="M510" s="3"/>
      <c r="P510" s="5"/>
      <c r="Q510" s="5"/>
    </row>
    <row r="511" spans="1:17" x14ac:dyDescent="0.25">
      <c r="A511" s="75">
        <v>43201.445833333331</v>
      </c>
      <c r="B511" s="46">
        <v>20.5</v>
      </c>
      <c r="C511" s="8"/>
      <c r="E511" s="8"/>
      <c r="F511" s="5"/>
      <c r="G511" s="5"/>
      <c r="K511" s="3"/>
      <c r="L511" s="3"/>
      <c r="M511" s="3"/>
      <c r="P511" s="5"/>
      <c r="Q511" s="5"/>
    </row>
    <row r="512" spans="1:17" x14ac:dyDescent="0.25">
      <c r="A512" s="75">
        <v>43201.466666666667</v>
      </c>
      <c r="B512" s="46">
        <v>20.81</v>
      </c>
      <c r="C512" s="8"/>
      <c r="E512" s="8"/>
      <c r="F512" s="5"/>
      <c r="G512" s="5"/>
      <c r="K512" s="3"/>
      <c r="L512" s="3"/>
      <c r="M512" s="3"/>
      <c r="P512" s="5"/>
      <c r="Q512" s="5"/>
    </row>
    <row r="513" spans="1:17" x14ac:dyDescent="0.25">
      <c r="A513" s="75">
        <v>43201.487500000003</v>
      </c>
      <c r="B513" s="46">
        <v>21.19</v>
      </c>
      <c r="C513" s="8"/>
      <c r="E513" s="8"/>
      <c r="F513" s="5"/>
      <c r="G513" s="5"/>
      <c r="K513" s="3"/>
      <c r="L513" s="3"/>
      <c r="M513" s="3"/>
      <c r="P513" s="5"/>
      <c r="Q513" s="5"/>
    </row>
    <row r="514" spans="1:17" x14ac:dyDescent="0.25">
      <c r="A514" s="75">
        <v>43201.508333333331</v>
      </c>
      <c r="B514" s="46">
        <v>22.13</v>
      </c>
      <c r="C514" s="8"/>
      <c r="E514" s="8"/>
      <c r="F514" s="5"/>
      <c r="G514" s="5"/>
      <c r="K514" s="3"/>
      <c r="L514" s="3"/>
      <c r="M514" s="3"/>
      <c r="P514" s="5"/>
      <c r="Q514" s="5"/>
    </row>
    <row r="515" spans="1:17" x14ac:dyDescent="0.25">
      <c r="A515" s="75">
        <v>43201.529166666667</v>
      </c>
      <c r="B515" s="46">
        <v>22.63</v>
      </c>
      <c r="C515" s="8"/>
      <c r="E515" s="8"/>
      <c r="F515" s="5"/>
      <c r="G515" s="5"/>
      <c r="K515" s="3"/>
      <c r="L515" s="3"/>
      <c r="M515" s="3"/>
      <c r="P515" s="5"/>
      <c r="Q515" s="5"/>
    </row>
    <row r="516" spans="1:17" x14ac:dyDescent="0.25">
      <c r="A516" s="75">
        <v>43201.55</v>
      </c>
      <c r="B516" s="46">
        <v>22.19</v>
      </c>
      <c r="C516" s="8"/>
      <c r="E516" s="8"/>
      <c r="F516" s="5"/>
      <c r="G516" s="5"/>
      <c r="K516" s="3"/>
      <c r="L516" s="3"/>
      <c r="M516" s="3"/>
      <c r="P516" s="5"/>
      <c r="Q516" s="5"/>
    </row>
    <row r="517" spans="1:17" x14ac:dyDescent="0.25">
      <c r="A517" s="75">
        <v>43201.570833333331</v>
      </c>
      <c r="B517" s="46">
        <v>21.69</v>
      </c>
      <c r="C517" s="8"/>
      <c r="E517" s="8"/>
      <c r="F517" s="5"/>
      <c r="G517" s="5"/>
      <c r="K517" s="3"/>
      <c r="L517" s="3"/>
      <c r="M517" s="3"/>
      <c r="P517" s="5"/>
      <c r="Q517" s="5"/>
    </row>
    <row r="518" spans="1:17" x14ac:dyDescent="0.25">
      <c r="A518" s="75">
        <v>43201.591666666667</v>
      </c>
      <c r="B518" s="46">
        <v>21.31</v>
      </c>
      <c r="C518" s="8"/>
      <c r="E518" s="8"/>
      <c r="F518" s="5"/>
      <c r="G518" s="5"/>
      <c r="K518" s="3"/>
      <c r="L518" s="3"/>
      <c r="M518" s="3"/>
      <c r="P518" s="5"/>
      <c r="Q518" s="5"/>
    </row>
    <row r="519" spans="1:17" x14ac:dyDescent="0.25">
      <c r="A519" s="75">
        <v>43201.612500000003</v>
      </c>
      <c r="B519" s="46">
        <v>21.13</v>
      </c>
      <c r="C519" s="8"/>
      <c r="E519" s="8"/>
      <c r="F519" s="5"/>
      <c r="G519" s="5"/>
      <c r="K519" s="3"/>
      <c r="L519" s="3"/>
      <c r="M519" s="3"/>
      <c r="P519" s="5"/>
      <c r="Q519" s="5"/>
    </row>
    <row r="520" spans="1:17" x14ac:dyDescent="0.25">
      <c r="A520" s="75">
        <v>43201.633333333331</v>
      </c>
      <c r="B520" s="46">
        <v>21.31</v>
      </c>
      <c r="C520" s="8"/>
      <c r="E520" s="8"/>
      <c r="F520" s="5"/>
      <c r="G520" s="5"/>
      <c r="K520" s="3"/>
      <c r="L520" s="3"/>
      <c r="M520" s="3"/>
      <c r="P520" s="5"/>
      <c r="Q520" s="5"/>
    </row>
    <row r="521" spans="1:17" x14ac:dyDescent="0.25">
      <c r="A521" s="75">
        <v>43201.654166666667</v>
      </c>
      <c r="B521" s="46">
        <v>21.63</v>
      </c>
      <c r="C521" s="8"/>
      <c r="E521" s="8"/>
      <c r="F521" s="5"/>
      <c r="G521" s="5"/>
      <c r="K521" s="3"/>
      <c r="L521" s="3"/>
      <c r="M521" s="3"/>
      <c r="P521" s="5"/>
      <c r="Q521" s="5"/>
    </row>
    <row r="522" spans="1:17" x14ac:dyDescent="0.25">
      <c r="A522" s="75">
        <v>43201.675000000003</v>
      </c>
      <c r="B522" s="46">
        <v>21.5</v>
      </c>
      <c r="C522" s="8"/>
      <c r="E522" s="8"/>
      <c r="F522" s="5"/>
      <c r="G522" s="5"/>
      <c r="K522" s="3"/>
      <c r="L522" s="3"/>
      <c r="M522" s="3"/>
      <c r="P522" s="5"/>
      <c r="Q522" s="5"/>
    </row>
    <row r="523" spans="1:17" x14ac:dyDescent="0.25">
      <c r="A523" s="75">
        <v>43201.695833333331</v>
      </c>
      <c r="B523" s="46">
        <v>21.13</v>
      </c>
      <c r="C523" s="8"/>
      <c r="E523" s="8"/>
      <c r="F523" s="5"/>
      <c r="G523" s="5"/>
      <c r="K523" s="3"/>
      <c r="L523" s="3"/>
      <c r="M523" s="3"/>
      <c r="P523" s="5"/>
      <c r="Q523" s="5"/>
    </row>
    <row r="524" spans="1:17" x14ac:dyDescent="0.25">
      <c r="A524" s="75">
        <v>43201.716666666667</v>
      </c>
      <c r="B524" s="46">
        <v>19.940000000000001</v>
      </c>
      <c r="C524" s="8"/>
      <c r="E524" s="8"/>
      <c r="F524" s="5"/>
      <c r="G524" s="5"/>
      <c r="K524" s="3"/>
      <c r="L524" s="3"/>
      <c r="M524" s="3"/>
      <c r="P524" s="5"/>
      <c r="Q524" s="5"/>
    </row>
    <row r="525" spans="1:17" x14ac:dyDescent="0.25">
      <c r="A525" s="75">
        <v>43201.737500000003</v>
      </c>
      <c r="B525" s="46">
        <v>19.809999999999999</v>
      </c>
      <c r="C525" s="8"/>
      <c r="E525" s="8"/>
      <c r="F525" s="5"/>
      <c r="G525" s="5"/>
      <c r="K525" s="3"/>
      <c r="L525" s="3"/>
      <c r="M525" s="3"/>
      <c r="P525" s="5"/>
      <c r="Q525" s="5"/>
    </row>
    <row r="526" spans="1:17" x14ac:dyDescent="0.25">
      <c r="A526" s="75">
        <v>43201.758333333331</v>
      </c>
      <c r="B526" s="46">
        <v>19.809999999999999</v>
      </c>
      <c r="C526" s="8"/>
      <c r="E526" s="8"/>
      <c r="F526" s="5"/>
      <c r="G526" s="5"/>
      <c r="K526" s="3"/>
      <c r="L526" s="3"/>
      <c r="M526" s="3"/>
      <c r="P526" s="5"/>
      <c r="Q526" s="5"/>
    </row>
    <row r="527" spans="1:17" x14ac:dyDescent="0.25">
      <c r="A527" s="75">
        <v>43201.779166666667</v>
      </c>
      <c r="B527" s="46">
        <v>20.56</v>
      </c>
      <c r="C527" s="8"/>
      <c r="E527" s="8"/>
      <c r="F527" s="5"/>
      <c r="G527" s="5"/>
      <c r="K527" s="3"/>
      <c r="L527" s="3"/>
      <c r="M527" s="3"/>
      <c r="P527" s="5"/>
      <c r="Q527" s="5"/>
    </row>
    <row r="528" spans="1:17" x14ac:dyDescent="0.25">
      <c r="A528" s="75">
        <v>43201.8</v>
      </c>
      <c r="B528" s="46">
        <v>20.190000000000001</v>
      </c>
      <c r="C528" s="8"/>
      <c r="E528" s="8"/>
      <c r="F528" s="5"/>
      <c r="G528" s="5"/>
      <c r="K528" s="3"/>
      <c r="L528" s="3"/>
      <c r="M528" s="3"/>
      <c r="P528" s="5"/>
      <c r="Q528" s="5"/>
    </row>
    <row r="529" spans="1:17" x14ac:dyDescent="0.25">
      <c r="A529" s="75">
        <v>43201.820833333331</v>
      </c>
      <c r="B529" s="46">
        <v>20.309999999999999</v>
      </c>
      <c r="C529" s="8"/>
      <c r="E529" s="8"/>
      <c r="F529" s="5"/>
      <c r="G529" s="5"/>
      <c r="K529" s="3"/>
      <c r="L529" s="3"/>
      <c r="M529" s="3"/>
      <c r="P529" s="5"/>
      <c r="Q529" s="5"/>
    </row>
    <row r="530" spans="1:17" x14ac:dyDescent="0.25">
      <c r="A530" s="75">
        <v>43201.841666666667</v>
      </c>
      <c r="B530" s="46">
        <v>20.309999999999999</v>
      </c>
      <c r="C530" s="8"/>
      <c r="E530" s="8"/>
      <c r="F530" s="5"/>
      <c r="G530" s="5"/>
      <c r="K530" s="3"/>
      <c r="L530" s="3"/>
      <c r="M530" s="3"/>
      <c r="P530" s="5"/>
      <c r="Q530" s="5"/>
    </row>
    <row r="531" spans="1:17" x14ac:dyDescent="0.25">
      <c r="A531" s="75">
        <v>43201.862500000003</v>
      </c>
      <c r="B531" s="46">
        <v>19.940000000000001</v>
      </c>
      <c r="C531" s="8"/>
      <c r="E531" s="8"/>
      <c r="F531" s="5"/>
      <c r="G531" s="5"/>
      <c r="K531" s="3"/>
      <c r="L531" s="3"/>
      <c r="M531" s="3"/>
      <c r="P531" s="5"/>
      <c r="Q531" s="5"/>
    </row>
    <row r="532" spans="1:17" x14ac:dyDescent="0.25">
      <c r="A532" s="75">
        <v>43201.883333333331</v>
      </c>
      <c r="B532" s="46">
        <v>19.190000000000001</v>
      </c>
      <c r="C532" s="8"/>
      <c r="E532" s="8"/>
      <c r="F532" s="5"/>
      <c r="G532" s="5"/>
      <c r="K532" s="3"/>
      <c r="L532" s="3"/>
      <c r="M532" s="3"/>
      <c r="P532" s="5"/>
      <c r="Q532" s="5"/>
    </row>
    <row r="533" spans="1:17" x14ac:dyDescent="0.25">
      <c r="A533" s="75">
        <v>43201.904166666667</v>
      </c>
      <c r="B533" s="46">
        <v>19.059999999999999</v>
      </c>
      <c r="C533" s="8"/>
      <c r="E533" s="8"/>
      <c r="F533" s="5"/>
      <c r="G533" s="5"/>
      <c r="K533" s="3"/>
      <c r="L533" s="3"/>
      <c r="M533" s="3"/>
      <c r="P533" s="5"/>
      <c r="Q533" s="5"/>
    </row>
    <row r="534" spans="1:17" x14ac:dyDescent="0.25">
      <c r="A534" s="75">
        <v>43201.925000000003</v>
      </c>
      <c r="B534" s="46">
        <v>19.059999999999999</v>
      </c>
      <c r="C534" s="8"/>
      <c r="E534" s="8"/>
      <c r="F534" s="5"/>
      <c r="G534" s="5"/>
      <c r="K534" s="3"/>
      <c r="L534" s="3"/>
      <c r="M534" s="3"/>
      <c r="P534" s="5"/>
      <c r="Q534" s="5"/>
    </row>
    <row r="535" spans="1:17" x14ac:dyDescent="0.25">
      <c r="A535" s="75">
        <v>43201.945833333331</v>
      </c>
      <c r="B535" s="46">
        <v>18.75</v>
      </c>
      <c r="C535" s="8"/>
      <c r="E535" s="8"/>
      <c r="F535" s="5"/>
      <c r="G535" s="5"/>
      <c r="K535" s="3"/>
      <c r="L535" s="3"/>
      <c r="M535" s="3"/>
      <c r="P535" s="5"/>
      <c r="Q535" s="5"/>
    </row>
    <row r="536" spans="1:17" x14ac:dyDescent="0.25">
      <c r="A536" s="75">
        <v>43201.966666666667</v>
      </c>
      <c r="B536" s="46">
        <v>19</v>
      </c>
      <c r="C536" s="8"/>
      <c r="E536" s="8"/>
      <c r="F536" s="5"/>
      <c r="G536" s="5"/>
      <c r="K536" s="3"/>
      <c r="L536" s="3"/>
      <c r="M536" s="3"/>
      <c r="P536" s="5"/>
      <c r="Q536" s="5"/>
    </row>
    <row r="537" spans="1:17" x14ac:dyDescent="0.25">
      <c r="A537" s="75">
        <v>43201.987500000003</v>
      </c>
      <c r="B537" s="46">
        <v>18.75</v>
      </c>
      <c r="C537" s="8"/>
      <c r="E537" s="8"/>
      <c r="F537" s="5"/>
      <c r="G537" s="5"/>
      <c r="K537" s="3"/>
      <c r="L537" s="3"/>
      <c r="M537" s="3"/>
      <c r="P537" s="5"/>
      <c r="Q537" s="5"/>
    </row>
    <row r="538" spans="1:17" x14ac:dyDescent="0.25">
      <c r="A538" s="75">
        <v>43202.008333333331</v>
      </c>
      <c r="B538" s="46">
        <v>18.690000000000001</v>
      </c>
      <c r="C538" s="8"/>
      <c r="E538" s="5"/>
      <c r="F538" s="5"/>
      <c r="G538" s="5"/>
      <c r="K538" s="3"/>
      <c r="L538" s="3"/>
      <c r="M538" s="3"/>
      <c r="P538" s="5"/>
      <c r="Q538" s="5"/>
    </row>
    <row r="539" spans="1:17" x14ac:dyDescent="0.25">
      <c r="A539" s="75">
        <v>43202.029166666667</v>
      </c>
      <c r="B539" s="46">
        <v>18.63</v>
      </c>
      <c r="C539" s="8"/>
      <c r="E539" s="5"/>
      <c r="F539" s="5"/>
      <c r="G539" s="5"/>
      <c r="K539" s="3"/>
      <c r="L539" s="3"/>
      <c r="M539" s="3"/>
      <c r="P539" s="5"/>
      <c r="Q539" s="5"/>
    </row>
    <row r="540" spans="1:17" x14ac:dyDescent="0.25">
      <c r="A540" s="75">
        <v>43202.05</v>
      </c>
      <c r="B540" s="46">
        <v>18.440000000000001</v>
      </c>
      <c r="C540" s="8"/>
      <c r="E540" s="5"/>
      <c r="F540" s="5"/>
      <c r="G540" s="5"/>
      <c r="K540" s="3"/>
      <c r="L540" s="3"/>
      <c r="M540" s="3"/>
      <c r="P540" s="5"/>
      <c r="Q540" s="5"/>
    </row>
    <row r="541" spans="1:17" x14ac:dyDescent="0.25">
      <c r="A541" s="75">
        <v>43202.070833333331</v>
      </c>
      <c r="B541" s="46">
        <v>18.059999999999999</v>
      </c>
      <c r="C541" s="8"/>
      <c r="E541" s="5"/>
      <c r="F541" s="5"/>
      <c r="G541" s="5"/>
      <c r="K541" s="3"/>
      <c r="L541" s="3"/>
      <c r="M541" s="3"/>
      <c r="P541" s="5"/>
      <c r="Q541" s="5"/>
    </row>
    <row r="542" spans="1:17" x14ac:dyDescent="0.25">
      <c r="A542" s="75">
        <v>43202.091666666667</v>
      </c>
      <c r="B542" s="46">
        <v>14</v>
      </c>
      <c r="C542" s="8"/>
      <c r="E542" s="5"/>
      <c r="F542" s="5"/>
      <c r="G542" s="5"/>
      <c r="K542" s="3"/>
      <c r="L542" s="3"/>
      <c r="M542" s="3"/>
      <c r="P542" s="5"/>
      <c r="Q542" s="5"/>
    </row>
    <row r="543" spans="1:17" x14ac:dyDescent="0.25">
      <c r="A543" s="45"/>
      <c r="B543" s="46"/>
      <c r="C543" s="8"/>
      <c r="E543" s="5"/>
      <c r="F543" s="5"/>
      <c r="G543" s="5"/>
      <c r="K543" s="3"/>
      <c r="L543" s="3"/>
      <c r="M543" s="3"/>
      <c r="P543" s="5"/>
      <c r="Q543" s="5"/>
    </row>
    <row r="544" spans="1:17" x14ac:dyDescent="0.25">
      <c r="A544" s="45"/>
      <c r="B544" s="46"/>
      <c r="C544" s="8"/>
      <c r="E544" s="5"/>
      <c r="F544" s="5"/>
      <c r="G544" s="5"/>
      <c r="K544" s="3"/>
      <c r="L544" s="3"/>
      <c r="M544" s="3"/>
      <c r="P544" s="5"/>
      <c r="Q544" s="5"/>
    </row>
    <row r="545" spans="1:17" x14ac:dyDescent="0.25">
      <c r="A545" s="45"/>
      <c r="B545" s="46"/>
      <c r="C545" s="8"/>
      <c r="E545" s="5"/>
      <c r="F545" s="5"/>
      <c r="G545" s="5"/>
      <c r="K545" s="3"/>
      <c r="L545" s="3"/>
      <c r="M545" s="3"/>
      <c r="P545" s="5"/>
      <c r="Q545" s="5"/>
    </row>
    <row r="546" spans="1:17" x14ac:dyDescent="0.25">
      <c r="A546" s="45"/>
      <c r="B546" s="46"/>
      <c r="C546" s="8"/>
      <c r="E546" s="5"/>
      <c r="F546" s="5"/>
      <c r="G546" s="5"/>
      <c r="K546" s="3"/>
      <c r="L546" s="3"/>
      <c r="M546" s="3"/>
      <c r="P546" s="5"/>
      <c r="Q546" s="5"/>
    </row>
    <row r="547" spans="1:17" x14ac:dyDescent="0.25">
      <c r="A547" s="45"/>
      <c r="B547" s="46"/>
      <c r="C547" s="8"/>
      <c r="E547" s="5"/>
      <c r="F547" s="5"/>
      <c r="G547" s="5"/>
      <c r="K547" s="3"/>
      <c r="L547" s="3"/>
      <c r="M547" s="3"/>
      <c r="P547" s="5"/>
      <c r="Q547" s="5"/>
    </row>
    <row r="548" spans="1:17" x14ac:dyDescent="0.25">
      <c r="A548" s="45"/>
      <c r="B548" s="46"/>
      <c r="C548" s="8"/>
      <c r="E548" s="5"/>
      <c r="F548" s="5"/>
      <c r="G548" s="5"/>
      <c r="K548" s="3"/>
      <c r="L548" s="3"/>
      <c r="M548" s="3"/>
      <c r="P548" s="5"/>
      <c r="Q548" s="5"/>
    </row>
    <row r="549" spans="1:17" x14ac:dyDescent="0.25">
      <c r="A549" s="45"/>
      <c r="B549" s="46"/>
      <c r="C549" s="8"/>
      <c r="E549" s="5"/>
      <c r="F549" s="5"/>
      <c r="G549" s="5"/>
      <c r="K549" s="3"/>
      <c r="L549" s="3"/>
      <c r="M549" s="3"/>
      <c r="P549" s="5"/>
      <c r="Q549" s="5"/>
    </row>
    <row r="550" spans="1:17" x14ac:dyDescent="0.25">
      <c r="A550" s="45"/>
      <c r="B550" s="46"/>
      <c r="C550" s="8"/>
      <c r="E550" s="5"/>
      <c r="F550" s="5"/>
      <c r="G550" s="5"/>
      <c r="K550" s="3"/>
      <c r="L550" s="3"/>
      <c r="M550" s="3"/>
      <c r="P550" s="5"/>
      <c r="Q550" s="5"/>
    </row>
    <row r="551" spans="1:17" x14ac:dyDescent="0.25">
      <c r="A551" s="45"/>
      <c r="B551" s="46"/>
      <c r="C551" s="8"/>
      <c r="E551" s="5"/>
      <c r="F551" s="5"/>
      <c r="G551" s="5"/>
      <c r="K551" s="3"/>
      <c r="L551" s="3"/>
      <c r="M551" s="3"/>
      <c r="P551" s="5"/>
      <c r="Q551" s="5"/>
    </row>
    <row r="552" spans="1:17" x14ac:dyDescent="0.25">
      <c r="A552" s="45"/>
      <c r="B552" s="46"/>
      <c r="C552" s="8"/>
      <c r="E552" s="5"/>
      <c r="F552" s="5"/>
      <c r="G552" s="5"/>
      <c r="K552" s="3"/>
      <c r="L552" s="3"/>
      <c r="M552" s="3"/>
      <c r="P552" s="5"/>
      <c r="Q552" s="5"/>
    </row>
    <row r="553" spans="1:17" x14ac:dyDescent="0.25">
      <c r="A553" s="45"/>
      <c r="B553" s="46"/>
      <c r="C553" s="8"/>
      <c r="E553" s="5"/>
      <c r="F553" s="5"/>
      <c r="G553" s="5"/>
      <c r="K553" s="3"/>
      <c r="L553" s="3"/>
      <c r="M553" s="3"/>
      <c r="P553" s="5"/>
      <c r="Q553" s="5"/>
    </row>
    <row r="554" spans="1:17" x14ac:dyDescent="0.25">
      <c r="A554" s="45"/>
      <c r="B554" s="46"/>
      <c r="C554" s="8"/>
      <c r="E554" s="5"/>
      <c r="F554" s="5"/>
      <c r="G554" s="5"/>
      <c r="K554" s="3"/>
      <c r="L554" s="3"/>
      <c r="M554" s="3"/>
      <c r="P554" s="5"/>
      <c r="Q554" s="5"/>
    </row>
    <row r="555" spans="1:17" x14ac:dyDescent="0.25">
      <c r="A555" s="45"/>
      <c r="B555" s="46"/>
      <c r="C555" s="8"/>
      <c r="E555" s="5"/>
      <c r="F555" s="5"/>
      <c r="G555" s="5"/>
      <c r="K555" s="3"/>
      <c r="L555" s="3"/>
      <c r="M555" s="3"/>
      <c r="P555" s="5"/>
      <c r="Q555" s="5"/>
    </row>
    <row r="556" spans="1:17" x14ac:dyDescent="0.25">
      <c r="A556" s="45"/>
      <c r="B556" s="46"/>
      <c r="C556" s="8"/>
      <c r="E556" s="5"/>
      <c r="F556" s="5"/>
      <c r="G556" s="5"/>
      <c r="K556" s="3"/>
      <c r="L556" s="3"/>
      <c r="M556" s="3"/>
      <c r="P556" s="5"/>
      <c r="Q556" s="5"/>
    </row>
    <row r="557" spans="1:17" x14ac:dyDescent="0.25">
      <c r="A557" s="45"/>
      <c r="B557" s="46"/>
      <c r="C557" s="8"/>
      <c r="E557" s="5"/>
      <c r="F557" s="5"/>
      <c r="G557" s="5"/>
      <c r="K557" s="3"/>
      <c r="L557" s="3"/>
      <c r="M557" s="3"/>
      <c r="P557" s="5"/>
      <c r="Q557" s="5"/>
    </row>
    <row r="558" spans="1:17" x14ac:dyDescent="0.25">
      <c r="A558" s="45"/>
      <c r="B558" s="46"/>
      <c r="C558" s="8"/>
      <c r="E558" s="5"/>
      <c r="F558" s="5"/>
      <c r="G558" s="5"/>
      <c r="K558" s="3"/>
      <c r="L558" s="3"/>
      <c r="M558" s="3"/>
      <c r="P558" s="5"/>
      <c r="Q558" s="5"/>
    </row>
    <row r="559" spans="1:17" x14ac:dyDescent="0.25">
      <c r="A559" s="45"/>
      <c r="B559" s="46"/>
      <c r="C559" s="8"/>
      <c r="E559" s="5"/>
      <c r="F559" s="5"/>
      <c r="G559" s="5"/>
      <c r="K559" s="3"/>
      <c r="L559" s="3"/>
      <c r="M559" s="3"/>
      <c r="P559" s="5"/>
      <c r="Q559" s="5"/>
    </row>
    <row r="560" spans="1:17" x14ac:dyDescent="0.25">
      <c r="A560" s="45"/>
      <c r="B560" s="46"/>
      <c r="C560" s="8"/>
      <c r="E560" s="5"/>
      <c r="F560" s="5"/>
      <c r="G560" s="5"/>
      <c r="K560" s="3"/>
      <c r="L560" s="3"/>
      <c r="M560" s="3"/>
      <c r="P560" s="5"/>
      <c r="Q560" s="5"/>
    </row>
    <row r="561" spans="1:17" x14ac:dyDescent="0.25">
      <c r="A561" s="45"/>
      <c r="B561" s="46"/>
      <c r="C561" s="8"/>
      <c r="E561" s="5"/>
      <c r="F561" s="5"/>
      <c r="G561" s="5"/>
      <c r="K561" s="3"/>
      <c r="L561" s="3"/>
      <c r="M561" s="3"/>
      <c r="P561" s="5"/>
      <c r="Q561" s="5"/>
    </row>
    <row r="562" spans="1:17" x14ac:dyDescent="0.25">
      <c r="A562" s="45"/>
      <c r="B562" s="46"/>
      <c r="C562" s="8"/>
      <c r="E562" s="5"/>
      <c r="F562" s="5"/>
      <c r="G562" s="5"/>
      <c r="K562" s="3"/>
      <c r="L562" s="3"/>
      <c r="M562" s="3"/>
      <c r="P562" s="5"/>
      <c r="Q562" s="5"/>
    </row>
    <row r="563" spans="1:17" x14ac:dyDescent="0.25">
      <c r="A563" s="45"/>
      <c r="B563" s="46"/>
      <c r="C563" s="8"/>
      <c r="E563" s="5"/>
      <c r="F563" s="5"/>
      <c r="G563" s="5"/>
      <c r="K563" s="3"/>
      <c r="L563" s="3"/>
      <c r="M563" s="3"/>
      <c r="P563" s="5"/>
      <c r="Q563" s="5"/>
    </row>
    <row r="564" spans="1:17" x14ac:dyDescent="0.25">
      <c r="A564" s="45"/>
      <c r="B564" s="46"/>
      <c r="C564" s="8"/>
      <c r="E564" s="5"/>
      <c r="F564" s="5"/>
      <c r="G564" s="5"/>
      <c r="K564" s="3"/>
      <c r="L564" s="3"/>
      <c r="M564" s="3"/>
      <c r="P564" s="5"/>
      <c r="Q564" s="5"/>
    </row>
    <row r="565" spans="1:17" x14ac:dyDescent="0.25">
      <c r="A565" s="45"/>
      <c r="B565" s="46"/>
      <c r="C565" s="8"/>
      <c r="E565" s="5"/>
      <c r="F565" s="5"/>
      <c r="G565" s="5"/>
      <c r="K565" s="3"/>
      <c r="L565" s="3"/>
      <c r="M565" s="3"/>
      <c r="P565" s="5"/>
      <c r="Q565" s="5"/>
    </row>
    <row r="566" spans="1:17" x14ac:dyDescent="0.25">
      <c r="A566" s="45"/>
      <c r="B566" s="46"/>
      <c r="C566" s="8"/>
      <c r="E566" s="5"/>
      <c r="F566" s="5"/>
      <c r="G566" s="5"/>
      <c r="K566" s="3"/>
      <c r="L566" s="3"/>
      <c r="M566" s="3"/>
      <c r="P566" s="5"/>
      <c r="Q566" s="5"/>
    </row>
    <row r="567" spans="1:17" x14ac:dyDescent="0.25">
      <c r="A567" s="45"/>
      <c r="B567" s="46"/>
      <c r="C567" s="8"/>
      <c r="E567" s="5"/>
      <c r="F567" s="5"/>
      <c r="G567" s="5"/>
      <c r="K567" s="3"/>
      <c r="L567" s="3"/>
      <c r="M567" s="3"/>
      <c r="P567" s="5"/>
      <c r="Q567" s="5"/>
    </row>
    <row r="568" spans="1:17" x14ac:dyDescent="0.25">
      <c r="A568" s="45"/>
      <c r="B568" s="46"/>
      <c r="C568" s="8"/>
      <c r="E568" s="5"/>
      <c r="F568" s="5"/>
      <c r="G568" s="5"/>
      <c r="K568" s="3"/>
      <c r="L568" s="3"/>
      <c r="M568" s="3"/>
      <c r="P568" s="5"/>
      <c r="Q568" s="5"/>
    </row>
    <row r="569" spans="1:17" x14ac:dyDescent="0.25">
      <c r="A569" s="45"/>
      <c r="B569" s="46"/>
      <c r="C569" s="8"/>
      <c r="E569" s="5"/>
      <c r="F569" s="5"/>
      <c r="G569" s="5"/>
      <c r="K569" s="3"/>
      <c r="L569" s="3"/>
      <c r="M569" s="3"/>
      <c r="P569" s="5"/>
      <c r="Q569" s="5"/>
    </row>
    <row r="570" spans="1:17" x14ac:dyDescent="0.25">
      <c r="A570" s="45"/>
      <c r="B570" s="46"/>
      <c r="C570" s="8"/>
      <c r="E570" s="5"/>
      <c r="F570" s="5"/>
      <c r="G570" s="5"/>
      <c r="K570" s="3"/>
      <c r="L570" s="3"/>
      <c r="M570" s="3"/>
      <c r="P570" s="5"/>
      <c r="Q570" s="5"/>
    </row>
    <row r="571" spans="1:17" x14ac:dyDescent="0.25">
      <c r="A571" s="45"/>
      <c r="B571" s="46"/>
      <c r="C571" s="8"/>
      <c r="E571" s="5"/>
      <c r="F571" s="5"/>
      <c r="G571" s="5"/>
      <c r="K571" s="3"/>
      <c r="L571" s="3"/>
      <c r="M571" s="3"/>
      <c r="P571" s="5"/>
      <c r="Q571" s="5"/>
    </row>
    <row r="572" spans="1:17" x14ac:dyDescent="0.25">
      <c r="A572" s="45"/>
      <c r="B572" s="46"/>
      <c r="C572" s="8"/>
      <c r="E572" s="5"/>
      <c r="F572" s="5"/>
      <c r="G572" s="5"/>
      <c r="K572" s="3"/>
      <c r="L572" s="3"/>
      <c r="M572" s="3"/>
      <c r="P572" s="5"/>
      <c r="Q572" s="5"/>
    </row>
    <row r="573" spans="1:17" x14ac:dyDescent="0.25">
      <c r="A573" s="45"/>
      <c r="B573" s="46"/>
      <c r="C573" s="8"/>
      <c r="E573" s="5"/>
      <c r="F573" s="5"/>
      <c r="G573" s="5"/>
      <c r="K573" s="3"/>
      <c r="L573" s="3"/>
      <c r="M573" s="3"/>
      <c r="P573" s="5"/>
      <c r="Q573" s="5"/>
    </row>
    <row r="574" spans="1:17" x14ac:dyDescent="0.25">
      <c r="A574" s="45"/>
      <c r="B574" s="46"/>
      <c r="C574" s="8"/>
      <c r="E574" s="5"/>
      <c r="F574" s="5"/>
      <c r="G574" s="5"/>
      <c r="K574" s="3"/>
      <c r="L574" s="3"/>
      <c r="M574" s="3"/>
      <c r="P574" s="5"/>
      <c r="Q574" s="5"/>
    </row>
    <row r="575" spans="1:17" x14ac:dyDescent="0.25">
      <c r="A575" s="45"/>
      <c r="B575" s="46"/>
      <c r="C575" s="8"/>
      <c r="E575" s="5"/>
      <c r="F575" s="5"/>
      <c r="G575" s="5"/>
      <c r="K575" s="3"/>
      <c r="L575" s="3"/>
      <c r="M575" s="3"/>
      <c r="P575" s="5"/>
      <c r="Q575" s="5"/>
    </row>
    <row r="576" spans="1:17" x14ac:dyDescent="0.25">
      <c r="A576" s="45"/>
      <c r="B576" s="46"/>
      <c r="C576" s="8"/>
      <c r="E576" s="5"/>
      <c r="F576" s="5"/>
      <c r="G576" s="5"/>
      <c r="K576" s="3"/>
      <c r="L576" s="3"/>
      <c r="M576" s="3"/>
      <c r="P576" s="5"/>
      <c r="Q576" s="5"/>
    </row>
    <row r="577" spans="1:17" x14ac:dyDescent="0.25">
      <c r="A577" s="45"/>
      <c r="B577" s="46"/>
      <c r="C577" s="8"/>
      <c r="E577" s="5"/>
      <c r="F577" s="5"/>
      <c r="G577" s="5"/>
      <c r="K577" s="3"/>
      <c r="L577" s="3"/>
      <c r="M577" s="3"/>
      <c r="P577" s="5"/>
      <c r="Q577" s="5"/>
    </row>
    <row r="578" spans="1:17" x14ac:dyDescent="0.25">
      <c r="A578" s="45"/>
      <c r="B578" s="46"/>
      <c r="C578" s="8"/>
      <c r="E578" s="5"/>
      <c r="F578" s="5"/>
      <c r="G578" s="5"/>
      <c r="K578" s="3"/>
      <c r="L578" s="3"/>
      <c r="M578" s="3"/>
      <c r="P578" s="5"/>
      <c r="Q578" s="5"/>
    </row>
    <row r="579" spans="1:17" x14ac:dyDescent="0.25">
      <c r="A579" s="45"/>
      <c r="B579" s="46"/>
      <c r="C579" s="8"/>
      <c r="E579" s="5"/>
      <c r="F579" s="5"/>
      <c r="G579" s="5"/>
      <c r="K579" s="3"/>
      <c r="L579" s="3"/>
      <c r="M579" s="3"/>
      <c r="P579" s="5"/>
      <c r="Q579" s="5"/>
    </row>
    <row r="580" spans="1:17" x14ac:dyDescent="0.25">
      <c r="A580" s="45"/>
      <c r="B580" s="46"/>
      <c r="C580" s="8"/>
      <c r="E580" s="5"/>
      <c r="F580" s="5"/>
      <c r="G580" s="5"/>
      <c r="K580" s="3"/>
      <c r="L580" s="3"/>
      <c r="M580" s="3"/>
      <c r="P580" s="5"/>
      <c r="Q580" s="5"/>
    </row>
    <row r="581" spans="1:17" x14ac:dyDescent="0.25">
      <c r="A581" s="45"/>
      <c r="B581" s="46"/>
      <c r="C581" s="8"/>
      <c r="E581" s="5"/>
      <c r="F581" s="5"/>
      <c r="G581" s="5"/>
      <c r="K581" s="3"/>
      <c r="L581" s="3"/>
      <c r="M581" s="3"/>
      <c r="P581" s="5"/>
      <c r="Q581" s="5"/>
    </row>
    <row r="582" spans="1:17" x14ac:dyDescent="0.25">
      <c r="A582" s="45"/>
      <c r="B582" s="46"/>
      <c r="C582" s="8"/>
      <c r="E582" s="5"/>
      <c r="F582" s="5"/>
      <c r="G582" s="5"/>
      <c r="K582" s="3"/>
      <c r="L582" s="3"/>
      <c r="M582" s="3"/>
      <c r="P582" s="5"/>
      <c r="Q582" s="5"/>
    </row>
    <row r="583" spans="1:17" x14ac:dyDescent="0.25">
      <c r="A583" s="45"/>
      <c r="B583" s="46"/>
      <c r="C583" s="8"/>
      <c r="E583" s="5"/>
      <c r="F583" s="5"/>
      <c r="G583" s="5"/>
      <c r="K583" s="3"/>
      <c r="L583" s="3"/>
      <c r="M583" s="3"/>
      <c r="P583" s="5"/>
      <c r="Q583" s="5"/>
    </row>
    <row r="584" spans="1:17" x14ac:dyDescent="0.25">
      <c r="A584" s="45"/>
      <c r="B584" s="46"/>
      <c r="C584" s="8"/>
      <c r="E584" s="5"/>
      <c r="F584" s="5"/>
      <c r="G584" s="5"/>
      <c r="K584" s="3"/>
      <c r="L584" s="3"/>
      <c r="M584" s="3"/>
      <c r="P584" s="5"/>
      <c r="Q584" s="5"/>
    </row>
    <row r="585" spans="1:17" x14ac:dyDescent="0.25">
      <c r="A585" s="45"/>
      <c r="B585" s="46"/>
      <c r="C585" s="8"/>
      <c r="E585" s="5"/>
      <c r="F585" s="5"/>
      <c r="G585" s="5"/>
      <c r="K585" s="3"/>
      <c r="L585" s="3"/>
      <c r="M585" s="3"/>
      <c r="P585" s="5"/>
      <c r="Q585" s="5"/>
    </row>
    <row r="586" spans="1:17" x14ac:dyDescent="0.25">
      <c r="A586" s="45"/>
      <c r="B586" s="46"/>
      <c r="C586" s="8"/>
      <c r="E586" s="5"/>
      <c r="F586" s="5"/>
      <c r="G586" s="5"/>
      <c r="K586" s="3"/>
      <c r="L586" s="3"/>
      <c r="M586" s="3"/>
      <c r="P586" s="5"/>
      <c r="Q586" s="5"/>
    </row>
    <row r="587" spans="1:17" x14ac:dyDescent="0.25">
      <c r="A587" s="45"/>
      <c r="B587" s="46"/>
      <c r="C587" s="8"/>
      <c r="E587" s="5"/>
      <c r="F587" s="5"/>
      <c r="G587" s="5"/>
      <c r="K587" s="3"/>
      <c r="L587" s="3"/>
      <c r="M587" s="3"/>
      <c r="P587" s="5"/>
      <c r="Q587" s="5"/>
    </row>
    <row r="588" spans="1:17" x14ac:dyDescent="0.25">
      <c r="A588" s="45"/>
      <c r="B588" s="46"/>
      <c r="C588" s="8"/>
      <c r="E588" s="5"/>
      <c r="F588" s="5"/>
      <c r="G588" s="5"/>
      <c r="K588" s="3"/>
      <c r="L588" s="3"/>
      <c r="M588" s="3"/>
      <c r="P588" s="5"/>
      <c r="Q588" s="5"/>
    </row>
    <row r="589" spans="1:17" x14ac:dyDescent="0.25">
      <c r="A589" s="45"/>
      <c r="B589" s="46"/>
      <c r="C589" s="8"/>
      <c r="E589" s="5"/>
      <c r="F589" s="5"/>
      <c r="G589" s="5"/>
      <c r="K589" s="3"/>
      <c r="L589" s="3"/>
      <c r="M589" s="3"/>
      <c r="P589" s="5"/>
      <c r="Q589" s="5"/>
    </row>
    <row r="590" spans="1:17" x14ac:dyDescent="0.25">
      <c r="A590" s="45"/>
      <c r="B590" s="46"/>
      <c r="C590" s="8"/>
      <c r="E590" s="5"/>
      <c r="F590" s="5"/>
      <c r="G590" s="5"/>
      <c r="K590" s="3"/>
      <c r="L590" s="3"/>
      <c r="M590" s="3"/>
      <c r="P590" s="5"/>
      <c r="Q590" s="5"/>
    </row>
    <row r="591" spans="1:17" x14ac:dyDescent="0.25">
      <c r="A591" s="45"/>
      <c r="B591" s="46"/>
      <c r="C591" s="8"/>
      <c r="E591" s="5"/>
      <c r="F591" s="5"/>
      <c r="G591" s="5"/>
      <c r="K591" s="3"/>
      <c r="L591" s="3"/>
      <c r="M591" s="3"/>
      <c r="P591" s="5"/>
      <c r="Q591" s="5"/>
    </row>
    <row r="592" spans="1:17" x14ac:dyDescent="0.25">
      <c r="A592" s="45"/>
      <c r="B592" s="46"/>
      <c r="C592" s="8"/>
      <c r="E592" s="5"/>
      <c r="F592" s="5"/>
      <c r="G592" s="5"/>
      <c r="K592" s="3"/>
      <c r="L592" s="3"/>
      <c r="M592" s="3"/>
      <c r="P592" s="5"/>
      <c r="Q592" s="5"/>
    </row>
    <row r="593" spans="1:17" x14ac:dyDescent="0.25">
      <c r="A593" s="45"/>
      <c r="B593" s="46"/>
      <c r="C593" s="8"/>
      <c r="E593" s="5"/>
      <c r="F593" s="5"/>
      <c r="G593" s="5"/>
      <c r="K593" s="3"/>
      <c r="L593" s="3"/>
      <c r="M593" s="3"/>
      <c r="P593" s="5"/>
      <c r="Q593" s="5"/>
    </row>
    <row r="594" spans="1:17" x14ac:dyDescent="0.25">
      <c r="A594" s="45"/>
      <c r="B594" s="46"/>
      <c r="C594" s="8"/>
      <c r="E594" s="5"/>
      <c r="F594" s="5"/>
      <c r="G594" s="5"/>
      <c r="K594" s="3"/>
      <c r="L594" s="3"/>
      <c r="M594" s="3"/>
      <c r="P594" s="5"/>
      <c r="Q594" s="5"/>
    </row>
    <row r="595" spans="1:17" x14ac:dyDescent="0.25">
      <c r="A595" s="45"/>
      <c r="B595" s="46"/>
      <c r="C595" s="8"/>
      <c r="E595" s="5"/>
      <c r="F595" s="5"/>
      <c r="G595" s="5"/>
      <c r="K595" s="3"/>
      <c r="L595" s="3"/>
      <c r="M595" s="3"/>
      <c r="P595" s="5"/>
      <c r="Q595" s="5"/>
    </row>
    <row r="596" spans="1:17" x14ac:dyDescent="0.25">
      <c r="A596" s="45"/>
      <c r="B596" s="46"/>
      <c r="C596" s="8"/>
      <c r="E596" s="5"/>
      <c r="F596" s="5"/>
      <c r="G596" s="5"/>
      <c r="K596" s="3"/>
      <c r="L596" s="3"/>
      <c r="M596" s="3"/>
      <c r="P596" s="5"/>
      <c r="Q596" s="5"/>
    </row>
    <row r="597" spans="1:17" x14ac:dyDescent="0.25">
      <c r="A597" s="45"/>
      <c r="B597" s="46"/>
      <c r="C597" s="8"/>
      <c r="E597" s="5"/>
      <c r="F597" s="5"/>
      <c r="G597" s="5"/>
      <c r="K597" s="3"/>
      <c r="L597" s="3"/>
      <c r="M597" s="3"/>
      <c r="P597" s="5"/>
      <c r="Q597" s="5"/>
    </row>
    <row r="598" spans="1:17" x14ac:dyDescent="0.25">
      <c r="A598" s="45"/>
      <c r="B598" s="46"/>
      <c r="C598" s="8"/>
      <c r="E598" s="5"/>
      <c r="F598" s="5"/>
      <c r="G598" s="5"/>
      <c r="K598" s="3"/>
      <c r="L598" s="3"/>
      <c r="M598" s="3"/>
      <c r="P598" s="5"/>
      <c r="Q598" s="5"/>
    </row>
    <row r="599" spans="1:17" x14ac:dyDescent="0.25">
      <c r="A599" s="45"/>
      <c r="B599" s="46"/>
      <c r="C599" s="8"/>
      <c r="E599" s="5"/>
      <c r="F599" s="5"/>
      <c r="G599" s="5"/>
      <c r="K599" s="3"/>
      <c r="L599" s="3"/>
      <c r="M599" s="3"/>
      <c r="P599" s="5"/>
      <c r="Q599" s="5"/>
    </row>
    <row r="600" spans="1:17" x14ac:dyDescent="0.25">
      <c r="A600" s="45"/>
      <c r="B600" s="46"/>
      <c r="C600" s="8"/>
      <c r="E600" s="5"/>
      <c r="F600" s="5"/>
      <c r="G600" s="5"/>
      <c r="K600" s="3"/>
      <c r="L600" s="3"/>
      <c r="M600" s="3"/>
      <c r="P600" s="5"/>
      <c r="Q600" s="5"/>
    </row>
    <row r="601" spans="1:17" x14ac:dyDescent="0.25">
      <c r="A601" s="45"/>
      <c r="B601" s="46"/>
      <c r="C601" s="8"/>
      <c r="E601" s="5"/>
      <c r="F601" s="5"/>
      <c r="G601" s="5"/>
      <c r="K601" s="3"/>
      <c r="L601" s="3"/>
      <c r="M601" s="3"/>
      <c r="P601" s="5"/>
      <c r="Q601" s="5"/>
    </row>
    <row r="602" spans="1:17" x14ac:dyDescent="0.25">
      <c r="A602" s="45"/>
      <c r="B602" s="46"/>
      <c r="C602" s="8"/>
      <c r="E602" s="5"/>
      <c r="F602" s="5"/>
      <c r="G602" s="5"/>
      <c r="K602" s="3"/>
      <c r="L602" s="3"/>
      <c r="M602" s="3"/>
      <c r="P602" s="5"/>
      <c r="Q602" s="5"/>
    </row>
    <row r="603" spans="1:17" x14ac:dyDescent="0.25">
      <c r="A603" s="45"/>
      <c r="B603" s="46"/>
      <c r="C603" s="8"/>
      <c r="E603" s="5"/>
      <c r="F603" s="5"/>
      <c r="G603" s="5"/>
      <c r="K603" s="3"/>
      <c r="L603" s="3"/>
      <c r="M603" s="3"/>
      <c r="P603" s="5"/>
      <c r="Q603" s="5"/>
    </row>
    <row r="604" spans="1:17" x14ac:dyDescent="0.25">
      <c r="A604" s="45"/>
      <c r="B604" s="46"/>
      <c r="C604" s="8"/>
      <c r="E604" s="5"/>
      <c r="F604" s="5"/>
      <c r="G604" s="5"/>
      <c r="K604" s="3"/>
      <c r="L604" s="3"/>
      <c r="M604" s="3"/>
      <c r="P604" s="5"/>
      <c r="Q604" s="5"/>
    </row>
    <row r="605" spans="1:17" x14ac:dyDescent="0.25">
      <c r="A605" s="45"/>
      <c r="B605" s="46"/>
      <c r="C605" s="8"/>
      <c r="E605" s="5"/>
      <c r="F605" s="5"/>
      <c r="G605" s="5"/>
      <c r="K605" s="3"/>
      <c r="L605" s="3"/>
      <c r="M605" s="3"/>
      <c r="P605" s="5"/>
      <c r="Q605" s="5"/>
    </row>
    <row r="606" spans="1:17" x14ac:dyDescent="0.25">
      <c r="A606" s="45"/>
      <c r="B606" s="46"/>
      <c r="C606" s="8"/>
      <c r="E606" s="5"/>
      <c r="F606" s="5"/>
      <c r="G606" s="5"/>
      <c r="K606" s="3"/>
      <c r="L606" s="3"/>
      <c r="M606" s="3"/>
      <c r="P606" s="5"/>
      <c r="Q606" s="5"/>
    </row>
    <row r="607" spans="1:17" x14ac:dyDescent="0.25">
      <c r="A607" s="45"/>
      <c r="B607" s="46"/>
      <c r="C607" s="8"/>
      <c r="E607" s="5"/>
      <c r="F607" s="5"/>
      <c r="G607" s="5"/>
      <c r="K607" s="3"/>
      <c r="L607" s="3"/>
      <c r="M607" s="3"/>
      <c r="P607" s="5"/>
      <c r="Q607" s="5"/>
    </row>
    <row r="608" spans="1:17" x14ac:dyDescent="0.25">
      <c r="A608" s="45"/>
      <c r="B608" s="46"/>
      <c r="C608" s="8"/>
      <c r="E608" s="5"/>
      <c r="F608" s="5"/>
      <c r="G608" s="5"/>
      <c r="K608" s="3"/>
      <c r="L608" s="3"/>
      <c r="M608" s="3"/>
      <c r="P608" s="5"/>
      <c r="Q608" s="5"/>
    </row>
    <row r="609" spans="1:17" x14ac:dyDescent="0.25">
      <c r="A609" s="45"/>
      <c r="B609" s="46"/>
      <c r="C609" s="8"/>
      <c r="E609" s="5"/>
      <c r="F609" s="5"/>
      <c r="G609" s="5"/>
      <c r="K609" s="3"/>
      <c r="L609" s="3"/>
      <c r="M609" s="3"/>
      <c r="P609" s="5"/>
      <c r="Q609" s="5"/>
    </row>
    <row r="610" spans="1:17" x14ac:dyDescent="0.25">
      <c r="A610" s="45"/>
      <c r="B610" s="46"/>
      <c r="C610" s="8"/>
      <c r="E610" s="5"/>
      <c r="F610" s="5"/>
      <c r="G610" s="5"/>
      <c r="K610" s="3"/>
      <c r="L610" s="3"/>
      <c r="M610" s="3"/>
      <c r="P610" s="5"/>
      <c r="Q610" s="5"/>
    </row>
    <row r="611" spans="1:17" x14ac:dyDescent="0.25">
      <c r="A611" s="45"/>
      <c r="B611" s="46"/>
      <c r="C611" s="8"/>
      <c r="E611" s="5"/>
      <c r="F611" s="5"/>
      <c r="G611" s="5"/>
      <c r="K611" s="3"/>
      <c r="L611" s="3"/>
      <c r="M611" s="3"/>
      <c r="P611" s="5"/>
      <c r="Q611" s="5"/>
    </row>
    <row r="612" spans="1:17" x14ac:dyDescent="0.25">
      <c r="A612" s="45"/>
      <c r="B612" s="46"/>
      <c r="C612" s="8"/>
      <c r="E612" s="5"/>
      <c r="F612" s="5"/>
      <c r="G612" s="5"/>
      <c r="K612" s="3"/>
      <c r="L612" s="3"/>
      <c r="M612" s="3"/>
      <c r="P612" s="5"/>
      <c r="Q612" s="5"/>
    </row>
    <row r="613" spans="1:17" x14ac:dyDescent="0.25">
      <c r="A613" s="45"/>
      <c r="B613" s="46"/>
      <c r="C613" s="8"/>
      <c r="E613" s="5"/>
      <c r="F613" s="5"/>
      <c r="G613" s="5"/>
      <c r="K613" s="3"/>
      <c r="L613" s="3"/>
      <c r="M613" s="3"/>
      <c r="P613" s="5"/>
      <c r="Q613" s="5"/>
    </row>
    <row r="614" spans="1:17" x14ac:dyDescent="0.25">
      <c r="A614" s="45"/>
      <c r="B614" s="46"/>
      <c r="C614" s="8"/>
      <c r="E614" s="5"/>
      <c r="F614" s="5"/>
      <c r="G614" s="5"/>
      <c r="K614" s="3"/>
      <c r="L614" s="3"/>
      <c r="M614" s="3"/>
      <c r="P614" s="5"/>
      <c r="Q614" s="5"/>
    </row>
    <row r="615" spans="1:17" x14ac:dyDescent="0.25">
      <c r="A615" s="45"/>
      <c r="B615" s="46"/>
      <c r="C615" s="8"/>
      <c r="E615" s="5"/>
      <c r="F615" s="5"/>
      <c r="G615" s="5"/>
      <c r="K615" s="3"/>
      <c r="L615" s="3"/>
      <c r="M615" s="3"/>
      <c r="P615" s="5"/>
      <c r="Q615" s="5"/>
    </row>
    <row r="616" spans="1:17" x14ac:dyDescent="0.25">
      <c r="A616" s="45"/>
      <c r="B616" s="46"/>
      <c r="C616" s="8"/>
      <c r="E616" s="5"/>
      <c r="F616" s="5"/>
      <c r="G616" s="5"/>
      <c r="K616" s="3"/>
      <c r="L616" s="3"/>
      <c r="M616" s="3"/>
      <c r="P616" s="5"/>
      <c r="Q616" s="5"/>
    </row>
    <row r="617" spans="1:17" x14ac:dyDescent="0.25">
      <c r="A617" s="45"/>
      <c r="B617" s="46"/>
      <c r="C617" s="8"/>
      <c r="E617" s="5"/>
      <c r="F617" s="5"/>
      <c r="G617" s="5"/>
      <c r="K617" s="3"/>
      <c r="L617" s="3"/>
      <c r="M617" s="3"/>
      <c r="P617" s="5"/>
      <c r="Q617" s="5"/>
    </row>
    <row r="618" spans="1:17" x14ac:dyDescent="0.25">
      <c r="A618" s="45"/>
      <c r="B618" s="46"/>
      <c r="C618" s="8"/>
      <c r="E618" s="5"/>
      <c r="F618" s="5"/>
      <c r="G618" s="5"/>
      <c r="K618" s="3"/>
      <c r="L618" s="3"/>
      <c r="M618" s="3"/>
      <c r="P618" s="5"/>
      <c r="Q618" s="5"/>
    </row>
    <row r="619" spans="1:17" x14ac:dyDescent="0.25">
      <c r="A619" s="45"/>
      <c r="B619" s="46"/>
      <c r="C619" s="8"/>
      <c r="E619" s="5"/>
      <c r="F619" s="5"/>
      <c r="G619" s="5"/>
      <c r="K619" s="3"/>
      <c r="L619" s="3"/>
      <c r="M619" s="3"/>
      <c r="P619" s="5"/>
      <c r="Q619" s="5"/>
    </row>
    <row r="620" spans="1:17" x14ac:dyDescent="0.25">
      <c r="A620" s="45"/>
      <c r="B620" s="46"/>
      <c r="C620" s="8"/>
      <c r="E620" s="5"/>
      <c r="F620" s="5"/>
      <c r="G620" s="5"/>
      <c r="K620" s="3"/>
      <c r="L620" s="3"/>
      <c r="M620" s="3"/>
      <c r="P620" s="5"/>
      <c r="Q620" s="5"/>
    </row>
    <row r="621" spans="1:17" x14ac:dyDescent="0.25">
      <c r="A621" s="45"/>
      <c r="B621" s="46"/>
      <c r="C621" s="8"/>
      <c r="E621" s="5"/>
      <c r="F621" s="5"/>
      <c r="G621" s="5"/>
      <c r="K621" s="3"/>
      <c r="L621" s="3"/>
      <c r="M621" s="3"/>
      <c r="P621" s="5"/>
      <c r="Q621" s="5"/>
    </row>
    <row r="622" spans="1:17" x14ac:dyDescent="0.25">
      <c r="A622" s="45"/>
      <c r="B622" s="46"/>
      <c r="C622" s="8"/>
      <c r="E622" s="5"/>
      <c r="F622" s="5"/>
      <c r="G622" s="5"/>
      <c r="K622" s="3"/>
      <c r="L622" s="3"/>
      <c r="M622" s="3"/>
      <c r="P622" s="5"/>
      <c r="Q622" s="5"/>
    </row>
    <row r="623" spans="1:17" x14ac:dyDescent="0.25">
      <c r="A623" s="45"/>
      <c r="B623" s="46"/>
      <c r="C623" s="8"/>
      <c r="E623" s="5"/>
      <c r="F623" s="5"/>
      <c r="G623" s="5"/>
      <c r="K623" s="3"/>
      <c r="L623" s="3"/>
      <c r="M623" s="3"/>
      <c r="P623" s="5"/>
      <c r="Q623" s="5"/>
    </row>
    <row r="624" spans="1:17" x14ac:dyDescent="0.25">
      <c r="A624" s="45"/>
      <c r="B624" s="46"/>
      <c r="C624" s="8"/>
      <c r="E624" s="5"/>
      <c r="F624" s="5"/>
      <c r="G624" s="5"/>
      <c r="K624" s="3"/>
      <c r="L624" s="3"/>
      <c r="M624" s="3"/>
      <c r="P624" s="5"/>
      <c r="Q624" s="5"/>
    </row>
    <row r="625" spans="1:17" x14ac:dyDescent="0.25">
      <c r="A625" s="45"/>
      <c r="B625" s="46"/>
      <c r="C625" s="8"/>
      <c r="E625" s="5"/>
      <c r="F625" s="5"/>
      <c r="G625" s="5"/>
      <c r="K625" s="3"/>
      <c r="L625" s="3"/>
      <c r="M625" s="3"/>
      <c r="P625" s="5"/>
      <c r="Q625" s="5"/>
    </row>
    <row r="626" spans="1:17" x14ac:dyDescent="0.25">
      <c r="A626" s="45"/>
      <c r="B626" s="46"/>
      <c r="C626" s="8"/>
      <c r="E626" s="5"/>
      <c r="F626" s="5"/>
      <c r="G626" s="5"/>
      <c r="K626" s="3"/>
      <c r="L626" s="3"/>
      <c r="M626" s="3"/>
      <c r="P626" s="5"/>
      <c r="Q626" s="5"/>
    </row>
    <row r="627" spans="1:17" x14ac:dyDescent="0.25">
      <c r="A627" s="45"/>
      <c r="B627" s="46"/>
      <c r="C627" s="8"/>
      <c r="E627" s="5"/>
      <c r="F627" s="5"/>
      <c r="G627" s="5"/>
      <c r="K627" s="3"/>
      <c r="L627" s="3"/>
      <c r="M627" s="3"/>
      <c r="P627" s="5"/>
      <c r="Q627" s="5"/>
    </row>
    <row r="628" spans="1:17" x14ac:dyDescent="0.25">
      <c r="A628" s="45"/>
      <c r="B628" s="46"/>
      <c r="C628" s="8"/>
      <c r="E628" s="5"/>
      <c r="F628" s="5"/>
      <c r="G628" s="5"/>
      <c r="K628" s="3"/>
      <c r="L628" s="3"/>
      <c r="M628" s="3"/>
      <c r="P628" s="5"/>
      <c r="Q628" s="5"/>
    </row>
    <row r="629" spans="1:17" x14ac:dyDescent="0.25">
      <c r="A629" s="45"/>
      <c r="B629" s="46"/>
      <c r="C629" s="8"/>
      <c r="E629" s="5"/>
      <c r="F629" s="5"/>
      <c r="G629" s="5"/>
      <c r="K629" s="3"/>
      <c r="L629" s="3"/>
      <c r="M629" s="3"/>
      <c r="P629" s="5"/>
      <c r="Q629" s="5"/>
    </row>
    <row r="630" spans="1:17" x14ac:dyDescent="0.25">
      <c r="A630" s="45"/>
      <c r="B630" s="46"/>
      <c r="C630" s="8"/>
      <c r="E630" s="5"/>
      <c r="F630" s="5"/>
      <c r="G630" s="5"/>
      <c r="K630" s="3"/>
      <c r="L630" s="3"/>
      <c r="M630" s="3"/>
      <c r="P630" s="5"/>
      <c r="Q630" s="5"/>
    </row>
    <row r="631" spans="1:17" x14ac:dyDescent="0.25">
      <c r="A631" s="45"/>
      <c r="B631" s="46"/>
      <c r="C631" s="8"/>
      <c r="E631" s="5"/>
      <c r="F631" s="5"/>
      <c r="G631" s="5"/>
      <c r="K631" s="3"/>
      <c r="L631" s="3"/>
      <c r="M631" s="3"/>
      <c r="P631" s="5"/>
      <c r="Q631" s="5"/>
    </row>
    <row r="632" spans="1:17" x14ac:dyDescent="0.25">
      <c r="A632" s="45"/>
      <c r="B632" s="46"/>
      <c r="C632" s="8"/>
      <c r="E632" s="5"/>
      <c r="F632" s="5"/>
      <c r="G632" s="5"/>
      <c r="K632" s="3"/>
      <c r="L632" s="3"/>
      <c r="M632" s="3"/>
      <c r="P632" s="5"/>
      <c r="Q632" s="5"/>
    </row>
    <row r="633" spans="1:17" x14ac:dyDescent="0.25">
      <c r="A633" s="45"/>
      <c r="B633" s="46"/>
      <c r="C633" s="8"/>
      <c r="E633" s="5"/>
      <c r="F633" s="5"/>
      <c r="G633" s="5"/>
      <c r="K633" s="3"/>
      <c r="L633" s="3"/>
      <c r="M633" s="3"/>
      <c r="P633" s="5"/>
      <c r="Q633" s="5"/>
    </row>
    <row r="634" spans="1:17" x14ac:dyDescent="0.25">
      <c r="A634" s="45"/>
      <c r="B634" s="46"/>
      <c r="C634" s="8"/>
      <c r="E634" s="5"/>
      <c r="F634" s="5"/>
      <c r="G634" s="5"/>
      <c r="K634" s="3"/>
      <c r="L634" s="3"/>
      <c r="M634" s="3"/>
      <c r="P634" s="5"/>
      <c r="Q634" s="5"/>
    </row>
    <row r="635" spans="1:17" x14ac:dyDescent="0.25">
      <c r="A635" s="45"/>
      <c r="B635" s="46"/>
      <c r="C635" s="8"/>
      <c r="E635" s="5"/>
      <c r="F635" s="5"/>
      <c r="G635" s="5"/>
      <c r="K635" s="3"/>
      <c r="L635" s="3"/>
      <c r="M635" s="3"/>
      <c r="P635" s="5"/>
      <c r="Q635" s="5"/>
    </row>
    <row r="636" spans="1:17" x14ac:dyDescent="0.25">
      <c r="A636" s="45"/>
      <c r="B636" s="46"/>
      <c r="C636" s="8"/>
      <c r="E636" s="5"/>
      <c r="F636" s="5"/>
      <c r="G636" s="5"/>
      <c r="K636" s="3"/>
      <c r="L636" s="3"/>
      <c r="M636" s="3"/>
      <c r="P636" s="5"/>
      <c r="Q636" s="5"/>
    </row>
    <row r="637" spans="1:17" x14ac:dyDescent="0.25">
      <c r="A637" s="45"/>
      <c r="B637" s="46"/>
      <c r="C637" s="8"/>
      <c r="E637" s="5"/>
      <c r="F637" s="5"/>
      <c r="G637" s="5"/>
      <c r="K637" s="3"/>
      <c r="L637" s="3"/>
      <c r="M637" s="3"/>
      <c r="P637" s="5"/>
      <c r="Q637" s="5"/>
    </row>
    <row r="638" spans="1:17" x14ac:dyDescent="0.25">
      <c r="A638" s="45"/>
      <c r="B638" s="46"/>
      <c r="C638" s="8"/>
      <c r="E638" s="5"/>
      <c r="F638" s="5"/>
      <c r="G638" s="5"/>
      <c r="K638" s="3"/>
      <c r="L638" s="3"/>
      <c r="M638" s="3"/>
      <c r="P638" s="5"/>
      <c r="Q638" s="5"/>
    </row>
    <row r="639" spans="1:17" x14ac:dyDescent="0.25">
      <c r="A639" s="45"/>
      <c r="B639" s="46"/>
      <c r="C639" s="8"/>
      <c r="E639" s="5"/>
      <c r="F639" s="5"/>
      <c r="G639" s="5"/>
      <c r="K639" s="3"/>
      <c r="L639" s="3"/>
      <c r="M639" s="3"/>
      <c r="P639" s="5"/>
      <c r="Q639" s="5"/>
    </row>
    <row r="640" spans="1:17" x14ac:dyDescent="0.25">
      <c r="A640" s="45"/>
      <c r="B640" s="46"/>
      <c r="C640" s="8"/>
      <c r="E640" s="5"/>
      <c r="F640" s="5"/>
      <c r="G640" s="5"/>
      <c r="K640" s="3"/>
      <c r="L640" s="3"/>
      <c r="M640" s="3"/>
      <c r="P640" s="5"/>
      <c r="Q640" s="5"/>
    </row>
    <row r="641" spans="1:17" x14ac:dyDescent="0.25">
      <c r="A641" s="45"/>
      <c r="B641" s="46"/>
      <c r="C641" s="8"/>
      <c r="E641" s="5"/>
      <c r="F641" s="5"/>
      <c r="G641" s="5"/>
      <c r="K641" s="3"/>
      <c r="L641" s="3"/>
      <c r="M641" s="3"/>
      <c r="P641" s="5"/>
      <c r="Q641" s="5"/>
    </row>
    <row r="642" spans="1:17" x14ac:dyDescent="0.25">
      <c r="A642" s="45"/>
      <c r="B642" s="46"/>
      <c r="C642" s="8"/>
      <c r="E642" s="5"/>
      <c r="F642" s="5"/>
      <c r="G642" s="5"/>
      <c r="K642" s="3"/>
      <c r="L642" s="3"/>
      <c r="M642" s="3"/>
      <c r="P642" s="5"/>
      <c r="Q642" s="5"/>
    </row>
    <row r="643" spans="1:17" x14ac:dyDescent="0.25">
      <c r="A643" s="45"/>
      <c r="B643" s="46"/>
      <c r="C643" s="8"/>
      <c r="E643" s="5"/>
      <c r="F643" s="5"/>
      <c r="G643" s="5"/>
      <c r="K643" s="3"/>
      <c r="L643" s="3"/>
      <c r="M643" s="3"/>
      <c r="P643" s="5"/>
      <c r="Q643" s="5"/>
    </row>
    <row r="644" spans="1:17" x14ac:dyDescent="0.25">
      <c r="A644" s="45"/>
      <c r="B644" s="46"/>
      <c r="C644" s="8"/>
      <c r="E644" s="5"/>
      <c r="F644" s="5"/>
      <c r="G644" s="5"/>
      <c r="K644" s="3"/>
      <c r="L644" s="3"/>
      <c r="M644" s="3"/>
      <c r="P644" s="5"/>
      <c r="Q644" s="5"/>
    </row>
    <row r="645" spans="1:17" x14ac:dyDescent="0.25">
      <c r="A645" s="45"/>
      <c r="B645" s="46"/>
      <c r="C645" s="8"/>
      <c r="E645" s="5"/>
      <c r="F645" s="5"/>
      <c r="G645" s="5"/>
      <c r="K645" s="3"/>
      <c r="L645" s="3"/>
      <c r="M645" s="3"/>
      <c r="P645" s="5"/>
      <c r="Q645" s="5"/>
    </row>
    <row r="646" spans="1:17" x14ac:dyDescent="0.25">
      <c r="A646" s="45"/>
      <c r="B646" s="46"/>
      <c r="C646" s="8"/>
      <c r="E646" s="5"/>
      <c r="F646" s="5"/>
      <c r="G646" s="5"/>
      <c r="K646" s="3"/>
      <c r="L646" s="3"/>
      <c r="M646" s="3"/>
      <c r="P646" s="5"/>
      <c r="Q646" s="5"/>
    </row>
    <row r="647" spans="1:17" x14ac:dyDescent="0.25">
      <c r="A647" s="45"/>
      <c r="B647" s="46"/>
      <c r="C647" s="8"/>
      <c r="E647" s="5"/>
      <c r="F647" s="5"/>
      <c r="G647" s="5"/>
      <c r="K647" s="3"/>
      <c r="L647" s="3"/>
      <c r="M647" s="3"/>
      <c r="P647" s="5"/>
      <c r="Q647" s="5"/>
    </row>
    <row r="648" spans="1:17" x14ac:dyDescent="0.25">
      <c r="A648" s="45"/>
      <c r="B648" s="48"/>
      <c r="C648" s="8"/>
      <c r="E648" s="5"/>
      <c r="F648" s="5"/>
      <c r="G648" s="5"/>
      <c r="K648" s="3"/>
      <c r="L648" s="3"/>
      <c r="M648" s="3"/>
      <c r="P648" s="5"/>
      <c r="Q648" s="5"/>
    </row>
    <row r="649" spans="1:17" x14ac:dyDescent="0.25">
      <c r="A649" s="45"/>
      <c r="B649" s="48"/>
      <c r="C649" s="8"/>
      <c r="E649" s="5"/>
      <c r="F649" s="5"/>
      <c r="G649" s="5"/>
      <c r="K649" s="3"/>
      <c r="L649" s="3"/>
      <c r="M649" s="3"/>
      <c r="P649" s="5"/>
      <c r="Q649" s="5"/>
    </row>
    <row r="650" spans="1:17" x14ac:dyDescent="0.25">
      <c r="A650" s="45"/>
      <c r="B650" s="48"/>
      <c r="C650" s="8"/>
      <c r="E650" s="5"/>
      <c r="F650" s="5"/>
      <c r="G650" s="5"/>
      <c r="K650" s="3"/>
      <c r="L650" s="3"/>
      <c r="M650" s="3"/>
      <c r="P650" s="5"/>
      <c r="Q650" s="5"/>
    </row>
    <row r="651" spans="1:17" x14ac:dyDescent="0.25">
      <c r="A651" s="45"/>
      <c r="B651" s="48"/>
      <c r="C651" s="8"/>
      <c r="E651" s="5"/>
      <c r="F651" s="5"/>
      <c r="G651" s="5"/>
      <c r="K651" s="3"/>
      <c r="L651" s="3"/>
      <c r="M651" s="3"/>
      <c r="P651" s="5"/>
      <c r="Q651" s="5"/>
    </row>
    <row r="652" spans="1:17" x14ac:dyDescent="0.25">
      <c r="A652" s="45"/>
      <c r="B652" s="48"/>
      <c r="C652" s="8"/>
      <c r="E652" s="5"/>
      <c r="F652" s="5"/>
      <c r="G652" s="5"/>
      <c r="K652" s="3"/>
      <c r="L652" s="3"/>
      <c r="M652" s="3"/>
      <c r="P652" s="5"/>
      <c r="Q652" s="5"/>
    </row>
    <row r="653" spans="1:17" x14ac:dyDescent="0.25">
      <c r="A653" s="45"/>
      <c r="B653" s="48"/>
      <c r="C653" s="8"/>
      <c r="E653" s="5"/>
      <c r="F653" s="5"/>
      <c r="G653" s="5"/>
      <c r="K653" s="3"/>
      <c r="L653" s="3"/>
      <c r="M653" s="3"/>
      <c r="P653" s="5"/>
      <c r="Q653" s="5"/>
    </row>
    <row r="654" spans="1:17" x14ac:dyDescent="0.25">
      <c r="A654" s="45"/>
      <c r="B654" s="46"/>
      <c r="C654" s="8"/>
      <c r="E654" s="5"/>
      <c r="F654" s="5"/>
      <c r="G654" s="5"/>
      <c r="K654" s="3"/>
      <c r="L654" s="3"/>
      <c r="M654" s="3"/>
      <c r="P654" s="5"/>
      <c r="Q654" s="5"/>
    </row>
    <row r="655" spans="1:17" x14ac:dyDescent="0.25">
      <c r="A655" s="45"/>
      <c r="B655" s="46"/>
      <c r="C655" s="8"/>
      <c r="E655" s="5"/>
      <c r="F655" s="5"/>
      <c r="G655" s="5"/>
      <c r="K655" s="3"/>
      <c r="L655" s="3"/>
      <c r="M655" s="3"/>
      <c r="P655" s="5"/>
      <c r="Q655" s="5"/>
    </row>
    <row r="656" spans="1:17" x14ac:dyDescent="0.25">
      <c r="A656" s="45"/>
      <c r="B656" s="46"/>
      <c r="C656" s="8"/>
      <c r="E656" s="5"/>
      <c r="F656" s="5"/>
      <c r="G656" s="5"/>
      <c r="K656" s="3"/>
      <c r="L656" s="3"/>
      <c r="M656" s="3"/>
      <c r="P656" s="5"/>
      <c r="Q656" s="5"/>
    </row>
    <row r="657" spans="1:17" x14ac:dyDescent="0.25">
      <c r="A657" s="45"/>
      <c r="B657" s="46"/>
      <c r="C657" s="8"/>
      <c r="E657" s="5"/>
      <c r="F657" s="5"/>
      <c r="G657" s="5"/>
      <c r="K657" s="3"/>
      <c r="L657" s="3"/>
      <c r="M657" s="3"/>
      <c r="P657" s="5"/>
      <c r="Q657" s="5"/>
    </row>
    <row r="658" spans="1:17" x14ac:dyDescent="0.25">
      <c r="A658" s="45"/>
      <c r="B658" s="46"/>
      <c r="C658" s="8"/>
      <c r="E658" s="5"/>
      <c r="F658" s="5"/>
      <c r="G658" s="5"/>
      <c r="K658" s="3"/>
      <c r="L658" s="3"/>
      <c r="M658" s="3"/>
      <c r="P658" s="5"/>
      <c r="Q658" s="5"/>
    </row>
    <row r="659" spans="1:17" x14ac:dyDescent="0.25">
      <c r="A659" s="45"/>
      <c r="B659" s="46"/>
      <c r="C659" s="8"/>
      <c r="E659" s="5"/>
      <c r="F659" s="5"/>
      <c r="G659" s="5"/>
      <c r="K659" s="3"/>
      <c r="L659" s="3"/>
      <c r="M659" s="3"/>
      <c r="P659" s="5"/>
      <c r="Q659" s="5"/>
    </row>
    <row r="660" spans="1:17" x14ac:dyDescent="0.25">
      <c r="A660" s="45"/>
      <c r="B660" s="46"/>
      <c r="C660" s="8"/>
      <c r="E660" s="5"/>
      <c r="F660" s="5"/>
      <c r="G660" s="5"/>
      <c r="K660" s="3"/>
      <c r="L660" s="3"/>
      <c r="M660" s="3"/>
      <c r="P660" s="5"/>
      <c r="Q660" s="5"/>
    </row>
    <row r="661" spans="1:17" x14ac:dyDescent="0.25">
      <c r="A661" s="45"/>
      <c r="B661" s="46"/>
      <c r="C661" s="8"/>
      <c r="E661" s="5"/>
      <c r="F661" s="5"/>
      <c r="G661" s="5"/>
      <c r="K661" s="3"/>
      <c r="L661" s="3"/>
      <c r="M661" s="3"/>
      <c r="P661" s="5"/>
      <c r="Q661" s="5"/>
    </row>
    <row r="662" spans="1:17" x14ac:dyDescent="0.25">
      <c r="A662" s="45"/>
      <c r="B662" s="46"/>
      <c r="C662" s="8"/>
      <c r="E662" s="5"/>
      <c r="F662" s="5"/>
      <c r="G662" s="5"/>
      <c r="K662" s="3"/>
      <c r="L662" s="3"/>
      <c r="M662" s="3"/>
      <c r="P662" s="5"/>
      <c r="Q662" s="5"/>
    </row>
    <row r="663" spans="1:17" x14ac:dyDescent="0.25">
      <c r="A663" s="45"/>
      <c r="B663" s="46"/>
      <c r="C663" s="8"/>
      <c r="E663" s="5"/>
      <c r="F663" s="5"/>
      <c r="G663" s="5"/>
      <c r="K663" s="3"/>
      <c r="L663" s="3"/>
      <c r="M663" s="3"/>
      <c r="P663" s="5"/>
      <c r="Q663" s="5"/>
    </row>
    <row r="664" spans="1:17" x14ac:dyDescent="0.25">
      <c r="A664" s="45"/>
      <c r="B664" s="46"/>
      <c r="C664" s="8"/>
      <c r="E664" s="5"/>
      <c r="F664" s="5"/>
      <c r="G664" s="5"/>
      <c r="K664" s="3"/>
      <c r="L664" s="3"/>
      <c r="M664" s="3"/>
      <c r="P664" s="5"/>
      <c r="Q664" s="5"/>
    </row>
    <row r="665" spans="1:17" x14ac:dyDescent="0.25">
      <c r="A665" s="45"/>
      <c r="B665" s="46"/>
      <c r="C665" s="8"/>
      <c r="E665" s="5"/>
      <c r="F665" s="5"/>
      <c r="G665" s="5"/>
      <c r="K665" s="3"/>
      <c r="L665" s="3"/>
      <c r="M665" s="3"/>
      <c r="P665" s="5"/>
      <c r="Q665" s="5"/>
    </row>
    <row r="666" spans="1:17" x14ac:dyDescent="0.25">
      <c r="A666" s="45"/>
      <c r="B666" s="46"/>
      <c r="C666" s="8"/>
      <c r="E666" s="5"/>
      <c r="F666" s="5"/>
      <c r="G666" s="5"/>
      <c r="K666" s="3"/>
      <c r="L666" s="3"/>
      <c r="M666" s="3"/>
      <c r="P666" s="5"/>
      <c r="Q666" s="5"/>
    </row>
    <row r="667" spans="1:17" x14ac:dyDescent="0.25">
      <c r="A667" s="45"/>
      <c r="B667" s="46"/>
      <c r="C667" s="8"/>
      <c r="E667" s="5"/>
      <c r="F667" s="5"/>
      <c r="G667" s="5"/>
      <c r="K667" s="3"/>
      <c r="L667" s="3"/>
      <c r="M667" s="3"/>
      <c r="P667" s="5"/>
      <c r="Q667" s="5"/>
    </row>
    <row r="668" spans="1:17" x14ac:dyDescent="0.25">
      <c r="A668" s="45"/>
      <c r="B668" s="46"/>
      <c r="C668" s="8"/>
      <c r="E668" s="5"/>
      <c r="F668" s="5"/>
      <c r="G668" s="5"/>
      <c r="K668" s="3"/>
      <c r="L668" s="3"/>
      <c r="M668" s="3"/>
      <c r="P668" s="5"/>
      <c r="Q668" s="5"/>
    </row>
    <row r="669" spans="1:17" x14ac:dyDescent="0.25">
      <c r="A669" s="45"/>
      <c r="B669" s="46"/>
      <c r="C669" s="8"/>
      <c r="E669" s="5"/>
      <c r="F669" s="5"/>
      <c r="G669" s="5"/>
      <c r="K669" s="3"/>
      <c r="L669" s="3"/>
      <c r="M669" s="3"/>
      <c r="P669" s="5"/>
      <c r="Q669" s="5"/>
    </row>
    <row r="670" spans="1:17" x14ac:dyDescent="0.25">
      <c r="A670" s="45"/>
      <c r="B670" s="46"/>
      <c r="C670" s="8"/>
      <c r="E670" s="5"/>
      <c r="F670" s="5"/>
      <c r="G670" s="5"/>
      <c r="K670" s="3"/>
      <c r="L670" s="3"/>
      <c r="M670" s="3"/>
      <c r="P670" s="5"/>
      <c r="Q670" s="5"/>
    </row>
    <row r="671" spans="1:17" x14ac:dyDescent="0.25">
      <c r="A671" s="45"/>
      <c r="B671" s="46"/>
      <c r="C671" s="8"/>
      <c r="E671" s="5"/>
      <c r="F671" s="5"/>
      <c r="G671" s="5"/>
      <c r="K671" s="3"/>
      <c r="L671" s="3"/>
      <c r="M671" s="3"/>
      <c r="P671" s="5"/>
      <c r="Q671" s="5"/>
    </row>
    <row r="672" spans="1:17" x14ac:dyDescent="0.25">
      <c r="A672" s="45"/>
      <c r="B672" s="46"/>
      <c r="C672" s="8"/>
      <c r="E672" s="5"/>
      <c r="F672" s="5"/>
      <c r="G672" s="5"/>
      <c r="K672" s="3"/>
      <c r="L672" s="3"/>
      <c r="M672" s="3"/>
      <c r="P672" s="5"/>
      <c r="Q672" s="5"/>
    </row>
    <row r="673" spans="1:17" x14ac:dyDescent="0.25">
      <c r="A673" s="45"/>
      <c r="B673" s="46"/>
      <c r="C673" s="8"/>
      <c r="E673" s="5"/>
      <c r="F673" s="5"/>
      <c r="G673" s="5"/>
      <c r="K673" s="3"/>
      <c r="L673" s="3"/>
      <c r="M673" s="3"/>
      <c r="P673" s="5"/>
      <c r="Q673" s="5"/>
    </row>
    <row r="674" spans="1:17" x14ac:dyDescent="0.25">
      <c r="A674" s="45"/>
      <c r="B674" s="46"/>
      <c r="C674" s="8"/>
      <c r="E674" s="5"/>
      <c r="F674" s="5"/>
      <c r="G674" s="5"/>
      <c r="K674" s="3"/>
      <c r="L674" s="3"/>
      <c r="M674" s="3"/>
      <c r="P674" s="5"/>
      <c r="Q674" s="5"/>
    </row>
    <row r="675" spans="1:17" x14ac:dyDescent="0.25">
      <c r="A675" s="45"/>
      <c r="B675" s="46"/>
      <c r="C675" s="8"/>
      <c r="E675" s="5"/>
      <c r="F675" s="5"/>
      <c r="G675" s="5"/>
      <c r="K675" s="3"/>
      <c r="L675" s="3"/>
      <c r="M675" s="3"/>
      <c r="P675" s="5"/>
      <c r="Q675" s="5"/>
    </row>
    <row r="676" spans="1:17" x14ac:dyDescent="0.25">
      <c r="A676" s="45"/>
      <c r="B676" s="46"/>
      <c r="C676" s="8"/>
      <c r="E676" s="5"/>
      <c r="F676" s="5"/>
      <c r="G676" s="5"/>
      <c r="K676" s="3"/>
      <c r="L676" s="3"/>
      <c r="M676" s="3"/>
      <c r="P676" s="5"/>
      <c r="Q676" s="5"/>
    </row>
    <row r="677" spans="1:17" x14ac:dyDescent="0.25">
      <c r="A677" s="45"/>
      <c r="B677" s="46"/>
      <c r="C677" s="8"/>
      <c r="E677" s="5"/>
      <c r="F677" s="5"/>
      <c r="G677" s="5"/>
      <c r="K677" s="3"/>
      <c r="L677" s="3"/>
      <c r="M677" s="3"/>
      <c r="P677" s="5"/>
      <c r="Q677" s="5"/>
    </row>
    <row r="678" spans="1:17" x14ac:dyDescent="0.25">
      <c r="A678" s="45"/>
      <c r="B678" s="46"/>
      <c r="C678" s="8"/>
      <c r="E678" s="5"/>
      <c r="F678" s="5"/>
      <c r="G678" s="5"/>
      <c r="K678" s="3"/>
      <c r="L678" s="3"/>
      <c r="M678" s="3"/>
      <c r="P678" s="5"/>
      <c r="Q678" s="5"/>
    </row>
    <row r="679" spans="1:17" x14ac:dyDescent="0.25">
      <c r="A679" s="45"/>
      <c r="B679" s="46"/>
      <c r="C679" s="8"/>
      <c r="E679" s="5"/>
      <c r="F679" s="5"/>
      <c r="G679" s="5"/>
      <c r="K679" s="3"/>
      <c r="L679" s="3"/>
      <c r="M679" s="3"/>
      <c r="P679" s="5"/>
      <c r="Q679" s="5"/>
    </row>
    <row r="680" spans="1:17" x14ac:dyDescent="0.25">
      <c r="A680" s="45"/>
      <c r="B680" s="46"/>
      <c r="C680" s="8"/>
      <c r="E680" s="5"/>
      <c r="F680" s="5"/>
      <c r="G680" s="5"/>
      <c r="K680" s="3"/>
      <c r="L680" s="3"/>
      <c r="M680" s="3"/>
      <c r="P680" s="5"/>
      <c r="Q680" s="5"/>
    </row>
    <row r="681" spans="1:17" x14ac:dyDescent="0.25">
      <c r="A681" s="45"/>
      <c r="B681" s="46"/>
      <c r="C681" s="8"/>
      <c r="E681" s="5"/>
      <c r="F681" s="5"/>
      <c r="G681" s="5"/>
      <c r="K681" s="3"/>
      <c r="L681" s="3"/>
      <c r="M681" s="3"/>
      <c r="P681" s="5"/>
      <c r="Q681" s="5"/>
    </row>
    <row r="682" spans="1:17" x14ac:dyDescent="0.25">
      <c r="A682" s="45"/>
      <c r="B682" s="46"/>
      <c r="C682" s="8"/>
      <c r="E682" s="5"/>
      <c r="F682" s="5"/>
      <c r="G682" s="5"/>
      <c r="K682" s="3"/>
      <c r="L682" s="3"/>
      <c r="M682" s="3"/>
      <c r="P682" s="5"/>
      <c r="Q682" s="5"/>
    </row>
    <row r="683" spans="1:17" x14ac:dyDescent="0.25">
      <c r="A683" s="45"/>
      <c r="B683" s="46"/>
      <c r="C683" s="8"/>
      <c r="E683" s="5"/>
      <c r="F683" s="5"/>
      <c r="G683" s="5"/>
      <c r="K683" s="3"/>
      <c r="L683" s="3"/>
      <c r="M683" s="3"/>
      <c r="P683" s="5"/>
      <c r="Q683" s="5"/>
    </row>
    <row r="684" spans="1:17" x14ac:dyDescent="0.25">
      <c r="A684" s="45"/>
      <c r="B684" s="46"/>
      <c r="C684" s="8"/>
      <c r="E684" s="5"/>
      <c r="F684" s="5"/>
      <c r="G684" s="5"/>
      <c r="K684" s="3"/>
      <c r="L684" s="3"/>
      <c r="M684" s="3"/>
      <c r="P684" s="5"/>
      <c r="Q684" s="5"/>
    </row>
    <row r="685" spans="1:17" x14ac:dyDescent="0.25">
      <c r="A685" s="45"/>
      <c r="B685" s="46"/>
      <c r="C685" s="8"/>
      <c r="E685" s="5"/>
      <c r="F685" s="5"/>
      <c r="G685" s="5"/>
      <c r="K685" s="3"/>
      <c r="L685" s="3"/>
      <c r="M685" s="3"/>
      <c r="P685" s="5"/>
      <c r="Q685" s="5"/>
    </row>
    <row r="686" spans="1:17" x14ac:dyDescent="0.25">
      <c r="A686" s="45"/>
      <c r="B686" s="46"/>
      <c r="C686" s="8"/>
      <c r="E686" s="5"/>
      <c r="F686" s="5"/>
      <c r="G686" s="5"/>
      <c r="K686" s="3"/>
      <c r="L686" s="3"/>
      <c r="M686" s="3"/>
      <c r="P686" s="5"/>
      <c r="Q686" s="5"/>
    </row>
    <row r="687" spans="1:17" x14ac:dyDescent="0.25">
      <c r="A687" s="45"/>
      <c r="B687" s="46"/>
      <c r="C687" s="8"/>
      <c r="E687" s="5"/>
      <c r="F687" s="5"/>
      <c r="G687" s="5"/>
      <c r="K687" s="3"/>
      <c r="L687" s="3"/>
      <c r="M687" s="3"/>
      <c r="P687" s="5"/>
      <c r="Q687" s="5"/>
    </row>
    <row r="688" spans="1:17" x14ac:dyDescent="0.25">
      <c r="A688" s="45"/>
      <c r="B688" s="46"/>
      <c r="C688" s="8"/>
      <c r="E688" s="5"/>
      <c r="F688" s="5"/>
      <c r="G688" s="5"/>
      <c r="K688" s="3"/>
      <c r="L688" s="3"/>
      <c r="M688" s="3"/>
      <c r="P688" s="5"/>
      <c r="Q688" s="5"/>
    </row>
    <row r="689" spans="1:17" x14ac:dyDescent="0.25">
      <c r="A689" s="45"/>
      <c r="B689" s="46"/>
      <c r="C689" s="8"/>
      <c r="E689" s="5"/>
      <c r="F689" s="5"/>
      <c r="G689" s="5"/>
      <c r="K689" s="3"/>
      <c r="L689" s="3"/>
      <c r="M689" s="3"/>
      <c r="P689" s="5"/>
      <c r="Q689" s="5"/>
    </row>
    <row r="690" spans="1:17" x14ac:dyDescent="0.25">
      <c r="A690" s="45"/>
      <c r="B690" s="46"/>
      <c r="C690" s="8"/>
      <c r="E690" s="5"/>
      <c r="F690" s="5"/>
      <c r="G690" s="5"/>
      <c r="K690" s="3"/>
      <c r="L690" s="3"/>
      <c r="M690" s="3"/>
      <c r="P690" s="5"/>
      <c r="Q690" s="5"/>
    </row>
    <row r="691" spans="1:17" x14ac:dyDescent="0.25">
      <c r="A691" s="45"/>
      <c r="B691" s="46"/>
      <c r="C691" s="8"/>
      <c r="E691" s="5"/>
      <c r="F691" s="5"/>
      <c r="G691" s="5"/>
      <c r="K691" s="3"/>
      <c r="L691" s="3"/>
      <c r="M691" s="3"/>
      <c r="P691" s="5"/>
      <c r="Q691" s="5"/>
    </row>
    <row r="692" spans="1:17" x14ac:dyDescent="0.25">
      <c r="A692" s="45"/>
      <c r="B692" s="46"/>
      <c r="C692" s="8"/>
      <c r="E692" s="5"/>
      <c r="F692" s="5"/>
      <c r="G692" s="5"/>
      <c r="K692" s="3"/>
      <c r="L692" s="3"/>
      <c r="M692" s="3"/>
      <c r="P692" s="5"/>
      <c r="Q692" s="5"/>
    </row>
    <row r="693" spans="1:17" x14ac:dyDescent="0.25">
      <c r="A693" s="45"/>
      <c r="B693" s="46"/>
      <c r="C693" s="8"/>
      <c r="E693" s="5"/>
      <c r="F693" s="5"/>
      <c r="G693" s="5"/>
      <c r="K693" s="3"/>
      <c r="L693" s="3"/>
      <c r="M693" s="3"/>
      <c r="P693" s="5"/>
      <c r="Q693" s="5"/>
    </row>
    <row r="694" spans="1:17" x14ac:dyDescent="0.25">
      <c r="A694" s="45"/>
      <c r="B694" s="46"/>
      <c r="C694" s="8"/>
      <c r="E694" s="5"/>
      <c r="F694" s="5"/>
      <c r="G694" s="5"/>
      <c r="K694" s="3"/>
      <c r="L694" s="3"/>
      <c r="M694" s="3"/>
      <c r="P694" s="5"/>
      <c r="Q694" s="5"/>
    </row>
    <row r="695" spans="1:17" x14ac:dyDescent="0.25">
      <c r="A695" s="45"/>
      <c r="B695" s="46"/>
      <c r="C695" s="8"/>
      <c r="E695" s="5"/>
      <c r="F695" s="5"/>
      <c r="G695" s="5"/>
      <c r="K695" s="3"/>
      <c r="L695" s="3"/>
      <c r="M695" s="3"/>
      <c r="P695" s="5"/>
      <c r="Q695" s="5"/>
    </row>
    <row r="696" spans="1:17" x14ac:dyDescent="0.25">
      <c r="A696" s="45"/>
      <c r="B696" s="46"/>
      <c r="C696" s="8"/>
      <c r="E696" s="5"/>
      <c r="F696" s="5"/>
      <c r="G696" s="5"/>
      <c r="K696" s="3"/>
      <c r="L696" s="3"/>
      <c r="M696" s="3"/>
      <c r="P696" s="5"/>
      <c r="Q696" s="5"/>
    </row>
    <row r="697" spans="1:17" x14ac:dyDescent="0.25">
      <c r="A697" s="45"/>
      <c r="B697" s="46"/>
      <c r="C697" s="8"/>
      <c r="E697" s="5"/>
      <c r="F697" s="5"/>
      <c r="G697" s="5"/>
      <c r="K697" s="3"/>
      <c r="L697" s="3"/>
      <c r="M697" s="3"/>
      <c r="P697" s="5"/>
      <c r="Q697" s="5"/>
    </row>
    <row r="698" spans="1:17" x14ac:dyDescent="0.25">
      <c r="A698" s="45"/>
      <c r="B698" s="46"/>
      <c r="C698" s="8"/>
      <c r="E698" s="5"/>
      <c r="F698" s="5"/>
      <c r="G698" s="5"/>
      <c r="K698" s="3"/>
      <c r="L698" s="3"/>
      <c r="M698" s="3"/>
      <c r="P698" s="5"/>
      <c r="Q698" s="5"/>
    </row>
    <row r="699" spans="1:17" x14ac:dyDescent="0.25">
      <c r="A699" s="45"/>
      <c r="B699" s="46"/>
      <c r="C699" s="8"/>
      <c r="E699" s="5"/>
      <c r="F699" s="5"/>
      <c r="G699" s="5"/>
      <c r="K699" s="3"/>
      <c r="L699" s="3"/>
      <c r="M699" s="3"/>
      <c r="P699" s="5"/>
      <c r="Q699" s="5"/>
    </row>
    <row r="700" spans="1:17" x14ac:dyDescent="0.25">
      <c r="A700" s="45"/>
      <c r="B700" s="46"/>
      <c r="C700" s="8"/>
      <c r="E700" s="5"/>
      <c r="F700" s="5"/>
      <c r="G700" s="5"/>
      <c r="K700" s="3"/>
      <c r="L700" s="3"/>
      <c r="M700" s="3"/>
      <c r="P700" s="5"/>
      <c r="Q700" s="5"/>
    </row>
    <row r="701" spans="1:17" x14ac:dyDescent="0.25">
      <c r="A701" s="45"/>
      <c r="B701" s="46"/>
      <c r="C701" s="8"/>
      <c r="E701" s="5"/>
      <c r="F701" s="5"/>
      <c r="G701" s="5"/>
      <c r="K701" s="3"/>
      <c r="L701" s="3"/>
      <c r="M701" s="3"/>
      <c r="P701" s="5"/>
      <c r="Q701" s="5"/>
    </row>
    <row r="702" spans="1:17" x14ac:dyDescent="0.25">
      <c r="A702" s="45"/>
      <c r="B702" s="46"/>
      <c r="C702" s="8"/>
      <c r="E702" s="5"/>
      <c r="F702" s="5"/>
      <c r="G702" s="5"/>
      <c r="K702" s="3"/>
      <c r="L702" s="3"/>
      <c r="M702" s="3"/>
      <c r="P702" s="5"/>
      <c r="Q702" s="5"/>
    </row>
    <row r="703" spans="1:17" x14ac:dyDescent="0.25">
      <c r="A703" s="45"/>
      <c r="B703" s="46"/>
      <c r="C703" s="8"/>
      <c r="E703" s="5"/>
      <c r="F703" s="5"/>
      <c r="G703" s="5"/>
      <c r="K703" s="3"/>
      <c r="L703" s="3"/>
      <c r="M703" s="3"/>
      <c r="P703" s="5"/>
      <c r="Q703" s="5"/>
    </row>
    <row r="704" spans="1:17" x14ac:dyDescent="0.25">
      <c r="A704" s="45"/>
      <c r="B704" s="46"/>
      <c r="C704" s="8"/>
      <c r="E704" s="5"/>
      <c r="F704" s="5"/>
      <c r="G704" s="5"/>
      <c r="K704" s="3"/>
      <c r="L704" s="3"/>
      <c r="M704" s="3"/>
      <c r="P704" s="5"/>
      <c r="Q704" s="5"/>
    </row>
    <row r="705" spans="1:17" x14ac:dyDescent="0.25">
      <c r="A705" s="45"/>
      <c r="B705" s="46"/>
      <c r="C705" s="8"/>
      <c r="E705" s="5"/>
      <c r="F705" s="5"/>
      <c r="G705" s="5"/>
      <c r="K705" s="3"/>
      <c r="L705" s="3"/>
      <c r="M705" s="3"/>
      <c r="P705" s="5"/>
      <c r="Q705" s="5"/>
    </row>
    <row r="706" spans="1:17" x14ac:dyDescent="0.25">
      <c r="A706" s="45"/>
      <c r="B706" s="46"/>
      <c r="C706" s="8"/>
      <c r="E706" s="5"/>
      <c r="F706" s="5"/>
      <c r="G706" s="5"/>
      <c r="K706" s="3"/>
      <c r="L706" s="3"/>
      <c r="M706" s="3"/>
      <c r="P706" s="5"/>
      <c r="Q706" s="5"/>
    </row>
    <row r="707" spans="1:17" x14ac:dyDescent="0.25">
      <c r="A707" s="45"/>
      <c r="B707" s="46"/>
      <c r="C707" s="8"/>
      <c r="E707" s="5"/>
      <c r="F707" s="5"/>
      <c r="G707" s="5"/>
      <c r="K707" s="3"/>
      <c r="L707" s="3"/>
      <c r="M707" s="3"/>
      <c r="P707" s="5"/>
      <c r="Q707" s="5"/>
    </row>
    <row r="708" spans="1:17" x14ac:dyDescent="0.25">
      <c r="A708" s="45"/>
      <c r="B708" s="46"/>
      <c r="C708" s="8"/>
      <c r="E708" s="5"/>
      <c r="F708" s="5"/>
      <c r="G708" s="5"/>
      <c r="K708" s="3"/>
      <c r="L708" s="3"/>
      <c r="M708" s="3"/>
      <c r="P708" s="5"/>
      <c r="Q708" s="5"/>
    </row>
    <row r="709" spans="1:17" x14ac:dyDescent="0.25">
      <c r="A709" s="45"/>
      <c r="B709" s="46"/>
      <c r="C709" s="8"/>
      <c r="E709" s="5"/>
      <c r="F709" s="5"/>
      <c r="G709" s="5"/>
      <c r="K709" s="3"/>
      <c r="L709" s="3"/>
      <c r="M709" s="3"/>
      <c r="P709" s="5"/>
      <c r="Q709" s="5"/>
    </row>
    <row r="710" spans="1:17" x14ac:dyDescent="0.25">
      <c r="A710" s="45"/>
      <c r="B710" s="46"/>
      <c r="C710" s="8"/>
      <c r="E710" s="5"/>
      <c r="F710" s="5"/>
      <c r="G710" s="5"/>
      <c r="K710" s="3"/>
      <c r="L710" s="3"/>
      <c r="M710" s="3"/>
      <c r="P710" s="5"/>
      <c r="Q710" s="5"/>
    </row>
    <row r="711" spans="1:17" x14ac:dyDescent="0.25">
      <c r="A711" s="45"/>
      <c r="B711" s="46"/>
      <c r="C711" s="8"/>
      <c r="E711" s="5"/>
      <c r="F711" s="5"/>
      <c r="G711" s="5"/>
      <c r="K711" s="3"/>
      <c r="L711" s="3"/>
      <c r="M711" s="3"/>
      <c r="P711" s="5"/>
      <c r="Q711" s="5"/>
    </row>
    <row r="712" spans="1:17" x14ac:dyDescent="0.25">
      <c r="A712" s="45"/>
      <c r="B712" s="46"/>
      <c r="C712" s="8"/>
      <c r="E712" s="5"/>
      <c r="F712" s="5"/>
      <c r="G712" s="5"/>
      <c r="K712" s="3"/>
      <c r="L712" s="3"/>
      <c r="M712" s="3"/>
      <c r="P712" s="5"/>
      <c r="Q712" s="5"/>
    </row>
    <row r="713" spans="1:17" x14ac:dyDescent="0.25">
      <c r="A713" s="45"/>
      <c r="B713" s="46"/>
      <c r="C713" s="8"/>
      <c r="E713" s="5"/>
      <c r="F713" s="5"/>
      <c r="G713" s="5"/>
      <c r="K713" s="3"/>
      <c r="L713" s="3"/>
      <c r="M713" s="3"/>
      <c r="P713" s="5"/>
      <c r="Q713" s="5"/>
    </row>
    <row r="714" spans="1:17" x14ac:dyDescent="0.25">
      <c r="A714" s="45"/>
      <c r="B714" s="46"/>
      <c r="C714" s="8"/>
      <c r="E714" s="5"/>
      <c r="F714" s="5"/>
      <c r="G714" s="5"/>
      <c r="K714" s="3"/>
      <c r="L714" s="3"/>
      <c r="M714" s="3"/>
      <c r="P714" s="5"/>
      <c r="Q714" s="5"/>
    </row>
    <row r="715" spans="1:17" x14ac:dyDescent="0.25">
      <c r="A715" s="45"/>
      <c r="B715" s="46"/>
      <c r="C715" s="8"/>
      <c r="E715" s="5"/>
      <c r="F715" s="5"/>
      <c r="G715" s="5"/>
      <c r="K715" s="3"/>
      <c r="L715" s="3"/>
      <c r="M715" s="3"/>
      <c r="P715" s="5"/>
      <c r="Q715" s="5"/>
    </row>
    <row r="716" spans="1:17" x14ac:dyDescent="0.25">
      <c r="A716" s="45"/>
      <c r="B716" s="46"/>
      <c r="C716" s="8"/>
      <c r="E716" s="5"/>
      <c r="F716" s="5"/>
      <c r="G716" s="5"/>
      <c r="K716" s="3"/>
      <c r="L716" s="3"/>
      <c r="M716" s="3"/>
      <c r="P716" s="5"/>
      <c r="Q716" s="5"/>
    </row>
    <row r="717" spans="1:17" x14ac:dyDescent="0.25">
      <c r="A717" s="45"/>
      <c r="B717" s="46"/>
      <c r="C717" s="8"/>
      <c r="E717" s="5"/>
      <c r="F717" s="5"/>
      <c r="G717" s="5"/>
      <c r="K717" s="3"/>
      <c r="L717" s="3"/>
      <c r="M717" s="3"/>
      <c r="P717" s="5"/>
      <c r="Q717" s="5"/>
    </row>
    <row r="718" spans="1:17" x14ac:dyDescent="0.25">
      <c r="A718" s="45"/>
      <c r="B718" s="46"/>
      <c r="C718" s="8"/>
      <c r="E718" s="5"/>
      <c r="F718" s="5"/>
      <c r="G718" s="5"/>
      <c r="K718" s="3"/>
      <c r="L718" s="3"/>
      <c r="M718" s="3"/>
      <c r="P718" s="5"/>
      <c r="Q718" s="5"/>
    </row>
    <row r="719" spans="1:17" x14ac:dyDescent="0.25">
      <c r="A719" s="45"/>
      <c r="B719" s="46"/>
      <c r="C719" s="8"/>
      <c r="E719" s="5"/>
      <c r="F719" s="5"/>
      <c r="G719" s="5"/>
      <c r="K719" s="3"/>
      <c r="L719" s="3"/>
      <c r="M719" s="3"/>
      <c r="P719" s="5"/>
      <c r="Q719" s="5"/>
    </row>
    <row r="720" spans="1:17" x14ac:dyDescent="0.25">
      <c r="A720" s="45"/>
      <c r="B720" s="46"/>
      <c r="C720" s="8"/>
      <c r="E720" s="5"/>
      <c r="F720" s="5"/>
      <c r="G720" s="5"/>
      <c r="K720" s="3"/>
      <c r="L720" s="3"/>
      <c r="M720" s="3"/>
      <c r="P720" s="5"/>
      <c r="Q720" s="5"/>
    </row>
    <row r="721" spans="1:17" x14ac:dyDescent="0.25">
      <c r="A721" s="45"/>
      <c r="B721" s="46"/>
      <c r="C721" s="8"/>
      <c r="E721" s="5"/>
      <c r="F721" s="5"/>
      <c r="G721" s="5"/>
      <c r="K721" s="3"/>
      <c r="L721" s="3"/>
      <c r="M721" s="3"/>
      <c r="P721" s="5"/>
      <c r="Q721" s="5"/>
    </row>
    <row r="722" spans="1:17" x14ac:dyDescent="0.25">
      <c r="A722" s="45"/>
      <c r="B722" s="46"/>
      <c r="C722" s="8"/>
      <c r="E722" s="5"/>
      <c r="F722" s="5"/>
      <c r="G722" s="5"/>
      <c r="K722" s="3"/>
      <c r="L722" s="3"/>
      <c r="M722" s="3"/>
      <c r="P722" s="5"/>
      <c r="Q722" s="5"/>
    </row>
    <row r="723" spans="1:17" x14ac:dyDescent="0.25">
      <c r="A723" s="45"/>
      <c r="B723" s="46"/>
      <c r="C723" s="8"/>
      <c r="E723" s="5"/>
      <c r="F723" s="5"/>
      <c r="G723" s="5"/>
      <c r="K723" s="3"/>
      <c r="L723" s="3"/>
      <c r="M723" s="3"/>
      <c r="P723" s="5"/>
      <c r="Q723" s="5"/>
    </row>
    <row r="724" spans="1:17" x14ac:dyDescent="0.25">
      <c r="A724" s="45"/>
      <c r="B724" s="46"/>
      <c r="C724" s="8"/>
      <c r="E724" s="5"/>
      <c r="F724" s="5"/>
      <c r="G724" s="5"/>
      <c r="K724" s="3"/>
      <c r="L724" s="3"/>
      <c r="M724" s="3"/>
      <c r="P724" s="5"/>
      <c r="Q724" s="5"/>
    </row>
    <row r="725" spans="1:17" x14ac:dyDescent="0.25">
      <c r="A725" s="45"/>
      <c r="B725" s="46"/>
      <c r="C725" s="8"/>
      <c r="E725" s="5"/>
      <c r="F725" s="5"/>
      <c r="G725" s="5"/>
      <c r="K725" s="3"/>
      <c r="L725" s="3"/>
      <c r="M725" s="3"/>
      <c r="P725" s="5"/>
      <c r="Q725" s="5"/>
    </row>
    <row r="726" spans="1:17" x14ac:dyDescent="0.25">
      <c r="A726" s="45"/>
      <c r="B726" s="46"/>
      <c r="C726" s="8"/>
      <c r="E726" s="5"/>
      <c r="F726" s="5"/>
      <c r="G726" s="5"/>
      <c r="K726" s="3"/>
      <c r="L726" s="3"/>
      <c r="M726" s="3"/>
      <c r="P726" s="5"/>
      <c r="Q726" s="5"/>
    </row>
    <row r="727" spans="1:17" x14ac:dyDescent="0.25">
      <c r="A727" s="45"/>
      <c r="B727" s="46"/>
      <c r="C727" s="8"/>
      <c r="E727" s="5"/>
      <c r="F727" s="5"/>
      <c r="G727" s="5"/>
      <c r="K727" s="3"/>
      <c r="L727" s="3"/>
      <c r="M727" s="3"/>
      <c r="P727" s="5"/>
      <c r="Q727" s="5"/>
    </row>
    <row r="728" spans="1:17" x14ac:dyDescent="0.25">
      <c r="A728" s="45"/>
      <c r="B728" s="46"/>
      <c r="C728" s="8"/>
      <c r="E728" s="5"/>
      <c r="F728" s="5"/>
      <c r="G728" s="5"/>
      <c r="K728" s="3"/>
      <c r="L728" s="3"/>
      <c r="M728" s="3"/>
      <c r="P728" s="5"/>
      <c r="Q728" s="5"/>
    </row>
    <row r="729" spans="1:17" x14ac:dyDescent="0.25">
      <c r="A729" s="45"/>
      <c r="B729" s="46"/>
      <c r="C729" s="8"/>
      <c r="E729" s="5"/>
      <c r="F729" s="5"/>
      <c r="G729" s="5"/>
      <c r="K729" s="3"/>
      <c r="L729" s="3"/>
      <c r="M729" s="3"/>
      <c r="P729" s="5"/>
      <c r="Q729" s="5"/>
    </row>
    <row r="730" spans="1:17" x14ac:dyDescent="0.25">
      <c r="A730" s="45"/>
      <c r="B730" s="46"/>
      <c r="C730" s="8"/>
      <c r="E730" s="5"/>
      <c r="F730" s="5"/>
      <c r="G730" s="5"/>
      <c r="K730" s="3"/>
      <c r="L730" s="3"/>
      <c r="M730" s="3"/>
      <c r="P730" s="5"/>
      <c r="Q730" s="5"/>
    </row>
    <row r="731" spans="1:17" x14ac:dyDescent="0.25">
      <c r="A731" s="45"/>
      <c r="B731" s="46"/>
      <c r="C731" s="8"/>
      <c r="E731" s="5"/>
      <c r="F731" s="5"/>
      <c r="G731" s="5"/>
      <c r="K731" s="3"/>
      <c r="L731" s="3"/>
      <c r="M731" s="3"/>
      <c r="P731" s="5"/>
      <c r="Q731" s="5"/>
    </row>
    <row r="732" spans="1:17" x14ac:dyDescent="0.25">
      <c r="A732" s="45"/>
      <c r="B732" s="46"/>
      <c r="C732" s="8"/>
      <c r="E732" s="5"/>
      <c r="F732" s="5"/>
      <c r="G732" s="5"/>
      <c r="K732" s="3"/>
      <c r="L732" s="3"/>
      <c r="M732" s="3"/>
      <c r="P732" s="5"/>
      <c r="Q732" s="5"/>
    </row>
    <row r="733" spans="1:17" x14ac:dyDescent="0.25">
      <c r="A733" s="45"/>
      <c r="B733" s="46"/>
      <c r="C733" s="8"/>
      <c r="E733" s="5"/>
      <c r="F733" s="5"/>
      <c r="G733" s="5"/>
      <c r="K733" s="3"/>
      <c r="L733" s="3"/>
      <c r="M733" s="3"/>
      <c r="P733" s="5"/>
      <c r="Q733" s="5"/>
    </row>
    <row r="734" spans="1:17" x14ac:dyDescent="0.25">
      <c r="A734" s="45"/>
      <c r="B734" s="46"/>
      <c r="C734" s="8"/>
      <c r="E734" s="5"/>
      <c r="F734" s="5"/>
      <c r="G734" s="5"/>
      <c r="K734" s="3"/>
      <c r="L734" s="3"/>
      <c r="M734" s="3"/>
      <c r="P734" s="5"/>
      <c r="Q734" s="5"/>
    </row>
    <row r="735" spans="1:17" x14ac:dyDescent="0.25">
      <c r="A735" s="45"/>
      <c r="B735" s="46"/>
      <c r="C735" s="8"/>
      <c r="E735" s="5"/>
      <c r="F735" s="5"/>
      <c r="G735" s="5"/>
      <c r="K735" s="3"/>
      <c r="L735" s="3"/>
      <c r="M735" s="3"/>
      <c r="P735" s="5"/>
      <c r="Q735" s="5"/>
    </row>
    <row r="736" spans="1:17" x14ac:dyDescent="0.25">
      <c r="A736" s="45"/>
      <c r="B736" s="46"/>
      <c r="C736" s="8"/>
      <c r="E736" s="5"/>
      <c r="F736" s="5"/>
      <c r="G736" s="5"/>
      <c r="K736" s="3"/>
      <c r="L736" s="3"/>
      <c r="M736" s="3"/>
      <c r="P736" s="5"/>
      <c r="Q736" s="5"/>
    </row>
    <row r="737" spans="1:17" x14ac:dyDescent="0.25">
      <c r="A737" s="45"/>
      <c r="B737" s="46"/>
      <c r="C737" s="8"/>
      <c r="E737" s="5"/>
      <c r="F737" s="5"/>
      <c r="G737" s="5"/>
      <c r="K737" s="3"/>
      <c r="L737" s="3"/>
      <c r="M737" s="3"/>
      <c r="P737" s="5"/>
      <c r="Q737" s="5"/>
    </row>
    <row r="738" spans="1:17" x14ac:dyDescent="0.25">
      <c r="A738" s="45"/>
      <c r="B738" s="46"/>
      <c r="C738" s="8"/>
      <c r="E738" s="5"/>
      <c r="F738" s="5"/>
      <c r="G738" s="5"/>
      <c r="K738" s="3"/>
      <c r="L738" s="3"/>
      <c r="M738" s="3"/>
      <c r="P738" s="5"/>
      <c r="Q738" s="5"/>
    </row>
    <row r="739" spans="1:17" x14ac:dyDescent="0.25">
      <c r="A739" s="45"/>
      <c r="B739" s="46"/>
      <c r="C739" s="8"/>
      <c r="E739" s="5"/>
      <c r="F739" s="5"/>
      <c r="G739" s="5"/>
      <c r="K739" s="3"/>
      <c r="L739" s="3"/>
      <c r="M739" s="3"/>
      <c r="P739" s="5"/>
      <c r="Q739" s="5"/>
    </row>
    <row r="740" spans="1:17" x14ac:dyDescent="0.25">
      <c r="A740" s="45"/>
      <c r="B740" s="46"/>
      <c r="C740" s="8"/>
      <c r="E740" s="5"/>
      <c r="F740" s="5"/>
      <c r="G740" s="5"/>
      <c r="K740" s="3"/>
      <c r="L740" s="3"/>
      <c r="M740" s="3"/>
      <c r="P740" s="5"/>
      <c r="Q740" s="5"/>
    </row>
    <row r="741" spans="1:17" x14ac:dyDescent="0.25">
      <c r="A741" s="45"/>
      <c r="B741" s="46"/>
      <c r="C741" s="8"/>
      <c r="E741" s="5"/>
      <c r="F741" s="5"/>
      <c r="G741" s="5"/>
      <c r="K741" s="3"/>
      <c r="L741" s="3"/>
      <c r="M741" s="3"/>
      <c r="P741" s="5"/>
      <c r="Q741" s="5"/>
    </row>
    <row r="742" spans="1:17" x14ac:dyDescent="0.25">
      <c r="A742" s="45"/>
      <c r="B742" s="46"/>
      <c r="C742" s="8"/>
      <c r="E742" s="5"/>
      <c r="F742" s="5"/>
      <c r="G742" s="5"/>
      <c r="K742" s="3"/>
      <c r="L742" s="3"/>
      <c r="M742" s="3"/>
      <c r="P742" s="5"/>
      <c r="Q742" s="5"/>
    </row>
    <row r="743" spans="1:17" x14ac:dyDescent="0.25">
      <c r="A743" s="45"/>
      <c r="B743" s="48"/>
      <c r="C743" s="8"/>
      <c r="E743" s="5"/>
      <c r="F743" s="5"/>
      <c r="G743" s="5"/>
      <c r="K743" s="3"/>
      <c r="L743" s="3"/>
      <c r="M743" s="3"/>
      <c r="P743" s="5"/>
      <c r="Q743" s="5"/>
    </row>
    <row r="744" spans="1:17" x14ac:dyDescent="0.25">
      <c r="A744" s="45"/>
      <c r="B744" s="48"/>
      <c r="C744" s="8"/>
      <c r="E744" s="5"/>
      <c r="F744" s="5"/>
      <c r="G744" s="5"/>
      <c r="K744" s="3"/>
      <c r="L744" s="3"/>
      <c r="M744" s="3"/>
      <c r="P744" s="5"/>
      <c r="Q744" s="5"/>
    </row>
    <row r="745" spans="1:17" x14ac:dyDescent="0.25">
      <c r="A745" s="45"/>
      <c r="B745" s="48"/>
      <c r="C745" s="8"/>
      <c r="E745" s="5"/>
      <c r="F745" s="5"/>
      <c r="G745" s="5"/>
      <c r="K745" s="3"/>
      <c r="L745" s="3"/>
      <c r="M745" s="3"/>
      <c r="P745" s="5"/>
      <c r="Q745" s="5"/>
    </row>
    <row r="746" spans="1:17" x14ac:dyDescent="0.25">
      <c r="A746" s="45"/>
      <c r="B746" s="48"/>
      <c r="C746" s="8"/>
      <c r="E746" s="5"/>
      <c r="F746" s="5"/>
      <c r="G746" s="5"/>
      <c r="K746" s="3"/>
      <c r="L746" s="3"/>
      <c r="M746" s="3"/>
      <c r="P746" s="5"/>
      <c r="Q746" s="5"/>
    </row>
    <row r="747" spans="1:17" x14ac:dyDescent="0.25">
      <c r="A747" s="45"/>
      <c r="B747" s="48"/>
      <c r="C747" s="8"/>
      <c r="E747" s="5"/>
      <c r="F747" s="5"/>
      <c r="G747" s="5"/>
      <c r="K747" s="3"/>
      <c r="L747" s="3"/>
      <c r="M747" s="3"/>
      <c r="P747" s="5"/>
      <c r="Q747" s="5"/>
    </row>
    <row r="748" spans="1:17" x14ac:dyDescent="0.25">
      <c r="A748" s="45"/>
      <c r="B748" s="48"/>
      <c r="C748" s="8"/>
      <c r="E748" s="5"/>
      <c r="F748" s="5"/>
      <c r="G748" s="5"/>
      <c r="K748" s="3"/>
      <c r="L748" s="3"/>
      <c r="M748" s="3"/>
      <c r="P748" s="5"/>
      <c r="Q748" s="5"/>
    </row>
    <row r="749" spans="1:17" x14ac:dyDescent="0.25">
      <c r="A749" s="45"/>
      <c r="B749" s="48"/>
      <c r="C749" s="8"/>
      <c r="E749" s="5"/>
      <c r="F749" s="5"/>
      <c r="G749" s="5"/>
      <c r="K749" s="3"/>
      <c r="L749" s="3"/>
      <c r="M749" s="3"/>
      <c r="P749" s="5"/>
      <c r="Q749" s="5"/>
    </row>
    <row r="750" spans="1:17" x14ac:dyDescent="0.25">
      <c r="A750" s="45"/>
      <c r="B750" s="48"/>
      <c r="C750" s="8"/>
      <c r="E750" s="5"/>
      <c r="F750" s="5"/>
      <c r="G750" s="5"/>
      <c r="K750" s="3"/>
      <c r="L750" s="3"/>
      <c r="M750" s="3"/>
      <c r="P750" s="5"/>
      <c r="Q750" s="5"/>
    </row>
    <row r="751" spans="1:17" x14ac:dyDescent="0.25">
      <c r="A751" s="45"/>
      <c r="B751" s="46"/>
      <c r="C751" s="8"/>
      <c r="E751" s="5"/>
      <c r="F751" s="5"/>
      <c r="G751" s="5"/>
      <c r="K751" s="3"/>
      <c r="L751" s="3"/>
      <c r="M751" s="3"/>
      <c r="P751" s="5"/>
      <c r="Q751" s="5"/>
    </row>
    <row r="752" spans="1:17" x14ac:dyDescent="0.25">
      <c r="A752" s="45"/>
      <c r="B752" s="46"/>
      <c r="C752" s="8"/>
      <c r="E752" s="5"/>
      <c r="F752" s="5"/>
      <c r="G752" s="5"/>
      <c r="K752" s="3"/>
      <c r="L752" s="3"/>
      <c r="M752" s="3"/>
      <c r="P752" s="5"/>
      <c r="Q752" s="5"/>
    </row>
    <row r="753" spans="1:17" x14ac:dyDescent="0.25">
      <c r="A753" s="45"/>
      <c r="B753" s="46"/>
      <c r="C753" s="8"/>
      <c r="E753" s="5"/>
      <c r="F753" s="5"/>
      <c r="G753" s="5"/>
      <c r="K753" s="3"/>
      <c r="L753" s="3"/>
      <c r="M753" s="3"/>
      <c r="P753" s="5"/>
      <c r="Q753" s="5"/>
    </row>
    <row r="754" spans="1:17" x14ac:dyDescent="0.25">
      <c r="A754" s="45"/>
      <c r="B754" s="46"/>
      <c r="C754" s="8"/>
      <c r="E754" s="5"/>
      <c r="F754" s="5"/>
      <c r="G754" s="5"/>
      <c r="K754" s="3"/>
      <c r="L754" s="3"/>
      <c r="M754" s="3"/>
      <c r="P754" s="5"/>
      <c r="Q754" s="5"/>
    </row>
    <row r="755" spans="1:17" x14ac:dyDescent="0.25">
      <c r="A755" s="45"/>
      <c r="B755" s="46"/>
      <c r="C755" s="8"/>
      <c r="E755" s="5"/>
      <c r="F755" s="5"/>
      <c r="G755" s="5"/>
      <c r="K755" s="3"/>
      <c r="L755" s="3"/>
      <c r="M755" s="3"/>
      <c r="P755" s="5"/>
      <c r="Q755" s="5"/>
    </row>
    <row r="756" spans="1:17" x14ac:dyDescent="0.25">
      <c r="A756" s="45"/>
      <c r="B756" s="46"/>
      <c r="C756" s="8"/>
      <c r="E756" s="5"/>
      <c r="F756" s="5"/>
      <c r="G756" s="5"/>
      <c r="K756" s="3"/>
      <c r="L756" s="3"/>
      <c r="M756" s="3"/>
      <c r="P756" s="5"/>
      <c r="Q756" s="5"/>
    </row>
    <row r="757" spans="1:17" x14ac:dyDescent="0.25">
      <c r="A757" s="45"/>
      <c r="B757" s="46"/>
      <c r="C757" s="8"/>
      <c r="E757" s="5"/>
      <c r="F757" s="5"/>
      <c r="G757" s="5"/>
      <c r="K757" s="3"/>
      <c r="L757" s="3"/>
      <c r="M757" s="3"/>
      <c r="P757" s="5"/>
      <c r="Q757" s="5"/>
    </row>
    <row r="758" spans="1:17" x14ac:dyDescent="0.25">
      <c r="A758" s="45"/>
      <c r="B758" s="46"/>
      <c r="C758" s="8"/>
      <c r="E758" s="5"/>
      <c r="F758" s="5"/>
      <c r="G758" s="5"/>
      <c r="K758" s="3"/>
      <c r="L758" s="3"/>
      <c r="M758" s="3"/>
      <c r="P758" s="5"/>
      <c r="Q758" s="5"/>
    </row>
    <row r="759" spans="1:17" x14ac:dyDescent="0.25">
      <c r="A759" s="45"/>
      <c r="B759" s="46"/>
      <c r="C759" s="8"/>
      <c r="E759" s="5"/>
      <c r="F759" s="5"/>
      <c r="G759" s="5"/>
      <c r="K759" s="3"/>
      <c r="L759" s="3"/>
      <c r="M759" s="3"/>
      <c r="P759" s="5"/>
      <c r="Q759" s="5"/>
    </row>
    <row r="760" spans="1:17" x14ac:dyDescent="0.25">
      <c r="A760" s="45"/>
      <c r="B760" s="46"/>
      <c r="C760" s="8"/>
      <c r="E760" s="5"/>
      <c r="F760" s="5"/>
      <c r="G760" s="5"/>
      <c r="K760" s="3"/>
      <c r="L760" s="3"/>
      <c r="M760" s="3"/>
      <c r="P760" s="5"/>
      <c r="Q760" s="5"/>
    </row>
    <row r="761" spans="1:17" x14ac:dyDescent="0.25">
      <c r="A761" s="45"/>
      <c r="B761" s="46"/>
      <c r="C761" s="8"/>
      <c r="E761" s="5"/>
      <c r="F761" s="5"/>
      <c r="G761" s="5"/>
      <c r="K761" s="3"/>
      <c r="L761" s="3"/>
      <c r="M761" s="3"/>
      <c r="P761" s="5"/>
      <c r="Q761" s="5"/>
    </row>
    <row r="762" spans="1:17" x14ac:dyDescent="0.25">
      <c r="A762" s="45"/>
      <c r="B762" s="46"/>
      <c r="C762" s="8"/>
      <c r="E762" s="5"/>
      <c r="F762" s="5"/>
      <c r="G762" s="5"/>
      <c r="K762" s="3"/>
      <c r="L762" s="3"/>
      <c r="M762" s="3"/>
      <c r="P762" s="5"/>
      <c r="Q762" s="5"/>
    </row>
    <row r="763" spans="1:17" x14ac:dyDescent="0.25">
      <c r="A763" s="45"/>
      <c r="B763" s="46"/>
      <c r="C763" s="8"/>
      <c r="E763" s="5"/>
      <c r="F763" s="5"/>
      <c r="G763" s="5"/>
      <c r="K763" s="3"/>
      <c r="L763" s="3"/>
      <c r="M763" s="3"/>
      <c r="P763" s="5"/>
      <c r="Q763" s="5"/>
    </row>
    <row r="764" spans="1:17" x14ac:dyDescent="0.25">
      <c r="A764" s="45"/>
      <c r="B764" s="46"/>
      <c r="C764" s="8"/>
      <c r="E764" s="5"/>
      <c r="F764" s="5"/>
      <c r="G764" s="5"/>
      <c r="K764" s="3"/>
      <c r="L764" s="3"/>
      <c r="M764" s="3"/>
      <c r="P764" s="5"/>
      <c r="Q764" s="5"/>
    </row>
    <row r="765" spans="1:17" x14ac:dyDescent="0.25">
      <c r="A765" s="45"/>
      <c r="B765" s="46"/>
      <c r="C765" s="8"/>
      <c r="E765" s="5"/>
      <c r="F765" s="5"/>
      <c r="G765" s="5"/>
      <c r="K765" s="3"/>
      <c r="L765" s="3"/>
      <c r="M765" s="3"/>
      <c r="P765" s="5"/>
      <c r="Q765" s="5"/>
    </row>
    <row r="766" spans="1:17" x14ac:dyDescent="0.25">
      <c r="A766" s="45"/>
      <c r="B766" s="46"/>
      <c r="C766" s="8"/>
      <c r="E766" s="5"/>
      <c r="F766" s="5"/>
      <c r="G766" s="5"/>
      <c r="K766" s="3"/>
      <c r="L766" s="3"/>
      <c r="M766" s="3"/>
      <c r="P766" s="5"/>
      <c r="Q766" s="5"/>
    </row>
    <row r="767" spans="1:17" x14ac:dyDescent="0.25">
      <c r="A767" s="45"/>
      <c r="B767" s="46"/>
      <c r="C767" s="8"/>
      <c r="E767" s="5"/>
      <c r="F767" s="5"/>
      <c r="G767" s="5"/>
      <c r="K767" s="3"/>
      <c r="L767" s="3"/>
      <c r="M767" s="3"/>
      <c r="P767" s="5"/>
      <c r="Q767" s="5"/>
    </row>
    <row r="768" spans="1:17" x14ac:dyDescent="0.25">
      <c r="A768" s="45"/>
      <c r="B768" s="46"/>
      <c r="C768" s="8"/>
      <c r="E768" s="5"/>
      <c r="F768" s="5"/>
      <c r="G768" s="5"/>
      <c r="K768" s="3"/>
      <c r="L768" s="3"/>
      <c r="M768" s="3"/>
      <c r="P768" s="5"/>
      <c r="Q768" s="5"/>
    </row>
    <row r="769" spans="1:17" x14ac:dyDescent="0.25">
      <c r="A769" s="45"/>
      <c r="B769" s="46"/>
      <c r="C769" s="8"/>
      <c r="E769" s="5"/>
      <c r="F769" s="5"/>
      <c r="G769" s="5"/>
      <c r="K769" s="3"/>
      <c r="L769" s="3"/>
      <c r="M769" s="3"/>
      <c r="P769" s="5"/>
      <c r="Q769" s="5"/>
    </row>
    <row r="770" spans="1:17" x14ac:dyDescent="0.25">
      <c r="A770" s="45"/>
      <c r="B770" s="46"/>
      <c r="C770" s="8"/>
      <c r="E770" s="5"/>
      <c r="F770" s="5"/>
      <c r="G770" s="5"/>
      <c r="K770" s="3"/>
      <c r="L770" s="3"/>
      <c r="M770" s="3"/>
      <c r="P770" s="5"/>
      <c r="Q770" s="5"/>
    </row>
    <row r="771" spans="1:17" x14ac:dyDescent="0.25">
      <c r="A771" s="45"/>
      <c r="B771" s="46"/>
      <c r="C771" s="8"/>
      <c r="E771" s="5"/>
      <c r="F771" s="5"/>
      <c r="G771" s="5"/>
      <c r="K771" s="3"/>
      <c r="L771" s="3"/>
      <c r="M771" s="3"/>
      <c r="P771" s="5"/>
      <c r="Q771" s="5"/>
    </row>
    <row r="772" spans="1:17" x14ac:dyDescent="0.25">
      <c r="A772" s="45"/>
      <c r="B772" s="46"/>
      <c r="C772" s="8"/>
      <c r="E772" s="5"/>
      <c r="F772" s="5"/>
      <c r="G772" s="5"/>
      <c r="K772" s="3"/>
      <c r="L772" s="3"/>
      <c r="M772" s="3"/>
      <c r="P772" s="5"/>
      <c r="Q772" s="5"/>
    </row>
    <row r="773" spans="1:17" x14ac:dyDescent="0.25">
      <c r="A773" s="45"/>
      <c r="B773" s="46"/>
      <c r="C773" s="8"/>
      <c r="E773" s="5"/>
      <c r="F773" s="5"/>
      <c r="G773" s="5"/>
      <c r="K773" s="3"/>
      <c r="L773" s="3"/>
      <c r="M773" s="3"/>
      <c r="P773" s="5"/>
      <c r="Q773" s="5"/>
    </row>
    <row r="774" spans="1:17" x14ac:dyDescent="0.25">
      <c r="A774" s="45"/>
      <c r="B774" s="46"/>
      <c r="C774" s="8"/>
      <c r="E774" s="5"/>
      <c r="F774" s="5"/>
      <c r="G774" s="5"/>
      <c r="K774" s="3"/>
      <c r="L774" s="3"/>
      <c r="M774" s="3"/>
      <c r="P774" s="5"/>
      <c r="Q774" s="5"/>
    </row>
    <row r="775" spans="1:17" x14ac:dyDescent="0.25">
      <c r="A775" s="45"/>
      <c r="B775" s="46"/>
      <c r="C775" s="8"/>
      <c r="E775" s="5"/>
      <c r="F775" s="5"/>
      <c r="G775" s="5"/>
      <c r="K775" s="3"/>
      <c r="L775" s="3"/>
      <c r="M775" s="3"/>
      <c r="P775" s="5"/>
      <c r="Q775" s="5"/>
    </row>
    <row r="776" spans="1:17" x14ac:dyDescent="0.25">
      <c r="A776" s="45"/>
      <c r="B776" s="46"/>
      <c r="C776" s="8"/>
      <c r="E776" s="5"/>
      <c r="F776" s="5"/>
      <c r="G776" s="5"/>
      <c r="K776" s="3"/>
      <c r="L776" s="3"/>
      <c r="M776" s="3"/>
      <c r="P776" s="5"/>
      <c r="Q776" s="5"/>
    </row>
    <row r="777" spans="1:17" x14ac:dyDescent="0.25">
      <c r="A777" s="45"/>
      <c r="B777" s="46"/>
      <c r="C777" s="8"/>
      <c r="E777" s="5"/>
      <c r="F777" s="5"/>
      <c r="G777" s="5"/>
      <c r="K777" s="3"/>
      <c r="L777" s="3"/>
      <c r="M777" s="3"/>
      <c r="P777" s="5"/>
      <c r="Q777" s="5"/>
    </row>
    <row r="778" spans="1:17" x14ac:dyDescent="0.25">
      <c r="A778" s="45"/>
      <c r="B778" s="46"/>
      <c r="C778" s="8"/>
      <c r="E778" s="5"/>
      <c r="F778" s="5"/>
      <c r="G778" s="5"/>
      <c r="K778" s="3"/>
      <c r="L778" s="3"/>
      <c r="M778" s="3"/>
      <c r="P778" s="5"/>
      <c r="Q778" s="5"/>
    </row>
    <row r="779" spans="1:17" x14ac:dyDescent="0.25">
      <c r="A779" s="45"/>
      <c r="B779" s="46"/>
      <c r="C779" s="8"/>
      <c r="E779" s="5"/>
      <c r="F779" s="5"/>
      <c r="G779" s="5"/>
      <c r="K779" s="3"/>
      <c r="L779" s="3"/>
      <c r="M779" s="3"/>
      <c r="P779" s="5"/>
      <c r="Q779" s="5"/>
    </row>
    <row r="780" spans="1:17" x14ac:dyDescent="0.25">
      <c r="A780" s="45"/>
      <c r="B780" s="46"/>
      <c r="C780" s="8"/>
      <c r="E780" s="5"/>
      <c r="F780" s="5"/>
      <c r="G780" s="5"/>
      <c r="K780" s="3"/>
      <c r="L780" s="3"/>
      <c r="M780" s="3"/>
      <c r="P780" s="5"/>
      <c r="Q780" s="5"/>
    </row>
    <row r="781" spans="1:17" x14ac:dyDescent="0.25">
      <c r="A781" s="45"/>
      <c r="B781" s="46"/>
      <c r="C781" s="8"/>
      <c r="E781" s="5"/>
      <c r="F781" s="5"/>
      <c r="G781" s="5"/>
      <c r="K781" s="3"/>
      <c r="L781" s="3"/>
      <c r="M781" s="3"/>
      <c r="P781" s="5"/>
      <c r="Q781" s="5"/>
    </row>
    <row r="782" spans="1:17" x14ac:dyDescent="0.25">
      <c r="A782" s="45"/>
      <c r="B782" s="46"/>
      <c r="C782" s="8"/>
      <c r="E782" s="5"/>
      <c r="F782" s="5"/>
      <c r="G782" s="5"/>
      <c r="K782" s="3"/>
      <c r="L782" s="3"/>
      <c r="M782" s="3"/>
      <c r="P782" s="5"/>
      <c r="Q782" s="5"/>
    </row>
    <row r="783" spans="1:17" x14ac:dyDescent="0.25">
      <c r="A783" s="45"/>
      <c r="B783" s="46"/>
      <c r="C783" s="8"/>
      <c r="E783" s="5"/>
      <c r="F783" s="5"/>
      <c r="G783" s="5"/>
      <c r="K783" s="3"/>
      <c r="L783" s="3"/>
      <c r="M783" s="3"/>
      <c r="P783" s="5"/>
      <c r="Q783" s="5"/>
    </row>
    <row r="784" spans="1:17" x14ac:dyDescent="0.25">
      <c r="A784" s="45"/>
      <c r="B784" s="46"/>
      <c r="C784" s="8"/>
      <c r="E784" s="5"/>
      <c r="F784" s="5"/>
      <c r="G784" s="5"/>
      <c r="K784" s="3"/>
      <c r="L784" s="3"/>
      <c r="M784" s="3"/>
      <c r="P784" s="5"/>
      <c r="Q784" s="5"/>
    </row>
    <row r="785" spans="1:17" x14ac:dyDescent="0.25">
      <c r="A785" s="45"/>
      <c r="B785" s="46"/>
      <c r="C785" s="8"/>
      <c r="E785" s="5"/>
      <c r="F785" s="5"/>
      <c r="G785" s="5"/>
      <c r="K785" s="3"/>
      <c r="L785" s="3"/>
      <c r="M785" s="3"/>
      <c r="P785" s="5"/>
      <c r="Q785" s="5"/>
    </row>
    <row r="786" spans="1:17" x14ac:dyDescent="0.25">
      <c r="A786" s="45"/>
      <c r="B786" s="46"/>
      <c r="C786" s="8"/>
      <c r="E786" s="5"/>
      <c r="F786" s="5"/>
      <c r="G786" s="5"/>
      <c r="K786" s="3"/>
      <c r="L786" s="3"/>
      <c r="M786" s="3"/>
      <c r="P786" s="5"/>
      <c r="Q786" s="5"/>
    </row>
    <row r="787" spans="1:17" x14ac:dyDescent="0.25">
      <c r="A787" s="45"/>
      <c r="B787" s="46"/>
      <c r="C787" s="8"/>
      <c r="E787" s="5"/>
      <c r="F787" s="5"/>
      <c r="G787" s="5"/>
      <c r="K787" s="3"/>
      <c r="L787" s="3"/>
      <c r="M787" s="3"/>
      <c r="P787" s="5"/>
      <c r="Q787" s="5"/>
    </row>
    <row r="788" spans="1:17" x14ac:dyDescent="0.25">
      <c r="A788" s="45"/>
      <c r="B788" s="48"/>
      <c r="C788" s="8"/>
      <c r="E788" s="5"/>
      <c r="F788" s="5"/>
      <c r="G788" s="5"/>
      <c r="K788" s="3"/>
      <c r="L788" s="3"/>
      <c r="M788" s="3"/>
      <c r="P788" s="5"/>
      <c r="Q788" s="5"/>
    </row>
    <row r="789" spans="1:17" x14ac:dyDescent="0.25">
      <c r="A789" s="45"/>
      <c r="B789" s="48"/>
      <c r="C789" s="8"/>
      <c r="E789" s="5"/>
      <c r="F789" s="5"/>
      <c r="G789" s="5"/>
      <c r="K789" s="3"/>
      <c r="L789" s="3"/>
      <c r="M789" s="3"/>
      <c r="P789" s="5"/>
      <c r="Q789" s="5"/>
    </row>
    <row r="790" spans="1:17" x14ac:dyDescent="0.25">
      <c r="A790" s="45"/>
      <c r="B790" s="48"/>
      <c r="C790" s="8"/>
      <c r="E790" s="5"/>
      <c r="F790" s="5"/>
      <c r="G790" s="5"/>
      <c r="K790" s="3"/>
      <c r="L790" s="3"/>
      <c r="M790" s="3"/>
      <c r="P790" s="5"/>
      <c r="Q790" s="5"/>
    </row>
    <row r="791" spans="1:17" x14ac:dyDescent="0.25">
      <c r="A791" s="45"/>
      <c r="B791" s="48"/>
      <c r="C791" s="8"/>
      <c r="E791" s="5"/>
      <c r="F791" s="5"/>
      <c r="G791" s="5"/>
      <c r="K791" s="3"/>
      <c r="L791" s="3"/>
      <c r="M791" s="3"/>
      <c r="P791" s="5"/>
      <c r="Q791" s="5"/>
    </row>
    <row r="792" spans="1:17" x14ac:dyDescent="0.25">
      <c r="A792" s="45"/>
      <c r="B792" s="48"/>
      <c r="C792" s="8"/>
      <c r="E792" s="5"/>
      <c r="F792" s="5"/>
      <c r="G792" s="5"/>
      <c r="K792" s="3"/>
      <c r="L792" s="3"/>
      <c r="M792" s="3"/>
      <c r="P792" s="5"/>
      <c r="Q792" s="5"/>
    </row>
    <row r="793" spans="1:17" x14ac:dyDescent="0.25">
      <c r="A793" s="45"/>
      <c r="B793" s="48"/>
      <c r="C793" s="8"/>
      <c r="E793" s="5"/>
      <c r="F793" s="5"/>
      <c r="G793" s="5"/>
      <c r="K793" s="3"/>
      <c r="L793" s="3"/>
      <c r="M793" s="3"/>
      <c r="P793" s="5"/>
      <c r="Q793" s="5"/>
    </row>
    <row r="794" spans="1:17" x14ac:dyDescent="0.25">
      <c r="A794" s="45"/>
      <c r="B794" s="48"/>
      <c r="C794" s="8"/>
      <c r="E794" s="5"/>
      <c r="F794" s="5"/>
      <c r="G794" s="5"/>
      <c r="K794" s="3"/>
      <c r="L794" s="3"/>
      <c r="M794" s="3"/>
      <c r="P794" s="5"/>
      <c r="Q794" s="5"/>
    </row>
    <row r="795" spans="1:17" x14ac:dyDescent="0.25">
      <c r="A795" s="45"/>
      <c r="B795" s="48"/>
      <c r="C795" s="8"/>
      <c r="E795" s="5"/>
      <c r="F795" s="5"/>
      <c r="G795" s="5"/>
      <c r="K795" s="3"/>
      <c r="L795" s="3"/>
      <c r="M795" s="3"/>
      <c r="P795" s="5"/>
      <c r="Q795" s="5"/>
    </row>
    <row r="796" spans="1:17" x14ac:dyDescent="0.25">
      <c r="A796" s="45"/>
      <c r="B796" s="48"/>
      <c r="C796" s="8"/>
      <c r="E796" s="5"/>
      <c r="F796" s="5"/>
      <c r="G796" s="5"/>
      <c r="K796" s="3"/>
      <c r="L796" s="3"/>
      <c r="M796" s="3"/>
      <c r="P796" s="5"/>
      <c r="Q796" s="5"/>
    </row>
    <row r="797" spans="1:17" x14ac:dyDescent="0.25">
      <c r="A797" s="45"/>
      <c r="B797" s="48"/>
      <c r="C797" s="8"/>
      <c r="E797" s="5"/>
      <c r="F797" s="5"/>
      <c r="G797" s="5"/>
      <c r="K797" s="3"/>
      <c r="L797" s="3"/>
      <c r="M797" s="3"/>
      <c r="P797" s="5"/>
      <c r="Q797" s="5"/>
    </row>
    <row r="798" spans="1:17" x14ac:dyDescent="0.25">
      <c r="A798" s="45"/>
      <c r="B798" s="48"/>
      <c r="C798" s="8"/>
      <c r="E798" s="5"/>
      <c r="F798" s="5"/>
      <c r="G798" s="5"/>
      <c r="K798" s="3"/>
      <c r="L798" s="3"/>
      <c r="M798" s="3"/>
      <c r="P798" s="5"/>
      <c r="Q798" s="5"/>
    </row>
    <row r="799" spans="1:17" x14ac:dyDescent="0.25">
      <c r="A799" s="45"/>
      <c r="B799" s="48"/>
      <c r="C799" s="8"/>
      <c r="E799" s="5"/>
      <c r="F799" s="5"/>
      <c r="G799" s="5"/>
      <c r="K799" s="3"/>
      <c r="L799" s="3"/>
      <c r="M799" s="3"/>
      <c r="P799" s="5"/>
      <c r="Q799" s="5"/>
    </row>
    <row r="800" spans="1:17" x14ac:dyDescent="0.25">
      <c r="A800" s="45"/>
      <c r="B800" s="48"/>
      <c r="C800" s="8"/>
      <c r="E800" s="5"/>
      <c r="F800" s="5"/>
      <c r="G800" s="5"/>
      <c r="K800" s="3"/>
      <c r="L800" s="3"/>
      <c r="M800" s="3"/>
      <c r="P800" s="5"/>
      <c r="Q800" s="5"/>
    </row>
    <row r="801" spans="1:17" x14ac:dyDescent="0.25">
      <c r="A801" s="45"/>
      <c r="B801" s="48"/>
      <c r="C801" s="8"/>
      <c r="E801" s="5"/>
      <c r="F801" s="5"/>
      <c r="G801" s="5"/>
      <c r="K801" s="3"/>
      <c r="L801" s="3"/>
      <c r="M801" s="3"/>
      <c r="P801" s="5"/>
      <c r="Q801" s="5"/>
    </row>
    <row r="802" spans="1:17" x14ac:dyDescent="0.25">
      <c r="A802" s="45"/>
      <c r="B802" s="48"/>
      <c r="C802" s="8"/>
      <c r="E802" s="5"/>
      <c r="F802" s="5"/>
      <c r="G802" s="5"/>
      <c r="K802" s="3"/>
      <c r="L802" s="3"/>
      <c r="M802" s="3"/>
      <c r="P802" s="5"/>
      <c r="Q802" s="5"/>
    </row>
    <row r="803" spans="1:17" x14ac:dyDescent="0.25">
      <c r="A803" s="45"/>
      <c r="B803" s="48"/>
      <c r="C803" s="8"/>
      <c r="E803" s="5"/>
      <c r="F803" s="5"/>
      <c r="G803" s="5"/>
      <c r="K803" s="3"/>
      <c r="L803" s="3"/>
      <c r="M803" s="3"/>
      <c r="P803" s="5"/>
      <c r="Q803" s="5"/>
    </row>
    <row r="804" spans="1:17" x14ac:dyDescent="0.25">
      <c r="A804" s="45"/>
      <c r="B804" s="48"/>
      <c r="C804" s="8"/>
      <c r="E804" s="5"/>
      <c r="F804" s="5"/>
      <c r="G804" s="5"/>
      <c r="K804" s="3"/>
      <c r="L804" s="3"/>
      <c r="M804" s="3"/>
      <c r="P804" s="5"/>
      <c r="Q804" s="5"/>
    </row>
    <row r="805" spans="1:17" x14ac:dyDescent="0.25">
      <c r="A805" s="45"/>
      <c r="B805" s="48"/>
      <c r="C805" s="8"/>
      <c r="E805" s="5"/>
      <c r="F805" s="5"/>
      <c r="G805" s="5"/>
      <c r="K805" s="3"/>
      <c r="L805" s="3"/>
      <c r="M805" s="3"/>
      <c r="P805" s="5"/>
      <c r="Q805" s="5"/>
    </row>
    <row r="806" spans="1:17" x14ac:dyDescent="0.25">
      <c r="A806" s="45"/>
      <c r="B806" s="46"/>
      <c r="C806" s="8"/>
      <c r="E806" s="5"/>
      <c r="F806" s="5"/>
      <c r="G806" s="5"/>
      <c r="K806" s="3"/>
      <c r="L806" s="3"/>
      <c r="M806" s="3"/>
      <c r="P806" s="5"/>
      <c r="Q806" s="5"/>
    </row>
    <row r="807" spans="1:17" x14ac:dyDescent="0.25">
      <c r="A807" s="45"/>
      <c r="B807" s="46"/>
      <c r="C807" s="8"/>
      <c r="E807" s="5"/>
      <c r="F807" s="5"/>
      <c r="G807" s="5"/>
      <c r="K807" s="3"/>
      <c r="L807" s="3"/>
      <c r="M807" s="3"/>
      <c r="P807" s="5"/>
      <c r="Q807" s="5"/>
    </row>
    <row r="808" spans="1:17" x14ac:dyDescent="0.25">
      <c r="A808" s="45"/>
      <c r="B808" s="46"/>
      <c r="C808" s="8"/>
      <c r="E808" s="5"/>
      <c r="F808" s="5"/>
      <c r="G808" s="5"/>
      <c r="K808" s="3"/>
      <c r="L808" s="3"/>
      <c r="M808" s="3"/>
      <c r="P808" s="5"/>
      <c r="Q808" s="5"/>
    </row>
    <row r="809" spans="1:17" x14ac:dyDescent="0.25">
      <c r="A809" s="45"/>
      <c r="B809" s="46"/>
      <c r="C809" s="8"/>
      <c r="E809" s="5"/>
      <c r="F809" s="5"/>
      <c r="G809" s="5"/>
      <c r="K809" s="3"/>
      <c r="L809" s="3"/>
      <c r="M809" s="3"/>
      <c r="P809" s="5"/>
      <c r="Q809" s="5"/>
    </row>
    <row r="810" spans="1:17" x14ac:dyDescent="0.25">
      <c r="A810" s="45"/>
      <c r="B810" s="46"/>
      <c r="C810" s="8"/>
      <c r="E810" s="5"/>
      <c r="F810" s="5"/>
      <c r="G810" s="5"/>
      <c r="K810" s="3"/>
      <c r="L810" s="3"/>
      <c r="M810" s="3"/>
      <c r="P810" s="5"/>
      <c r="Q810" s="5"/>
    </row>
    <row r="811" spans="1:17" x14ac:dyDescent="0.25">
      <c r="A811" s="45"/>
      <c r="B811" s="46"/>
      <c r="C811" s="8"/>
      <c r="E811" s="5"/>
      <c r="F811" s="5"/>
      <c r="G811" s="5"/>
      <c r="K811" s="3"/>
      <c r="L811" s="3"/>
      <c r="M811" s="3"/>
      <c r="P811" s="5"/>
      <c r="Q811" s="5"/>
    </row>
    <row r="812" spans="1:17" x14ac:dyDescent="0.25">
      <c r="A812" s="45"/>
      <c r="B812" s="46"/>
      <c r="C812" s="8"/>
      <c r="E812" s="5"/>
      <c r="F812" s="5"/>
      <c r="G812" s="5"/>
      <c r="K812" s="3"/>
      <c r="L812" s="3"/>
      <c r="M812" s="3"/>
      <c r="P812" s="5"/>
      <c r="Q812" s="5"/>
    </row>
    <row r="813" spans="1:17" x14ac:dyDescent="0.25">
      <c r="A813" s="45"/>
      <c r="B813" s="46"/>
      <c r="C813" s="8"/>
      <c r="E813" s="5"/>
      <c r="F813" s="5"/>
      <c r="G813" s="5"/>
      <c r="K813" s="3"/>
      <c r="L813" s="3"/>
      <c r="M813" s="3"/>
      <c r="P813" s="5"/>
      <c r="Q813" s="5"/>
    </row>
    <row r="814" spans="1:17" x14ac:dyDescent="0.25">
      <c r="A814" s="45"/>
      <c r="B814" s="46"/>
      <c r="C814" s="8"/>
      <c r="E814" s="5"/>
      <c r="F814" s="5"/>
      <c r="G814" s="5"/>
      <c r="K814" s="3"/>
      <c r="L814" s="3"/>
      <c r="M814" s="3"/>
      <c r="P814" s="5"/>
      <c r="Q814" s="5"/>
    </row>
    <row r="815" spans="1:17" x14ac:dyDescent="0.25">
      <c r="A815" s="45"/>
      <c r="B815" s="46"/>
      <c r="C815" s="8"/>
      <c r="E815" s="5"/>
      <c r="F815" s="5"/>
      <c r="G815" s="5"/>
      <c r="K815" s="3"/>
      <c r="L815" s="3"/>
      <c r="M815" s="3"/>
      <c r="P815" s="5"/>
      <c r="Q815" s="5"/>
    </row>
    <row r="816" spans="1:17" x14ac:dyDescent="0.25">
      <c r="A816" s="45"/>
      <c r="B816" s="46"/>
      <c r="C816" s="8"/>
      <c r="E816" s="5"/>
      <c r="F816" s="5"/>
      <c r="G816" s="5"/>
      <c r="K816" s="3"/>
      <c r="L816" s="3"/>
      <c r="M816" s="3"/>
      <c r="P816" s="5"/>
      <c r="Q816" s="5"/>
    </row>
    <row r="817" spans="1:17" x14ac:dyDescent="0.25">
      <c r="A817" s="45"/>
      <c r="B817" s="46"/>
      <c r="C817" s="8"/>
      <c r="E817" s="5"/>
      <c r="F817" s="5"/>
      <c r="G817" s="5"/>
      <c r="K817" s="3"/>
      <c r="L817" s="3"/>
      <c r="M817" s="3"/>
      <c r="P817" s="5"/>
      <c r="Q817" s="5"/>
    </row>
    <row r="818" spans="1:17" x14ac:dyDescent="0.25">
      <c r="A818" s="45"/>
      <c r="B818" s="46"/>
      <c r="C818" s="8"/>
      <c r="E818" s="5"/>
      <c r="F818" s="5"/>
      <c r="G818" s="5"/>
      <c r="K818" s="3"/>
      <c r="L818" s="3"/>
      <c r="M818" s="3"/>
      <c r="P818" s="5"/>
      <c r="Q818" s="5"/>
    </row>
    <row r="819" spans="1:17" x14ac:dyDescent="0.25">
      <c r="A819" s="45"/>
      <c r="B819" s="46"/>
      <c r="C819" s="8"/>
      <c r="E819" s="5"/>
      <c r="F819" s="5"/>
      <c r="G819" s="5"/>
      <c r="K819" s="3"/>
      <c r="L819" s="3"/>
      <c r="M819" s="3"/>
      <c r="P819" s="5"/>
      <c r="Q819" s="5"/>
    </row>
    <row r="820" spans="1:17" x14ac:dyDescent="0.25">
      <c r="A820" s="45"/>
      <c r="B820" s="46"/>
      <c r="C820" s="8"/>
      <c r="E820" s="5"/>
      <c r="F820" s="5"/>
      <c r="G820" s="5"/>
      <c r="K820" s="3"/>
      <c r="L820" s="3"/>
      <c r="M820" s="3"/>
      <c r="P820" s="5"/>
      <c r="Q820" s="5"/>
    </row>
    <row r="821" spans="1:17" x14ac:dyDescent="0.25">
      <c r="A821" s="45"/>
      <c r="B821" s="46"/>
      <c r="C821" s="8"/>
      <c r="E821" s="5"/>
      <c r="F821" s="5"/>
      <c r="G821" s="5"/>
      <c r="K821" s="3"/>
      <c r="L821" s="3"/>
      <c r="M821" s="3"/>
      <c r="P821" s="5"/>
      <c r="Q821" s="5"/>
    </row>
    <row r="822" spans="1:17" x14ac:dyDescent="0.25">
      <c r="A822" s="45"/>
      <c r="B822" s="46"/>
      <c r="C822" s="8"/>
      <c r="E822" s="5"/>
      <c r="F822" s="5"/>
      <c r="G822" s="5"/>
      <c r="K822" s="3"/>
      <c r="L822" s="3"/>
      <c r="M822" s="3"/>
      <c r="P822" s="5"/>
      <c r="Q822" s="5"/>
    </row>
    <row r="823" spans="1:17" x14ac:dyDescent="0.25">
      <c r="A823" s="45"/>
      <c r="B823" s="46"/>
      <c r="C823" s="8"/>
      <c r="E823" s="5"/>
      <c r="F823" s="5"/>
      <c r="G823" s="5"/>
      <c r="K823" s="3"/>
      <c r="L823" s="3"/>
      <c r="M823" s="3"/>
      <c r="P823" s="5"/>
      <c r="Q823" s="5"/>
    </row>
    <row r="824" spans="1:17" x14ac:dyDescent="0.25">
      <c r="A824" s="45"/>
      <c r="B824" s="46"/>
      <c r="C824" s="8"/>
      <c r="E824" s="5"/>
      <c r="F824" s="5"/>
      <c r="G824" s="5"/>
      <c r="K824" s="3"/>
      <c r="L824" s="3"/>
      <c r="M824" s="3"/>
      <c r="P824" s="5"/>
      <c r="Q824" s="5"/>
    </row>
    <row r="825" spans="1:17" x14ac:dyDescent="0.25">
      <c r="A825" s="45"/>
      <c r="B825" s="46"/>
      <c r="C825" s="8"/>
      <c r="E825" s="5"/>
      <c r="F825" s="5"/>
      <c r="G825" s="5"/>
      <c r="K825" s="3"/>
      <c r="L825" s="3"/>
      <c r="M825" s="3"/>
      <c r="P825" s="5"/>
      <c r="Q825" s="5"/>
    </row>
    <row r="826" spans="1:17" x14ac:dyDescent="0.25">
      <c r="A826" s="45"/>
      <c r="B826" s="46"/>
      <c r="C826" s="8"/>
      <c r="E826" s="5"/>
      <c r="F826" s="5"/>
      <c r="G826" s="5"/>
      <c r="K826" s="3"/>
      <c r="L826" s="3"/>
      <c r="M826" s="3"/>
      <c r="P826" s="5"/>
      <c r="Q826" s="5"/>
    </row>
    <row r="827" spans="1:17" x14ac:dyDescent="0.25">
      <c r="A827" s="45"/>
      <c r="B827" s="46"/>
      <c r="C827" s="8"/>
      <c r="E827" s="5"/>
      <c r="F827" s="5"/>
      <c r="G827" s="5"/>
      <c r="K827" s="3"/>
      <c r="L827" s="3"/>
      <c r="M827" s="3"/>
      <c r="P827" s="5"/>
      <c r="Q827" s="5"/>
    </row>
    <row r="828" spans="1:17" x14ac:dyDescent="0.25">
      <c r="A828" s="45"/>
      <c r="B828" s="46"/>
      <c r="C828" s="8"/>
      <c r="E828" s="5"/>
      <c r="F828" s="5"/>
      <c r="G828" s="5"/>
      <c r="K828" s="3"/>
      <c r="L828" s="3"/>
      <c r="M828" s="3"/>
      <c r="P828" s="5"/>
      <c r="Q828" s="5"/>
    </row>
    <row r="829" spans="1:17" x14ac:dyDescent="0.25">
      <c r="A829" s="45"/>
      <c r="B829" s="46"/>
      <c r="C829" s="8"/>
      <c r="E829" s="5"/>
      <c r="F829" s="5"/>
      <c r="G829" s="5"/>
      <c r="K829" s="3"/>
      <c r="L829" s="3"/>
      <c r="M829" s="3"/>
      <c r="P829" s="5"/>
      <c r="Q829" s="5"/>
    </row>
    <row r="830" spans="1:17" x14ac:dyDescent="0.25">
      <c r="A830" s="45"/>
      <c r="B830" s="46"/>
      <c r="C830" s="8"/>
      <c r="E830" s="5"/>
      <c r="F830" s="5"/>
      <c r="G830" s="5"/>
      <c r="K830" s="3"/>
      <c r="L830" s="3"/>
      <c r="M830" s="3"/>
      <c r="P830" s="5"/>
      <c r="Q830" s="5"/>
    </row>
    <row r="831" spans="1:17" x14ac:dyDescent="0.25">
      <c r="A831" s="45"/>
      <c r="B831" s="46"/>
      <c r="C831" s="8"/>
      <c r="E831" s="5"/>
      <c r="F831" s="5"/>
      <c r="G831" s="5"/>
      <c r="K831" s="3"/>
      <c r="L831" s="3"/>
      <c r="M831" s="3"/>
      <c r="P831" s="5"/>
      <c r="Q831" s="5"/>
    </row>
    <row r="832" spans="1:17" x14ac:dyDescent="0.25">
      <c r="A832" s="45"/>
      <c r="B832" s="46"/>
      <c r="C832" s="8"/>
      <c r="E832" s="5"/>
      <c r="F832" s="5"/>
      <c r="G832" s="5"/>
      <c r="K832" s="3"/>
      <c r="L832" s="3"/>
      <c r="M832" s="3"/>
      <c r="P832" s="5"/>
      <c r="Q832" s="5"/>
    </row>
    <row r="833" spans="1:17" x14ac:dyDescent="0.25">
      <c r="A833" s="45"/>
      <c r="B833" s="46"/>
      <c r="C833" s="8"/>
      <c r="E833" s="5"/>
      <c r="F833" s="5"/>
      <c r="G833" s="5"/>
      <c r="K833" s="3"/>
      <c r="L833" s="3"/>
      <c r="M833" s="3"/>
      <c r="P833" s="5"/>
      <c r="Q833" s="5"/>
    </row>
    <row r="834" spans="1:17" x14ac:dyDescent="0.25">
      <c r="A834" s="45"/>
      <c r="B834" s="46"/>
      <c r="C834" s="8"/>
      <c r="E834" s="5"/>
      <c r="F834" s="5"/>
      <c r="G834" s="5"/>
      <c r="K834" s="3"/>
      <c r="L834" s="3"/>
      <c r="M834" s="3"/>
      <c r="P834" s="5"/>
      <c r="Q834" s="5"/>
    </row>
    <row r="835" spans="1:17" x14ac:dyDescent="0.25">
      <c r="A835" s="45"/>
      <c r="B835" s="48"/>
      <c r="C835" s="8"/>
      <c r="E835" s="5"/>
      <c r="F835" s="5"/>
      <c r="G835" s="5"/>
      <c r="K835" s="3"/>
      <c r="L835" s="3"/>
      <c r="M835" s="3"/>
      <c r="P835" s="5"/>
      <c r="Q835" s="5"/>
    </row>
    <row r="836" spans="1:17" x14ac:dyDescent="0.25">
      <c r="A836" s="45"/>
      <c r="B836" s="48"/>
      <c r="C836" s="8"/>
      <c r="E836" s="5"/>
      <c r="F836" s="5"/>
      <c r="G836" s="5"/>
      <c r="K836" s="3"/>
      <c r="L836" s="3"/>
      <c r="M836" s="3"/>
      <c r="P836" s="5"/>
      <c r="Q836" s="5"/>
    </row>
    <row r="837" spans="1:17" x14ac:dyDescent="0.25">
      <c r="A837" s="45"/>
      <c r="B837" s="48"/>
      <c r="C837" s="8"/>
      <c r="E837" s="5"/>
      <c r="F837" s="5"/>
      <c r="G837" s="5"/>
      <c r="K837" s="3"/>
      <c r="L837" s="3"/>
      <c r="M837" s="3"/>
      <c r="P837" s="5"/>
      <c r="Q837" s="5"/>
    </row>
    <row r="838" spans="1:17" x14ac:dyDescent="0.25">
      <c r="A838" s="45"/>
      <c r="B838" s="48"/>
      <c r="C838" s="8"/>
      <c r="E838" s="5"/>
      <c r="F838" s="5"/>
      <c r="G838" s="5"/>
      <c r="K838" s="3"/>
      <c r="L838" s="3"/>
      <c r="M838" s="3"/>
      <c r="P838" s="5"/>
      <c r="Q838" s="5"/>
    </row>
    <row r="839" spans="1:17" x14ac:dyDescent="0.25">
      <c r="A839" s="45"/>
      <c r="B839" s="48"/>
      <c r="C839" s="8"/>
      <c r="E839" s="5"/>
      <c r="F839" s="5"/>
      <c r="G839" s="5"/>
      <c r="K839" s="3"/>
      <c r="L839" s="3"/>
      <c r="M839" s="3"/>
      <c r="P839" s="5"/>
      <c r="Q839" s="5"/>
    </row>
    <row r="840" spans="1:17" x14ac:dyDescent="0.25">
      <c r="A840" s="45"/>
      <c r="B840" s="48"/>
      <c r="C840" s="8"/>
      <c r="E840" s="5"/>
      <c r="F840" s="5"/>
      <c r="G840" s="5"/>
      <c r="K840" s="3"/>
      <c r="L840" s="3"/>
      <c r="M840" s="3"/>
      <c r="P840" s="5"/>
      <c r="Q840" s="5"/>
    </row>
    <row r="841" spans="1:17" x14ac:dyDescent="0.25">
      <c r="A841" s="45"/>
      <c r="B841" s="48"/>
      <c r="C841" s="8"/>
      <c r="E841" s="5"/>
      <c r="F841" s="5"/>
      <c r="G841" s="5"/>
      <c r="K841" s="3"/>
      <c r="L841" s="3"/>
      <c r="M841" s="3"/>
      <c r="P841" s="5"/>
      <c r="Q841" s="5"/>
    </row>
    <row r="842" spans="1:17" x14ac:dyDescent="0.25">
      <c r="A842" s="45"/>
      <c r="B842" s="48"/>
      <c r="C842" s="8"/>
      <c r="E842" s="5"/>
      <c r="F842" s="5"/>
      <c r="G842" s="5"/>
      <c r="K842" s="3"/>
      <c r="L842" s="3"/>
      <c r="M842" s="3"/>
      <c r="P842" s="5"/>
      <c r="Q842" s="5"/>
    </row>
    <row r="843" spans="1:17" x14ac:dyDescent="0.25">
      <c r="A843" s="45"/>
      <c r="B843" s="48"/>
      <c r="C843" s="8"/>
      <c r="E843" s="5"/>
      <c r="F843" s="5"/>
      <c r="G843" s="5"/>
      <c r="K843" s="3"/>
      <c r="L843" s="3"/>
      <c r="M843" s="3"/>
      <c r="P843" s="5"/>
      <c r="Q843" s="5"/>
    </row>
    <row r="844" spans="1:17" x14ac:dyDescent="0.25">
      <c r="A844" s="45"/>
      <c r="B844" s="48"/>
      <c r="C844" s="8"/>
      <c r="E844" s="5"/>
      <c r="F844" s="5"/>
      <c r="G844" s="5"/>
      <c r="K844" s="3"/>
      <c r="L844" s="3"/>
      <c r="M844" s="3"/>
      <c r="P844" s="5"/>
      <c r="Q844" s="5"/>
    </row>
    <row r="845" spans="1:17" x14ac:dyDescent="0.25">
      <c r="A845" s="45"/>
      <c r="B845" s="48"/>
      <c r="C845" s="8"/>
      <c r="E845" s="5"/>
      <c r="F845" s="5"/>
      <c r="G845" s="5"/>
      <c r="K845" s="3"/>
      <c r="L845" s="3"/>
      <c r="M845" s="3"/>
      <c r="P845" s="5"/>
      <c r="Q845" s="5"/>
    </row>
    <row r="846" spans="1:17" x14ac:dyDescent="0.25">
      <c r="A846" s="45"/>
      <c r="B846" s="48"/>
      <c r="C846" s="8"/>
      <c r="E846" s="5"/>
      <c r="F846" s="5"/>
      <c r="G846" s="5"/>
      <c r="K846" s="3"/>
      <c r="L846" s="3"/>
      <c r="M846" s="3"/>
      <c r="P846" s="5"/>
      <c r="Q846" s="5"/>
    </row>
    <row r="847" spans="1:17" x14ac:dyDescent="0.25">
      <c r="A847" s="45"/>
      <c r="B847" s="48"/>
      <c r="C847" s="8"/>
      <c r="E847" s="5"/>
      <c r="F847" s="5"/>
      <c r="G847" s="5"/>
      <c r="K847" s="3"/>
      <c r="L847" s="3"/>
      <c r="M847" s="3"/>
      <c r="P847" s="5"/>
      <c r="Q847" s="5"/>
    </row>
    <row r="848" spans="1:17" x14ac:dyDescent="0.25">
      <c r="A848" s="45"/>
      <c r="B848" s="48"/>
      <c r="C848" s="8"/>
      <c r="E848" s="5"/>
      <c r="F848" s="5"/>
      <c r="G848" s="5"/>
      <c r="K848" s="3"/>
      <c r="L848" s="3"/>
      <c r="M848" s="3"/>
      <c r="P848" s="5"/>
      <c r="Q848" s="5"/>
    </row>
    <row r="849" spans="1:17" x14ac:dyDescent="0.25">
      <c r="A849" s="45"/>
      <c r="B849" s="48"/>
      <c r="C849" s="8"/>
      <c r="E849" s="5"/>
      <c r="F849" s="5"/>
      <c r="G849" s="5"/>
      <c r="K849" s="3"/>
      <c r="L849" s="3"/>
      <c r="M849" s="3"/>
      <c r="P849" s="5"/>
      <c r="Q849" s="5"/>
    </row>
    <row r="850" spans="1:17" x14ac:dyDescent="0.25">
      <c r="A850" s="45"/>
      <c r="B850" s="48"/>
      <c r="C850" s="8"/>
      <c r="E850" s="5"/>
      <c r="F850" s="5"/>
      <c r="G850" s="5"/>
      <c r="K850" s="3"/>
      <c r="L850" s="3"/>
      <c r="M850" s="3"/>
      <c r="P850" s="5"/>
      <c r="Q850" s="5"/>
    </row>
    <row r="851" spans="1:17" x14ac:dyDescent="0.25">
      <c r="A851" s="45"/>
      <c r="B851" s="48"/>
      <c r="C851" s="8"/>
      <c r="E851" s="5"/>
      <c r="F851" s="5"/>
      <c r="G851" s="5"/>
      <c r="K851" s="3"/>
      <c r="L851" s="3"/>
      <c r="M851" s="3"/>
      <c r="P851" s="5"/>
      <c r="Q851" s="5"/>
    </row>
    <row r="852" spans="1:17" x14ac:dyDescent="0.25">
      <c r="A852" s="45"/>
      <c r="B852" s="48"/>
      <c r="C852" s="8"/>
      <c r="E852" s="5"/>
      <c r="F852" s="5"/>
      <c r="G852" s="5"/>
      <c r="K852" s="3"/>
      <c r="L852" s="3"/>
      <c r="M852" s="3"/>
      <c r="P852" s="5"/>
      <c r="Q852" s="5"/>
    </row>
    <row r="853" spans="1:17" x14ac:dyDescent="0.25">
      <c r="A853" s="45"/>
      <c r="B853" s="48"/>
      <c r="C853" s="8"/>
      <c r="E853" s="5"/>
      <c r="F853" s="5"/>
      <c r="G853" s="5"/>
      <c r="K853" s="3"/>
      <c r="L853" s="3"/>
      <c r="M853" s="3"/>
      <c r="P853" s="5"/>
      <c r="Q853" s="5"/>
    </row>
    <row r="854" spans="1:17" x14ac:dyDescent="0.25">
      <c r="A854" s="45"/>
      <c r="B854" s="48"/>
      <c r="C854" s="8"/>
      <c r="E854" s="5"/>
      <c r="F854" s="5"/>
      <c r="G854" s="5"/>
      <c r="K854" s="3"/>
      <c r="L854" s="3"/>
      <c r="M854" s="3"/>
      <c r="P854" s="5"/>
      <c r="Q854" s="5"/>
    </row>
    <row r="855" spans="1:17" x14ac:dyDescent="0.25">
      <c r="A855" s="45"/>
      <c r="B855" s="48"/>
      <c r="C855" s="8"/>
      <c r="E855" s="5"/>
      <c r="F855" s="5"/>
      <c r="G855" s="5"/>
      <c r="K855" s="3"/>
      <c r="L855" s="3"/>
      <c r="M855" s="3"/>
      <c r="P855" s="5"/>
      <c r="Q855" s="5"/>
    </row>
    <row r="856" spans="1:17" x14ac:dyDescent="0.25">
      <c r="A856" s="45"/>
      <c r="B856" s="46"/>
      <c r="C856" s="8"/>
      <c r="E856" s="5"/>
      <c r="F856" s="5"/>
      <c r="G856" s="5"/>
      <c r="K856" s="3"/>
      <c r="L856" s="3"/>
      <c r="M856" s="3"/>
      <c r="P856" s="5"/>
      <c r="Q856" s="5"/>
    </row>
    <row r="857" spans="1:17" x14ac:dyDescent="0.25">
      <c r="A857" s="45"/>
      <c r="B857" s="46"/>
      <c r="C857" s="8"/>
      <c r="E857" s="5"/>
      <c r="F857" s="5"/>
      <c r="G857" s="5"/>
      <c r="K857" s="3"/>
      <c r="L857" s="3"/>
      <c r="M857" s="3"/>
      <c r="P857" s="5"/>
      <c r="Q857" s="5"/>
    </row>
    <row r="858" spans="1:17" x14ac:dyDescent="0.25">
      <c r="A858" s="45"/>
      <c r="B858" s="46"/>
      <c r="C858" s="8"/>
      <c r="E858" s="5"/>
      <c r="F858" s="5"/>
      <c r="G858" s="5"/>
      <c r="K858" s="3"/>
      <c r="L858" s="3"/>
      <c r="M858" s="3"/>
      <c r="P858" s="5"/>
      <c r="Q858" s="5"/>
    </row>
    <row r="859" spans="1:17" x14ac:dyDescent="0.25">
      <c r="A859" s="45"/>
      <c r="B859" s="46"/>
      <c r="C859" s="8"/>
      <c r="E859" s="5"/>
      <c r="F859" s="5"/>
      <c r="G859" s="5"/>
      <c r="K859" s="3"/>
      <c r="L859" s="3"/>
      <c r="M859" s="3"/>
      <c r="P859" s="5"/>
      <c r="Q859" s="5"/>
    </row>
    <row r="860" spans="1:17" x14ac:dyDescent="0.25">
      <c r="A860" s="45"/>
      <c r="B860" s="46"/>
      <c r="C860" s="8"/>
      <c r="E860" s="5"/>
      <c r="F860" s="5"/>
      <c r="G860" s="5"/>
      <c r="K860" s="3"/>
      <c r="L860" s="3"/>
      <c r="M860" s="3"/>
      <c r="P860" s="5"/>
      <c r="Q860" s="5"/>
    </row>
    <row r="861" spans="1:17" x14ac:dyDescent="0.25">
      <c r="A861" s="45"/>
      <c r="B861" s="46"/>
      <c r="C861" s="8"/>
      <c r="E861" s="5"/>
      <c r="F861" s="5"/>
      <c r="G861" s="5"/>
      <c r="K861" s="3"/>
      <c r="L861" s="3"/>
      <c r="M861" s="3"/>
      <c r="P861" s="5"/>
      <c r="Q861" s="5"/>
    </row>
    <row r="862" spans="1:17" x14ac:dyDescent="0.25">
      <c r="A862" s="45"/>
      <c r="B862" s="46"/>
      <c r="C862" s="8"/>
      <c r="E862" s="5"/>
      <c r="F862" s="5"/>
      <c r="G862" s="5"/>
      <c r="K862" s="3"/>
      <c r="L862" s="3"/>
      <c r="M862" s="3"/>
      <c r="P862" s="5"/>
      <c r="Q862" s="5"/>
    </row>
    <row r="863" spans="1:17" x14ac:dyDescent="0.25">
      <c r="A863" s="45"/>
      <c r="B863" s="46"/>
      <c r="C863" s="8"/>
      <c r="E863" s="5"/>
      <c r="F863" s="5"/>
      <c r="G863" s="5"/>
      <c r="K863" s="3"/>
      <c r="L863" s="3"/>
      <c r="M863" s="3"/>
      <c r="P863" s="5"/>
      <c r="Q863" s="5"/>
    </row>
    <row r="864" spans="1:17" x14ac:dyDescent="0.25">
      <c r="A864" s="45"/>
      <c r="B864" s="46"/>
      <c r="C864" s="8"/>
      <c r="E864" s="5"/>
      <c r="F864" s="5"/>
      <c r="G864" s="5"/>
      <c r="K864" s="3"/>
      <c r="L864" s="3"/>
      <c r="M864" s="3"/>
      <c r="P864" s="5"/>
      <c r="Q864" s="5"/>
    </row>
    <row r="865" spans="1:17" x14ac:dyDescent="0.25">
      <c r="A865" s="45"/>
      <c r="B865" s="46"/>
      <c r="C865" s="8"/>
      <c r="E865" s="5"/>
      <c r="F865" s="5"/>
      <c r="G865" s="5"/>
      <c r="K865" s="3"/>
      <c r="L865" s="3"/>
      <c r="M865" s="3"/>
      <c r="P865" s="5"/>
      <c r="Q865" s="5"/>
    </row>
    <row r="866" spans="1:17" x14ac:dyDescent="0.25">
      <c r="A866" s="45"/>
      <c r="B866" s="46"/>
      <c r="C866" s="8"/>
      <c r="E866" s="5"/>
      <c r="F866" s="5"/>
      <c r="G866" s="5"/>
      <c r="K866" s="3"/>
      <c r="L866" s="3"/>
      <c r="M866" s="3"/>
      <c r="P866" s="5"/>
      <c r="Q866" s="5"/>
    </row>
    <row r="867" spans="1:17" x14ac:dyDescent="0.25">
      <c r="A867" s="45"/>
      <c r="B867" s="46"/>
      <c r="C867" s="8"/>
      <c r="E867" s="5"/>
      <c r="F867" s="5"/>
      <c r="G867" s="5"/>
      <c r="K867" s="3"/>
      <c r="L867" s="3"/>
      <c r="M867" s="3"/>
      <c r="P867" s="5"/>
      <c r="Q867" s="5"/>
    </row>
    <row r="868" spans="1:17" x14ac:dyDescent="0.25">
      <c r="A868" s="45"/>
      <c r="B868" s="46"/>
      <c r="C868" s="8"/>
      <c r="E868" s="5"/>
      <c r="F868" s="5"/>
      <c r="G868" s="5"/>
      <c r="K868" s="3"/>
      <c r="L868" s="3"/>
      <c r="M868" s="3"/>
      <c r="P868" s="5"/>
      <c r="Q868" s="5"/>
    </row>
    <row r="869" spans="1:17" x14ac:dyDescent="0.25">
      <c r="A869" s="45"/>
      <c r="B869" s="46"/>
      <c r="C869" s="8"/>
      <c r="E869" s="5"/>
      <c r="F869" s="5"/>
      <c r="G869" s="5"/>
      <c r="K869" s="3"/>
      <c r="L869" s="3"/>
      <c r="M869" s="3"/>
      <c r="P869" s="5"/>
      <c r="Q869" s="5"/>
    </row>
    <row r="870" spans="1:17" x14ac:dyDescent="0.25">
      <c r="A870" s="45"/>
      <c r="B870" s="46"/>
      <c r="C870" s="8"/>
      <c r="E870" s="5"/>
      <c r="F870" s="5"/>
      <c r="G870" s="5"/>
      <c r="K870" s="3"/>
      <c r="L870" s="3"/>
      <c r="M870" s="3"/>
      <c r="P870" s="5"/>
      <c r="Q870" s="5"/>
    </row>
    <row r="871" spans="1:17" x14ac:dyDescent="0.25">
      <c r="A871" s="45"/>
      <c r="B871" s="46"/>
      <c r="C871" s="8"/>
      <c r="E871" s="5"/>
      <c r="F871" s="5"/>
      <c r="G871" s="5"/>
      <c r="K871" s="3"/>
      <c r="L871" s="3"/>
      <c r="M871" s="3"/>
      <c r="P871" s="5"/>
      <c r="Q871" s="5"/>
    </row>
    <row r="872" spans="1:17" x14ac:dyDescent="0.25">
      <c r="A872" s="45"/>
      <c r="B872" s="46"/>
      <c r="C872" s="8"/>
      <c r="E872" s="5"/>
      <c r="F872" s="5"/>
      <c r="G872" s="5"/>
      <c r="K872" s="3"/>
      <c r="L872" s="3"/>
      <c r="M872" s="3"/>
      <c r="P872" s="5"/>
      <c r="Q872" s="5"/>
    </row>
    <row r="873" spans="1:17" x14ac:dyDescent="0.25">
      <c r="A873" s="45"/>
      <c r="B873" s="46"/>
      <c r="C873" s="8"/>
      <c r="E873" s="5"/>
      <c r="F873" s="5"/>
      <c r="G873" s="5"/>
      <c r="K873" s="3"/>
      <c r="L873" s="3"/>
      <c r="M873" s="3"/>
      <c r="P873" s="5"/>
      <c r="Q873" s="5"/>
    </row>
    <row r="874" spans="1:17" x14ac:dyDescent="0.25">
      <c r="A874" s="45"/>
      <c r="B874" s="46"/>
      <c r="C874" s="8"/>
      <c r="E874" s="5"/>
      <c r="F874" s="5"/>
      <c r="G874" s="5"/>
      <c r="K874" s="3"/>
      <c r="L874" s="3"/>
      <c r="M874" s="3"/>
      <c r="P874" s="5"/>
      <c r="Q874" s="5"/>
    </row>
    <row r="875" spans="1:17" x14ac:dyDescent="0.25">
      <c r="A875" s="45"/>
      <c r="B875" s="46"/>
      <c r="C875" s="8"/>
      <c r="E875" s="5"/>
      <c r="F875" s="5"/>
      <c r="G875" s="5"/>
      <c r="K875" s="3"/>
      <c r="L875" s="3"/>
      <c r="M875" s="3"/>
      <c r="P875" s="5"/>
      <c r="Q875" s="5"/>
    </row>
    <row r="876" spans="1:17" x14ac:dyDescent="0.25">
      <c r="A876" s="45"/>
      <c r="B876" s="46"/>
      <c r="C876" s="8"/>
      <c r="E876" s="5"/>
      <c r="F876" s="5"/>
      <c r="G876" s="5"/>
      <c r="K876" s="3"/>
      <c r="L876" s="3"/>
      <c r="M876" s="3"/>
      <c r="P876" s="5"/>
      <c r="Q876" s="5"/>
    </row>
    <row r="877" spans="1:17" x14ac:dyDescent="0.25">
      <c r="A877" s="45"/>
      <c r="B877" s="46"/>
      <c r="C877" s="8"/>
      <c r="E877" s="5"/>
      <c r="F877" s="5"/>
      <c r="G877" s="5"/>
      <c r="K877" s="3"/>
      <c r="L877" s="3"/>
      <c r="M877" s="3"/>
      <c r="P877" s="5"/>
      <c r="Q877" s="5"/>
    </row>
    <row r="878" spans="1:17" x14ac:dyDescent="0.25">
      <c r="A878" s="45"/>
      <c r="B878" s="46"/>
      <c r="C878" s="8"/>
      <c r="E878" s="5"/>
      <c r="F878" s="5"/>
      <c r="G878" s="5"/>
      <c r="K878" s="3"/>
      <c r="L878" s="3"/>
      <c r="M878" s="3"/>
      <c r="P878" s="5"/>
      <c r="Q878" s="5"/>
    </row>
    <row r="879" spans="1:17" x14ac:dyDescent="0.25">
      <c r="A879" s="45"/>
      <c r="B879" s="46"/>
      <c r="C879" s="8"/>
      <c r="E879" s="5"/>
      <c r="F879" s="5"/>
      <c r="G879" s="5"/>
      <c r="K879" s="3"/>
      <c r="L879" s="3"/>
      <c r="M879" s="3"/>
      <c r="P879" s="5"/>
      <c r="Q879" s="5"/>
    </row>
    <row r="880" spans="1:17" x14ac:dyDescent="0.25">
      <c r="A880" s="45"/>
      <c r="B880" s="46"/>
      <c r="C880" s="8"/>
      <c r="E880" s="5"/>
      <c r="F880" s="5"/>
      <c r="G880" s="5"/>
      <c r="K880" s="3"/>
      <c r="L880" s="3"/>
      <c r="M880" s="3"/>
      <c r="P880" s="5"/>
      <c r="Q880" s="5"/>
    </row>
    <row r="881" spans="1:17" x14ac:dyDescent="0.25">
      <c r="A881" s="45"/>
      <c r="B881" s="46"/>
      <c r="C881" s="8"/>
      <c r="E881" s="5"/>
      <c r="F881" s="5"/>
      <c r="G881" s="5"/>
      <c r="K881" s="3"/>
      <c r="L881" s="3"/>
      <c r="M881" s="3"/>
      <c r="P881" s="5"/>
      <c r="Q881" s="5"/>
    </row>
    <row r="882" spans="1:17" x14ac:dyDescent="0.25">
      <c r="A882" s="45"/>
      <c r="B882" s="46"/>
      <c r="C882" s="8"/>
      <c r="E882" s="5"/>
      <c r="F882" s="5"/>
      <c r="G882" s="5"/>
      <c r="K882" s="3"/>
      <c r="L882" s="3"/>
      <c r="M882" s="3"/>
      <c r="P882" s="5"/>
      <c r="Q882" s="5"/>
    </row>
    <row r="883" spans="1:17" x14ac:dyDescent="0.25">
      <c r="A883" s="45"/>
      <c r="B883" s="46"/>
      <c r="C883" s="8"/>
      <c r="E883" s="5"/>
      <c r="F883" s="5"/>
      <c r="G883" s="5"/>
      <c r="K883" s="3"/>
      <c r="L883" s="3"/>
      <c r="M883" s="3"/>
      <c r="P883" s="5"/>
      <c r="Q883" s="5"/>
    </row>
    <row r="884" spans="1:17" x14ac:dyDescent="0.25">
      <c r="A884" s="45"/>
      <c r="B884" s="46"/>
      <c r="C884" s="8"/>
      <c r="E884" s="5"/>
      <c r="F884" s="5"/>
      <c r="G884" s="5"/>
      <c r="K884" s="3"/>
      <c r="L884" s="3"/>
      <c r="M884" s="3"/>
      <c r="P884" s="5"/>
      <c r="Q884" s="5"/>
    </row>
    <row r="885" spans="1:17" x14ac:dyDescent="0.25">
      <c r="A885" s="45"/>
      <c r="B885" s="46"/>
      <c r="C885" s="8"/>
      <c r="E885" s="5"/>
      <c r="F885" s="5"/>
      <c r="G885" s="5"/>
      <c r="K885" s="3"/>
      <c r="L885" s="3"/>
      <c r="M885" s="3"/>
      <c r="P885" s="5"/>
      <c r="Q885" s="5"/>
    </row>
    <row r="886" spans="1:17" x14ac:dyDescent="0.25">
      <c r="A886" s="45"/>
      <c r="B886" s="46"/>
      <c r="C886" s="8"/>
      <c r="E886" s="5"/>
      <c r="F886" s="5"/>
      <c r="G886" s="5"/>
      <c r="K886" s="3"/>
      <c r="L886" s="3"/>
      <c r="M886" s="3"/>
      <c r="P886" s="5"/>
      <c r="Q886" s="5"/>
    </row>
    <row r="887" spans="1:17" x14ac:dyDescent="0.25">
      <c r="A887" s="45"/>
      <c r="B887" s="46"/>
      <c r="C887" s="8"/>
      <c r="E887" s="5"/>
      <c r="F887" s="5"/>
      <c r="G887" s="5"/>
      <c r="K887" s="3"/>
      <c r="L887" s="3"/>
      <c r="M887" s="3"/>
      <c r="P887" s="5"/>
      <c r="Q887" s="5"/>
    </row>
    <row r="888" spans="1:17" x14ac:dyDescent="0.25">
      <c r="A888" s="45"/>
      <c r="B888" s="46"/>
      <c r="C888" s="8"/>
      <c r="E888" s="5"/>
      <c r="F888" s="5"/>
      <c r="G888" s="5"/>
      <c r="K888" s="3"/>
      <c r="L888" s="3"/>
      <c r="M888" s="3"/>
      <c r="P888" s="5"/>
      <c r="Q888" s="5"/>
    </row>
    <row r="889" spans="1:17" x14ac:dyDescent="0.25">
      <c r="A889" s="45"/>
      <c r="B889" s="48"/>
      <c r="C889" s="8"/>
      <c r="E889" s="5"/>
      <c r="F889" s="5"/>
      <c r="G889" s="5"/>
      <c r="K889" s="3"/>
      <c r="L889" s="3"/>
      <c r="M889" s="3"/>
      <c r="P889" s="5"/>
      <c r="Q889" s="5"/>
    </row>
    <row r="890" spans="1:17" x14ac:dyDescent="0.25">
      <c r="A890" s="45"/>
      <c r="B890" s="48"/>
      <c r="C890" s="8"/>
      <c r="E890" s="5"/>
      <c r="F890" s="5"/>
      <c r="G890" s="5"/>
      <c r="K890" s="3"/>
      <c r="L890" s="3"/>
      <c r="M890" s="3"/>
      <c r="P890" s="5"/>
      <c r="Q890" s="5"/>
    </row>
    <row r="891" spans="1:17" x14ac:dyDescent="0.25">
      <c r="A891" s="45"/>
      <c r="B891" s="48"/>
      <c r="C891" s="8"/>
      <c r="E891" s="5"/>
      <c r="F891" s="5"/>
      <c r="G891" s="5"/>
      <c r="K891" s="3"/>
      <c r="L891" s="3"/>
      <c r="M891" s="3"/>
      <c r="P891" s="5"/>
      <c r="Q891" s="5"/>
    </row>
    <row r="892" spans="1:17" x14ac:dyDescent="0.25">
      <c r="A892" s="45"/>
      <c r="B892" s="48"/>
      <c r="C892" s="8"/>
      <c r="E892" s="5"/>
      <c r="F892" s="5"/>
      <c r="G892" s="5"/>
      <c r="K892" s="3"/>
      <c r="L892" s="3"/>
      <c r="M892" s="3"/>
      <c r="P892" s="5"/>
      <c r="Q892" s="5"/>
    </row>
    <row r="893" spans="1:17" x14ac:dyDescent="0.25">
      <c r="A893" s="45"/>
      <c r="B893" s="48"/>
      <c r="C893" s="8"/>
      <c r="E893" s="5"/>
      <c r="F893" s="5"/>
      <c r="G893" s="5"/>
      <c r="K893" s="3"/>
      <c r="L893" s="3"/>
      <c r="M893" s="3"/>
      <c r="P893" s="5"/>
      <c r="Q893" s="5"/>
    </row>
    <row r="894" spans="1:17" x14ac:dyDescent="0.25">
      <c r="A894" s="45"/>
      <c r="B894" s="48"/>
      <c r="C894" s="8"/>
      <c r="E894" s="5"/>
      <c r="F894" s="5"/>
      <c r="G894" s="5"/>
      <c r="K894" s="3"/>
      <c r="L894" s="3"/>
      <c r="M894" s="3"/>
      <c r="P894" s="5"/>
      <c r="Q894" s="5"/>
    </row>
    <row r="895" spans="1:17" x14ac:dyDescent="0.25">
      <c r="A895" s="45"/>
      <c r="B895" s="48"/>
      <c r="C895" s="8"/>
      <c r="E895" s="5"/>
      <c r="F895" s="5"/>
      <c r="G895" s="5"/>
      <c r="K895" s="3"/>
      <c r="L895" s="3"/>
      <c r="M895" s="3"/>
      <c r="P895" s="5"/>
      <c r="Q895" s="5"/>
    </row>
    <row r="896" spans="1:17" x14ac:dyDescent="0.25">
      <c r="A896" s="45"/>
      <c r="B896" s="48"/>
      <c r="C896" s="8"/>
      <c r="E896" s="5"/>
      <c r="F896" s="5"/>
      <c r="G896" s="5"/>
      <c r="K896" s="3"/>
      <c r="L896" s="3"/>
      <c r="M896" s="3"/>
      <c r="P896" s="5"/>
      <c r="Q896" s="5"/>
    </row>
    <row r="897" spans="1:17" x14ac:dyDescent="0.25">
      <c r="A897" s="45"/>
      <c r="B897" s="48"/>
      <c r="C897" s="8"/>
      <c r="E897" s="5"/>
      <c r="F897" s="5"/>
      <c r="G897" s="5"/>
      <c r="K897" s="3"/>
      <c r="L897" s="3"/>
      <c r="M897" s="3"/>
      <c r="P897" s="5"/>
      <c r="Q897" s="5"/>
    </row>
    <row r="898" spans="1:17" x14ac:dyDescent="0.25">
      <c r="A898" s="45"/>
      <c r="B898" s="48"/>
      <c r="C898" s="8"/>
      <c r="E898" s="5"/>
      <c r="F898" s="5"/>
      <c r="G898" s="5"/>
      <c r="K898" s="3"/>
      <c r="L898" s="3"/>
      <c r="M898" s="3"/>
      <c r="P898" s="5"/>
      <c r="Q898" s="5"/>
    </row>
    <row r="899" spans="1:17" x14ac:dyDescent="0.25">
      <c r="A899" s="45"/>
      <c r="B899" s="48"/>
      <c r="C899" s="8"/>
      <c r="E899" s="5"/>
      <c r="F899" s="5"/>
      <c r="G899" s="5"/>
      <c r="K899" s="3"/>
      <c r="L899" s="3"/>
      <c r="M899" s="3"/>
      <c r="P899" s="5"/>
      <c r="Q899" s="5"/>
    </row>
    <row r="900" spans="1:17" x14ac:dyDescent="0.25">
      <c r="A900" s="45"/>
      <c r="B900" s="48"/>
      <c r="C900" s="8"/>
      <c r="E900" s="5"/>
      <c r="F900" s="5"/>
      <c r="G900" s="5"/>
      <c r="K900" s="3"/>
      <c r="L900" s="3"/>
      <c r="M900" s="3"/>
      <c r="P900" s="5"/>
      <c r="Q900" s="5"/>
    </row>
    <row r="901" spans="1:17" x14ac:dyDescent="0.25">
      <c r="A901" s="45"/>
      <c r="B901" s="48"/>
      <c r="C901" s="8"/>
      <c r="E901" s="5"/>
      <c r="F901" s="5"/>
      <c r="G901" s="5"/>
      <c r="K901" s="3"/>
      <c r="L901" s="3"/>
      <c r="M901" s="3"/>
      <c r="P901" s="5"/>
      <c r="Q901" s="5"/>
    </row>
    <row r="902" spans="1:17" x14ac:dyDescent="0.25">
      <c r="A902" s="45"/>
      <c r="B902" s="48"/>
      <c r="C902" s="8"/>
      <c r="E902" s="5"/>
      <c r="F902" s="5"/>
      <c r="G902" s="5"/>
      <c r="K902" s="3"/>
      <c r="L902" s="3"/>
      <c r="M902" s="3"/>
      <c r="P902" s="5"/>
      <c r="Q902" s="5"/>
    </row>
    <row r="903" spans="1:17" x14ac:dyDescent="0.25">
      <c r="A903" s="45"/>
      <c r="B903" s="48"/>
      <c r="C903" s="8"/>
      <c r="E903" s="5"/>
      <c r="F903" s="5"/>
      <c r="G903" s="5"/>
      <c r="K903" s="3"/>
      <c r="L903" s="3"/>
      <c r="M903" s="3"/>
      <c r="P903" s="5"/>
      <c r="Q903" s="5"/>
    </row>
    <row r="904" spans="1:17" x14ac:dyDescent="0.25">
      <c r="A904" s="45"/>
      <c r="B904" s="46"/>
      <c r="C904" s="8"/>
      <c r="E904" s="5"/>
      <c r="F904" s="5"/>
      <c r="G904" s="5"/>
      <c r="K904" s="3"/>
      <c r="L904" s="3"/>
      <c r="M904" s="3"/>
      <c r="P904" s="5"/>
      <c r="Q904" s="5"/>
    </row>
    <row r="905" spans="1:17" x14ac:dyDescent="0.25">
      <c r="A905" s="45"/>
      <c r="B905" s="46"/>
      <c r="C905" s="8"/>
      <c r="E905" s="5"/>
      <c r="F905" s="5"/>
      <c r="G905" s="5"/>
      <c r="K905" s="3"/>
      <c r="L905" s="3"/>
      <c r="M905" s="3"/>
      <c r="P905" s="5"/>
      <c r="Q905" s="5"/>
    </row>
    <row r="906" spans="1:17" x14ac:dyDescent="0.25">
      <c r="A906" s="45"/>
      <c r="B906" s="46"/>
      <c r="C906" s="8"/>
      <c r="E906" s="5"/>
      <c r="F906" s="5"/>
      <c r="G906" s="5"/>
      <c r="K906" s="3"/>
      <c r="L906" s="3"/>
      <c r="M906" s="3"/>
      <c r="P906" s="5"/>
      <c r="Q906" s="5"/>
    </row>
    <row r="907" spans="1:17" x14ac:dyDescent="0.25">
      <c r="A907" s="45"/>
      <c r="B907" s="46"/>
      <c r="C907" s="8"/>
      <c r="E907" s="5"/>
      <c r="F907" s="5"/>
      <c r="G907" s="5"/>
      <c r="K907" s="3"/>
      <c r="L907" s="3"/>
      <c r="M907" s="3"/>
      <c r="P907" s="5"/>
      <c r="Q907" s="5"/>
    </row>
    <row r="908" spans="1:17" x14ac:dyDescent="0.25">
      <c r="A908" s="45"/>
      <c r="B908" s="46"/>
      <c r="C908" s="8"/>
      <c r="E908" s="5"/>
      <c r="F908" s="5"/>
      <c r="G908" s="5"/>
      <c r="K908" s="3"/>
      <c r="L908" s="3"/>
      <c r="M908" s="3"/>
      <c r="P908" s="5"/>
      <c r="Q908" s="5"/>
    </row>
    <row r="909" spans="1:17" x14ac:dyDescent="0.25">
      <c r="A909" s="45"/>
      <c r="B909" s="46"/>
      <c r="C909" s="8"/>
      <c r="E909" s="5"/>
      <c r="F909" s="5"/>
      <c r="G909" s="5"/>
      <c r="K909" s="3"/>
      <c r="L909" s="3"/>
      <c r="M909" s="3"/>
      <c r="P909" s="5"/>
      <c r="Q909" s="5"/>
    </row>
    <row r="910" spans="1:17" x14ac:dyDescent="0.25">
      <c r="A910" s="45"/>
      <c r="B910" s="46"/>
      <c r="C910" s="8"/>
      <c r="E910" s="5"/>
      <c r="F910" s="5"/>
      <c r="G910" s="5"/>
      <c r="K910" s="3"/>
      <c r="L910" s="3"/>
      <c r="M910" s="3"/>
      <c r="P910" s="5"/>
      <c r="Q910" s="5"/>
    </row>
    <row r="911" spans="1:17" x14ac:dyDescent="0.25">
      <c r="A911" s="45"/>
      <c r="B911" s="46"/>
      <c r="C911" s="8"/>
      <c r="E911" s="5"/>
      <c r="F911" s="5"/>
      <c r="G911" s="5"/>
      <c r="K911" s="3"/>
      <c r="L911" s="3"/>
      <c r="M911" s="3"/>
      <c r="P911" s="5"/>
      <c r="Q911" s="5"/>
    </row>
    <row r="912" spans="1:17" x14ac:dyDescent="0.25">
      <c r="A912" s="45"/>
      <c r="B912" s="46"/>
      <c r="C912" s="8"/>
      <c r="E912" s="5"/>
      <c r="F912" s="5"/>
      <c r="G912" s="5"/>
      <c r="K912" s="3"/>
      <c r="L912" s="3"/>
      <c r="M912" s="3"/>
      <c r="P912" s="5"/>
      <c r="Q912" s="5"/>
    </row>
    <row r="913" spans="1:17" x14ac:dyDescent="0.25">
      <c r="A913" s="45"/>
      <c r="B913" s="46"/>
      <c r="C913" s="8"/>
      <c r="E913" s="5"/>
      <c r="F913" s="5"/>
      <c r="G913" s="5"/>
      <c r="K913" s="3"/>
      <c r="L913" s="3"/>
      <c r="M913" s="3"/>
      <c r="P913" s="5"/>
      <c r="Q913" s="5"/>
    </row>
    <row r="914" spans="1:17" x14ac:dyDescent="0.25">
      <c r="A914" s="45"/>
      <c r="B914" s="46"/>
      <c r="C914" s="8"/>
      <c r="E914" s="5"/>
      <c r="F914" s="5"/>
      <c r="G914" s="5"/>
      <c r="K914" s="3"/>
      <c r="L914" s="3"/>
      <c r="M914" s="3"/>
      <c r="P914" s="5"/>
      <c r="Q914" s="5"/>
    </row>
    <row r="915" spans="1:17" x14ac:dyDescent="0.25">
      <c r="A915" s="45"/>
      <c r="B915" s="46"/>
      <c r="C915" s="8"/>
      <c r="E915" s="5"/>
      <c r="F915" s="5"/>
      <c r="G915" s="5"/>
      <c r="K915" s="3"/>
      <c r="L915" s="3"/>
      <c r="M915" s="3"/>
      <c r="P915" s="5"/>
      <c r="Q915" s="5"/>
    </row>
    <row r="916" spans="1:17" x14ac:dyDescent="0.25">
      <c r="A916" s="45"/>
      <c r="B916" s="46"/>
      <c r="C916" s="8"/>
      <c r="E916" s="5"/>
      <c r="F916" s="5"/>
      <c r="G916" s="5"/>
      <c r="K916" s="3"/>
      <c r="L916" s="3"/>
      <c r="M916" s="3"/>
      <c r="P916" s="5"/>
      <c r="Q916" s="5"/>
    </row>
    <row r="917" spans="1:17" x14ac:dyDescent="0.25">
      <c r="A917" s="45"/>
      <c r="B917" s="46"/>
      <c r="C917" s="8"/>
      <c r="E917" s="5"/>
      <c r="F917" s="5"/>
      <c r="G917" s="5"/>
      <c r="K917" s="3"/>
      <c r="L917" s="3"/>
      <c r="M917" s="3"/>
      <c r="P917" s="5"/>
      <c r="Q917" s="5"/>
    </row>
    <row r="918" spans="1:17" x14ac:dyDescent="0.25">
      <c r="A918" s="45"/>
      <c r="B918" s="46"/>
      <c r="C918" s="8"/>
      <c r="E918" s="5"/>
      <c r="F918" s="5"/>
      <c r="G918" s="5"/>
      <c r="K918" s="3"/>
      <c r="L918" s="3"/>
      <c r="M918" s="3"/>
      <c r="P918" s="5"/>
      <c r="Q918" s="5"/>
    </row>
    <row r="919" spans="1:17" x14ac:dyDescent="0.25">
      <c r="A919" s="45"/>
      <c r="B919" s="46"/>
      <c r="C919" s="8"/>
      <c r="E919" s="5"/>
      <c r="F919" s="5"/>
      <c r="G919" s="5"/>
      <c r="K919" s="3"/>
      <c r="L919" s="3"/>
      <c r="M919" s="3"/>
      <c r="P919" s="5"/>
      <c r="Q919" s="5"/>
    </row>
    <row r="920" spans="1:17" x14ac:dyDescent="0.25">
      <c r="A920" s="45"/>
      <c r="B920" s="46"/>
      <c r="C920" s="8"/>
      <c r="E920" s="5"/>
      <c r="F920" s="5"/>
      <c r="G920" s="5"/>
      <c r="K920" s="3"/>
      <c r="L920" s="3"/>
      <c r="M920" s="3"/>
      <c r="P920" s="5"/>
      <c r="Q920" s="5"/>
    </row>
    <row r="921" spans="1:17" x14ac:dyDescent="0.25">
      <c r="A921" s="45"/>
      <c r="B921" s="46"/>
      <c r="C921" s="8"/>
      <c r="E921" s="5"/>
      <c r="F921" s="5"/>
      <c r="G921" s="5"/>
      <c r="K921" s="3"/>
      <c r="L921" s="3"/>
      <c r="M921" s="3"/>
      <c r="P921" s="5"/>
      <c r="Q921" s="5"/>
    </row>
    <row r="922" spans="1:17" x14ac:dyDescent="0.25">
      <c r="A922" s="45"/>
      <c r="B922" s="46"/>
      <c r="C922" s="8"/>
      <c r="E922" s="5"/>
      <c r="F922" s="5"/>
      <c r="G922" s="5"/>
      <c r="K922" s="3"/>
      <c r="L922" s="3"/>
      <c r="M922" s="3"/>
      <c r="P922" s="5"/>
      <c r="Q922" s="5"/>
    </row>
    <row r="923" spans="1:17" x14ac:dyDescent="0.25">
      <c r="A923" s="45"/>
      <c r="B923" s="46"/>
      <c r="C923" s="8"/>
      <c r="E923" s="5"/>
      <c r="F923" s="5"/>
      <c r="G923" s="5"/>
      <c r="K923" s="3"/>
      <c r="L923" s="3"/>
      <c r="M923" s="3"/>
      <c r="P923" s="5"/>
      <c r="Q923" s="5"/>
    </row>
    <row r="924" spans="1:17" x14ac:dyDescent="0.25">
      <c r="A924" s="45"/>
      <c r="B924" s="46"/>
      <c r="C924" s="8"/>
      <c r="E924" s="5"/>
      <c r="F924" s="5"/>
      <c r="G924" s="5"/>
      <c r="K924" s="3"/>
      <c r="L924" s="3"/>
      <c r="M924" s="3"/>
      <c r="P924" s="5"/>
      <c r="Q924" s="5"/>
    </row>
    <row r="925" spans="1:17" x14ac:dyDescent="0.25">
      <c r="A925" s="45"/>
      <c r="B925" s="46"/>
      <c r="C925" s="8"/>
      <c r="E925" s="5"/>
      <c r="F925" s="5"/>
      <c r="G925" s="5"/>
      <c r="K925" s="3"/>
      <c r="L925" s="3"/>
      <c r="M925" s="3"/>
      <c r="P925" s="5"/>
      <c r="Q925" s="5"/>
    </row>
    <row r="926" spans="1:17" x14ac:dyDescent="0.25">
      <c r="A926" s="45"/>
      <c r="B926" s="46"/>
      <c r="C926" s="8"/>
      <c r="E926" s="5"/>
      <c r="F926" s="5"/>
      <c r="G926" s="5"/>
      <c r="K926" s="3"/>
      <c r="L926" s="3"/>
      <c r="M926" s="3"/>
      <c r="P926" s="5"/>
      <c r="Q926" s="5"/>
    </row>
    <row r="927" spans="1:17" x14ac:dyDescent="0.25">
      <c r="A927" s="45"/>
      <c r="B927" s="46"/>
      <c r="C927" s="8"/>
      <c r="E927" s="5"/>
      <c r="F927" s="5"/>
      <c r="G927" s="5"/>
      <c r="K927" s="3"/>
      <c r="L927" s="3"/>
      <c r="M927" s="3"/>
      <c r="P927" s="5"/>
      <c r="Q927" s="5"/>
    </row>
    <row r="928" spans="1:17" x14ac:dyDescent="0.25">
      <c r="A928" s="45"/>
      <c r="B928" s="46"/>
      <c r="C928" s="8"/>
      <c r="E928" s="5"/>
      <c r="F928" s="5"/>
      <c r="G928" s="5"/>
      <c r="K928" s="3"/>
      <c r="L928" s="3"/>
      <c r="M928" s="3"/>
      <c r="P928" s="5"/>
      <c r="Q928" s="5"/>
    </row>
    <row r="929" spans="1:17" x14ac:dyDescent="0.25">
      <c r="A929" s="45"/>
      <c r="B929" s="46"/>
      <c r="C929" s="8"/>
      <c r="E929" s="5"/>
      <c r="F929" s="5"/>
      <c r="G929" s="5"/>
      <c r="K929" s="3"/>
      <c r="L929" s="3"/>
      <c r="M929" s="3"/>
      <c r="P929" s="5"/>
      <c r="Q929" s="5"/>
    </row>
    <row r="930" spans="1:17" x14ac:dyDescent="0.25">
      <c r="A930" s="45"/>
      <c r="B930" s="46"/>
      <c r="C930" s="8"/>
      <c r="E930" s="5"/>
      <c r="F930" s="5"/>
      <c r="G930" s="5"/>
      <c r="K930" s="3"/>
      <c r="L930" s="3"/>
      <c r="M930" s="3"/>
      <c r="P930" s="5"/>
      <c r="Q930" s="5"/>
    </row>
    <row r="931" spans="1:17" x14ac:dyDescent="0.25">
      <c r="A931" s="45"/>
      <c r="B931" s="46"/>
      <c r="C931" s="8"/>
      <c r="E931" s="5"/>
      <c r="F931" s="5"/>
      <c r="G931" s="5"/>
      <c r="K931" s="3"/>
      <c r="L931" s="3"/>
      <c r="M931" s="3"/>
      <c r="P931" s="5"/>
      <c r="Q931" s="5"/>
    </row>
    <row r="932" spans="1:17" x14ac:dyDescent="0.25">
      <c r="A932" s="45"/>
      <c r="B932" s="46"/>
      <c r="C932" s="8"/>
      <c r="E932" s="5"/>
      <c r="F932" s="5"/>
      <c r="G932" s="5"/>
      <c r="K932" s="3"/>
      <c r="L932" s="3"/>
      <c r="M932" s="3"/>
      <c r="P932" s="5"/>
      <c r="Q932" s="5"/>
    </row>
    <row r="933" spans="1:17" x14ac:dyDescent="0.25">
      <c r="A933" s="45"/>
      <c r="B933" s="46"/>
      <c r="C933" s="8"/>
      <c r="E933" s="5"/>
      <c r="F933" s="5"/>
      <c r="G933" s="5"/>
      <c r="K933" s="3"/>
      <c r="L933" s="3"/>
      <c r="M933" s="3"/>
      <c r="P933" s="5"/>
      <c r="Q933" s="5"/>
    </row>
    <row r="934" spans="1:17" x14ac:dyDescent="0.25">
      <c r="A934" s="45"/>
      <c r="B934" s="46"/>
      <c r="C934" s="8"/>
      <c r="E934" s="5"/>
      <c r="F934" s="5"/>
      <c r="G934" s="5"/>
      <c r="K934" s="3"/>
      <c r="L934" s="3"/>
      <c r="M934" s="3"/>
      <c r="P934" s="5"/>
      <c r="Q934" s="5"/>
    </row>
    <row r="935" spans="1:17" x14ac:dyDescent="0.25">
      <c r="A935" s="45"/>
      <c r="B935" s="46"/>
      <c r="C935" s="8"/>
      <c r="E935" s="5"/>
      <c r="F935" s="5"/>
      <c r="G935" s="5"/>
      <c r="K935" s="3"/>
      <c r="L935" s="3"/>
      <c r="M935" s="3"/>
      <c r="P935" s="5"/>
      <c r="Q935" s="5"/>
    </row>
    <row r="936" spans="1:17" x14ac:dyDescent="0.25">
      <c r="A936" s="45"/>
      <c r="B936" s="48"/>
      <c r="C936" s="8"/>
      <c r="E936" s="5"/>
      <c r="F936" s="5"/>
      <c r="G936" s="5"/>
      <c r="K936" s="3"/>
      <c r="L936" s="3"/>
      <c r="M936" s="3"/>
      <c r="P936" s="5"/>
      <c r="Q936" s="5"/>
    </row>
    <row r="937" spans="1:17" x14ac:dyDescent="0.25">
      <c r="A937" s="45"/>
      <c r="B937" s="48"/>
      <c r="C937" s="8"/>
      <c r="E937" s="5"/>
      <c r="F937" s="5"/>
      <c r="G937" s="5"/>
      <c r="K937" s="3"/>
      <c r="L937" s="3"/>
      <c r="M937" s="3"/>
      <c r="P937" s="5"/>
      <c r="Q937" s="5"/>
    </row>
    <row r="938" spans="1:17" x14ac:dyDescent="0.25">
      <c r="A938" s="45"/>
      <c r="B938" s="48"/>
      <c r="C938" s="8"/>
      <c r="E938" s="5"/>
      <c r="F938" s="5"/>
      <c r="G938" s="5"/>
      <c r="K938" s="3"/>
      <c r="L938" s="3"/>
      <c r="M938" s="3"/>
      <c r="P938" s="5"/>
      <c r="Q938" s="5"/>
    </row>
    <row r="939" spans="1:17" x14ac:dyDescent="0.25">
      <c r="A939" s="45"/>
      <c r="B939" s="48"/>
      <c r="C939" s="8"/>
      <c r="E939" s="5"/>
      <c r="F939" s="5"/>
      <c r="G939" s="5"/>
      <c r="K939" s="3"/>
      <c r="L939" s="3"/>
      <c r="M939" s="3"/>
      <c r="P939" s="5"/>
      <c r="Q939" s="5"/>
    </row>
    <row r="940" spans="1:17" x14ac:dyDescent="0.25">
      <c r="A940" s="45"/>
      <c r="B940" s="48"/>
      <c r="C940" s="8"/>
      <c r="E940" s="5"/>
      <c r="F940" s="5"/>
      <c r="G940" s="5"/>
      <c r="K940" s="3"/>
      <c r="L940" s="3"/>
      <c r="M940" s="3"/>
      <c r="P940" s="5"/>
      <c r="Q940" s="5"/>
    </row>
    <row r="941" spans="1:17" x14ac:dyDescent="0.25">
      <c r="A941" s="45"/>
      <c r="B941" s="48"/>
      <c r="C941" s="8"/>
      <c r="E941" s="5"/>
      <c r="F941" s="5"/>
      <c r="G941" s="5"/>
      <c r="K941" s="3"/>
      <c r="L941" s="3"/>
      <c r="M941" s="3"/>
      <c r="P941" s="5"/>
      <c r="Q941" s="5"/>
    </row>
    <row r="942" spans="1:17" x14ac:dyDescent="0.25">
      <c r="A942" s="45"/>
      <c r="B942" s="48"/>
      <c r="C942" s="8"/>
      <c r="E942" s="5"/>
      <c r="F942" s="5"/>
      <c r="G942" s="5"/>
      <c r="K942" s="3"/>
      <c r="L942" s="3"/>
      <c r="M942" s="3"/>
      <c r="P942" s="5"/>
      <c r="Q942" s="5"/>
    </row>
    <row r="943" spans="1:17" x14ac:dyDescent="0.25">
      <c r="A943" s="45"/>
      <c r="B943" s="48"/>
      <c r="C943" s="8"/>
      <c r="E943" s="5"/>
      <c r="F943" s="5"/>
      <c r="G943" s="5"/>
      <c r="K943" s="3"/>
      <c r="L943" s="3"/>
      <c r="M943" s="3"/>
      <c r="P943" s="5"/>
      <c r="Q943" s="5"/>
    </row>
    <row r="944" spans="1:17" x14ac:dyDescent="0.25">
      <c r="A944" s="45"/>
      <c r="B944" s="48"/>
      <c r="C944" s="8"/>
      <c r="E944" s="5"/>
      <c r="F944" s="5"/>
      <c r="G944" s="5"/>
      <c r="K944" s="3"/>
      <c r="L944" s="3"/>
      <c r="M944" s="3"/>
      <c r="P944" s="5"/>
      <c r="Q944" s="5"/>
    </row>
    <row r="945" spans="1:17" x14ac:dyDescent="0.25">
      <c r="A945" s="45"/>
      <c r="B945" s="48"/>
      <c r="C945" s="8"/>
      <c r="E945" s="5"/>
      <c r="F945" s="5"/>
      <c r="G945" s="5"/>
      <c r="K945" s="3"/>
      <c r="L945" s="3"/>
      <c r="M945" s="3"/>
      <c r="P945" s="5"/>
      <c r="Q945" s="5"/>
    </row>
    <row r="946" spans="1:17" x14ac:dyDescent="0.25">
      <c r="A946" s="45"/>
      <c r="B946" s="48"/>
      <c r="C946" s="8"/>
      <c r="E946" s="5"/>
      <c r="F946" s="5"/>
      <c r="G946" s="5"/>
      <c r="K946" s="3"/>
      <c r="L946" s="3"/>
      <c r="M946" s="3"/>
      <c r="P946" s="5"/>
      <c r="Q946" s="5"/>
    </row>
    <row r="947" spans="1:17" x14ac:dyDescent="0.25">
      <c r="A947" s="45"/>
      <c r="B947" s="48"/>
      <c r="C947" s="8"/>
      <c r="E947" s="5"/>
      <c r="F947" s="5"/>
      <c r="G947" s="5"/>
      <c r="K947" s="3"/>
      <c r="L947" s="3"/>
      <c r="M947" s="3"/>
      <c r="P947" s="5"/>
      <c r="Q947" s="5"/>
    </row>
    <row r="948" spans="1:17" x14ac:dyDescent="0.25">
      <c r="A948" s="45"/>
      <c r="B948" s="48"/>
      <c r="C948" s="8"/>
      <c r="E948" s="5"/>
      <c r="F948" s="5"/>
      <c r="G948" s="5"/>
      <c r="K948" s="3"/>
      <c r="L948" s="3"/>
      <c r="M948" s="3"/>
      <c r="P948" s="5"/>
      <c r="Q948" s="5"/>
    </row>
    <row r="949" spans="1:17" x14ac:dyDescent="0.25">
      <c r="A949" s="45"/>
      <c r="B949" s="48"/>
      <c r="C949" s="8"/>
      <c r="E949" s="5"/>
      <c r="F949" s="5"/>
      <c r="G949" s="5"/>
      <c r="K949" s="3"/>
      <c r="L949" s="3"/>
      <c r="M949" s="3"/>
      <c r="P949" s="5"/>
      <c r="Q949" s="5"/>
    </row>
    <row r="950" spans="1:17" x14ac:dyDescent="0.25">
      <c r="A950" s="45"/>
      <c r="B950" s="48"/>
      <c r="C950" s="8"/>
      <c r="E950" s="5"/>
      <c r="F950" s="5"/>
      <c r="G950" s="5"/>
      <c r="K950" s="3"/>
      <c r="L950" s="3"/>
      <c r="M950" s="3"/>
      <c r="P950" s="5"/>
      <c r="Q950" s="5"/>
    </row>
    <row r="951" spans="1:17" x14ac:dyDescent="0.25">
      <c r="A951" s="45"/>
      <c r="B951" s="48"/>
      <c r="C951" s="8"/>
      <c r="E951" s="5"/>
      <c r="F951" s="5"/>
      <c r="G951" s="5"/>
      <c r="K951" s="3"/>
      <c r="L951" s="3"/>
      <c r="M951" s="3"/>
      <c r="P951" s="5"/>
      <c r="Q951" s="5"/>
    </row>
    <row r="952" spans="1:17" x14ac:dyDescent="0.25">
      <c r="A952" s="45"/>
      <c r="B952" s="48"/>
      <c r="C952" s="8"/>
      <c r="E952" s="5"/>
      <c r="F952" s="5"/>
      <c r="G952" s="5"/>
      <c r="K952" s="3"/>
      <c r="L952" s="3"/>
      <c r="M952" s="3"/>
      <c r="P952" s="5"/>
      <c r="Q952" s="5"/>
    </row>
    <row r="953" spans="1:17" x14ac:dyDescent="0.25">
      <c r="A953" s="45"/>
      <c r="B953" s="46"/>
      <c r="C953" s="8"/>
      <c r="E953" s="5"/>
      <c r="F953" s="5"/>
      <c r="G953" s="5"/>
      <c r="K953" s="3"/>
      <c r="L953" s="3"/>
      <c r="M953" s="3"/>
      <c r="P953" s="5"/>
      <c r="Q953" s="5"/>
    </row>
    <row r="954" spans="1:17" x14ac:dyDescent="0.25">
      <c r="A954" s="45"/>
      <c r="B954" s="46"/>
      <c r="C954" s="8"/>
      <c r="E954" s="5"/>
      <c r="F954" s="5"/>
      <c r="G954" s="5"/>
      <c r="K954" s="3"/>
      <c r="L954" s="3"/>
      <c r="M954" s="3"/>
      <c r="P954" s="5"/>
      <c r="Q954" s="5"/>
    </row>
    <row r="955" spans="1:17" x14ac:dyDescent="0.25">
      <c r="A955" s="45"/>
      <c r="B955" s="46"/>
      <c r="C955" s="8"/>
      <c r="E955" s="5"/>
      <c r="F955" s="5"/>
      <c r="G955" s="5"/>
      <c r="K955" s="3"/>
      <c r="L955" s="3"/>
      <c r="M955" s="3"/>
      <c r="P955" s="5"/>
      <c r="Q955" s="5"/>
    </row>
    <row r="956" spans="1:17" x14ac:dyDescent="0.25">
      <c r="A956" s="45"/>
      <c r="B956" s="46"/>
      <c r="C956" s="8"/>
      <c r="E956" s="5"/>
      <c r="F956" s="5"/>
      <c r="G956" s="5"/>
      <c r="K956" s="3"/>
      <c r="L956" s="3"/>
      <c r="M956" s="3"/>
      <c r="P956" s="5"/>
      <c r="Q956" s="5"/>
    </row>
    <row r="957" spans="1:17" x14ac:dyDescent="0.25">
      <c r="A957" s="45"/>
      <c r="B957" s="46"/>
      <c r="C957" s="8"/>
      <c r="E957" s="5"/>
      <c r="F957" s="5"/>
      <c r="G957" s="5"/>
      <c r="K957" s="3"/>
      <c r="L957" s="3"/>
      <c r="M957" s="3"/>
      <c r="P957" s="5"/>
      <c r="Q957" s="5"/>
    </row>
    <row r="958" spans="1:17" x14ac:dyDescent="0.25">
      <c r="A958" s="45"/>
      <c r="B958" s="46"/>
      <c r="C958" s="8"/>
      <c r="E958" s="5"/>
      <c r="F958" s="5"/>
      <c r="G958" s="5"/>
      <c r="K958" s="3"/>
      <c r="L958" s="3"/>
      <c r="M958" s="3"/>
      <c r="P958" s="5"/>
      <c r="Q958" s="5"/>
    </row>
    <row r="959" spans="1:17" x14ac:dyDescent="0.25">
      <c r="A959" s="45"/>
      <c r="B959" s="46"/>
      <c r="C959" s="8"/>
      <c r="E959" s="5"/>
      <c r="F959" s="5"/>
      <c r="G959" s="5"/>
      <c r="K959" s="3"/>
      <c r="L959" s="3"/>
      <c r="M959" s="3"/>
      <c r="P959" s="5"/>
      <c r="Q959" s="5"/>
    </row>
    <row r="960" spans="1:17" x14ac:dyDescent="0.25">
      <c r="A960" s="45"/>
      <c r="B960" s="46"/>
      <c r="C960" s="8"/>
      <c r="E960" s="5"/>
      <c r="F960" s="5"/>
      <c r="G960" s="5"/>
      <c r="K960" s="3"/>
      <c r="L960" s="3"/>
      <c r="M960" s="3"/>
      <c r="P960" s="5"/>
      <c r="Q960" s="5"/>
    </row>
    <row r="961" spans="1:17" x14ac:dyDescent="0.25">
      <c r="A961" s="45"/>
      <c r="B961" s="46"/>
      <c r="C961" s="8"/>
      <c r="E961" s="5"/>
      <c r="F961" s="5"/>
      <c r="G961" s="5"/>
      <c r="K961" s="3"/>
      <c r="L961" s="3"/>
      <c r="M961" s="3"/>
      <c r="P961" s="5"/>
      <c r="Q961" s="5"/>
    </row>
    <row r="962" spans="1:17" x14ac:dyDescent="0.25">
      <c r="A962" s="45"/>
      <c r="B962" s="46"/>
      <c r="C962" s="8"/>
      <c r="E962" s="5"/>
      <c r="F962" s="5"/>
      <c r="G962" s="5"/>
      <c r="K962" s="3"/>
      <c r="L962" s="3"/>
      <c r="M962" s="3"/>
      <c r="P962" s="5"/>
      <c r="Q962" s="5"/>
    </row>
    <row r="963" spans="1:17" x14ac:dyDescent="0.25">
      <c r="A963" s="45"/>
      <c r="B963" s="46"/>
      <c r="C963" s="8"/>
      <c r="E963" s="5"/>
      <c r="F963" s="5"/>
      <c r="G963" s="5"/>
      <c r="K963" s="3"/>
      <c r="L963" s="3"/>
      <c r="M963" s="3"/>
      <c r="P963" s="5"/>
      <c r="Q963" s="5"/>
    </row>
    <row r="964" spans="1:17" x14ac:dyDescent="0.25">
      <c r="A964" s="45"/>
      <c r="B964" s="46"/>
      <c r="C964" s="8"/>
      <c r="E964" s="5"/>
      <c r="F964" s="5"/>
      <c r="G964" s="5"/>
      <c r="K964" s="3"/>
      <c r="L964" s="3"/>
      <c r="M964" s="3"/>
      <c r="P964" s="5"/>
      <c r="Q964" s="5"/>
    </row>
    <row r="965" spans="1:17" x14ac:dyDescent="0.25">
      <c r="A965" s="45"/>
      <c r="B965" s="46"/>
      <c r="C965" s="8"/>
      <c r="E965" s="5"/>
      <c r="F965" s="5"/>
      <c r="G965" s="5"/>
      <c r="K965" s="3"/>
      <c r="L965" s="3"/>
      <c r="M965" s="3"/>
      <c r="P965" s="5"/>
      <c r="Q965" s="5"/>
    </row>
    <row r="966" spans="1:17" x14ac:dyDescent="0.25">
      <c r="A966" s="45"/>
      <c r="B966" s="46"/>
      <c r="C966" s="8"/>
      <c r="E966" s="5"/>
      <c r="F966" s="5"/>
      <c r="G966" s="5"/>
      <c r="K966" s="3"/>
      <c r="L966" s="3"/>
      <c r="M966" s="3"/>
      <c r="P966" s="5"/>
      <c r="Q966" s="5"/>
    </row>
    <row r="967" spans="1:17" x14ac:dyDescent="0.25">
      <c r="A967" s="45"/>
      <c r="B967" s="46"/>
      <c r="C967" s="8"/>
      <c r="E967" s="5"/>
      <c r="F967" s="5"/>
      <c r="G967" s="5"/>
      <c r="K967" s="3"/>
      <c r="L967" s="3"/>
      <c r="M967" s="3"/>
      <c r="P967" s="5"/>
      <c r="Q967" s="5"/>
    </row>
    <row r="968" spans="1:17" x14ac:dyDescent="0.25">
      <c r="A968" s="45"/>
      <c r="B968" s="46"/>
      <c r="C968" s="8"/>
      <c r="E968" s="5"/>
      <c r="F968" s="5"/>
      <c r="G968" s="5"/>
      <c r="K968" s="3"/>
      <c r="L968" s="3"/>
      <c r="M968" s="3"/>
      <c r="P968" s="5"/>
      <c r="Q968" s="5"/>
    </row>
    <row r="969" spans="1:17" x14ac:dyDescent="0.25">
      <c r="A969" s="45"/>
      <c r="B969" s="46"/>
      <c r="C969" s="8"/>
      <c r="E969" s="5"/>
      <c r="F969" s="5"/>
      <c r="G969" s="5"/>
      <c r="K969" s="3"/>
      <c r="L969" s="3"/>
      <c r="M969" s="3"/>
      <c r="P969" s="5"/>
      <c r="Q969" s="5"/>
    </row>
    <row r="970" spans="1:17" x14ac:dyDescent="0.25">
      <c r="A970" s="45"/>
      <c r="B970" s="46"/>
      <c r="C970" s="8"/>
      <c r="E970" s="5"/>
      <c r="F970" s="5"/>
      <c r="G970" s="5"/>
      <c r="K970" s="3"/>
      <c r="L970" s="3"/>
      <c r="M970" s="3"/>
      <c r="P970" s="5"/>
      <c r="Q970" s="5"/>
    </row>
    <row r="971" spans="1:17" x14ac:dyDescent="0.25">
      <c r="A971" s="45"/>
      <c r="B971" s="46"/>
      <c r="C971" s="8"/>
      <c r="E971" s="5"/>
      <c r="F971" s="5"/>
      <c r="G971" s="5"/>
      <c r="K971" s="3"/>
      <c r="L971" s="3"/>
      <c r="M971" s="3"/>
      <c r="P971" s="5"/>
      <c r="Q971" s="5"/>
    </row>
    <row r="972" spans="1:17" x14ac:dyDescent="0.25">
      <c r="A972" s="45"/>
      <c r="B972" s="46"/>
      <c r="C972" s="8"/>
      <c r="E972" s="5"/>
      <c r="F972" s="5"/>
      <c r="G972" s="5"/>
      <c r="K972" s="3"/>
      <c r="L972" s="3"/>
      <c r="M972" s="3"/>
      <c r="P972" s="5"/>
      <c r="Q972" s="5"/>
    </row>
    <row r="973" spans="1:17" x14ac:dyDescent="0.25">
      <c r="A973" s="45"/>
      <c r="B973" s="46"/>
      <c r="C973" s="8"/>
      <c r="E973" s="5"/>
      <c r="F973" s="5"/>
      <c r="G973" s="5"/>
      <c r="K973" s="3"/>
      <c r="L973" s="3"/>
      <c r="M973" s="3"/>
      <c r="P973" s="5"/>
      <c r="Q973" s="5"/>
    </row>
    <row r="974" spans="1:17" x14ac:dyDescent="0.25">
      <c r="A974" s="45"/>
      <c r="B974" s="46"/>
      <c r="C974" s="8"/>
      <c r="E974" s="5"/>
      <c r="F974" s="5"/>
      <c r="G974" s="5"/>
      <c r="K974" s="3"/>
      <c r="L974" s="3"/>
      <c r="M974" s="3"/>
      <c r="P974" s="5"/>
      <c r="Q974" s="5"/>
    </row>
    <row r="975" spans="1:17" x14ac:dyDescent="0.25">
      <c r="A975" s="45"/>
      <c r="B975" s="46"/>
      <c r="C975" s="8"/>
      <c r="E975" s="5"/>
      <c r="F975" s="5"/>
      <c r="G975" s="5"/>
      <c r="K975" s="3"/>
      <c r="L975" s="3"/>
      <c r="M975" s="3"/>
      <c r="P975" s="5"/>
      <c r="Q975" s="5"/>
    </row>
    <row r="976" spans="1:17" x14ac:dyDescent="0.25">
      <c r="A976" s="45"/>
      <c r="B976" s="46"/>
      <c r="C976" s="8"/>
      <c r="E976" s="5"/>
      <c r="F976" s="5"/>
      <c r="G976" s="5"/>
      <c r="K976" s="3"/>
      <c r="L976" s="3"/>
      <c r="M976" s="3"/>
      <c r="P976" s="5"/>
      <c r="Q976" s="5"/>
    </row>
    <row r="977" spans="1:17" x14ac:dyDescent="0.25">
      <c r="A977" s="45"/>
      <c r="B977" s="46"/>
      <c r="C977" s="8"/>
      <c r="E977" s="5"/>
      <c r="F977" s="5"/>
      <c r="G977" s="5"/>
      <c r="K977" s="3"/>
      <c r="L977" s="3"/>
      <c r="M977" s="3"/>
      <c r="P977" s="5"/>
      <c r="Q977" s="5"/>
    </row>
    <row r="978" spans="1:17" x14ac:dyDescent="0.25">
      <c r="A978" s="45"/>
      <c r="B978" s="46"/>
      <c r="C978" s="8"/>
      <c r="E978" s="5"/>
      <c r="F978" s="5"/>
      <c r="G978" s="5"/>
      <c r="K978" s="3"/>
      <c r="L978" s="3"/>
      <c r="M978" s="3"/>
      <c r="P978" s="5"/>
      <c r="Q978" s="5"/>
    </row>
    <row r="979" spans="1:17" x14ac:dyDescent="0.25">
      <c r="A979" s="45"/>
      <c r="B979" s="46"/>
      <c r="C979" s="8"/>
      <c r="E979" s="5"/>
      <c r="F979" s="5"/>
      <c r="G979" s="5"/>
      <c r="K979" s="3"/>
      <c r="L979" s="3"/>
      <c r="M979" s="3"/>
      <c r="P979" s="5"/>
      <c r="Q979" s="5"/>
    </row>
    <row r="980" spans="1:17" x14ac:dyDescent="0.25">
      <c r="A980" s="45"/>
      <c r="B980" s="46"/>
      <c r="C980" s="8"/>
      <c r="E980" s="5"/>
      <c r="F980" s="5"/>
      <c r="G980" s="5"/>
      <c r="K980" s="3"/>
      <c r="L980" s="3"/>
      <c r="M980" s="3"/>
      <c r="P980" s="5"/>
      <c r="Q980" s="5"/>
    </row>
    <row r="981" spans="1:17" x14ac:dyDescent="0.25">
      <c r="A981" s="45"/>
      <c r="B981" s="46"/>
      <c r="C981" s="8"/>
      <c r="E981" s="5"/>
      <c r="F981" s="5"/>
      <c r="G981" s="5"/>
      <c r="K981" s="3"/>
      <c r="L981" s="3"/>
      <c r="M981" s="3"/>
      <c r="P981" s="5"/>
      <c r="Q981" s="5"/>
    </row>
    <row r="982" spans="1:17" x14ac:dyDescent="0.25">
      <c r="A982" s="45"/>
      <c r="B982" s="46"/>
      <c r="C982" s="8"/>
      <c r="E982" s="5"/>
      <c r="F982" s="5"/>
      <c r="G982" s="5"/>
      <c r="K982" s="3"/>
      <c r="L982" s="3"/>
      <c r="M982" s="3"/>
      <c r="P982" s="5"/>
      <c r="Q982" s="5"/>
    </row>
    <row r="983" spans="1:17" x14ac:dyDescent="0.25">
      <c r="A983" s="45"/>
      <c r="B983" s="46"/>
      <c r="C983" s="8"/>
      <c r="E983" s="5"/>
      <c r="F983" s="5"/>
      <c r="G983" s="5"/>
      <c r="K983" s="3"/>
      <c r="L983" s="3"/>
      <c r="M983" s="3"/>
      <c r="P983" s="5"/>
      <c r="Q983" s="5"/>
    </row>
    <row r="984" spans="1:17" x14ac:dyDescent="0.25">
      <c r="A984" s="45"/>
      <c r="B984" s="46"/>
      <c r="C984" s="8"/>
      <c r="E984" s="5"/>
      <c r="F984" s="5"/>
      <c r="G984" s="5"/>
      <c r="K984" s="3"/>
      <c r="L984" s="3"/>
      <c r="M984" s="3"/>
      <c r="P984" s="5"/>
      <c r="Q984" s="5"/>
    </row>
    <row r="985" spans="1:17" x14ac:dyDescent="0.25">
      <c r="A985" s="45"/>
      <c r="B985" s="46"/>
      <c r="C985" s="8"/>
      <c r="E985" s="5"/>
      <c r="F985" s="5"/>
      <c r="G985" s="5"/>
      <c r="K985" s="3"/>
      <c r="L985" s="3"/>
      <c r="M985" s="3"/>
      <c r="P985" s="5"/>
      <c r="Q985" s="5"/>
    </row>
    <row r="986" spans="1:17" x14ac:dyDescent="0.25">
      <c r="A986" s="45"/>
      <c r="B986" s="46"/>
      <c r="C986" s="8"/>
      <c r="E986" s="5"/>
      <c r="F986" s="5"/>
      <c r="G986" s="5"/>
      <c r="K986" s="3"/>
      <c r="L986" s="3"/>
      <c r="M986" s="3"/>
      <c r="P986" s="5"/>
      <c r="Q986" s="5"/>
    </row>
    <row r="987" spans="1:17" x14ac:dyDescent="0.25">
      <c r="A987" s="45"/>
      <c r="B987" s="46"/>
      <c r="C987" s="8"/>
      <c r="E987" s="5"/>
      <c r="F987" s="5"/>
      <c r="G987" s="5"/>
      <c r="K987" s="3"/>
      <c r="L987" s="3"/>
      <c r="M987" s="3"/>
      <c r="P987" s="5"/>
      <c r="Q987" s="5"/>
    </row>
    <row r="988" spans="1:17" x14ac:dyDescent="0.25">
      <c r="A988" s="45"/>
      <c r="B988" s="48"/>
      <c r="C988" s="8"/>
      <c r="E988" s="5"/>
      <c r="F988" s="5"/>
      <c r="G988" s="5"/>
      <c r="K988" s="3"/>
      <c r="L988" s="3"/>
      <c r="M988" s="3"/>
      <c r="P988" s="5"/>
      <c r="Q988" s="5"/>
    </row>
    <row r="989" spans="1:17" x14ac:dyDescent="0.25">
      <c r="A989" s="45"/>
      <c r="B989" s="48"/>
      <c r="C989" s="8"/>
      <c r="E989" s="5"/>
      <c r="F989" s="5"/>
      <c r="G989" s="5"/>
      <c r="K989" s="3"/>
      <c r="L989" s="3"/>
      <c r="M989" s="3"/>
      <c r="P989" s="5"/>
      <c r="Q989" s="5"/>
    </row>
    <row r="990" spans="1:17" x14ac:dyDescent="0.25">
      <c r="A990" s="45"/>
      <c r="B990" s="48"/>
      <c r="C990" s="8"/>
      <c r="E990" s="5"/>
      <c r="F990" s="5"/>
      <c r="G990" s="5"/>
      <c r="K990" s="3"/>
      <c r="L990" s="3"/>
      <c r="M990" s="3"/>
      <c r="P990" s="5"/>
      <c r="Q990" s="5"/>
    </row>
    <row r="991" spans="1:17" x14ac:dyDescent="0.25">
      <c r="A991" s="45"/>
      <c r="B991" s="48"/>
      <c r="C991" s="8"/>
      <c r="E991" s="5"/>
      <c r="F991" s="5"/>
      <c r="G991" s="5"/>
      <c r="K991" s="3"/>
      <c r="L991" s="3"/>
      <c r="M991" s="3"/>
      <c r="P991" s="5"/>
      <c r="Q991" s="5"/>
    </row>
    <row r="992" spans="1:17" x14ac:dyDescent="0.25">
      <c r="A992" s="45"/>
      <c r="B992" s="48"/>
      <c r="C992" s="8"/>
      <c r="E992" s="5"/>
      <c r="F992" s="5"/>
      <c r="G992" s="5"/>
      <c r="K992" s="3"/>
      <c r="L992" s="3"/>
      <c r="M992" s="3"/>
      <c r="P992" s="5"/>
      <c r="Q992" s="5"/>
    </row>
    <row r="993" spans="1:17" x14ac:dyDescent="0.25">
      <c r="A993" s="45"/>
      <c r="B993" s="48"/>
      <c r="C993" s="8"/>
      <c r="E993" s="5"/>
      <c r="F993" s="5"/>
      <c r="G993" s="5"/>
      <c r="K993" s="3"/>
      <c r="L993" s="3"/>
      <c r="M993" s="3"/>
      <c r="P993" s="5"/>
      <c r="Q993" s="5"/>
    </row>
    <row r="994" spans="1:17" x14ac:dyDescent="0.25">
      <c r="A994" s="45"/>
      <c r="B994" s="48"/>
      <c r="C994" s="8"/>
      <c r="E994" s="5"/>
      <c r="F994" s="5"/>
      <c r="G994" s="5"/>
      <c r="K994" s="3"/>
      <c r="L994" s="3"/>
      <c r="M994" s="3"/>
      <c r="P994" s="5"/>
      <c r="Q994" s="5"/>
    </row>
    <row r="995" spans="1:17" x14ac:dyDescent="0.25">
      <c r="A995" s="45"/>
      <c r="B995" s="48"/>
      <c r="C995" s="8"/>
      <c r="E995" s="5"/>
      <c r="F995" s="5"/>
      <c r="G995" s="5"/>
      <c r="K995" s="3"/>
      <c r="L995" s="3"/>
      <c r="M995" s="3"/>
      <c r="P995" s="5"/>
      <c r="Q995" s="5"/>
    </row>
    <row r="996" spans="1:17" x14ac:dyDescent="0.25">
      <c r="A996" s="45"/>
      <c r="B996" s="48"/>
      <c r="C996" s="8"/>
      <c r="E996" s="5"/>
      <c r="F996" s="5"/>
      <c r="G996" s="5"/>
      <c r="K996" s="3"/>
      <c r="L996" s="3"/>
      <c r="M996" s="3"/>
      <c r="P996" s="5"/>
      <c r="Q996" s="5"/>
    </row>
    <row r="997" spans="1:17" x14ac:dyDescent="0.25">
      <c r="A997" s="45"/>
      <c r="B997" s="48"/>
      <c r="C997" s="8"/>
      <c r="E997" s="5"/>
      <c r="F997" s="5"/>
      <c r="G997" s="5"/>
      <c r="K997" s="3"/>
      <c r="L997" s="3"/>
      <c r="M997" s="3"/>
      <c r="P997" s="5"/>
      <c r="Q997" s="5"/>
    </row>
    <row r="998" spans="1:17" x14ac:dyDescent="0.25">
      <c r="A998" s="45"/>
      <c r="B998" s="46"/>
      <c r="C998" s="8"/>
      <c r="E998" s="5"/>
      <c r="F998" s="5"/>
      <c r="G998" s="5"/>
      <c r="K998" s="3"/>
      <c r="L998" s="3"/>
      <c r="M998" s="3"/>
      <c r="P998" s="5"/>
      <c r="Q998" s="5"/>
    </row>
    <row r="999" spans="1:17" x14ac:dyDescent="0.25">
      <c r="A999" s="45"/>
      <c r="B999" s="46"/>
      <c r="C999" s="8"/>
      <c r="E999" s="5"/>
      <c r="F999" s="5"/>
      <c r="G999" s="5"/>
      <c r="K999" s="3"/>
      <c r="L999" s="3"/>
      <c r="M999" s="3"/>
      <c r="P999" s="5"/>
      <c r="Q999" s="5"/>
    </row>
    <row r="1000" spans="1:17" x14ac:dyDescent="0.25">
      <c r="A1000" s="45"/>
      <c r="B1000" s="46"/>
      <c r="C1000" s="8"/>
      <c r="E1000" s="5"/>
      <c r="F1000" s="5"/>
      <c r="G1000" s="5"/>
      <c r="K1000" s="3"/>
      <c r="L1000" s="3"/>
      <c r="M1000" s="3"/>
      <c r="P1000" s="5"/>
      <c r="Q1000" s="5"/>
    </row>
    <row r="1001" spans="1:17" x14ac:dyDescent="0.25">
      <c r="A1001" s="45"/>
      <c r="B1001" s="46"/>
      <c r="C1001" s="8"/>
      <c r="E1001" s="5"/>
      <c r="F1001" s="5"/>
      <c r="G1001" s="5"/>
      <c r="K1001" s="3"/>
      <c r="L1001" s="3"/>
      <c r="M1001" s="3"/>
      <c r="P1001" s="5"/>
      <c r="Q1001" s="5"/>
    </row>
    <row r="1002" spans="1:17" x14ac:dyDescent="0.25">
      <c r="A1002" s="45"/>
      <c r="B1002" s="46"/>
      <c r="C1002" s="8"/>
      <c r="E1002" s="5"/>
      <c r="F1002" s="5"/>
      <c r="G1002" s="5"/>
      <c r="K1002" s="3"/>
      <c r="L1002" s="3"/>
      <c r="M1002" s="3"/>
      <c r="P1002" s="5"/>
      <c r="Q1002" s="5"/>
    </row>
    <row r="1003" spans="1:17" x14ac:dyDescent="0.25">
      <c r="A1003" s="45"/>
      <c r="B1003" s="46"/>
      <c r="C1003" s="8"/>
      <c r="E1003" s="5"/>
      <c r="F1003" s="5"/>
      <c r="G1003" s="5"/>
      <c r="K1003" s="3"/>
      <c r="L1003" s="3"/>
      <c r="M1003" s="3"/>
      <c r="P1003" s="5"/>
      <c r="Q1003" s="5"/>
    </row>
    <row r="1004" spans="1:17" x14ac:dyDescent="0.25">
      <c r="A1004" s="45"/>
      <c r="B1004" s="46"/>
      <c r="C1004" s="8"/>
      <c r="E1004" s="5"/>
      <c r="F1004" s="5"/>
      <c r="G1004" s="5"/>
      <c r="K1004" s="3"/>
      <c r="L1004" s="3"/>
      <c r="M1004" s="3"/>
      <c r="P1004" s="5"/>
      <c r="Q1004" s="5"/>
    </row>
    <row r="1005" spans="1:17" x14ac:dyDescent="0.25">
      <c r="A1005" s="45"/>
      <c r="B1005" s="46"/>
      <c r="C1005" s="8"/>
      <c r="E1005" s="5"/>
      <c r="F1005" s="5"/>
      <c r="G1005" s="5"/>
      <c r="K1005" s="3"/>
      <c r="L1005" s="3"/>
      <c r="M1005" s="3"/>
      <c r="P1005" s="5"/>
      <c r="Q1005" s="5"/>
    </row>
    <row r="1006" spans="1:17" x14ac:dyDescent="0.25">
      <c r="A1006" s="45"/>
      <c r="B1006" s="46"/>
      <c r="C1006" s="8"/>
      <c r="E1006" s="5"/>
      <c r="F1006" s="5"/>
      <c r="G1006" s="5"/>
      <c r="K1006" s="3"/>
      <c r="L1006" s="3"/>
      <c r="M1006" s="3"/>
      <c r="P1006" s="5"/>
      <c r="Q1006" s="5"/>
    </row>
    <row r="1007" spans="1:17" x14ac:dyDescent="0.25">
      <c r="A1007" s="45"/>
      <c r="B1007" s="46"/>
      <c r="C1007" s="8"/>
      <c r="E1007" s="5"/>
      <c r="F1007" s="5"/>
      <c r="G1007" s="5"/>
      <c r="K1007" s="3"/>
      <c r="L1007" s="3"/>
      <c r="M1007" s="3"/>
      <c r="P1007" s="5"/>
      <c r="Q1007" s="5"/>
    </row>
    <row r="1008" spans="1:17" x14ac:dyDescent="0.25">
      <c r="A1008" s="45"/>
      <c r="B1008" s="46"/>
      <c r="C1008" s="8"/>
      <c r="E1008" s="5"/>
      <c r="F1008" s="5"/>
      <c r="G1008" s="5"/>
      <c r="K1008" s="3"/>
      <c r="L1008" s="3"/>
      <c r="M1008" s="3"/>
      <c r="P1008" s="5"/>
      <c r="Q1008" s="5"/>
    </row>
    <row r="1009" spans="1:17" x14ac:dyDescent="0.25">
      <c r="A1009" s="45"/>
      <c r="B1009" s="46"/>
      <c r="C1009" s="8"/>
      <c r="E1009" s="5"/>
      <c r="F1009" s="5"/>
      <c r="G1009" s="5"/>
      <c r="K1009" s="3"/>
      <c r="L1009" s="3"/>
      <c r="M1009" s="3"/>
      <c r="P1009" s="5"/>
      <c r="Q1009" s="5"/>
    </row>
    <row r="1010" spans="1:17" x14ac:dyDescent="0.25">
      <c r="A1010" s="45"/>
      <c r="B1010" s="46"/>
      <c r="C1010" s="8"/>
      <c r="E1010" s="5"/>
      <c r="F1010" s="5"/>
      <c r="G1010" s="5"/>
      <c r="K1010" s="3"/>
      <c r="L1010" s="3"/>
      <c r="M1010" s="3"/>
      <c r="P1010" s="5"/>
      <c r="Q1010" s="5"/>
    </row>
    <row r="1011" spans="1:17" x14ac:dyDescent="0.25">
      <c r="A1011" s="45"/>
      <c r="B1011" s="46"/>
      <c r="C1011" s="8"/>
      <c r="E1011" s="5"/>
      <c r="F1011" s="5"/>
      <c r="G1011" s="5"/>
      <c r="K1011" s="3"/>
      <c r="L1011" s="3"/>
      <c r="M1011" s="3"/>
      <c r="P1011" s="5"/>
      <c r="Q1011" s="5"/>
    </row>
    <row r="1012" spans="1:17" x14ac:dyDescent="0.25">
      <c r="A1012" s="45"/>
      <c r="B1012" s="46"/>
      <c r="C1012" s="8"/>
      <c r="E1012" s="5"/>
      <c r="F1012" s="5"/>
      <c r="G1012" s="5"/>
      <c r="K1012" s="3"/>
      <c r="L1012" s="3"/>
      <c r="M1012" s="3"/>
      <c r="P1012" s="5"/>
      <c r="Q1012" s="5"/>
    </row>
    <row r="1013" spans="1:17" x14ac:dyDescent="0.25">
      <c r="A1013" s="45"/>
      <c r="B1013" s="46"/>
      <c r="C1013" s="8"/>
      <c r="E1013" s="5"/>
      <c r="F1013" s="5"/>
      <c r="G1013" s="5"/>
      <c r="K1013" s="3"/>
      <c r="L1013" s="3"/>
      <c r="M1013" s="3"/>
      <c r="P1013" s="5"/>
      <c r="Q1013" s="5"/>
    </row>
    <row r="1014" spans="1:17" x14ac:dyDescent="0.25">
      <c r="A1014" s="45"/>
      <c r="B1014" s="46"/>
      <c r="C1014" s="8"/>
      <c r="E1014" s="5"/>
      <c r="F1014" s="5"/>
      <c r="G1014" s="5"/>
      <c r="K1014" s="3"/>
      <c r="L1014" s="3"/>
      <c r="M1014" s="3"/>
      <c r="P1014" s="5"/>
      <c r="Q1014" s="5"/>
    </row>
    <row r="1015" spans="1:17" x14ac:dyDescent="0.25">
      <c r="A1015" s="45"/>
      <c r="B1015" s="46"/>
      <c r="C1015" s="8"/>
      <c r="E1015" s="5"/>
      <c r="F1015" s="5"/>
      <c r="G1015" s="5"/>
      <c r="K1015" s="3"/>
      <c r="L1015" s="3"/>
      <c r="M1015" s="3"/>
      <c r="P1015" s="5"/>
      <c r="Q1015" s="5"/>
    </row>
    <row r="1016" spans="1:17" x14ac:dyDescent="0.25">
      <c r="A1016" s="45"/>
      <c r="B1016" s="46"/>
      <c r="C1016" s="8"/>
      <c r="E1016" s="5"/>
      <c r="F1016" s="5"/>
      <c r="G1016" s="5"/>
      <c r="K1016" s="3"/>
      <c r="L1016" s="3"/>
      <c r="M1016" s="3"/>
      <c r="P1016" s="5"/>
      <c r="Q1016" s="5"/>
    </row>
    <row r="1017" spans="1:17" x14ac:dyDescent="0.25">
      <c r="A1017" s="45"/>
      <c r="B1017" s="46"/>
      <c r="C1017" s="8"/>
      <c r="E1017" s="5"/>
      <c r="F1017" s="5"/>
      <c r="G1017" s="5"/>
      <c r="K1017" s="3"/>
      <c r="L1017" s="3"/>
      <c r="M1017" s="3"/>
      <c r="P1017" s="5"/>
      <c r="Q1017" s="5"/>
    </row>
    <row r="1018" spans="1:17" x14ac:dyDescent="0.25">
      <c r="A1018" s="45"/>
      <c r="B1018" s="46"/>
      <c r="C1018" s="8"/>
      <c r="E1018" s="5"/>
      <c r="F1018" s="5"/>
      <c r="G1018" s="5"/>
      <c r="K1018" s="3"/>
      <c r="L1018" s="3"/>
      <c r="M1018" s="3"/>
      <c r="P1018" s="5"/>
      <c r="Q1018" s="5"/>
    </row>
    <row r="1019" spans="1:17" x14ac:dyDescent="0.25">
      <c r="A1019" s="45"/>
      <c r="B1019" s="46"/>
      <c r="C1019" s="8"/>
      <c r="E1019" s="5"/>
      <c r="F1019" s="5"/>
      <c r="G1019" s="5"/>
      <c r="K1019" s="3"/>
      <c r="L1019" s="3"/>
      <c r="M1019" s="3"/>
      <c r="P1019" s="5"/>
      <c r="Q1019" s="5"/>
    </row>
    <row r="1020" spans="1:17" x14ac:dyDescent="0.25">
      <c r="A1020" s="45"/>
      <c r="B1020" s="46"/>
      <c r="C1020" s="8"/>
      <c r="E1020" s="5"/>
      <c r="F1020" s="5"/>
      <c r="G1020" s="5"/>
      <c r="K1020" s="3"/>
      <c r="L1020" s="3"/>
      <c r="M1020" s="3"/>
      <c r="P1020" s="5"/>
      <c r="Q1020" s="5"/>
    </row>
    <row r="1021" spans="1:17" x14ac:dyDescent="0.25">
      <c r="A1021" s="45"/>
      <c r="B1021" s="46"/>
      <c r="C1021" s="8"/>
      <c r="E1021" s="5"/>
      <c r="F1021" s="5"/>
      <c r="G1021" s="5"/>
      <c r="K1021" s="3"/>
      <c r="L1021" s="3"/>
      <c r="M1021" s="3"/>
      <c r="P1021" s="5"/>
      <c r="Q1021" s="5"/>
    </row>
    <row r="1022" spans="1:17" x14ac:dyDescent="0.25">
      <c r="A1022" s="45"/>
      <c r="B1022" s="46"/>
      <c r="C1022" s="8"/>
      <c r="E1022" s="5"/>
      <c r="F1022" s="5"/>
      <c r="G1022" s="5"/>
      <c r="K1022" s="3"/>
      <c r="L1022" s="3"/>
      <c r="M1022" s="3"/>
      <c r="P1022" s="5"/>
      <c r="Q1022" s="5"/>
    </row>
    <row r="1023" spans="1:17" x14ac:dyDescent="0.25">
      <c r="A1023" s="45"/>
      <c r="B1023" s="46"/>
      <c r="C1023" s="8"/>
      <c r="E1023" s="5"/>
      <c r="F1023" s="5"/>
      <c r="G1023" s="5"/>
      <c r="K1023" s="3"/>
      <c r="L1023" s="3"/>
      <c r="M1023" s="3"/>
      <c r="P1023" s="5"/>
      <c r="Q1023" s="5"/>
    </row>
    <row r="1024" spans="1:17" x14ac:dyDescent="0.25">
      <c r="A1024" s="45"/>
      <c r="B1024" s="46"/>
      <c r="C1024" s="8"/>
      <c r="E1024" s="5"/>
      <c r="F1024" s="5"/>
      <c r="G1024" s="5"/>
      <c r="K1024" s="3"/>
      <c r="L1024" s="3"/>
      <c r="M1024" s="3"/>
      <c r="P1024" s="5"/>
      <c r="Q1024" s="5"/>
    </row>
    <row r="1025" spans="1:17" x14ac:dyDescent="0.25">
      <c r="A1025" s="45"/>
      <c r="B1025" s="46"/>
      <c r="C1025" s="8"/>
      <c r="E1025" s="5"/>
      <c r="F1025" s="5"/>
      <c r="G1025" s="5"/>
      <c r="K1025" s="3"/>
      <c r="L1025" s="3"/>
      <c r="M1025" s="3"/>
      <c r="P1025" s="5"/>
      <c r="Q1025" s="5"/>
    </row>
    <row r="1026" spans="1:17" x14ac:dyDescent="0.25">
      <c r="A1026" s="45"/>
      <c r="B1026" s="46"/>
      <c r="C1026" s="8"/>
      <c r="E1026" s="5"/>
      <c r="F1026" s="5"/>
      <c r="G1026" s="5"/>
      <c r="K1026" s="3"/>
      <c r="L1026" s="3"/>
      <c r="M1026" s="3"/>
      <c r="P1026" s="5"/>
      <c r="Q1026" s="5"/>
    </row>
    <row r="1027" spans="1:17" x14ac:dyDescent="0.25">
      <c r="A1027" s="45"/>
      <c r="B1027" s="46"/>
      <c r="C1027" s="8"/>
      <c r="E1027" s="5"/>
      <c r="F1027" s="5"/>
      <c r="G1027" s="5"/>
      <c r="K1027" s="3"/>
      <c r="L1027" s="3"/>
      <c r="M1027" s="3"/>
      <c r="P1027" s="5"/>
      <c r="Q1027" s="5"/>
    </row>
    <row r="1028" spans="1:17" x14ac:dyDescent="0.25">
      <c r="A1028" s="45"/>
      <c r="B1028" s="46"/>
      <c r="C1028" s="8"/>
      <c r="E1028" s="5"/>
      <c r="F1028" s="5"/>
      <c r="G1028" s="5"/>
      <c r="K1028" s="3"/>
      <c r="L1028" s="3"/>
      <c r="M1028" s="3"/>
      <c r="P1028" s="5"/>
      <c r="Q1028" s="5"/>
    </row>
    <row r="1029" spans="1:17" x14ac:dyDescent="0.25">
      <c r="A1029" s="45"/>
      <c r="B1029" s="46"/>
      <c r="C1029" s="8"/>
      <c r="E1029" s="5"/>
      <c r="F1029" s="5"/>
      <c r="G1029" s="5"/>
      <c r="K1029" s="3"/>
      <c r="L1029" s="3"/>
      <c r="M1029" s="3"/>
      <c r="P1029" s="5"/>
      <c r="Q1029" s="5"/>
    </row>
    <row r="1030" spans="1:17" x14ac:dyDescent="0.25">
      <c r="A1030" s="45"/>
      <c r="B1030" s="46"/>
      <c r="C1030" s="8"/>
      <c r="E1030" s="5"/>
      <c r="F1030" s="5"/>
      <c r="G1030" s="5"/>
      <c r="K1030" s="3"/>
      <c r="L1030" s="3"/>
      <c r="M1030" s="3"/>
      <c r="P1030" s="5"/>
      <c r="Q1030" s="5"/>
    </row>
    <row r="1031" spans="1:17" x14ac:dyDescent="0.25">
      <c r="A1031" s="45"/>
      <c r="B1031" s="46"/>
      <c r="C1031" s="8"/>
      <c r="E1031" s="5"/>
      <c r="F1031" s="5"/>
      <c r="G1031" s="5"/>
      <c r="K1031" s="3"/>
      <c r="L1031" s="3"/>
      <c r="M1031" s="3"/>
      <c r="P1031" s="5"/>
      <c r="Q1031" s="5"/>
    </row>
    <row r="1032" spans="1:17" x14ac:dyDescent="0.25">
      <c r="A1032" s="45"/>
      <c r="B1032" s="46"/>
      <c r="C1032" s="8"/>
      <c r="E1032" s="5"/>
      <c r="F1032" s="5"/>
      <c r="G1032" s="5"/>
      <c r="K1032" s="3"/>
      <c r="L1032" s="3"/>
      <c r="M1032" s="3"/>
      <c r="P1032" s="5"/>
      <c r="Q1032" s="5"/>
    </row>
    <row r="1033" spans="1:17" x14ac:dyDescent="0.25">
      <c r="A1033" s="45"/>
      <c r="B1033" s="46"/>
      <c r="C1033" s="8"/>
      <c r="E1033" s="5"/>
      <c r="F1033" s="5"/>
      <c r="G1033" s="5"/>
      <c r="K1033" s="3"/>
      <c r="L1033" s="3"/>
      <c r="M1033" s="3"/>
      <c r="P1033" s="5"/>
      <c r="Q1033" s="5"/>
    </row>
    <row r="1034" spans="1:17" x14ac:dyDescent="0.25">
      <c r="A1034" s="45"/>
      <c r="B1034" s="46"/>
      <c r="C1034" s="8"/>
      <c r="E1034" s="5"/>
      <c r="F1034" s="5"/>
      <c r="G1034" s="5"/>
      <c r="K1034" s="3"/>
      <c r="L1034" s="3"/>
      <c r="M1034" s="3"/>
      <c r="P1034" s="5"/>
      <c r="Q1034" s="5"/>
    </row>
    <row r="1035" spans="1:17" x14ac:dyDescent="0.25">
      <c r="A1035" s="45"/>
      <c r="B1035" s="46"/>
      <c r="C1035" s="8"/>
      <c r="E1035" s="5"/>
      <c r="F1035" s="5"/>
      <c r="G1035" s="5"/>
      <c r="K1035" s="3"/>
      <c r="L1035" s="3"/>
      <c r="M1035" s="3"/>
      <c r="P1035" s="5"/>
      <c r="Q1035" s="5"/>
    </row>
    <row r="1036" spans="1:17" x14ac:dyDescent="0.25">
      <c r="A1036" s="45"/>
      <c r="B1036" s="46"/>
      <c r="C1036" s="8"/>
      <c r="E1036" s="5"/>
      <c r="F1036" s="5"/>
      <c r="G1036" s="5"/>
      <c r="K1036" s="3"/>
      <c r="L1036" s="3"/>
      <c r="M1036" s="3"/>
      <c r="P1036" s="5"/>
      <c r="Q1036" s="5"/>
    </row>
    <row r="1037" spans="1:17" x14ac:dyDescent="0.25">
      <c r="A1037" s="45"/>
      <c r="B1037" s="46"/>
      <c r="C1037" s="8"/>
      <c r="E1037" s="5"/>
      <c r="F1037" s="5"/>
      <c r="G1037" s="5"/>
      <c r="K1037" s="3"/>
      <c r="L1037" s="3"/>
      <c r="M1037" s="3"/>
      <c r="P1037" s="5"/>
      <c r="Q1037" s="5"/>
    </row>
    <row r="1038" spans="1:17" x14ac:dyDescent="0.25">
      <c r="A1038" s="45"/>
      <c r="B1038" s="46"/>
      <c r="C1038" s="8"/>
      <c r="E1038" s="5"/>
      <c r="F1038" s="5"/>
      <c r="G1038" s="5"/>
      <c r="K1038" s="3"/>
      <c r="L1038" s="3"/>
      <c r="M1038" s="3"/>
      <c r="P1038" s="5"/>
      <c r="Q1038" s="5"/>
    </row>
    <row r="1039" spans="1:17" x14ac:dyDescent="0.25">
      <c r="A1039" s="45"/>
      <c r="B1039" s="46"/>
      <c r="C1039" s="8"/>
      <c r="E1039" s="5"/>
      <c r="F1039" s="5"/>
      <c r="G1039" s="5"/>
      <c r="K1039" s="3"/>
      <c r="L1039" s="3"/>
      <c r="M1039" s="3"/>
      <c r="P1039" s="5"/>
      <c r="Q1039" s="5"/>
    </row>
    <row r="1040" spans="1:17" x14ac:dyDescent="0.25">
      <c r="A1040" s="45"/>
      <c r="B1040" s="46"/>
      <c r="C1040" s="8"/>
      <c r="E1040" s="5"/>
      <c r="F1040" s="5"/>
      <c r="G1040" s="5"/>
      <c r="K1040" s="3"/>
      <c r="L1040" s="3"/>
      <c r="M1040" s="3"/>
      <c r="P1040" s="5"/>
      <c r="Q1040" s="5"/>
    </row>
    <row r="1041" spans="1:17" x14ac:dyDescent="0.25">
      <c r="A1041" s="45"/>
      <c r="B1041" s="46"/>
      <c r="C1041" s="8"/>
      <c r="E1041" s="5"/>
      <c r="F1041" s="5"/>
      <c r="G1041" s="5"/>
      <c r="K1041" s="3"/>
      <c r="L1041" s="3"/>
      <c r="M1041" s="3"/>
      <c r="P1041" s="5"/>
      <c r="Q1041" s="5"/>
    </row>
    <row r="1042" spans="1:17" x14ac:dyDescent="0.25">
      <c r="A1042" s="45"/>
      <c r="B1042" s="46"/>
      <c r="C1042" s="8"/>
      <c r="E1042" s="5"/>
      <c r="F1042" s="5"/>
      <c r="G1042" s="5"/>
      <c r="K1042" s="3"/>
      <c r="L1042" s="3"/>
      <c r="M1042" s="3"/>
      <c r="P1042" s="5"/>
      <c r="Q1042" s="5"/>
    </row>
    <row r="1043" spans="1:17" x14ac:dyDescent="0.25">
      <c r="A1043" s="45"/>
      <c r="B1043" s="46"/>
      <c r="C1043" s="8"/>
      <c r="E1043" s="5"/>
      <c r="F1043" s="5"/>
      <c r="G1043" s="5"/>
      <c r="K1043" s="3"/>
      <c r="L1043" s="3"/>
      <c r="M1043" s="3"/>
      <c r="P1043" s="5"/>
      <c r="Q1043" s="5"/>
    </row>
    <row r="1044" spans="1:17" x14ac:dyDescent="0.25">
      <c r="A1044" s="45"/>
      <c r="B1044" s="46"/>
      <c r="C1044" s="8"/>
      <c r="E1044" s="5"/>
      <c r="F1044" s="5"/>
      <c r="G1044" s="5"/>
      <c r="K1044" s="3"/>
      <c r="L1044" s="3"/>
      <c r="M1044" s="3"/>
      <c r="P1044" s="5"/>
      <c r="Q1044" s="5"/>
    </row>
    <row r="1045" spans="1:17" x14ac:dyDescent="0.25">
      <c r="A1045" s="45"/>
      <c r="B1045" s="46"/>
      <c r="C1045" s="8"/>
      <c r="E1045" s="5"/>
      <c r="F1045" s="5"/>
      <c r="G1045" s="5"/>
      <c r="K1045" s="3"/>
      <c r="L1045" s="3"/>
      <c r="M1045" s="3"/>
      <c r="P1045" s="5"/>
      <c r="Q1045" s="5"/>
    </row>
    <row r="1046" spans="1:17" x14ac:dyDescent="0.25">
      <c r="A1046" s="45"/>
      <c r="B1046" s="46"/>
      <c r="C1046" s="8"/>
      <c r="E1046" s="5"/>
      <c r="F1046" s="5"/>
      <c r="G1046" s="5"/>
      <c r="K1046" s="3"/>
      <c r="L1046" s="3"/>
      <c r="M1046" s="3"/>
      <c r="P1046" s="5"/>
      <c r="Q1046" s="5"/>
    </row>
    <row r="1047" spans="1:17" x14ac:dyDescent="0.25">
      <c r="A1047" s="45"/>
      <c r="B1047" s="46"/>
      <c r="C1047" s="8"/>
      <c r="E1047" s="5"/>
      <c r="F1047" s="5"/>
      <c r="G1047" s="5"/>
      <c r="K1047" s="3"/>
      <c r="L1047" s="3"/>
      <c r="M1047" s="3"/>
      <c r="P1047" s="5"/>
      <c r="Q1047" s="5"/>
    </row>
    <row r="1048" spans="1:17" x14ac:dyDescent="0.25">
      <c r="A1048" s="45"/>
      <c r="B1048" s="46"/>
      <c r="C1048" s="8"/>
      <c r="E1048" s="5"/>
      <c r="F1048" s="5"/>
      <c r="G1048" s="5"/>
      <c r="K1048" s="3"/>
      <c r="L1048" s="3"/>
      <c r="M1048" s="3"/>
      <c r="P1048" s="5"/>
      <c r="Q1048" s="5"/>
    </row>
    <row r="1049" spans="1:17" x14ac:dyDescent="0.25">
      <c r="A1049" s="45"/>
      <c r="B1049" s="46"/>
      <c r="C1049" s="8"/>
      <c r="E1049" s="5"/>
      <c r="F1049" s="5"/>
      <c r="G1049" s="5"/>
      <c r="K1049" s="3"/>
      <c r="L1049" s="3"/>
      <c r="M1049" s="3"/>
      <c r="P1049" s="5"/>
      <c r="Q1049" s="5"/>
    </row>
    <row r="1050" spans="1:17" x14ac:dyDescent="0.25">
      <c r="A1050" s="45"/>
      <c r="B1050" s="46"/>
      <c r="C1050" s="8"/>
      <c r="E1050" s="5"/>
      <c r="F1050" s="5"/>
      <c r="G1050" s="5"/>
      <c r="K1050" s="3"/>
      <c r="L1050" s="3"/>
      <c r="M1050" s="3"/>
      <c r="P1050" s="5"/>
      <c r="Q1050" s="5"/>
    </row>
    <row r="1051" spans="1:17" x14ac:dyDescent="0.25">
      <c r="A1051" s="45"/>
      <c r="B1051" s="46"/>
      <c r="C1051" s="8"/>
      <c r="E1051" s="5"/>
      <c r="F1051" s="5"/>
      <c r="G1051" s="5"/>
      <c r="K1051" s="3"/>
      <c r="L1051" s="3"/>
      <c r="M1051" s="3"/>
      <c r="P1051" s="5"/>
      <c r="Q1051" s="5"/>
    </row>
    <row r="1052" spans="1:17" x14ac:dyDescent="0.25">
      <c r="A1052" s="45"/>
      <c r="B1052" s="46"/>
      <c r="C1052" s="8"/>
      <c r="E1052" s="5"/>
      <c r="F1052" s="5"/>
      <c r="G1052" s="5"/>
      <c r="K1052" s="3"/>
      <c r="L1052" s="3"/>
      <c r="M1052" s="3"/>
      <c r="P1052" s="5"/>
      <c r="Q1052" s="5"/>
    </row>
    <row r="1053" spans="1:17" x14ac:dyDescent="0.25">
      <c r="A1053" s="45"/>
      <c r="B1053" s="46"/>
      <c r="C1053" s="8"/>
      <c r="E1053" s="5"/>
      <c r="F1053" s="5"/>
      <c r="G1053" s="5"/>
      <c r="K1053" s="3"/>
      <c r="L1053" s="3"/>
      <c r="M1053" s="3"/>
      <c r="P1053" s="5"/>
      <c r="Q1053" s="5"/>
    </row>
    <row r="1054" spans="1:17" x14ac:dyDescent="0.25">
      <c r="A1054" s="45"/>
      <c r="B1054" s="46"/>
      <c r="C1054" s="8"/>
      <c r="E1054" s="5"/>
      <c r="F1054" s="5"/>
      <c r="G1054" s="5"/>
      <c r="K1054" s="3"/>
      <c r="L1054" s="3"/>
      <c r="M1054" s="3"/>
      <c r="P1054" s="5"/>
      <c r="Q1054" s="5"/>
    </row>
    <row r="1055" spans="1:17" x14ac:dyDescent="0.25">
      <c r="A1055" s="45"/>
      <c r="B1055" s="46"/>
      <c r="C1055" s="8"/>
      <c r="E1055" s="5"/>
      <c r="F1055" s="5"/>
      <c r="G1055" s="5"/>
      <c r="K1055" s="3"/>
      <c r="L1055" s="3"/>
      <c r="M1055" s="3"/>
      <c r="P1055" s="5"/>
      <c r="Q1055" s="5"/>
    </row>
    <row r="1056" spans="1:17" x14ac:dyDescent="0.25">
      <c r="A1056" s="45"/>
      <c r="B1056" s="46"/>
      <c r="C1056" s="8"/>
      <c r="E1056" s="5"/>
      <c r="F1056" s="5"/>
      <c r="G1056" s="5"/>
      <c r="K1056" s="3"/>
      <c r="L1056" s="3"/>
      <c r="M1056" s="3"/>
      <c r="P1056" s="5"/>
      <c r="Q1056" s="5"/>
    </row>
    <row r="1057" spans="1:17" x14ac:dyDescent="0.25">
      <c r="A1057" s="45"/>
      <c r="B1057" s="46"/>
      <c r="C1057" s="8"/>
      <c r="E1057" s="5"/>
      <c r="F1057" s="5"/>
      <c r="G1057" s="5"/>
      <c r="K1057" s="3"/>
      <c r="L1057" s="3"/>
      <c r="M1057" s="3"/>
      <c r="P1057" s="5"/>
      <c r="Q1057" s="5"/>
    </row>
    <row r="1058" spans="1:17" x14ac:dyDescent="0.25">
      <c r="A1058" s="45"/>
      <c r="B1058" s="46"/>
      <c r="C1058" s="8"/>
      <c r="E1058" s="5"/>
      <c r="F1058" s="5"/>
      <c r="G1058" s="5"/>
      <c r="K1058" s="3"/>
      <c r="L1058" s="3"/>
      <c r="M1058" s="3"/>
      <c r="P1058" s="5"/>
      <c r="Q1058" s="5"/>
    </row>
    <row r="1059" spans="1:17" x14ac:dyDescent="0.25">
      <c r="A1059" s="45"/>
      <c r="B1059" s="46"/>
      <c r="C1059" s="8"/>
      <c r="E1059" s="5"/>
      <c r="F1059" s="5"/>
      <c r="G1059" s="5"/>
      <c r="K1059" s="3"/>
      <c r="L1059" s="3"/>
      <c r="M1059" s="3"/>
      <c r="P1059" s="5"/>
      <c r="Q1059" s="5"/>
    </row>
    <row r="1060" spans="1:17" x14ac:dyDescent="0.25">
      <c r="A1060" s="45"/>
      <c r="B1060" s="46"/>
      <c r="C1060" s="8"/>
      <c r="E1060" s="5"/>
      <c r="F1060" s="5"/>
      <c r="G1060" s="5"/>
      <c r="K1060" s="3"/>
      <c r="L1060" s="3"/>
      <c r="M1060" s="3"/>
      <c r="P1060" s="5"/>
      <c r="Q1060" s="5"/>
    </row>
    <row r="1061" spans="1:17" x14ac:dyDescent="0.25">
      <c r="A1061" s="45"/>
      <c r="B1061" s="46"/>
      <c r="C1061" s="8"/>
      <c r="E1061" s="5"/>
      <c r="F1061" s="5"/>
      <c r="G1061" s="5"/>
      <c r="K1061" s="3"/>
      <c r="L1061" s="3"/>
      <c r="M1061" s="3"/>
      <c r="P1061" s="5"/>
      <c r="Q1061" s="5"/>
    </row>
    <row r="1062" spans="1:17" x14ac:dyDescent="0.25">
      <c r="A1062" s="45"/>
      <c r="B1062" s="46"/>
      <c r="C1062" s="8"/>
      <c r="E1062" s="5"/>
      <c r="F1062" s="5"/>
      <c r="G1062" s="5"/>
      <c r="K1062" s="3"/>
      <c r="L1062" s="3"/>
      <c r="M1062" s="3"/>
      <c r="P1062" s="5"/>
      <c r="Q1062" s="5"/>
    </row>
    <row r="1063" spans="1:17" x14ac:dyDescent="0.25">
      <c r="A1063" s="45"/>
      <c r="B1063" s="46"/>
      <c r="C1063" s="8"/>
      <c r="E1063" s="5"/>
      <c r="F1063" s="5"/>
      <c r="G1063" s="5"/>
      <c r="K1063" s="3"/>
      <c r="L1063" s="3"/>
      <c r="M1063" s="3"/>
      <c r="P1063" s="5"/>
      <c r="Q1063" s="5"/>
    </row>
    <row r="1064" spans="1:17" x14ac:dyDescent="0.25">
      <c r="A1064" s="45"/>
      <c r="B1064" s="46"/>
      <c r="C1064" s="8"/>
      <c r="E1064" s="5"/>
      <c r="F1064" s="5"/>
      <c r="G1064" s="5"/>
      <c r="K1064" s="3"/>
      <c r="L1064" s="3"/>
      <c r="M1064" s="3"/>
      <c r="P1064" s="5"/>
      <c r="Q1064" s="5"/>
    </row>
    <row r="1065" spans="1:17" x14ac:dyDescent="0.25">
      <c r="A1065" s="45"/>
      <c r="B1065" s="46"/>
      <c r="C1065" s="8"/>
      <c r="E1065" s="5"/>
      <c r="F1065" s="5"/>
      <c r="G1065" s="5"/>
      <c r="K1065" s="3"/>
      <c r="L1065" s="3"/>
      <c r="M1065" s="3"/>
      <c r="P1065" s="5"/>
      <c r="Q1065" s="5"/>
    </row>
    <row r="1066" spans="1:17" x14ac:dyDescent="0.25">
      <c r="A1066" s="45"/>
      <c r="B1066" s="46"/>
      <c r="C1066" s="8"/>
      <c r="E1066" s="5"/>
      <c r="F1066" s="5"/>
      <c r="G1066" s="5"/>
      <c r="K1066" s="3"/>
      <c r="L1066" s="3"/>
      <c r="M1066" s="3"/>
      <c r="P1066" s="5"/>
      <c r="Q1066" s="5"/>
    </row>
    <row r="1067" spans="1:17" x14ac:dyDescent="0.25">
      <c r="A1067" s="45"/>
      <c r="B1067" s="46"/>
      <c r="C1067" s="8"/>
      <c r="E1067" s="5"/>
      <c r="F1067" s="5"/>
      <c r="G1067" s="5"/>
      <c r="K1067" s="3"/>
      <c r="L1067" s="3"/>
      <c r="M1067" s="3"/>
      <c r="P1067" s="5"/>
      <c r="Q1067" s="5"/>
    </row>
    <row r="1068" spans="1:17" x14ac:dyDescent="0.25">
      <c r="A1068" s="45"/>
      <c r="B1068" s="46"/>
      <c r="C1068" s="8"/>
      <c r="E1068" s="5"/>
      <c r="F1068" s="5"/>
      <c r="G1068" s="5"/>
      <c r="K1068" s="3"/>
      <c r="L1068" s="3"/>
      <c r="M1068" s="3"/>
      <c r="P1068" s="5"/>
      <c r="Q1068" s="5"/>
    </row>
    <row r="1069" spans="1:17" x14ac:dyDescent="0.25">
      <c r="A1069" s="45"/>
      <c r="B1069" s="46"/>
      <c r="C1069" s="8"/>
      <c r="E1069" s="5"/>
      <c r="F1069" s="5"/>
      <c r="G1069" s="5"/>
      <c r="K1069" s="3"/>
      <c r="L1069" s="3"/>
      <c r="M1069" s="3"/>
      <c r="P1069" s="5"/>
      <c r="Q1069" s="5"/>
    </row>
    <row r="1070" spans="1:17" x14ac:dyDescent="0.25">
      <c r="A1070" s="45"/>
      <c r="B1070" s="46"/>
      <c r="C1070" s="8"/>
      <c r="E1070" s="5"/>
      <c r="F1070" s="5"/>
      <c r="G1070" s="5"/>
      <c r="K1070" s="3"/>
      <c r="L1070" s="3"/>
      <c r="M1070" s="3"/>
      <c r="P1070" s="5"/>
      <c r="Q1070" s="5"/>
    </row>
    <row r="1071" spans="1:17" x14ac:dyDescent="0.25">
      <c r="A1071" s="45"/>
      <c r="B1071" s="46"/>
      <c r="C1071" s="8"/>
      <c r="E1071" s="5"/>
      <c r="F1071" s="5"/>
      <c r="G1071" s="5"/>
      <c r="K1071" s="3"/>
      <c r="L1071" s="3"/>
      <c r="M1071" s="3"/>
      <c r="P1071" s="5"/>
      <c r="Q1071" s="5"/>
    </row>
    <row r="1072" spans="1:17" x14ac:dyDescent="0.25">
      <c r="A1072" s="45"/>
      <c r="B1072" s="46"/>
      <c r="C1072" s="8"/>
      <c r="E1072" s="5"/>
      <c r="F1072" s="5"/>
      <c r="G1072" s="5"/>
      <c r="K1072" s="3"/>
      <c r="L1072" s="3"/>
      <c r="M1072" s="3"/>
      <c r="P1072" s="5"/>
      <c r="Q1072" s="5"/>
    </row>
    <row r="1073" spans="1:17" x14ac:dyDescent="0.25">
      <c r="A1073" s="45"/>
      <c r="B1073" s="46"/>
      <c r="C1073" s="8"/>
      <c r="E1073" s="5"/>
      <c r="F1073" s="5"/>
      <c r="G1073" s="5"/>
      <c r="K1073" s="3"/>
      <c r="L1073" s="3"/>
      <c r="M1073" s="3"/>
      <c r="P1073" s="5"/>
      <c r="Q1073" s="5"/>
    </row>
    <row r="1074" spans="1:17" x14ac:dyDescent="0.25">
      <c r="A1074" s="45"/>
      <c r="B1074" s="46"/>
      <c r="C1074" s="8"/>
      <c r="E1074" s="5"/>
      <c r="F1074" s="5"/>
      <c r="G1074" s="5"/>
      <c r="K1074" s="3"/>
      <c r="L1074" s="3"/>
      <c r="M1074" s="3"/>
      <c r="P1074" s="5"/>
      <c r="Q1074" s="5"/>
    </row>
    <row r="1075" spans="1:17" x14ac:dyDescent="0.25">
      <c r="A1075" s="45"/>
      <c r="B1075" s="46"/>
      <c r="C1075" s="8"/>
      <c r="E1075" s="5"/>
      <c r="F1075" s="5"/>
      <c r="G1075" s="5"/>
      <c r="K1075" s="3"/>
      <c r="L1075" s="3"/>
      <c r="M1075" s="3"/>
      <c r="P1075" s="5"/>
      <c r="Q1075" s="5"/>
    </row>
    <row r="1076" spans="1:17" x14ac:dyDescent="0.25">
      <c r="A1076" s="45"/>
      <c r="B1076" s="46"/>
      <c r="C1076" s="8"/>
      <c r="E1076" s="5"/>
      <c r="F1076" s="5"/>
      <c r="G1076" s="5"/>
      <c r="K1076" s="3"/>
      <c r="L1076" s="3"/>
      <c r="M1076" s="3"/>
      <c r="P1076" s="5"/>
      <c r="Q1076" s="5"/>
    </row>
    <row r="1077" spans="1:17" x14ac:dyDescent="0.25">
      <c r="A1077" s="45"/>
      <c r="B1077" s="46"/>
      <c r="C1077" s="8"/>
      <c r="E1077" s="5"/>
      <c r="F1077" s="5"/>
      <c r="G1077" s="5"/>
      <c r="K1077" s="3"/>
      <c r="L1077" s="3"/>
      <c r="M1077" s="3"/>
      <c r="P1077" s="5"/>
      <c r="Q1077" s="5"/>
    </row>
    <row r="1078" spans="1:17" x14ac:dyDescent="0.25">
      <c r="A1078" s="45"/>
      <c r="B1078" s="46"/>
      <c r="C1078" s="8"/>
      <c r="E1078" s="5"/>
      <c r="F1078" s="5"/>
      <c r="G1078" s="5"/>
      <c r="K1078" s="3"/>
      <c r="L1078" s="3"/>
      <c r="M1078" s="3"/>
      <c r="P1078" s="5"/>
      <c r="Q1078" s="5"/>
    </row>
    <row r="1079" spans="1:17" x14ac:dyDescent="0.25">
      <c r="A1079" s="45"/>
      <c r="B1079" s="46"/>
      <c r="C1079" s="8"/>
      <c r="E1079" s="5"/>
      <c r="F1079" s="5"/>
      <c r="G1079" s="5"/>
      <c r="K1079" s="3"/>
      <c r="L1079" s="3"/>
      <c r="M1079" s="3"/>
      <c r="P1079" s="5"/>
      <c r="Q1079" s="5"/>
    </row>
    <row r="1080" spans="1:17" x14ac:dyDescent="0.25">
      <c r="A1080" s="45"/>
      <c r="B1080" s="46"/>
      <c r="C1080" s="8"/>
      <c r="E1080" s="5"/>
      <c r="F1080" s="5"/>
      <c r="G1080" s="5"/>
      <c r="K1080" s="3"/>
      <c r="L1080" s="3"/>
      <c r="M1080" s="3"/>
      <c r="P1080" s="5"/>
      <c r="Q1080" s="5"/>
    </row>
    <row r="1081" spans="1:17" x14ac:dyDescent="0.25">
      <c r="A1081" s="45"/>
      <c r="B1081" s="46"/>
      <c r="C1081" s="8"/>
      <c r="E1081" s="5"/>
      <c r="F1081" s="5"/>
      <c r="G1081" s="5"/>
      <c r="K1081" s="3"/>
      <c r="L1081" s="3"/>
      <c r="M1081" s="3"/>
      <c r="P1081" s="5"/>
      <c r="Q1081" s="5"/>
    </row>
    <row r="1082" spans="1:17" x14ac:dyDescent="0.25">
      <c r="A1082" s="45"/>
      <c r="B1082" s="46"/>
      <c r="C1082" s="8"/>
      <c r="E1082" s="5"/>
      <c r="F1082" s="5"/>
      <c r="G1082" s="5"/>
      <c r="K1082" s="3"/>
      <c r="L1082" s="3"/>
      <c r="M1082" s="3"/>
      <c r="P1082" s="5"/>
      <c r="Q1082" s="5"/>
    </row>
    <row r="1083" spans="1:17" x14ac:dyDescent="0.25">
      <c r="A1083" s="45"/>
      <c r="B1083" s="46"/>
      <c r="C1083" s="8"/>
      <c r="E1083" s="5"/>
      <c r="F1083" s="5"/>
      <c r="G1083" s="5"/>
      <c r="K1083" s="3"/>
      <c r="L1083" s="3"/>
      <c r="M1083" s="3"/>
      <c r="P1083" s="5"/>
      <c r="Q1083" s="5"/>
    </row>
    <row r="1084" spans="1:17" x14ac:dyDescent="0.25">
      <c r="A1084" s="45"/>
      <c r="B1084" s="46"/>
      <c r="C1084" s="8"/>
      <c r="E1084" s="5"/>
      <c r="F1084" s="5"/>
      <c r="G1084" s="5"/>
      <c r="K1084" s="3"/>
      <c r="L1084" s="3"/>
      <c r="M1084" s="3"/>
      <c r="P1084" s="5"/>
      <c r="Q1084" s="5"/>
    </row>
    <row r="1085" spans="1:17" x14ac:dyDescent="0.25">
      <c r="A1085" s="45"/>
      <c r="B1085" s="46"/>
      <c r="C1085" s="8"/>
      <c r="E1085" s="5"/>
      <c r="F1085" s="5"/>
      <c r="G1085" s="5"/>
      <c r="K1085" s="3"/>
      <c r="L1085" s="3"/>
      <c r="M1085" s="3"/>
      <c r="P1085" s="5"/>
      <c r="Q1085" s="5"/>
    </row>
    <row r="1086" spans="1:17" x14ac:dyDescent="0.25">
      <c r="A1086" s="45"/>
      <c r="B1086" s="48"/>
      <c r="C1086" s="8"/>
      <c r="E1086" s="5"/>
      <c r="F1086" s="5"/>
      <c r="G1086" s="5"/>
      <c r="K1086" s="3"/>
      <c r="L1086" s="3"/>
      <c r="M1086" s="3"/>
      <c r="P1086" s="5"/>
      <c r="Q1086" s="5"/>
    </row>
    <row r="1087" spans="1:17" x14ac:dyDescent="0.25">
      <c r="A1087" s="45"/>
      <c r="B1087" s="48"/>
      <c r="C1087" s="8"/>
      <c r="E1087" s="5"/>
      <c r="F1087" s="5"/>
      <c r="G1087" s="5"/>
      <c r="K1087" s="3"/>
      <c r="L1087" s="3"/>
      <c r="M1087" s="3"/>
      <c r="P1087" s="5"/>
      <c r="Q1087" s="5"/>
    </row>
    <row r="1088" spans="1:17" x14ac:dyDescent="0.25">
      <c r="A1088" s="45"/>
      <c r="B1088" s="48"/>
      <c r="C1088" s="8"/>
      <c r="E1088" s="5"/>
      <c r="F1088" s="5"/>
      <c r="G1088" s="5"/>
      <c r="K1088" s="3"/>
      <c r="L1088" s="3"/>
      <c r="M1088" s="3"/>
      <c r="P1088" s="5"/>
      <c r="Q1088" s="5"/>
    </row>
    <row r="1089" spans="1:17" x14ac:dyDescent="0.25">
      <c r="A1089" s="45"/>
      <c r="B1089" s="48"/>
      <c r="C1089" s="8"/>
      <c r="E1089" s="5"/>
      <c r="F1089" s="5"/>
      <c r="G1089" s="5"/>
      <c r="K1089" s="3"/>
      <c r="L1089" s="3"/>
      <c r="M1089" s="3"/>
      <c r="P1089" s="5"/>
      <c r="Q1089" s="5"/>
    </row>
    <row r="1090" spans="1:17" x14ac:dyDescent="0.25">
      <c r="A1090" s="45"/>
      <c r="B1090" s="48"/>
      <c r="C1090" s="8"/>
      <c r="E1090" s="5"/>
      <c r="F1090" s="5"/>
      <c r="G1090" s="5"/>
      <c r="K1090" s="3"/>
      <c r="L1090" s="3"/>
      <c r="M1090" s="3"/>
      <c r="P1090" s="5"/>
      <c r="Q1090" s="5"/>
    </row>
    <row r="1091" spans="1:17" x14ac:dyDescent="0.25">
      <c r="A1091" s="45"/>
      <c r="B1091" s="48"/>
      <c r="C1091" s="8"/>
      <c r="E1091" s="5"/>
      <c r="F1091" s="5"/>
      <c r="G1091" s="5"/>
      <c r="K1091" s="3"/>
      <c r="L1091" s="3"/>
      <c r="M1091" s="3"/>
      <c r="P1091" s="5"/>
      <c r="Q1091" s="5"/>
    </row>
    <row r="1092" spans="1:17" x14ac:dyDescent="0.25">
      <c r="A1092" s="45"/>
      <c r="B1092" s="48"/>
      <c r="C1092" s="8"/>
      <c r="E1092" s="5"/>
      <c r="F1092" s="5"/>
      <c r="G1092" s="5"/>
      <c r="K1092" s="3"/>
      <c r="L1092" s="3"/>
      <c r="M1092" s="3"/>
      <c r="P1092" s="5"/>
      <c r="Q1092" s="5"/>
    </row>
    <row r="1093" spans="1:17" x14ac:dyDescent="0.25">
      <c r="A1093" s="45"/>
      <c r="B1093" s="48"/>
      <c r="C1093" s="8"/>
      <c r="E1093" s="5"/>
      <c r="F1093" s="5"/>
      <c r="G1093" s="5"/>
      <c r="K1093" s="3"/>
      <c r="L1093" s="3"/>
      <c r="M1093" s="3"/>
      <c r="P1093" s="5"/>
      <c r="Q1093" s="5"/>
    </row>
    <row r="1094" spans="1:17" x14ac:dyDescent="0.25">
      <c r="A1094" s="45"/>
      <c r="B1094" s="48"/>
      <c r="C1094" s="8"/>
      <c r="E1094" s="5"/>
      <c r="F1094" s="5"/>
      <c r="G1094" s="5"/>
      <c r="K1094" s="3"/>
      <c r="L1094" s="3"/>
      <c r="M1094" s="3"/>
      <c r="P1094" s="5"/>
      <c r="Q1094" s="5"/>
    </row>
    <row r="1095" spans="1:17" x14ac:dyDescent="0.25">
      <c r="A1095" s="45"/>
      <c r="B1095" s="46"/>
      <c r="C1095" s="8"/>
      <c r="E1095" s="5"/>
      <c r="F1095" s="5"/>
      <c r="G1095" s="5"/>
      <c r="K1095" s="3"/>
      <c r="L1095" s="3"/>
      <c r="M1095" s="3"/>
      <c r="P1095" s="5"/>
      <c r="Q1095" s="5"/>
    </row>
    <row r="1096" spans="1:17" x14ac:dyDescent="0.25">
      <c r="A1096" s="45"/>
      <c r="B1096" s="46"/>
      <c r="C1096" s="8"/>
      <c r="E1096" s="5"/>
      <c r="F1096" s="5"/>
      <c r="G1096" s="5"/>
      <c r="K1096" s="3"/>
      <c r="L1096" s="3"/>
      <c r="M1096" s="3"/>
      <c r="P1096" s="5"/>
      <c r="Q1096" s="5"/>
    </row>
    <row r="1097" spans="1:17" x14ac:dyDescent="0.25">
      <c r="A1097" s="45"/>
      <c r="B1097" s="46"/>
      <c r="C1097" s="8"/>
      <c r="E1097" s="5"/>
      <c r="F1097" s="5"/>
      <c r="G1097" s="5"/>
      <c r="K1097" s="3"/>
      <c r="L1097" s="3"/>
      <c r="M1097" s="3"/>
      <c r="P1097" s="5"/>
      <c r="Q1097" s="5"/>
    </row>
    <row r="1098" spans="1:17" x14ac:dyDescent="0.25">
      <c r="A1098" s="45"/>
      <c r="B1098" s="46"/>
      <c r="C1098" s="8"/>
      <c r="E1098" s="5"/>
      <c r="F1098" s="5"/>
      <c r="G1098" s="5"/>
      <c r="K1098" s="3"/>
      <c r="L1098" s="3"/>
      <c r="M1098" s="3"/>
      <c r="P1098" s="5"/>
      <c r="Q1098" s="5"/>
    </row>
    <row r="1099" spans="1:17" x14ac:dyDescent="0.25">
      <c r="A1099" s="45"/>
      <c r="B1099" s="46"/>
      <c r="C1099" s="8"/>
      <c r="E1099" s="5"/>
      <c r="F1099" s="5"/>
      <c r="G1099" s="5"/>
      <c r="K1099" s="3"/>
      <c r="L1099" s="3"/>
      <c r="M1099" s="3"/>
      <c r="P1099" s="5"/>
      <c r="Q1099" s="5"/>
    </row>
    <row r="1100" spans="1:17" x14ac:dyDescent="0.25">
      <c r="A1100" s="45"/>
      <c r="B1100" s="46"/>
      <c r="C1100" s="8"/>
      <c r="E1100" s="5"/>
      <c r="F1100" s="5"/>
      <c r="G1100" s="5"/>
      <c r="K1100" s="3"/>
      <c r="L1100" s="3"/>
      <c r="M1100" s="3"/>
      <c r="P1100" s="5"/>
      <c r="Q1100" s="5"/>
    </row>
    <row r="1101" spans="1:17" x14ac:dyDescent="0.25">
      <c r="A1101" s="45"/>
      <c r="B1101" s="46"/>
      <c r="C1101" s="8"/>
      <c r="E1101" s="5"/>
      <c r="F1101" s="5"/>
      <c r="G1101" s="5"/>
      <c r="K1101" s="3"/>
      <c r="L1101" s="3"/>
      <c r="M1101" s="3"/>
      <c r="P1101" s="5"/>
      <c r="Q1101" s="5"/>
    </row>
    <row r="1102" spans="1:17" x14ac:dyDescent="0.25">
      <c r="A1102" s="45"/>
      <c r="B1102" s="46"/>
      <c r="C1102" s="8"/>
      <c r="E1102" s="5"/>
      <c r="F1102" s="5"/>
      <c r="G1102" s="5"/>
      <c r="K1102" s="3"/>
      <c r="L1102" s="3"/>
      <c r="M1102" s="3"/>
      <c r="P1102" s="5"/>
      <c r="Q1102" s="5"/>
    </row>
    <row r="1103" spans="1:17" x14ac:dyDescent="0.25">
      <c r="A1103" s="45"/>
      <c r="B1103" s="46"/>
      <c r="C1103" s="8"/>
      <c r="E1103" s="5"/>
      <c r="F1103" s="5"/>
      <c r="G1103" s="5"/>
      <c r="K1103" s="3"/>
      <c r="L1103" s="3"/>
      <c r="M1103" s="3"/>
      <c r="P1103" s="5"/>
      <c r="Q1103" s="5"/>
    </row>
    <row r="1104" spans="1:17" x14ac:dyDescent="0.25">
      <c r="A1104" s="45"/>
      <c r="B1104" s="46"/>
      <c r="C1104" s="8"/>
      <c r="E1104" s="5"/>
      <c r="F1104" s="5"/>
      <c r="G1104" s="5"/>
      <c r="K1104" s="3"/>
      <c r="L1104" s="3"/>
      <c r="M1104" s="3"/>
      <c r="P1104" s="5"/>
      <c r="Q1104" s="5"/>
    </row>
    <row r="1105" spans="1:17" x14ac:dyDescent="0.25">
      <c r="A1105" s="45"/>
      <c r="B1105" s="46"/>
      <c r="C1105" s="8"/>
      <c r="E1105" s="5"/>
      <c r="F1105" s="5"/>
      <c r="G1105" s="5"/>
      <c r="K1105" s="3"/>
      <c r="L1105" s="3"/>
      <c r="M1105" s="3"/>
      <c r="P1105" s="5"/>
      <c r="Q1105" s="5"/>
    </row>
    <row r="1106" spans="1:17" x14ac:dyDescent="0.25">
      <c r="A1106" s="45"/>
      <c r="B1106" s="46"/>
      <c r="C1106" s="8"/>
      <c r="E1106" s="5"/>
      <c r="F1106" s="5"/>
      <c r="G1106" s="5"/>
      <c r="K1106" s="3"/>
      <c r="L1106" s="3"/>
      <c r="M1106" s="3"/>
      <c r="P1106" s="5"/>
      <c r="Q1106" s="5"/>
    </row>
    <row r="1107" spans="1:17" x14ac:dyDescent="0.25">
      <c r="A1107" s="45"/>
      <c r="B1107" s="46"/>
      <c r="C1107" s="8"/>
      <c r="E1107" s="5"/>
      <c r="F1107" s="5"/>
      <c r="G1107" s="5"/>
      <c r="K1107" s="3"/>
      <c r="L1107" s="3"/>
      <c r="M1107" s="3"/>
      <c r="P1107" s="5"/>
      <c r="Q1107" s="5"/>
    </row>
    <row r="1108" spans="1:17" x14ac:dyDescent="0.25">
      <c r="A1108" s="45"/>
      <c r="B1108" s="46"/>
      <c r="C1108" s="8"/>
      <c r="E1108" s="5"/>
      <c r="F1108" s="5"/>
      <c r="G1108" s="5"/>
      <c r="K1108" s="3"/>
      <c r="L1108" s="3"/>
      <c r="M1108" s="3"/>
      <c r="P1108" s="5"/>
      <c r="Q1108" s="5"/>
    </row>
    <row r="1109" spans="1:17" x14ac:dyDescent="0.25">
      <c r="A1109" s="45"/>
      <c r="B1109" s="46"/>
      <c r="C1109" s="8"/>
      <c r="E1109" s="5"/>
      <c r="F1109" s="5"/>
      <c r="G1109" s="5"/>
      <c r="K1109" s="3"/>
      <c r="L1109" s="3"/>
      <c r="M1109" s="3"/>
      <c r="P1109" s="5"/>
      <c r="Q1109" s="5"/>
    </row>
    <row r="1110" spans="1:17" x14ac:dyDescent="0.25">
      <c r="A1110" s="45"/>
      <c r="B1110" s="46"/>
      <c r="C1110" s="8"/>
      <c r="E1110" s="5"/>
      <c r="F1110" s="5"/>
      <c r="G1110" s="5"/>
      <c r="K1110" s="3"/>
      <c r="L1110" s="3"/>
      <c r="M1110" s="3"/>
      <c r="P1110" s="5"/>
      <c r="Q1110" s="5"/>
    </row>
    <row r="1111" spans="1:17" x14ac:dyDescent="0.25">
      <c r="A1111" s="45"/>
      <c r="B1111" s="46"/>
      <c r="C1111" s="8"/>
      <c r="E1111" s="5"/>
      <c r="F1111" s="5"/>
      <c r="G1111" s="5"/>
      <c r="K1111" s="3"/>
      <c r="L1111" s="3"/>
      <c r="M1111" s="3"/>
      <c r="P1111" s="5"/>
      <c r="Q1111" s="5"/>
    </row>
    <row r="1112" spans="1:17" x14ac:dyDescent="0.25">
      <c r="A1112" s="45"/>
      <c r="B1112" s="46"/>
      <c r="C1112" s="8"/>
      <c r="E1112" s="5"/>
      <c r="F1112" s="5"/>
      <c r="G1112" s="5"/>
      <c r="K1112" s="3"/>
      <c r="L1112" s="3"/>
      <c r="M1112" s="3"/>
      <c r="P1112" s="5"/>
      <c r="Q1112" s="5"/>
    </row>
    <row r="1113" spans="1:17" x14ac:dyDescent="0.25">
      <c r="A1113" s="45"/>
      <c r="B1113" s="46"/>
      <c r="C1113" s="8"/>
      <c r="E1113" s="5"/>
      <c r="F1113" s="5"/>
      <c r="G1113" s="5"/>
      <c r="K1113" s="3"/>
      <c r="L1113" s="3"/>
      <c r="M1113" s="3"/>
      <c r="P1113" s="5"/>
      <c r="Q1113" s="5"/>
    </row>
    <row r="1114" spans="1:17" x14ac:dyDescent="0.25">
      <c r="A1114" s="45"/>
      <c r="B1114" s="46"/>
      <c r="C1114" s="8"/>
      <c r="E1114" s="5"/>
      <c r="F1114" s="5"/>
      <c r="G1114" s="5"/>
      <c r="K1114" s="3"/>
      <c r="L1114" s="3"/>
      <c r="M1114" s="3"/>
      <c r="P1114" s="5"/>
      <c r="Q1114" s="5"/>
    </row>
    <row r="1115" spans="1:17" x14ac:dyDescent="0.25">
      <c r="A1115" s="45"/>
      <c r="B1115" s="46"/>
      <c r="C1115" s="8"/>
      <c r="E1115" s="5"/>
      <c r="F1115" s="5"/>
      <c r="G1115" s="5"/>
      <c r="K1115" s="3"/>
      <c r="L1115" s="3"/>
      <c r="M1115" s="3"/>
      <c r="P1115" s="5"/>
      <c r="Q1115" s="5"/>
    </row>
    <row r="1116" spans="1:17" x14ac:dyDescent="0.25">
      <c r="A1116" s="45"/>
      <c r="B1116" s="46"/>
      <c r="C1116" s="8"/>
      <c r="E1116" s="5"/>
      <c r="F1116" s="5"/>
      <c r="G1116" s="5"/>
      <c r="K1116" s="3"/>
      <c r="L1116" s="3"/>
      <c r="M1116" s="3"/>
      <c r="P1116" s="5"/>
      <c r="Q1116" s="5"/>
    </row>
    <row r="1117" spans="1:17" x14ac:dyDescent="0.25">
      <c r="A1117" s="45"/>
      <c r="B1117" s="46"/>
      <c r="C1117" s="8"/>
      <c r="E1117" s="5"/>
      <c r="F1117" s="5"/>
      <c r="G1117" s="5"/>
      <c r="K1117" s="3"/>
      <c r="L1117" s="3"/>
      <c r="M1117" s="3"/>
      <c r="P1117" s="5"/>
      <c r="Q1117" s="5"/>
    </row>
    <row r="1118" spans="1:17" x14ac:dyDescent="0.25">
      <c r="A1118" s="45"/>
      <c r="B1118" s="46"/>
      <c r="C1118" s="8"/>
      <c r="E1118" s="5"/>
      <c r="F1118" s="5"/>
      <c r="G1118" s="5"/>
      <c r="K1118" s="3"/>
      <c r="L1118" s="3"/>
      <c r="M1118" s="3"/>
      <c r="P1118" s="5"/>
      <c r="Q1118" s="5"/>
    </row>
    <row r="1119" spans="1:17" x14ac:dyDescent="0.25">
      <c r="A1119" s="45"/>
      <c r="B1119" s="46"/>
      <c r="C1119" s="8"/>
      <c r="E1119" s="5"/>
      <c r="F1119" s="5"/>
      <c r="G1119" s="5"/>
      <c r="K1119" s="3"/>
      <c r="L1119" s="3"/>
      <c r="M1119" s="3"/>
      <c r="P1119" s="5"/>
      <c r="Q1119" s="5"/>
    </row>
    <row r="1120" spans="1:17" x14ac:dyDescent="0.25">
      <c r="A1120" s="45"/>
      <c r="B1120" s="46"/>
      <c r="C1120" s="8"/>
      <c r="E1120" s="5"/>
      <c r="F1120" s="5"/>
      <c r="G1120" s="5"/>
      <c r="K1120" s="3"/>
      <c r="L1120" s="3"/>
      <c r="M1120" s="3"/>
      <c r="P1120" s="5"/>
      <c r="Q1120" s="5"/>
    </row>
    <row r="1121" spans="1:17" x14ac:dyDescent="0.25">
      <c r="A1121" s="45"/>
      <c r="B1121" s="46"/>
      <c r="C1121" s="8"/>
      <c r="E1121" s="5"/>
      <c r="F1121" s="5"/>
      <c r="G1121" s="5"/>
      <c r="K1121" s="3"/>
      <c r="L1121" s="3"/>
      <c r="M1121" s="3"/>
      <c r="P1121" s="5"/>
      <c r="Q1121" s="5"/>
    </row>
    <row r="1122" spans="1:17" x14ac:dyDescent="0.25">
      <c r="A1122" s="45"/>
      <c r="B1122" s="46"/>
      <c r="C1122" s="8"/>
      <c r="E1122" s="5"/>
      <c r="F1122" s="5"/>
      <c r="G1122" s="5"/>
      <c r="K1122" s="3"/>
      <c r="L1122" s="3"/>
      <c r="M1122" s="3"/>
      <c r="P1122" s="5"/>
      <c r="Q1122" s="5"/>
    </row>
    <row r="1123" spans="1:17" x14ac:dyDescent="0.25">
      <c r="A1123" s="45"/>
      <c r="B1123" s="46"/>
      <c r="C1123" s="8"/>
      <c r="E1123" s="5"/>
      <c r="F1123" s="5"/>
      <c r="G1123" s="5"/>
      <c r="K1123" s="3"/>
      <c r="L1123" s="3"/>
      <c r="M1123" s="3"/>
      <c r="P1123" s="5"/>
      <c r="Q1123" s="5"/>
    </row>
    <row r="1124" spans="1:17" x14ac:dyDescent="0.25">
      <c r="A1124" s="45"/>
      <c r="B1124" s="46"/>
      <c r="C1124" s="8"/>
      <c r="E1124" s="5"/>
      <c r="F1124" s="5"/>
      <c r="G1124" s="5"/>
      <c r="K1124" s="3"/>
      <c r="L1124" s="3"/>
      <c r="M1124" s="3"/>
      <c r="P1124" s="5"/>
      <c r="Q1124" s="5"/>
    </row>
    <row r="1125" spans="1:17" x14ac:dyDescent="0.25">
      <c r="A1125" s="45"/>
      <c r="B1125" s="46"/>
      <c r="C1125" s="8"/>
      <c r="E1125" s="5"/>
      <c r="F1125" s="5"/>
      <c r="G1125" s="5"/>
      <c r="K1125" s="3"/>
      <c r="L1125" s="3"/>
      <c r="M1125" s="3"/>
      <c r="P1125" s="5"/>
      <c r="Q1125" s="5"/>
    </row>
    <row r="1126" spans="1:17" x14ac:dyDescent="0.25">
      <c r="A1126" s="45"/>
      <c r="B1126" s="46"/>
      <c r="C1126" s="8"/>
      <c r="E1126" s="5"/>
      <c r="F1126" s="5"/>
      <c r="G1126" s="5"/>
      <c r="K1126" s="3"/>
      <c r="L1126" s="3"/>
      <c r="M1126" s="3"/>
      <c r="P1126" s="5"/>
      <c r="Q1126" s="5"/>
    </row>
    <row r="1127" spans="1:17" x14ac:dyDescent="0.25">
      <c r="A1127" s="45"/>
      <c r="B1127" s="46"/>
      <c r="C1127" s="8"/>
      <c r="E1127" s="5"/>
      <c r="F1127" s="5"/>
      <c r="G1127" s="5"/>
      <c r="K1127" s="3"/>
      <c r="L1127" s="3"/>
      <c r="M1127" s="3"/>
      <c r="P1127" s="5"/>
      <c r="Q1127" s="5"/>
    </row>
    <row r="1128" spans="1:17" x14ac:dyDescent="0.25">
      <c r="A1128" s="45"/>
      <c r="B1128" s="46"/>
      <c r="C1128" s="8"/>
      <c r="E1128" s="5"/>
      <c r="F1128" s="5"/>
      <c r="G1128" s="5"/>
      <c r="K1128" s="3"/>
      <c r="L1128" s="3"/>
      <c r="M1128" s="3"/>
      <c r="P1128" s="5"/>
      <c r="Q1128" s="5"/>
    </row>
    <row r="1129" spans="1:17" x14ac:dyDescent="0.25">
      <c r="A1129" s="45"/>
      <c r="B1129" s="46"/>
      <c r="C1129" s="8"/>
      <c r="E1129" s="5"/>
      <c r="F1129" s="5"/>
      <c r="G1129" s="5"/>
      <c r="K1129" s="3"/>
      <c r="L1129" s="3"/>
      <c r="M1129" s="3"/>
      <c r="P1129" s="5"/>
      <c r="Q1129" s="5"/>
    </row>
    <row r="1130" spans="1:17" x14ac:dyDescent="0.25">
      <c r="A1130" s="45"/>
      <c r="B1130" s="46"/>
      <c r="C1130" s="8"/>
      <c r="E1130" s="5"/>
      <c r="F1130" s="5"/>
      <c r="G1130" s="5"/>
      <c r="K1130" s="3"/>
      <c r="L1130" s="3"/>
      <c r="M1130" s="3"/>
      <c r="P1130" s="5"/>
      <c r="Q1130" s="5"/>
    </row>
    <row r="1131" spans="1:17" x14ac:dyDescent="0.25">
      <c r="A1131" s="45"/>
      <c r="B1131" s="46"/>
      <c r="C1131" s="8"/>
      <c r="E1131" s="5"/>
      <c r="F1131" s="5"/>
      <c r="G1131" s="5"/>
      <c r="K1131" s="3"/>
      <c r="L1131" s="3"/>
      <c r="M1131" s="3"/>
      <c r="P1131" s="5"/>
      <c r="Q1131" s="5"/>
    </row>
    <row r="1132" spans="1:17" x14ac:dyDescent="0.25">
      <c r="A1132" s="45"/>
      <c r="B1132" s="46"/>
      <c r="C1132" s="8"/>
      <c r="E1132" s="5"/>
      <c r="F1132" s="5"/>
      <c r="G1132" s="5"/>
      <c r="K1132" s="3"/>
      <c r="L1132" s="3"/>
      <c r="M1132" s="3"/>
      <c r="P1132" s="5"/>
      <c r="Q1132" s="5"/>
    </row>
    <row r="1133" spans="1:17" x14ac:dyDescent="0.25">
      <c r="A1133" s="45"/>
      <c r="B1133" s="46"/>
      <c r="C1133" s="8"/>
      <c r="E1133" s="5"/>
      <c r="F1133" s="5"/>
      <c r="G1133" s="5"/>
      <c r="K1133" s="3"/>
      <c r="L1133" s="3"/>
      <c r="M1133" s="3"/>
      <c r="P1133" s="5"/>
      <c r="Q1133" s="5"/>
    </row>
    <row r="1134" spans="1:17" x14ac:dyDescent="0.25">
      <c r="A1134" s="45"/>
      <c r="B1134" s="46"/>
      <c r="C1134" s="8"/>
      <c r="E1134" s="5"/>
      <c r="F1134" s="5"/>
      <c r="G1134" s="5"/>
      <c r="K1134" s="3"/>
      <c r="L1134" s="3"/>
      <c r="M1134" s="3"/>
      <c r="P1134" s="5"/>
      <c r="Q1134" s="5"/>
    </row>
    <row r="1135" spans="1:17" x14ac:dyDescent="0.25">
      <c r="A1135" s="45"/>
      <c r="B1135" s="46"/>
      <c r="C1135" s="8"/>
      <c r="E1135" s="5"/>
      <c r="F1135" s="5"/>
      <c r="G1135" s="5"/>
      <c r="K1135" s="3"/>
      <c r="L1135" s="3"/>
      <c r="M1135" s="3"/>
      <c r="P1135" s="5"/>
      <c r="Q1135" s="5"/>
    </row>
    <row r="1136" spans="1:17" x14ac:dyDescent="0.25">
      <c r="A1136" s="45"/>
      <c r="B1136" s="48"/>
      <c r="C1136" s="8"/>
      <c r="E1136" s="5"/>
      <c r="F1136" s="5"/>
      <c r="G1136" s="5"/>
      <c r="K1136" s="3"/>
      <c r="L1136" s="3"/>
      <c r="M1136" s="3"/>
      <c r="P1136" s="5"/>
      <c r="Q1136" s="5"/>
    </row>
    <row r="1137" spans="1:17" x14ac:dyDescent="0.25">
      <c r="A1137" s="45"/>
      <c r="B1137" s="48"/>
      <c r="C1137" s="8"/>
      <c r="E1137" s="5"/>
      <c r="F1137" s="5"/>
      <c r="G1137" s="5"/>
      <c r="K1137" s="3"/>
      <c r="L1137" s="3"/>
      <c r="M1137" s="3"/>
      <c r="P1137" s="5"/>
      <c r="Q1137" s="5"/>
    </row>
    <row r="1138" spans="1:17" x14ac:dyDescent="0.25">
      <c r="A1138" s="45"/>
      <c r="B1138" s="46"/>
      <c r="C1138" s="8"/>
      <c r="E1138" s="5"/>
      <c r="F1138" s="5"/>
      <c r="G1138" s="5"/>
      <c r="K1138" s="3"/>
      <c r="L1138" s="3"/>
      <c r="M1138" s="3"/>
      <c r="P1138" s="5"/>
      <c r="Q1138" s="5"/>
    </row>
    <row r="1139" spans="1:17" x14ac:dyDescent="0.25">
      <c r="A1139" s="45"/>
      <c r="B1139" s="46"/>
      <c r="C1139" s="8"/>
      <c r="E1139" s="5"/>
      <c r="F1139" s="5"/>
      <c r="G1139" s="5"/>
      <c r="K1139" s="3"/>
      <c r="L1139" s="3"/>
      <c r="M1139" s="3"/>
      <c r="P1139" s="5"/>
      <c r="Q1139" s="5"/>
    </row>
    <row r="1140" spans="1:17" x14ac:dyDescent="0.25">
      <c r="A1140" s="45"/>
      <c r="B1140" s="46"/>
      <c r="C1140" s="8"/>
      <c r="E1140" s="5"/>
      <c r="F1140" s="5"/>
      <c r="G1140" s="5"/>
      <c r="K1140" s="3"/>
      <c r="L1140" s="3"/>
      <c r="M1140" s="3"/>
      <c r="P1140" s="5"/>
      <c r="Q1140" s="5"/>
    </row>
    <row r="1141" spans="1:17" x14ac:dyDescent="0.25">
      <c r="A1141" s="45"/>
      <c r="B1141" s="46"/>
      <c r="C1141" s="8"/>
      <c r="E1141" s="5"/>
      <c r="F1141" s="5"/>
      <c r="G1141" s="5"/>
      <c r="K1141" s="3"/>
      <c r="L1141" s="3"/>
      <c r="M1141" s="3"/>
      <c r="P1141" s="5"/>
      <c r="Q1141" s="5"/>
    </row>
    <row r="1142" spans="1:17" x14ac:dyDescent="0.25">
      <c r="A1142" s="45"/>
      <c r="B1142" s="46"/>
      <c r="C1142" s="8"/>
      <c r="E1142" s="5"/>
      <c r="F1142" s="5"/>
      <c r="G1142" s="5"/>
      <c r="K1142" s="3"/>
      <c r="L1142" s="3"/>
      <c r="M1142" s="3"/>
      <c r="P1142" s="5"/>
      <c r="Q1142" s="5"/>
    </row>
    <row r="1143" spans="1:17" x14ac:dyDescent="0.25">
      <c r="A1143" s="45"/>
      <c r="B1143" s="46"/>
      <c r="C1143" s="8"/>
      <c r="E1143" s="5"/>
      <c r="F1143" s="5"/>
      <c r="G1143" s="5"/>
      <c r="K1143" s="3"/>
      <c r="L1143" s="3"/>
      <c r="M1143" s="3"/>
      <c r="P1143" s="5"/>
      <c r="Q1143" s="5"/>
    </row>
    <row r="1144" spans="1:17" x14ac:dyDescent="0.25">
      <c r="A1144" s="45"/>
      <c r="B1144" s="46"/>
      <c r="C1144" s="8"/>
      <c r="E1144" s="5"/>
      <c r="F1144" s="5"/>
      <c r="G1144" s="5"/>
      <c r="K1144" s="3"/>
      <c r="L1144" s="3"/>
      <c r="M1144" s="3"/>
      <c r="P1144" s="5"/>
      <c r="Q1144" s="5"/>
    </row>
    <row r="1145" spans="1:17" x14ac:dyDescent="0.25">
      <c r="A1145" s="45"/>
      <c r="B1145" s="46"/>
      <c r="C1145" s="8"/>
      <c r="E1145" s="5"/>
      <c r="F1145" s="5"/>
      <c r="G1145" s="5"/>
      <c r="K1145" s="3"/>
      <c r="L1145" s="3"/>
      <c r="M1145" s="3"/>
      <c r="P1145" s="5"/>
      <c r="Q1145" s="5"/>
    </row>
    <row r="1146" spans="1:17" x14ac:dyDescent="0.25">
      <c r="A1146" s="45"/>
      <c r="B1146" s="46"/>
      <c r="C1146" s="8"/>
      <c r="E1146" s="5"/>
      <c r="F1146" s="5"/>
      <c r="G1146" s="5"/>
      <c r="K1146" s="3"/>
      <c r="L1146" s="3"/>
      <c r="M1146" s="3"/>
      <c r="P1146" s="5"/>
      <c r="Q1146" s="5"/>
    </row>
    <row r="1147" spans="1:17" x14ac:dyDescent="0.25">
      <c r="A1147" s="45"/>
      <c r="B1147" s="46"/>
      <c r="C1147" s="8"/>
      <c r="E1147" s="5"/>
      <c r="F1147" s="5"/>
      <c r="G1147" s="5"/>
      <c r="K1147" s="3"/>
      <c r="L1147" s="3"/>
      <c r="M1147" s="3"/>
      <c r="P1147" s="5"/>
      <c r="Q1147" s="5"/>
    </row>
    <row r="1148" spans="1:17" x14ac:dyDescent="0.25">
      <c r="A1148" s="45"/>
      <c r="B1148" s="46"/>
      <c r="C1148" s="8"/>
      <c r="E1148" s="5"/>
      <c r="F1148" s="5"/>
      <c r="G1148" s="5"/>
      <c r="K1148" s="3"/>
      <c r="L1148" s="3"/>
      <c r="M1148" s="3"/>
      <c r="P1148" s="5"/>
      <c r="Q1148" s="5"/>
    </row>
    <row r="1149" spans="1:17" x14ac:dyDescent="0.25">
      <c r="A1149" s="45"/>
      <c r="B1149" s="46"/>
      <c r="C1149" s="8"/>
      <c r="E1149" s="5"/>
      <c r="F1149" s="5"/>
      <c r="G1149" s="5"/>
      <c r="K1149" s="3"/>
      <c r="L1149" s="3"/>
      <c r="M1149" s="3"/>
      <c r="P1149" s="5"/>
      <c r="Q1149" s="5"/>
    </row>
    <row r="1150" spans="1:17" x14ac:dyDescent="0.25">
      <c r="A1150" s="45"/>
      <c r="B1150" s="46"/>
      <c r="C1150" s="8"/>
      <c r="E1150" s="5"/>
      <c r="F1150" s="5"/>
      <c r="G1150" s="5"/>
      <c r="K1150" s="3"/>
      <c r="L1150" s="3"/>
      <c r="M1150" s="3"/>
      <c r="P1150" s="5"/>
      <c r="Q1150" s="5"/>
    </row>
    <row r="1151" spans="1:17" x14ac:dyDescent="0.25">
      <c r="A1151" s="45"/>
      <c r="B1151" s="46"/>
      <c r="C1151" s="8"/>
      <c r="E1151" s="5"/>
      <c r="F1151" s="5"/>
      <c r="G1151" s="5"/>
      <c r="K1151" s="3"/>
      <c r="L1151" s="3"/>
      <c r="M1151" s="3"/>
      <c r="P1151" s="5"/>
      <c r="Q1151" s="5"/>
    </row>
    <row r="1152" spans="1:17" x14ac:dyDescent="0.25">
      <c r="A1152" s="45"/>
      <c r="B1152" s="46"/>
      <c r="C1152" s="8"/>
      <c r="E1152" s="5"/>
      <c r="F1152" s="5"/>
      <c r="G1152" s="5"/>
      <c r="K1152" s="3"/>
      <c r="L1152" s="3"/>
      <c r="M1152" s="3"/>
      <c r="P1152" s="5"/>
      <c r="Q1152" s="5"/>
    </row>
    <row r="1153" spans="1:17" x14ac:dyDescent="0.25">
      <c r="A1153" s="45"/>
      <c r="B1153" s="46"/>
      <c r="C1153" s="8"/>
      <c r="E1153" s="5"/>
      <c r="F1153" s="5"/>
      <c r="G1153" s="5"/>
      <c r="K1153" s="3"/>
      <c r="L1153" s="3"/>
      <c r="M1153" s="3"/>
      <c r="P1153" s="5"/>
      <c r="Q1153" s="5"/>
    </row>
    <row r="1154" spans="1:17" x14ac:dyDescent="0.25">
      <c r="A1154" s="45"/>
      <c r="B1154" s="46"/>
      <c r="C1154" s="8"/>
      <c r="E1154" s="5"/>
      <c r="F1154" s="5"/>
      <c r="G1154" s="5"/>
      <c r="K1154" s="3"/>
      <c r="L1154" s="3"/>
      <c r="M1154" s="3"/>
      <c r="P1154" s="5"/>
      <c r="Q1154" s="5"/>
    </row>
    <row r="1155" spans="1:17" x14ac:dyDescent="0.25">
      <c r="A1155" s="45"/>
      <c r="B1155" s="46"/>
      <c r="C1155" s="8"/>
      <c r="E1155" s="5"/>
      <c r="F1155" s="5"/>
      <c r="G1155" s="5"/>
      <c r="K1155" s="3"/>
      <c r="L1155" s="3"/>
      <c r="M1155" s="3"/>
      <c r="P1155" s="5"/>
      <c r="Q1155" s="5"/>
    </row>
    <row r="1156" spans="1:17" x14ac:dyDescent="0.25">
      <c r="A1156" s="45"/>
      <c r="B1156" s="46"/>
      <c r="C1156" s="8"/>
      <c r="E1156" s="5"/>
      <c r="F1156" s="5"/>
      <c r="G1156" s="5"/>
      <c r="K1156" s="3"/>
      <c r="L1156" s="3"/>
      <c r="M1156" s="3"/>
      <c r="P1156" s="5"/>
      <c r="Q1156" s="5"/>
    </row>
    <row r="1157" spans="1:17" x14ac:dyDescent="0.25">
      <c r="A1157" s="45"/>
      <c r="B1157" s="46"/>
      <c r="C1157" s="8"/>
      <c r="E1157" s="5"/>
      <c r="F1157" s="5"/>
      <c r="G1157" s="5"/>
      <c r="K1157" s="3"/>
      <c r="L1157" s="3"/>
      <c r="M1157" s="3"/>
      <c r="P1157" s="5"/>
      <c r="Q1157" s="5"/>
    </row>
    <row r="1158" spans="1:17" x14ac:dyDescent="0.25">
      <c r="A1158" s="45"/>
      <c r="B1158" s="46"/>
      <c r="C1158" s="8"/>
      <c r="E1158" s="5"/>
      <c r="F1158" s="5"/>
      <c r="G1158" s="5"/>
      <c r="K1158" s="3"/>
      <c r="L1158" s="3"/>
      <c r="M1158" s="3"/>
      <c r="P1158" s="5"/>
      <c r="Q1158" s="5"/>
    </row>
    <row r="1159" spans="1:17" x14ac:dyDescent="0.25">
      <c r="A1159" s="45"/>
      <c r="B1159" s="46"/>
      <c r="C1159" s="8"/>
      <c r="E1159" s="5"/>
      <c r="F1159" s="5"/>
      <c r="G1159" s="5"/>
      <c r="K1159" s="3"/>
      <c r="L1159" s="3"/>
      <c r="M1159" s="3"/>
      <c r="P1159" s="5"/>
      <c r="Q1159" s="5"/>
    </row>
    <row r="1160" spans="1:17" x14ac:dyDescent="0.25">
      <c r="A1160" s="45"/>
      <c r="B1160" s="46"/>
      <c r="C1160" s="8"/>
      <c r="E1160" s="5"/>
      <c r="F1160" s="5"/>
      <c r="G1160" s="5"/>
      <c r="K1160" s="3"/>
      <c r="L1160" s="3"/>
      <c r="M1160" s="3"/>
      <c r="P1160" s="5"/>
      <c r="Q1160" s="5"/>
    </row>
    <row r="1161" spans="1:17" x14ac:dyDescent="0.25">
      <c r="A1161" s="45"/>
      <c r="B1161" s="46"/>
      <c r="C1161" s="8"/>
      <c r="E1161" s="5"/>
      <c r="F1161" s="5"/>
      <c r="G1161" s="5"/>
      <c r="K1161" s="3"/>
      <c r="L1161" s="3"/>
      <c r="M1161" s="3"/>
      <c r="P1161" s="5"/>
      <c r="Q1161" s="5"/>
    </row>
    <row r="1162" spans="1:17" x14ac:dyDescent="0.25">
      <c r="A1162" s="45"/>
      <c r="B1162" s="46"/>
      <c r="C1162" s="8"/>
      <c r="E1162" s="5"/>
      <c r="F1162" s="5"/>
      <c r="G1162" s="5"/>
      <c r="K1162" s="3"/>
      <c r="L1162" s="3"/>
      <c r="M1162" s="3"/>
      <c r="P1162" s="5"/>
      <c r="Q1162" s="5"/>
    </row>
    <row r="1163" spans="1:17" x14ac:dyDescent="0.25">
      <c r="A1163" s="45"/>
      <c r="B1163" s="46"/>
      <c r="C1163" s="8"/>
      <c r="E1163" s="5"/>
      <c r="F1163" s="5"/>
      <c r="G1163" s="5"/>
      <c r="K1163" s="3"/>
      <c r="L1163" s="3"/>
      <c r="M1163" s="3"/>
      <c r="P1163" s="5"/>
      <c r="Q1163" s="5"/>
    </row>
    <row r="1164" spans="1:17" x14ac:dyDescent="0.25">
      <c r="A1164" s="45"/>
      <c r="B1164" s="46"/>
      <c r="C1164" s="8"/>
      <c r="E1164" s="5"/>
      <c r="F1164" s="5"/>
      <c r="G1164" s="5"/>
      <c r="K1164" s="3"/>
      <c r="L1164" s="3"/>
      <c r="M1164" s="3"/>
      <c r="P1164" s="5"/>
      <c r="Q1164" s="5"/>
    </row>
    <row r="1165" spans="1:17" x14ac:dyDescent="0.25">
      <c r="A1165" s="45"/>
      <c r="B1165" s="46"/>
      <c r="C1165" s="8"/>
      <c r="E1165" s="5"/>
      <c r="F1165" s="5"/>
      <c r="G1165" s="5"/>
      <c r="K1165" s="3"/>
      <c r="L1165" s="3"/>
      <c r="M1165" s="3"/>
      <c r="P1165" s="5"/>
      <c r="Q1165" s="5"/>
    </row>
    <row r="1166" spans="1:17" x14ac:dyDescent="0.25">
      <c r="A1166" s="45"/>
      <c r="B1166" s="46"/>
      <c r="C1166" s="8"/>
      <c r="E1166" s="5"/>
      <c r="F1166" s="5"/>
      <c r="G1166" s="5"/>
      <c r="K1166" s="3"/>
      <c r="L1166" s="3"/>
      <c r="M1166" s="3"/>
      <c r="P1166" s="5"/>
      <c r="Q1166" s="5"/>
    </row>
    <row r="1167" spans="1:17" x14ac:dyDescent="0.25">
      <c r="A1167" s="45"/>
      <c r="B1167" s="46"/>
      <c r="C1167" s="8"/>
      <c r="E1167" s="5"/>
      <c r="F1167" s="5"/>
      <c r="G1167" s="5"/>
      <c r="K1167" s="3"/>
      <c r="L1167" s="3"/>
      <c r="M1167" s="3"/>
      <c r="P1167" s="5"/>
      <c r="Q1167" s="5"/>
    </row>
    <row r="1168" spans="1:17" x14ac:dyDescent="0.25">
      <c r="A1168" s="45"/>
      <c r="B1168" s="46"/>
      <c r="C1168" s="8"/>
      <c r="E1168" s="5"/>
      <c r="F1168" s="5"/>
      <c r="G1168" s="5"/>
      <c r="K1168" s="3"/>
      <c r="L1168" s="3"/>
      <c r="M1168" s="3"/>
      <c r="P1168" s="5"/>
      <c r="Q1168" s="5"/>
    </row>
    <row r="1169" spans="1:17" x14ac:dyDescent="0.25">
      <c r="A1169" s="45"/>
      <c r="B1169" s="46"/>
      <c r="C1169" s="8"/>
      <c r="E1169" s="5"/>
      <c r="F1169" s="5"/>
      <c r="G1169" s="5"/>
      <c r="K1169" s="3"/>
      <c r="L1169" s="3"/>
      <c r="M1169" s="3"/>
      <c r="P1169" s="5"/>
      <c r="Q1169" s="5"/>
    </row>
    <row r="1170" spans="1:17" x14ac:dyDescent="0.25">
      <c r="A1170" s="45"/>
      <c r="B1170" s="46"/>
      <c r="C1170" s="8"/>
      <c r="E1170" s="5"/>
      <c r="F1170" s="5"/>
      <c r="G1170" s="5"/>
      <c r="K1170" s="3"/>
      <c r="L1170" s="3"/>
      <c r="M1170" s="3"/>
      <c r="P1170" s="5"/>
      <c r="Q1170" s="5"/>
    </row>
    <row r="1171" spans="1:17" x14ac:dyDescent="0.25">
      <c r="A1171" s="45"/>
      <c r="B1171" s="46"/>
      <c r="C1171" s="8"/>
      <c r="E1171" s="5"/>
      <c r="F1171" s="5"/>
      <c r="G1171" s="5"/>
      <c r="K1171" s="3"/>
      <c r="L1171" s="3"/>
      <c r="M1171" s="3"/>
      <c r="P1171" s="5"/>
      <c r="Q1171" s="5"/>
    </row>
    <row r="1172" spans="1:17" x14ac:dyDescent="0.25">
      <c r="A1172" s="45"/>
      <c r="B1172" s="46"/>
      <c r="C1172" s="8"/>
      <c r="E1172" s="5"/>
      <c r="F1172" s="5"/>
      <c r="G1172" s="5"/>
      <c r="K1172" s="3"/>
      <c r="L1172" s="3"/>
      <c r="M1172" s="3"/>
      <c r="P1172" s="5"/>
      <c r="Q1172" s="5"/>
    </row>
    <row r="1173" spans="1:17" x14ac:dyDescent="0.25">
      <c r="A1173" s="45"/>
      <c r="B1173" s="46"/>
      <c r="C1173" s="8"/>
      <c r="E1173" s="5"/>
      <c r="F1173" s="5"/>
      <c r="G1173" s="5"/>
      <c r="K1173" s="3"/>
      <c r="L1173" s="3"/>
      <c r="M1173" s="3"/>
      <c r="P1173" s="5"/>
      <c r="Q1173" s="5"/>
    </row>
    <row r="1174" spans="1:17" x14ac:dyDescent="0.25">
      <c r="A1174" s="45"/>
      <c r="B1174" s="46"/>
      <c r="C1174" s="8"/>
      <c r="E1174" s="5"/>
      <c r="F1174" s="5"/>
      <c r="G1174" s="5"/>
      <c r="K1174" s="3"/>
      <c r="L1174" s="3"/>
      <c r="M1174" s="3"/>
      <c r="P1174" s="5"/>
      <c r="Q1174" s="5"/>
    </row>
    <row r="1175" spans="1:17" x14ac:dyDescent="0.25">
      <c r="A1175" s="45"/>
      <c r="B1175" s="46"/>
      <c r="C1175" s="8"/>
      <c r="E1175" s="5"/>
      <c r="F1175" s="5"/>
      <c r="G1175" s="5"/>
      <c r="K1175" s="3"/>
      <c r="L1175" s="3"/>
      <c r="M1175" s="3"/>
      <c r="P1175" s="5"/>
      <c r="Q1175" s="5"/>
    </row>
    <row r="1176" spans="1:17" x14ac:dyDescent="0.25">
      <c r="A1176" s="45"/>
      <c r="B1176" s="46"/>
      <c r="C1176" s="8"/>
      <c r="E1176" s="5"/>
      <c r="F1176" s="5"/>
      <c r="G1176" s="5"/>
      <c r="K1176" s="3"/>
      <c r="L1176" s="3"/>
      <c r="M1176" s="3"/>
      <c r="P1176" s="5"/>
      <c r="Q1176" s="5"/>
    </row>
    <row r="1177" spans="1:17" x14ac:dyDescent="0.25">
      <c r="A1177" s="45"/>
      <c r="B1177" s="46"/>
      <c r="C1177" s="8"/>
      <c r="E1177" s="5"/>
      <c r="F1177" s="5"/>
      <c r="G1177" s="5"/>
      <c r="K1177" s="3"/>
      <c r="L1177" s="3"/>
      <c r="M1177" s="3"/>
      <c r="P1177" s="5"/>
      <c r="Q1177" s="5"/>
    </row>
    <row r="1178" spans="1:17" x14ac:dyDescent="0.25">
      <c r="A1178" s="45"/>
      <c r="B1178" s="46"/>
      <c r="C1178" s="8"/>
      <c r="E1178" s="5"/>
      <c r="F1178" s="5"/>
      <c r="G1178" s="5"/>
      <c r="K1178" s="3"/>
      <c r="L1178" s="3"/>
      <c r="M1178" s="3"/>
      <c r="P1178" s="5"/>
      <c r="Q1178" s="5"/>
    </row>
    <row r="1179" spans="1:17" x14ac:dyDescent="0.25">
      <c r="A1179" s="45"/>
      <c r="B1179" s="46"/>
      <c r="C1179" s="8"/>
      <c r="E1179" s="5"/>
      <c r="F1179" s="5"/>
      <c r="G1179" s="5"/>
      <c r="K1179" s="3"/>
      <c r="L1179" s="3"/>
      <c r="M1179" s="3"/>
      <c r="P1179" s="5"/>
      <c r="Q1179" s="5"/>
    </row>
    <row r="1180" spans="1:17" x14ac:dyDescent="0.25">
      <c r="A1180" s="45"/>
      <c r="B1180" s="46"/>
      <c r="C1180" s="8"/>
      <c r="E1180" s="5"/>
      <c r="F1180" s="5"/>
      <c r="G1180" s="5"/>
      <c r="K1180" s="3"/>
      <c r="L1180" s="3"/>
      <c r="M1180" s="3"/>
      <c r="P1180" s="5"/>
      <c r="Q1180" s="5"/>
    </row>
    <row r="1181" spans="1:17" x14ac:dyDescent="0.25">
      <c r="A1181" s="45"/>
      <c r="B1181" s="46"/>
      <c r="C1181" s="8"/>
      <c r="E1181" s="5"/>
      <c r="F1181" s="5"/>
      <c r="G1181" s="5"/>
      <c r="K1181" s="3"/>
      <c r="L1181" s="3"/>
      <c r="M1181" s="3"/>
      <c r="P1181" s="5"/>
      <c r="Q1181" s="5"/>
    </row>
    <row r="1182" spans="1:17" x14ac:dyDescent="0.25">
      <c r="A1182" s="45"/>
      <c r="B1182" s="46"/>
      <c r="C1182" s="8"/>
      <c r="E1182" s="5"/>
      <c r="F1182" s="5"/>
      <c r="G1182" s="5"/>
      <c r="K1182" s="3"/>
      <c r="L1182" s="3"/>
      <c r="M1182" s="3"/>
      <c r="P1182" s="5"/>
      <c r="Q1182" s="5"/>
    </row>
    <row r="1183" spans="1:17" x14ac:dyDescent="0.25">
      <c r="A1183" s="45"/>
      <c r="B1183" s="46"/>
      <c r="C1183" s="8"/>
      <c r="E1183" s="5"/>
      <c r="F1183" s="5"/>
      <c r="G1183" s="5"/>
      <c r="K1183" s="3"/>
      <c r="L1183" s="3"/>
      <c r="M1183" s="3"/>
      <c r="P1183" s="5"/>
      <c r="Q1183" s="5"/>
    </row>
    <row r="1184" spans="1:17" x14ac:dyDescent="0.25">
      <c r="A1184" s="45"/>
      <c r="B1184" s="46"/>
      <c r="C1184" s="8"/>
      <c r="E1184" s="5"/>
      <c r="F1184" s="5"/>
      <c r="G1184" s="5"/>
      <c r="K1184" s="3"/>
      <c r="L1184" s="3"/>
      <c r="M1184" s="3"/>
      <c r="P1184" s="5"/>
      <c r="Q1184" s="5"/>
    </row>
    <row r="1185" spans="1:17" x14ac:dyDescent="0.25">
      <c r="A1185" s="45"/>
      <c r="B1185" s="46"/>
      <c r="C1185" s="8"/>
      <c r="E1185" s="5"/>
      <c r="F1185" s="5"/>
      <c r="G1185" s="5"/>
      <c r="K1185" s="3"/>
      <c r="L1185" s="3"/>
      <c r="M1185" s="3"/>
      <c r="P1185" s="5"/>
      <c r="Q1185" s="5"/>
    </row>
    <row r="1186" spans="1:17" x14ac:dyDescent="0.25">
      <c r="A1186" s="45"/>
      <c r="B1186" s="46"/>
      <c r="C1186" s="8"/>
      <c r="E1186" s="5"/>
      <c r="F1186" s="5"/>
      <c r="G1186" s="5"/>
      <c r="K1186" s="3"/>
      <c r="L1186" s="3"/>
      <c r="M1186" s="3"/>
      <c r="P1186" s="5"/>
      <c r="Q1186" s="5"/>
    </row>
    <row r="1187" spans="1:17" x14ac:dyDescent="0.25">
      <c r="A1187" s="45"/>
      <c r="B1187" s="46"/>
      <c r="C1187" s="8"/>
      <c r="E1187" s="5"/>
      <c r="F1187" s="5"/>
      <c r="G1187" s="5"/>
      <c r="K1187" s="3"/>
      <c r="L1187" s="3"/>
      <c r="M1187" s="3"/>
      <c r="P1187" s="5"/>
      <c r="Q1187" s="5"/>
    </row>
    <row r="1188" spans="1:17" x14ac:dyDescent="0.25">
      <c r="A1188" s="45"/>
      <c r="B1188" s="46"/>
      <c r="C1188" s="8"/>
      <c r="E1188" s="5"/>
      <c r="F1188" s="5"/>
      <c r="G1188" s="5"/>
      <c r="K1188" s="3"/>
      <c r="L1188" s="3"/>
      <c r="M1188" s="3"/>
      <c r="P1188" s="5"/>
      <c r="Q1188" s="5"/>
    </row>
    <row r="1189" spans="1:17" x14ac:dyDescent="0.25">
      <c r="A1189" s="45"/>
      <c r="B1189" s="46"/>
      <c r="C1189" s="8"/>
      <c r="E1189" s="5"/>
      <c r="F1189" s="5"/>
      <c r="G1189" s="5"/>
      <c r="K1189" s="3"/>
      <c r="L1189" s="3"/>
      <c r="M1189" s="3"/>
      <c r="P1189" s="5"/>
      <c r="Q1189" s="5"/>
    </row>
    <row r="1190" spans="1:17" x14ac:dyDescent="0.25">
      <c r="A1190" s="45"/>
      <c r="B1190" s="46"/>
      <c r="C1190" s="8"/>
      <c r="E1190" s="5"/>
      <c r="F1190" s="5"/>
      <c r="G1190" s="5"/>
      <c r="K1190" s="3"/>
      <c r="L1190" s="3"/>
      <c r="M1190" s="3"/>
      <c r="P1190" s="5"/>
      <c r="Q1190" s="5"/>
    </row>
    <row r="1191" spans="1:17" x14ac:dyDescent="0.25">
      <c r="A1191" s="45"/>
      <c r="B1191" s="46"/>
      <c r="C1191" s="8"/>
      <c r="E1191" s="5"/>
      <c r="F1191" s="5"/>
      <c r="G1191" s="5"/>
      <c r="K1191" s="3"/>
      <c r="L1191" s="3"/>
      <c r="M1191" s="3"/>
      <c r="P1191" s="5"/>
      <c r="Q1191" s="5"/>
    </row>
    <row r="1192" spans="1:17" x14ac:dyDescent="0.25">
      <c r="A1192" s="45"/>
      <c r="B1192" s="46"/>
      <c r="C1192" s="8"/>
      <c r="E1192" s="5"/>
      <c r="F1192" s="5"/>
      <c r="G1192" s="5"/>
      <c r="K1192" s="3"/>
      <c r="L1192" s="3"/>
      <c r="M1192" s="3"/>
      <c r="P1192" s="5"/>
      <c r="Q1192" s="5"/>
    </row>
    <row r="1193" spans="1:17" x14ac:dyDescent="0.25">
      <c r="A1193" s="45"/>
      <c r="B1193" s="46"/>
      <c r="C1193" s="8"/>
      <c r="E1193" s="5"/>
      <c r="F1193" s="5"/>
      <c r="G1193" s="5"/>
      <c r="K1193" s="3"/>
      <c r="L1193" s="3"/>
      <c r="M1193" s="3"/>
      <c r="P1193" s="5"/>
      <c r="Q1193" s="5"/>
    </row>
    <row r="1194" spans="1:17" x14ac:dyDescent="0.25">
      <c r="A1194" s="45"/>
      <c r="B1194" s="46"/>
      <c r="C1194" s="8"/>
      <c r="E1194" s="5"/>
      <c r="F1194" s="5"/>
      <c r="G1194" s="5"/>
      <c r="K1194" s="3"/>
      <c r="L1194" s="3"/>
      <c r="M1194" s="3"/>
      <c r="P1194" s="5"/>
      <c r="Q1194" s="5"/>
    </row>
    <row r="1195" spans="1:17" x14ac:dyDescent="0.25">
      <c r="A1195" s="45"/>
      <c r="B1195" s="46"/>
      <c r="C1195" s="8"/>
      <c r="E1195" s="5"/>
      <c r="F1195" s="5"/>
      <c r="G1195" s="5"/>
      <c r="K1195" s="3"/>
      <c r="L1195" s="3"/>
      <c r="M1195" s="3"/>
      <c r="P1195" s="5"/>
      <c r="Q1195" s="5"/>
    </row>
    <row r="1196" spans="1:17" x14ac:dyDescent="0.25">
      <c r="A1196" s="45"/>
      <c r="B1196" s="46"/>
      <c r="C1196" s="8"/>
      <c r="E1196" s="5"/>
      <c r="F1196" s="5"/>
      <c r="G1196" s="5"/>
      <c r="K1196" s="3"/>
      <c r="L1196" s="3"/>
      <c r="M1196" s="3"/>
      <c r="P1196" s="5"/>
      <c r="Q1196" s="5"/>
    </row>
    <row r="1197" spans="1:17" x14ac:dyDescent="0.25">
      <c r="A1197" s="45"/>
      <c r="B1197" s="46"/>
      <c r="C1197" s="8"/>
      <c r="E1197" s="5"/>
      <c r="F1197" s="5"/>
      <c r="G1197" s="5"/>
      <c r="K1197" s="3"/>
      <c r="L1197" s="3"/>
      <c r="M1197" s="3"/>
      <c r="P1197" s="5"/>
      <c r="Q1197" s="5"/>
    </row>
    <row r="1198" spans="1:17" x14ac:dyDescent="0.25">
      <c r="A1198" s="45"/>
      <c r="B1198" s="46"/>
      <c r="C1198" s="8"/>
      <c r="E1198" s="5"/>
      <c r="F1198" s="5"/>
      <c r="G1198" s="5"/>
      <c r="K1198" s="3"/>
      <c r="L1198" s="3"/>
      <c r="M1198" s="3"/>
      <c r="P1198" s="5"/>
      <c r="Q1198" s="5"/>
    </row>
    <row r="1199" spans="1:17" x14ac:dyDescent="0.25">
      <c r="A1199" s="45"/>
      <c r="B1199" s="46"/>
      <c r="C1199" s="8"/>
      <c r="E1199" s="5"/>
      <c r="F1199" s="5"/>
      <c r="G1199" s="5"/>
      <c r="K1199" s="3"/>
      <c r="L1199" s="3"/>
      <c r="M1199" s="3"/>
      <c r="P1199" s="5"/>
      <c r="Q1199" s="5"/>
    </row>
    <row r="1200" spans="1:17" x14ac:dyDescent="0.25">
      <c r="A1200" s="45"/>
      <c r="B1200" s="46"/>
      <c r="C1200" s="8"/>
      <c r="E1200" s="5"/>
      <c r="F1200" s="5"/>
      <c r="G1200" s="5"/>
      <c r="K1200" s="3"/>
      <c r="L1200" s="3"/>
      <c r="M1200" s="3"/>
      <c r="P1200" s="5"/>
      <c r="Q1200" s="5"/>
    </row>
    <row r="1201" spans="1:17" x14ac:dyDescent="0.25">
      <c r="A1201" s="45"/>
      <c r="B1201" s="46"/>
      <c r="C1201" s="8"/>
      <c r="E1201" s="5"/>
      <c r="F1201" s="5"/>
      <c r="G1201" s="5"/>
      <c r="K1201" s="3"/>
      <c r="L1201" s="3"/>
      <c r="M1201" s="3"/>
      <c r="P1201" s="5"/>
      <c r="Q1201" s="5"/>
    </row>
    <row r="1202" spans="1:17" x14ac:dyDescent="0.25">
      <c r="A1202" s="45"/>
      <c r="B1202" s="46"/>
      <c r="C1202" s="8"/>
      <c r="E1202" s="5"/>
      <c r="F1202" s="5"/>
      <c r="G1202" s="5"/>
      <c r="K1202" s="3"/>
      <c r="L1202" s="3"/>
      <c r="M1202" s="3"/>
      <c r="P1202" s="5"/>
      <c r="Q1202" s="5"/>
    </row>
    <row r="1203" spans="1:17" x14ac:dyDescent="0.25">
      <c r="A1203" s="45"/>
      <c r="B1203" s="46"/>
      <c r="C1203" s="8"/>
      <c r="E1203" s="5"/>
      <c r="F1203" s="5"/>
      <c r="G1203" s="5"/>
      <c r="K1203" s="3"/>
      <c r="L1203" s="3"/>
      <c r="M1203" s="3"/>
      <c r="P1203" s="5"/>
      <c r="Q1203" s="5"/>
    </row>
    <row r="1204" spans="1:17" x14ac:dyDescent="0.25">
      <c r="A1204" s="45"/>
      <c r="B1204" s="46"/>
      <c r="C1204" s="8"/>
      <c r="E1204" s="5"/>
      <c r="F1204" s="5"/>
      <c r="G1204" s="5"/>
      <c r="K1204" s="3"/>
      <c r="L1204" s="3"/>
      <c r="M1204" s="3"/>
      <c r="P1204" s="5"/>
      <c r="Q1204" s="5"/>
    </row>
    <row r="1205" spans="1:17" x14ac:dyDescent="0.25">
      <c r="A1205" s="45"/>
      <c r="B1205" s="47"/>
      <c r="C1205" s="8"/>
      <c r="E1205" s="5"/>
      <c r="F1205" s="5"/>
      <c r="G1205" s="5"/>
      <c r="K1205" s="3"/>
      <c r="L1205" s="3"/>
      <c r="M1205" s="3"/>
      <c r="P1205" s="5"/>
      <c r="Q1205" s="5"/>
    </row>
    <row r="1206" spans="1:17" x14ac:dyDescent="0.25">
      <c r="A1206" s="45"/>
      <c r="B1206" s="47"/>
      <c r="C1206" s="8"/>
      <c r="E1206" s="5"/>
      <c r="F1206" s="5"/>
      <c r="G1206" s="5"/>
      <c r="K1206" s="3"/>
      <c r="L1206" s="3"/>
      <c r="M1206" s="3"/>
      <c r="P1206" s="5"/>
      <c r="Q1206" s="5"/>
    </row>
    <row r="1207" spans="1:17" x14ac:dyDescent="0.25">
      <c r="A1207" s="45"/>
      <c r="B1207" s="47"/>
      <c r="C1207" s="8"/>
      <c r="E1207" s="5"/>
      <c r="F1207" s="5"/>
      <c r="G1207" s="5"/>
      <c r="K1207" s="3"/>
      <c r="L1207" s="3"/>
      <c r="M1207" s="3"/>
      <c r="P1207" s="5"/>
      <c r="Q1207" s="5"/>
    </row>
    <row r="1208" spans="1:17" x14ac:dyDescent="0.25">
      <c r="A1208" s="45"/>
      <c r="B1208" s="47"/>
      <c r="C1208" s="8"/>
      <c r="E1208" s="5"/>
      <c r="F1208" s="5"/>
      <c r="G1208" s="5"/>
      <c r="K1208" s="3"/>
      <c r="L1208" s="3"/>
      <c r="M1208" s="3"/>
      <c r="P1208" s="5"/>
      <c r="Q1208" s="5"/>
    </row>
    <row r="1209" spans="1:17" x14ac:dyDescent="0.25">
      <c r="A1209" s="45"/>
      <c r="B1209" s="47"/>
      <c r="C1209" s="8"/>
      <c r="E1209" s="5"/>
      <c r="F1209" s="5"/>
      <c r="G1209" s="5"/>
      <c r="K1209" s="3"/>
      <c r="L1209" s="3"/>
      <c r="M1209" s="3"/>
      <c r="P1209" s="5"/>
      <c r="Q1209" s="5"/>
    </row>
    <row r="1210" spans="1:17" x14ac:dyDescent="0.25">
      <c r="A1210" s="45"/>
      <c r="B1210" s="47"/>
      <c r="C1210" s="8"/>
      <c r="E1210" s="5"/>
      <c r="F1210" s="5"/>
      <c r="G1210" s="5"/>
      <c r="K1210" s="3"/>
      <c r="L1210" s="3"/>
      <c r="M1210" s="3"/>
      <c r="P1210" s="5"/>
      <c r="Q1210" s="5"/>
    </row>
    <row r="1211" spans="1:17" x14ac:dyDescent="0.25">
      <c r="A1211" s="45"/>
      <c r="B1211" s="47"/>
      <c r="C1211" s="8"/>
      <c r="E1211" s="5"/>
      <c r="F1211" s="5"/>
      <c r="G1211" s="5"/>
      <c r="K1211" s="3"/>
      <c r="L1211" s="3"/>
      <c r="M1211" s="3"/>
      <c r="P1211" s="5"/>
      <c r="Q1211" s="5"/>
    </row>
    <row r="1212" spans="1:17" x14ac:dyDescent="0.25">
      <c r="A1212" s="45"/>
      <c r="B1212" s="47"/>
      <c r="C1212" s="8"/>
      <c r="E1212" s="5"/>
      <c r="F1212" s="5"/>
      <c r="G1212" s="5"/>
      <c r="K1212" s="3"/>
      <c r="L1212" s="3"/>
      <c r="M1212" s="3"/>
      <c r="P1212" s="5"/>
      <c r="Q1212" s="5"/>
    </row>
    <row r="1213" spans="1:17" x14ac:dyDescent="0.25">
      <c r="A1213" s="45"/>
      <c r="B1213" s="47"/>
      <c r="C1213" s="8"/>
      <c r="E1213" s="5"/>
      <c r="F1213" s="5"/>
      <c r="G1213" s="5"/>
      <c r="K1213" s="3"/>
      <c r="L1213" s="3"/>
      <c r="M1213" s="3"/>
      <c r="P1213" s="5"/>
      <c r="Q1213" s="5"/>
    </row>
    <row r="1214" spans="1:17" x14ac:dyDescent="0.25">
      <c r="A1214" s="45"/>
      <c r="B1214" s="47"/>
      <c r="C1214" s="8"/>
      <c r="E1214" s="5"/>
      <c r="F1214" s="5"/>
      <c r="G1214" s="5"/>
      <c r="K1214" s="3"/>
      <c r="L1214" s="3"/>
      <c r="M1214" s="3"/>
      <c r="P1214" s="5"/>
      <c r="Q1214" s="5"/>
    </row>
    <row r="1215" spans="1:17" x14ac:dyDescent="0.25">
      <c r="A1215" s="45"/>
      <c r="B1215" s="47"/>
      <c r="C1215" s="8"/>
      <c r="E1215" s="5"/>
      <c r="F1215" s="5"/>
      <c r="G1215" s="5"/>
      <c r="K1215" s="3"/>
      <c r="L1215" s="3"/>
      <c r="M1215" s="3"/>
      <c r="P1215" s="5"/>
      <c r="Q1215" s="5"/>
    </row>
    <row r="1216" spans="1:17" x14ac:dyDescent="0.25">
      <c r="A1216" s="45"/>
      <c r="B1216" s="47"/>
      <c r="C1216" s="8"/>
      <c r="E1216" s="5"/>
      <c r="F1216" s="5"/>
      <c r="G1216" s="5"/>
      <c r="K1216" s="3"/>
      <c r="L1216" s="3"/>
      <c r="M1216" s="3"/>
      <c r="P1216" s="5"/>
      <c r="Q1216" s="5"/>
    </row>
    <row r="1217" spans="1:17" x14ac:dyDescent="0.25">
      <c r="A1217" s="45"/>
      <c r="B1217" s="47"/>
      <c r="C1217" s="8"/>
      <c r="E1217" s="5"/>
      <c r="F1217" s="5"/>
      <c r="G1217" s="5"/>
      <c r="K1217" s="3"/>
      <c r="L1217" s="3"/>
      <c r="M1217" s="3"/>
      <c r="P1217" s="5"/>
      <c r="Q1217" s="5"/>
    </row>
    <row r="1218" spans="1:17" x14ac:dyDescent="0.25">
      <c r="A1218" s="45"/>
      <c r="B1218" s="47"/>
      <c r="C1218" s="8"/>
      <c r="E1218" s="5"/>
      <c r="F1218" s="5"/>
      <c r="G1218" s="5"/>
      <c r="K1218" s="3"/>
      <c r="L1218" s="3"/>
      <c r="M1218" s="3"/>
      <c r="P1218" s="5"/>
      <c r="Q1218" s="5"/>
    </row>
    <row r="1219" spans="1:17" x14ac:dyDescent="0.25">
      <c r="A1219" s="45"/>
      <c r="B1219" s="46"/>
      <c r="C1219" s="8"/>
      <c r="E1219" s="5"/>
      <c r="F1219" s="5"/>
      <c r="G1219" s="5"/>
      <c r="K1219" s="3"/>
      <c r="L1219" s="3"/>
      <c r="M1219" s="3"/>
      <c r="P1219" s="5"/>
      <c r="Q1219" s="5"/>
    </row>
    <row r="1220" spans="1:17" x14ac:dyDescent="0.25">
      <c r="A1220" s="45"/>
      <c r="B1220" s="46"/>
      <c r="C1220" s="8"/>
      <c r="E1220" s="5"/>
      <c r="F1220" s="5"/>
      <c r="G1220" s="5"/>
      <c r="K1220" s="3"/>
      <c r="L1220" s="3"/>
      <c r="M1220" s="3"/>
      <c r="P1220" s="5"/>
      <c r="Q1220" s="5"/>
    </row>
    <row r="1221" spans="1:17" x14ac:dyDescent="0.25">
      <c r="A1221" s="45"/>
      <c r="B1221" s="46"/>
      <c r="C1221" s="8"/>
      <c r="E1221" s="5"/>
      <c r="F1221" s="5"/>
      <c r="G1221" s="5"/>
      <c r="K1221" s="3"/>
      <c r="L1221" s="3"/>
      <c r="M1221" s="3"/>
      <c r="P1221" s="5"/>
      <c r="Q1221" s="5"/>
    </row>
    <row r="1222" spans="1:17" x14ac:dyDescent="0.25">
      <c r="A1222" s="45"/>
      <c r="B1222" s="46"/>
      <c r="C1222" s="8"/>
      <c r="E1222" s="5"/>
      <c r="F1222" s="5"/>
      <c r="G1222" s="5"/>
      <c r="K1222" s="3"/>
      <c r="L1222" s="3"/>
      <c r="M1222" s="3"/>
      <c r="P1222" s="5"/>
      <c r="Q1222" s="5"/>
    </row>
    <row r="1223" spans="1:17" x14ac:dyDescent="0.25">
      <c r="A1223" s="45"/>
      <c r="B1223" s="46"/>
      <c r="C1223" s="8"/>
      <c r="E1223" s="5"/>
      <c r="F1223" s="5"/>
      <c r="G1223" s="5"/>
      <c r="K1223" s="3"/>
      <c r="L1223" s="3"/>
      <c r="M1223" s="3"/>
      <c r="P1223" s="5"/>
      <c r="Q1223" s="5"/>
    </row>
    <row r="1224" spans="1:17" x14ac:dyDescent="0.25">
      <c r="A1224" s="45"/>
      <c r="B1224" s="46"/>
      <c r="C1224" s="8"/>
      <c r="E1224" s="5"/>
      <c r="F1224" s="5"/>
      <c r="G1224" s="5"/>
      <c r="K1224" s="3"/>
      <c r="L1224" s="3"/>
      <c r="M1224" s="3"/>
      <c r="P1224" s="5"/>
      <c r="Q1224" s="5"/>
    </row>
    <row r="1225" spans="1:17" x14ac:dyDescent="0.25">
      <c r="A1225" s="45"/>
      <c r="B1225" s="46"/>
      <c r="C1225" s="8"/>
      <c r="E1225" s="5"/>
      <c r="F1225" s="5"/>
      <c r="G1225" s="5"/>
      <c r="K1225" s="3"/>
      <c r="L1225" s="3"/>
      <c r="M1225" s="3"/>
      <c r="P1225" s="5"/>
      <c r="Q1225" s="5"/>
    </row>
    <row r="1226" spans="1:17" x14ac:dyDescent="0.25">
      <c r="A1226" s="45"/>
      <c r="B1226" s="46"/>
      <c r="C1226" s="8"/>
      <c r="E1226" s="5"/>
      <c r="F1226" s="5"/>
      <c r="G1226" s="5"/>
      <c r="K1226" s="3"/>
      <c r="L1226" s="3"/>
      <c r="M1226" s="3"/>
      <c r="P1226" s="5"/>
      <c r="Q1226" s="5"/>
    </row>
    <row r="1227" spans="1:17" x14ac:dyDescent="0.25">
      <c r="A1227" s="45"/>
      <c r="B1227" s="46"/>
      <c r="C1227" s="8"/>
      <c r="E1227" s="5"/>
      <c r="F1227" s="5"/>
      <c r="G1227" s="5"/>
      <c r="K1227" s="3"/>
      <c r="L1227" s="3"/>
      <c r="M1227" s="3"/>
      <c r="P1227" s="5"/>
      <c r="Q1227" s="5"/>
    </row>
    <row r="1228" spans="1:17" x14ac:dyDescent="0.25">
      <c r="A1228" s="45"/>
      <c r="B1228" s="46"/>
      <c r="C1228" s="8"/>
      <c r="E1228" s="5"/>
      <c r="F1228" s="5"/>
      <c r="G1228" s="5"/>
      <c r="K1228" s="3"/>
      <c r="L1228" s="3"/>
      <c r="M1228" s="3"/>
      <c r="P1228" s="5"/>
      <c r="Q1228" s="5"/>
    </row>
    <row r="1229" spans="1:17" x14ac:dyDescent="0.25">
      <c r="A1229" s="45"/>
      <c r="B1229" s="46"/>
      <c r="C1229" s="8"/>
      <c r="E1229" s="5"/>
      <c r="F1229" s="5"/>
      <c r="G1229" s="5"/>
      <c r="K1229" s="3"/>
      <c r="L1229" s="3"/>
      <c r="M1229" s="3"/>
      <c r="P1229" s="5"/>
      <c r="Q1229" s="5"/>
    </row>
    <row r="1230" spans="1:17" x14ac:dyDescent="0.25">
      <c r="A1230" s="45"/>
      <c r="B1230" s="46"/>
      <c r="C1230" s="8"/>
      <c r="E1230" s="5"/>
      <c r="F1230" s="5"/>
      <c r="G1230" s="5"/>
      <c r="K1230" s="3"/>
      <c r="L1230" s="3"/>
      <c r="M1230" s="3"/>
      <c r="P1230" s="5"/>
      <c r="Q1230" s="5"/>
    </row>
    <row r="1231" spans="1:17" x14ac:dyDescent="0.25">
      <c r="A1231" s="45"/>
      <c r="B1231" s="48"/>
      <c r="C1231" s="8"/>
      <c r="E1231" s="5"/>
      <c r="F1231" s="5"/>
      <c r="G1231" s="5"/>
      <c r="K1231" s="3"/>
      <c r="L1231" s="3"/>
      <c r="M1231" s="3"/>
      <c r="P1231" s="5"/>
      <c r="Q1231" s="5"/>
    </row>
    <row r="1232" spans="1:17" x14ac:dyDescent="0.25">
      <c r="A1232" s="45"/>
      <c r="B1232" s="48"/>
      <c r="C1232" s="8"/>
      <c r="E1232" s="5"/>
      <c r="F1232" s="5"/>
      <c r="G1232" s="5"/>
      <c r="K1232" s="3"/>
      <c r="L1232" s="3"/>
      <c r="M1232" s="3"/>
      <c r="P1232" s="5"/>
      <c r="Q1232" s="5"/>
    </row>
    <row r="1233" spans="1:17" x14ac:dyDescent="0.25">
      <c r="A1233" s="45"/>
      <c r="B1233" s="48"/>
      <c r="C1233" s="8"/>
      <c r="E1233" s="5"/>
      <c r="F1233" s="5"/>
      <c r="G1233" s="5"/>
      <c r="K1233" s="3"/>
      <c r="L1233" s="3"/>
      <c r="M1233" s="3"/>
      <c r="P1233" s="5"/>
      <c r="Q1233" s="5"/>
    </row>
    <row r="1234" spans="1:17" x14ac:dyDescent="0.25">
      <c r="A1234" s="45"/>
      <c r="B1234" s="48"/>
      <c r="C1234" s="8"/>
      <c r="E1234" s="5"/>
      <c r="F1234" s="5"/>
      <c r="G1234" s="5"/>
      <c r="K1234" s="3"/>
      <c r="L1234" s="3"/>
      <c r="M1234" s="3"/>
      <c r="P1234" s="5"/>
      <c r="Q1234" s="5"/>
    </row>
    <row r="1235" spans="1:17" x14ac:dyDescent="0.25">
      <c r="A1235" s="45"/>
      <c r="B1235" s="48"/>
      <c r="C1235" s="8"/>
      <c r="E1235" s="5"/>
      <c r="F1235" s="5"/>
      <c r="G1235" s="5"/>
      <c r="K1235" s="3"/>
      <c r="L1235" s="3"/>
      <c r="M1235" s="3"/>
      <c r="P1235" s="5"/>
      <c r="Q1235" s="5"/>
    </row>
    <row r="1236" spans="1:17" x14ac:dyDescent="0.25">
      <c r="A1236" s="45"/>
      <c r="B1236" s="48"/>
      <c r="C1236" s="8"/>
      <c r="E1236" s="5"/>
      <c r="F1236" s="5"/>
      <c r="G1236" s="5"/>
      <c r="K1236" s="3"/>
      <c r="L1236" s="3"/>
      <c r="M1236" s="3"/>
      <c r="P1236" s="5"/>
      <c r="Q1236" s="5"/>
    </row>
    <row r="1237" spans="1:17" x14ac:dyDescent="0.25">
      <c r="A1237" s="45"/>
      <c r="B1237" s="46"/>
      <c r="C1237" s="8"/>
      <c r="E1237" s="5"/>
      <c r="F1237" s="5"/>
      <c r="G1237" s="5"/>
      <c r="K1237" s="3"/>
      <c r="L1237" s="3"/>
      <c r="M1237" s="3"/>
      <c r="P1237" s="5"/>
      <c r="Q1237" s="5"/>
    </row>
    <row r="1238" spans="1:17" x14ac:dyDescent="0.25">
      <c r="A1238" s="45"/>
      <c r="B1238" s="46"/>
      <c r="C1238" s="8"/>
      <c r="E1238" s="5"/>
      <c r="F1238" s="5"/>
      <c r="G1238" s="5"/>
      <c r="K1238" s="3"/>
      <c r="L1238" s="3"/>
      <c r="M1238" s="3"/>
      <c r="P1238" s="5"/>
      <c r="Q1238" s="5"/>
    </row>
    <row r="1239" spans="1:17" x14ac:dyDescent="0.25">
      <c r="A1239" s="45"/>
      <c r="B1239" s="46"/>
      <c r="C1239" s="8"/>
      <c r="E1239" s="5"/>
      <c r="F1239" s="5"/>
      <c r="G1239" s="5"/>
      <c r="K1239" s="3"/>
      <c r="L1239" s="3"/>
      <c r="M1239" s="3"/>
      <c r="P1239" s="5"/>
      <c r="Q1239" s="5"/>
    </row>
    <row r="1240" spans="1:17" x14ac:dyDescent="0.25">
      <c r="A1240" s="45"/>
      <c r="B1240" s="46"/>
      <c r="C1240" s="8"/>
      <c r="E1240" s="5"/>
      <c r="F1240" s="5"/>
      <c r="G1240" s="5"/>
      <c r="K1240" s="3"/>
      <c r="L1240" s="3"/>
      <c r="M1240" s="3"/>
      <c r="P1240" s="5"/>
      <c r="Q1240" s="5"/>
    </row>
    <row r="1241" spans="1:17" x14ac:dyDescent="0.25">
      <c r="A1241" s="45"/>
      <c r="B1241" s="46"/>
      <c r="C1241" s="8"/>
      <c r="E1241" s="5"/>
      <c r="F1241" s="5"/>
      <c r="G1241" s="5"/>
      <c r="K1241" s="3"/>
      <c r="L1241" s="3"/>
      <c r="M1241" s="3"/>
      <c r="P1241" s="5"/>
      <c r="Q1241" s="5"/>
    </row>
    <row r="1242" spans="1:17" x14ac:dyDescent="0.25">
      <c r="A1242" s="45"/>
      <c r="B1242" s="46"/>
      <c r="C1242" s="8"/>
      <c r="E1242" s="5"/>
      <c r="F1242" s="5"/>
      <c r="G1242" s="5"/>
      <c r="K1242" s="3"/>
      <c r="L1242" s="3"/>
      <c r="M1242" s="3"/>
      <c r="P1242" s="5"/>
      <c r="Q1242" s="5"/>
    </row>
    <row r="1243" spans="1:17" x14ac:dyDescent="0.25">
      <c r="A1243" s="45"/>
      <c r="B1243" s="46"/>
      <c r="C1243" s="8"/>
      <c r="E1243" s="5"/>
      <c r="F1243" s="5"/>
      <c r="G1243" s="5"/>
      <c r="K1243" s="3"/>
      <c r="L1243" s="3"/>
      <c r="M1243" s="3"/>
      <c r="P1243" s="5"/>
      <c r="Q1243" s="5"/>
    </row>
    <row r="1244" spans="1:17" x14ac:dyDescent="0.25">
      <c r="A1244" s="45"/>
      <c r="B1244" s="46"/>
      <c r="C1244" s="8"/>
      <c r="E1244" s="5"/>
      <c r="F1244" s="5"/>
      <c r="G1244" s="5"/>
      <c r="K1244" s="3"/>
      <c r="L1244" s="3"/>
      <c r="M1244" s="3"/>
      <c r="P1244" s="5"/>
      <c r="Q1244" s="5"/>
    </row>
    <row r="1245" spans="1:17" x14ac:dyDescent="0.25">
      <c r="A1245" s="45"/>
      <c r="B1245" s="46"/>
      <c r="C1245" s="8"/>
      <c r="E1245" s="5"/>
      <c r="F1245" s="5"/>
      <c r="G1245" s="5"/>
      <c r="K1245" s="3"/>
      <c r="L1245" s="3"/>
      <c r="M1245" s="3"/>
      <c r="P1245" s="5"/>
      <c r="Q1245" s="5"/>
    </row>
    <row r="1246" spans="1:17" x14ac:dyDescent="0.25">
      <c r="A1246" s="45"/>
      <c r="B1246" s="46"/>
      <c r="C1246" s="8"/>
      <c r="E1246" s="5"/>
      <c r="F1246" s="5"/>
      <c r="G1246" s="5"/>
      <c r="K1246" s="3"/>
      <c r="L1246" s="3"/>
      <c r="M1246" s="3"/>
      <c r="P1246" s="5"/>
      <c r="Q1246" s="5"/>
    </row>
    <row r="1247" spans="1:17" x14ac:dyDescent="0.25">
      <c r="A1247" s="45"/>
      <c r="B1247" s="46"/>
      <c r="C1247" s="8"/>
      <c r="E1247" s="5"/>
      <c r="F1247" s="5"/>
      <c r="G1247" s="5"/>
      <c r="K1247" s="3"/>
      <c r="L1247" s="3"/>
      <c r="M1247" s="3"/>
      <c r="P1247" s="5"/>
      <c r="Q1247" s="5"/>
    </row>
    <row r="1248" spans="1:17" x14ac:dyDescent="0.25">
      <c r="A1248" s="45"/>
      <c r="B1248" s="46"/>
      <c r="C1248" s="8"/>
      <c r="E1248" s="5"/>
      <c r="F1248" s="5"/>
      <c r="G1248" s="5"/>
      <c r="K1248" s="3"/>
      <c r="L1248" s="3"/>
      <c r="M1248" s="3"/>
      <c r="P1248" s="5"/>
      <c r="Q1248" s="5"/>
    </row>
    <row r="1249" spans="1:17" x14ac:dyDescent="0.25">
      <c r="A1249" s="45"/>
      <c r="B1249" s="46"/>
      <c r="C1249" s="8"/>
      <c r="E1249" s="5"/>
      <c r="F1249" s="5"/>
      <c r="G1249" s="5"/>
      <c r="K1249" s="3"/>
      <c r="L1249" s="3"/>
      <c r="M1249" s="3"/>
      <c r="P1249" s="5"/>
      <c r="Q1249" s="5"/>
    </row>
    <row r="1250" spans="1:17" x14ac:dyDescent="0.25">
      <c r="A1250" s="45"/>
      <c r="B1250" s="46"/>
      <c r="C1250" s="8"/>
      <c r="E1250" s="5"/>
      <c r="F1250" s="5"/>
      <c r="G1250" s="5"/>
      <c r="K1250" s="3"/>
      <c r="L1250" s="3"/>
      <c r="M1250" s="3"/>
      <c r="P1250" s="5"/>
      <c r="Q1250" s="5"/>
    </row>
    <row r="1251" spans="1:17" x14ac:dyDescent="0.25">
      <c r="A1251" s="45"/>
      <c r="B1251" s="46"/>
      <c r="C1251" s="8"/>
      <c r="E1251" s="5"/>
      <c r="F1251" s="5"/>
      <c r="G1251" s="5"/>
      <c r="K1251" s="3"/>
      <c r="L1251" s="3"/>
      <c r="M1251" s="3"/>
      <c r="P1251" s="5"/>
      <c r="Q1251" s="5"/>
    </row>
    <row r="1252" spans="1:17" x14ac:dyDescent="0.25">
      <c r="A1252" s="45"/>
      <c r="B1252" s="46"/>
      <c r="C1252" s="8"/>
      <c r="E1252" s="5"/>
      <c r="F1252" s="5"/>
      <c r="G1252" s="5"/>
      <c r="K1252" s="3"/>
      <c r="L1252" s="3"/>
      <c r="M1252" s="3"/>
      <c r="P1252" s="5"/>
      <c r="Q1252" s="5"/>
    </row>
    <row r="1253" spans="1:17" x14ac:dyDescent="0.25">
      <c r="A1253" s="45"/>
      <c r="B1253" s="46"/>
      <c r="C1253" s="8"/>
      <c r="E1253" s="5"/>
      <c r="F1253" s="5"/>
      <c r="G1253" s="5"/>
      <c r="K1253" s="3"/>
      <c r="L1253" s="3"/>
      <c r="M1253" s="3"/>
      <c r="P1253" s="5"/>
      <c r="Q1253" s="5"/>
    </row>
    <row r="1254" spans="1:17" x14ac:dyDescent="0.25">
      <c r="A1254" s="45"/>
      <c r="B1254" s="46"/>
      <c r="C1254" s="8"/>
      <c r="E1254" s="5"/>
      <c r="F1254" s="5"/>
      <c r="G1254" s="5"/>
      <c r="K1254" s="3"/>
      <c r="L1254" s="3"/>
      <c r="M1254" s="3"/>
      <c r="P1254" s="5"/>
      <c r="Q1254" s="5"/>
    </row>
    <row r="1255" spans="1:17" x14ac:dyDescent="0.25">
      <c r="A1255" s="45"/>
      <c r="B1255" s="46"/>
      <c r="C1255" s="8"/>
      <c r="E1255" s="5"/>
      <c r="F1255" s="5"/>
      <c r="G1255" s="5"/>
      <c r="K1255" s="3"/>
      <c r="L1255" s="3"/>
      <c r="M1255" s="3"/>
      <c r="P1255" s="5"/>
      <c r="Q1255" s="5"/>
    </row>
    <row r="1256" spans="1:17" x14ac:dyDescent="0.25">
      <c r="A1256" s="45"/>
      <c r="B1256" s="46"/>
      <c r="C1256" s="8"/>
      <c r="E1256" s="5"/>
      <c r="F1256" s="5"/>
      <c r="G1256" s="5"/>
      <c r="K1256" s="3"/>
      <c r="L1256" s="3"/>
      <c r="M1256" s="3"/>
      <c r="P1256" s="5"/>
      <c r="Q1256" s="5"/>
    </row>
    <row r="1257" spans="1:17" x14ac:dyDescent="0.25">
      <c r="A1257" s="45"/>
      <c r="B1257" s="46"/>
      <c r="C1257" s="8"/>
      <c r="E1257" s="5"/>
      <c r="F1257" s="5"/>
      <c r="G1257" s="5"/>
      <c r="K1257" s="3"/>
      <c r="L1257" s="3"/>
      <c r="M1257" s="3"/>
      <c r="P1257" s="5"/>
      <c r="Q1257" s="5"/>
    </row>
    <row r="1258" spans="1:17" x14ac:dyDescent="0.25">
      <c r="A1258" s="45"/>
      <c r="B1258" s="46"/>
      <c r="C1258" s="8"/>
      <c r="E1258" s="5"/>
      <c r="F1258" s="5"/>
      <c r="G1258" s="5"/>
      <c r="K1258" s="3"/>
      <c r="L1258" s="3"/>
      <c r="M1258" s="3"/>
      <c r="P1258" s="5"/>
      <c r="Q1258" s="5"/>
    </row>
    <row r="1259" spans="1:17" x14ac:dyDescent="0.25">
      <c r="A1259" s="45"/>
      <c r="B1259" s="46"/>
      <c r="C1259" s="8"/>
      <c r="E1259" s="5"/>
      <c r="F1259" s="5"/>
      <c r="G1259" s="5"/>
      <c r="K1259" s="3"/>
      <c r="L1259" s="3"/>
      <c r="M1259" s="3"/>
      <c r="P1259" s="5"/>
      <c r="Q1259" s="5"/>
    </row>
    <row r="1260" spans="1:17" x14ac:dyDescent="0.25">
      <c r="A1260" s="45"/>
      <c r="B1260" s="46"/>
      <c r="C1260" s="8"/>
      <c r="E1260" s="5"/>
      <c r="F1260" s="5"/>
      <c r="G1260" s="5"/>
      <c r="K1260" s="3"/>
      <c r="L1260" s="3"/>
      <c r="M1260" s="3"/>
      <c r="P1260" s="5"/>
      <c r="Q1260" s="5"/>
    </row>
    <row r="1261" spans="1:17" x14ac:dyDescent="0.25">
      <c r="A1261" s="45"/>
      <c r="B1261" s="46"/>
      <c r="C1261" s="8"/>
      <c r="E1261" s="5"/>
      <c r="F1261" s="5"/>
      <c r="G1261" s="5"/>
      <c r="K1261" s="3"/>
      <c r="L1261" s="3"/>
      <c r="M1261" s="3"/>
      <c r="P1261" s="5"/>
      <c r="Q1261" s="5"/>
    </row>
    <row r="1262" spans="1:17" x14ac:dyDescent="0.25">
      <c r="A1262" s="45"/>
      <c r="B1262" s="46"/>
      <c r="C1262" s="8"/>
      <c r="E1262" s="5"/>
      <c r="F1262" s="5"/>
      <c r="G1262" s="5"/>
      <c r="K1262" s="3"/>
      <c r="L1262" s="3"/>
      <c r="M1262" s="3"/>
      <c r="P1262" s="5"/>
      <c r="Q1262" s="5"/>
    </row>
    <row r="1263" spans="1:17" x14ac:dyDescent="0.25">
      <c r="A1263" s="45"/>
      <c r="B1263" s="46"/>
      <c r="C1263" s="8"/>
      <c r="E1263" s="5"/>
      <c r="F1263" s="5"/>
      <c r="G1263" s="5"/>
      <c r="K1263" s="3"/>
      <c r="L1263" s="3"/>
      <c r="M1263" s="3"/>
      <c r="P1263" s="5"/>
      <c r="Q1263" s="5"/>
    </row>
    <row r="1264" spans="1:17" x14ac:dyDescent="0.25">
      <c r="A1264" s="45"/>
      <c r="B1264" s="46"/>
      <c r="C1264" s="8"/>
      <c r="E1264" s="5"/>
      <c r="F1264" s="5"/>
      <c r="G1264" s="5"/>
      <c r="K1264" s="3"/>
      <c r="L1264" s="3"/>
      <c r="M1264" s="3"/>
      <c r="P1264" s="5"/>
      <c r="Q1264" s="5"/>
    </row>
    <row r="1265" spans="1:17" x14ac:dyDescent="0.25">
      <c r="A1265" s="45"/>
      <c r="B1265" s="46"/>
      <c r="C1265" s="8"/>
      <c r="E1265" s="5"/>
      <c r="F1265" s="5"/>
      <c r="G1265" s="5"/>
      <c r="K1265" s="3"/>
      <c r="L1265" s="3"/>
      <c r="M1265" s="3"/>
      <c r="P1265" s="5"/>
      <c r="Q1265" s="5"/>
    </row>
    <row r="1266" spans="1:17" x14ac:dyDescent="0.25">
      <c r="A1266" s="45"/>
      <c r="B1266" s="46"/>
      <c r="C1266" s="8"/>
      <c r="E1266" s="5"/>
      <c r="F1266" s="5"/>
      <c r="G1266" s="5"/>
      <c r="K1266" s="3"/>
      <c r="L1266" s="3"/>
      <c r="M1266" s="3"/>
      <c r="P1266" s="5"/>
      <c r="Q1266" s="5"/>
    </row>
    <row r="1267" spans="1:17" x14ac:dyDescent="0.25">
      <c r="A1267" s="45"/>
      <c r="B1267" s="46"/>
      <c r="C1267" s="8"/>
      <c r="E1267" s="5"/>
      <c r="F1267" s="5"/>
      <c r="G1267" s="5"/>
      <c r="K1267" s="3"/>
      <c r="L1267" s="3"/>
      <c r="M1267" s="3"/>
      <c r="P1267" s="5"/>
      <c r="Q1267" s="5"/>
    </row>
    <row r="1268" spans="1:17" x14ac:dyDescent="0.25">
      <c r="A1268" s="45"/>
      <c r="B1268" s="46"/>
      <c r="C1268" s="8"/>
      <c r="E1268" s="5"/>
      <c r="F1268" s="5"/>
      <c r="G1268" s="5"/>
      <c r="K1268" s="3"/>
      <c r="L1268" s="3"/>
      <c r="M1268" s="3"/>
      <c r="P1268" s="5"/>
      <c r="Q1268" s="5"/>
    </row>
    <row r="1269" spans="1:17" x14ac:dyDescent="0.25">
      <c r="A1269" s="45"/>
      <c r="B1269" s="46"/>
      <c r="C1269" s="8"/>
      <c r="E1269" s="5"/>
      <c r="F1269" s="5"/>
      <c r="G1269" s="5"/>
      <c r="K1269" s="3"/>
      <c r="L1269" s="3"/>
      <c r="M1269" s="3"/>
      <c r="P1269" s="5"/>
      <c r="Q1269" s="5"/>
    </row>
    <row r="1270" spans="1:17" x14ac:dyDescent="0.25">
      <c r="A1270" s="45"/>
      <c r="B1270" s="46"/>
      <c r="C1270" s="8"/>
      <c r="E1270" s="5"/>
      <c r="F1270" s="5"/>
      <c r="G1270" s="5"/>
      <c r="K1270" s="3"/>
      <c r="L1270" s="3"/>
      <c r="M1270" s="3"/>
      <c r="P1270" s="5"/>
      <c r="Q1270" s="5"/>
    </row>
    <row r="1271" spans="1:17" x14ac:dyDescent="0.25">
      <c r="A1271" s="45"/>
      <c r="B1271" s="46"/>
      <c r="C1271" s="8"/>
      <c r="E1271" s="5"/>
      <c r="F1271" s="5"/>
      <c r="G1271" s="5"/>
      <c r="K1271" s="3"/>
      <c r="L1271" s="3"/>
      <c r="M1271" s="3"/>
      <c r="P1271" s="5"/>
      <c r="Q1271" s="5"/>
    </row>
    <row r="1272" spans="1:17" x14ac:dyDescent="0.25">
      <c r="A1272" s="45"/>
      <c r="B1272" s="46"/>
      <c r="C1272" s="8"/>
      <c r="E1272" s="5"/>
      <c r="F1272" s="5"/>
      <c r="G1272" s="5"/>
      <c r="K1272" s="3"/>
      <c r="L1272" s="3"/>
      <c r="M1272" s="3"/>
      <c r="P1272" s="5"/>
      <c r="Q1272" s="5"/>
    </row>
    <row r="1273" spans="1:17" x14ac:dyDescent="0.25">
      <c r="A1273" s="45"/>
      <c r="B1273" s="46"/>
      <c r="C1273" s="8"/>
      <c r="E1273" s="5"/>
      <c r="F1273" s="5"/>
      <c r="G1273" s="5"/>
      <c r="K1273" s="3"/>
      <c r="L1273" s="3"/>
      <c r="M1273" s="3"/>
      <c r="P1273" s="5"/>
      <c r="Q1273" s="5"/>
    </row>
    <row r="1274" spans="1:17" x14ac:dyDescent="0.25">
      <c r="A1274" s="45"/>
      <c r="B1274" s="46"/>
      <c r="C1274" s="8"/>
      <c r="E1274" s="5"/>
      <c r="F1274" s="5"/>
      <c r="G1274" s="5"/>
      <c r="K1274" s="3"/>
      <c r="L1274" s="3"/>
      <c r="M1274" s="3"/>
      <c r="P1274" s="5"/>
      <c r="Q1274" s="5"/>
    </row>
    <row r="1275" spans="1:17" x14ac:dyDescent="0.25">
      <c r="A1275" s="45"/>
      <c r="B1275" s="46"/>
      <c r="C1275" s="8"/>
      <c r="E1275" s="5"/>
      <c r="F1275" s="5"/>
      <c r="G1275" s="5"/>
      <c r="K1275" s="3"/>
      <c r="L1275" s="3"/>
      <c r="M1275" s="3"/>
      <c r="P1275" s="5"/>
      <c r="Q1275" s="5"/>
    </row>
    <row r="1276" spans="1:17" x14ac:dyDescent="0.25">
      <c r="A1276" s="45"/>
      <c r="B1276" s="46"/>
      <c r="C1276" s="8"/>
      <c r="E1276" s="5"/>
      <c r="F1276" s="5"/>
      <c r="G1276" s="5"/>
      <c r="K1276" s="3"/>
      <c r="L1276" s="3"/>
      <c r="M1276" s="3"/>
      <c r="P1276" s="5"/>
      <c r="Q1276" s="5"/>
    </row>
    <row r="1277" spans="1:17" x14ac:dyDescent="0.25">
      <c r="A1277" s="45"/>
      <c r="B1277" s="46"/>
      <c r="C1277" s="8"/>
      <c r="E1277" s="5"/>
      <c r="F1277" s="5"/>
      <c r="G1277" s="5"/>
      <c r="K1277" s="3"/>
      <c r="L1277" s="3"/>
      <c r="M1277" s="3"/>
      <c r="P1277" s="5"/>
      <c r="Q1277" s="5"/>
    </row>
    <row r="1278" spans="1:17" x14ac:dyDescent="0.25">
      <c r="A1278" s="45"/>
      <c r="B1278" s="46"/>
      <c r="C1278" s="8"/>
      <c r="E1278" s="5"/>
      <c r="F1278" s="5"/>
      <c r="G1278" s="5"/>
      <c r="K1278" s="3"/>
      <c r="L1278" s="3"/>
      <c r="M1278" s="3"/>
      <c r="P1278" s="5"/>
      <c r="Q1278" s="5"/>
    </row>
    <row r="1279" spans="1:17" x14ac:dyDescent="0.25">
      <c r="A1279" s="45"/>
      <c r="B1279" s="46"/>
      <c r="C1279" s="8"/>
      <c r="E1279" s="5"/>
      <c r="F1279" s="5"/>
      <c r="G1279" s="5"/>
      <c r="K1279" s="3"/>
      <c r="L1279" s="3"/>
      <c r="M1279" s="3"/>
      <c r="P1279" s="5"/>
      <c r="Q1279" s="5"/>
    </row>
    <row r="1280" spans="1:17" x14ac:dyDescent="0.25">
      <c r="A1280" s="45"/>
      <c r="B1280" s="46"/>
      <c r="C1280" s="8"/>
      <c r="E1280" s="5"/>
      <c r="F1280" s="5"/>
      <c r="G1280" s="5"/>
      <c r="K1280" s="3"/>
      <c r="L1280" s="3"/>
      <c r="M1280" s="3"/>
      <c r="P1280" s="5"/>
      <c r="Q1280" s="5"/>
    </row>
    <row r="1281" spans="1:17" x14ac:dyDescent="0.25">
      <c r="A1281" s="45"/>
      <c r="B1281" s="46"/>
      <c r="C1281" s="8"/>
      <c r="E1281" s="5"/>
      <c r="F1281" s="5"/>
      <c r="G1281" s="5"/>
      <c r="K1281" s="3"/>
      <c r="L1281" s="3"/>
      <c r="M1281" s="3"/>
      <c r="P1281" s="5"/>
      <c r="Q1281" s="5"/>
    </row>
    <row r="1282" spans="1:17" x14ac:dyDescent="0.25">
      <c r="A1282" s="45"/>
      <c r="B1282" s="46"/>
      <c r="C1282" s="8"/>
      <c r="E1282" s="5"/>
      <c r="F1282" s="5"/>
      <c r="G1282" s="5"/>
      <c r="K1282" s="3"/>
      <c r="L1282" s="3"/>
      <c r="M1282" s="3"/>
      <c r="P1282" s="5"/>
      <c r="Q1282" s="5"/>
    </row>
    <row r="1283" spans="1:17" x14ac:dyDescent="0.25">
      <c r="A1283" s="45"/>
      <c r="B1283" s="46"/>
      <c r="C1283" s="8"/>
      <c r="E1283" s="5"/>
      <c r="F1283" s="5"/>
      <c r="G1283" s="5"/>
      <c r="K1283" s="3"/>
      <c r="L1283" s="3"/>
      <c r="M1283" s="3"/>
      <c r="P1283" s="5"/>
      <c r="Q1283" s="5"/>
    </row>
    <row r="1284" spans="1:17" x14ac:dyDescent="0.25">
      <c r="A1284" s="45"/>
      <c r="B1284" s="46"/>
      <c r="C1284" s="8"/>
      <c r="E1284" s="5"/>
      <c r="F1284" s="5"/>
      <c r="G1284" s="5"/>
      <c r="K1284" s="3"/>
      <c r="L1284" s="3"/>
      <c r="M1284" s="3"/>
      <c r="P1284" s="5"/>
      <c r="Q1284" s="5"/>
    </row>
    <row r="1285" spans="1:17" x14ac:dyDescent="0.25">
      <c r="A1285" s="45"/>
      <c r="B1285" s="46"/>
      <c r="C1285" s="8"/>
      <c r="E1285" s="5"/>
      <c r="F1285" s="5"/>
      <c r="G1285" s="5"/>
      <c r="K1285" s="3"/>
      <c r="L1285" s="3"/>
      <c r="M1285" s="3"/>
      <c r="P1285" s="5"/>
      <c r="Q1285" s="5"/>
    </row>
    <row r="1286" spans="1:17" x14ac:dyDescent="0.25">
      <c r="A1286" s="45"/>
      <c r="B1286" s="46"/>
      <c r="C1286" s="8"/>
      <c r="E1286" s="5"/>
      <c r="F1286" s="5"/>
      <c r="G1286" s="5"/>
      <c r="K1286" s="3"/>
      <c r="L1286" s="3"/>
      <c r="M1286" s="3"/>
      <c r="P1286" s="5"/>
      <c r="Q1286" s="5"/>
    </row>
    <row r="1287" spans="1:17" x14ac:dyDescent="0.25">
      <c r="A1287" s="45"/>
      <c r="B1287" s="46"/>
      <c r="C1287" s="8"/>
      <c r="E1287" s="5"/>
      <c r="F1287" s="5"/>
      <c r="G1287" s="5"/>
      <c r="K1287" s="3"/>
      <c r="L1287" s="3"/>
      <c r="M1287" s="3"/>
      <c r="P1287" s="5"/>
      <c r="Q1287" s="5"/>
    </row>
    <row r="1288" spans="1:17" x14ac:dyDescent="0.25">
      <c r="A1288" s="45"/>
      <c r="B1288" s="46"/>
      <c r="C1288" s="8"/>
      <c r="E1288" s="5"/>
      <c r="F1288" s="5"/>
      <c r="G1288" s="5"/>
      <c r="K1288" s="3"/>
      <c r="L1288" s="3"/>
      <c r="M1288" s="3"/>
      <c r="P1288" s="5"/>
      <c r="Q1288" s="5"/>
    </row>
    <row r="1289" spans="1:17" x14ac:dyDescent="0.25">
      <c r="A1289" s="45"/>
      <c r="B1289" s="46"/>
      <c r="C1289" s="8"/>
      <c r="E1289" s="5"/>
      <c r="F1289" s="5"/>
      <c r="G1289" s="5"/>
      <c r="K1289" s="3"/>
      <c r="L1289" s="3"/>
      <c r="M1289" s="3"/>
      <c r="P1289" s="5"/>
      <c r="Q1289" s="5"/>
    </row>
    <row r="1290" spans="1:17" x14ac:dyDescent="0.25">
      <c r="A1290" s="45"/>
      <c r="B1290" s="46"/>
      <c r="C1290" s="8"/>
      <c r="E1290" s="5"/>
      <c r="F1290" s="5"/>
      <c r="G1290" s="5"/>
      <c r="K1290" s="3"/>
      <c r="L1290" s="3"/>
      <c r="M1290" s="3"/>
      <c r="P1290" s="5"/>
      <c r="Q1290" s="5"/>
    </row>
    <row r="1291" spans="1:17" x14ac:dyDescent="0.25">
      <c r="A1291" s="45"/>
      <c r="B1291" s="46"/>
      <c r="C1291" s="8"/>
      <c r="E1291" s="5"/>
      <c r="F1291" s="5"/>
      <c r="G1291" s="5"/>
      <c r="K1291" s="3"/>
      <c r="L1291" s="3"/>
      <c r="M1291" s="3"/>
      <c r="P1291" s="5"/>
      <c r="Q1291" s="5"/>
    </row>
    <row r="1292" spans="1:17" x14ac:dyDescent="0.25">
      <c r="A1292" s="45"/>
      <c r="B1292" s="46"/>
      <c r="C1292" s="8"/>
      <c r="E1292" s="5"/>
      <c r="F1292" s="5"/>
      <c r="G1292" s="5"/>
      <c r="K1292" s="3"/>
      <c r="L1292" s="3"/>
      <c r="M1292" s="3"/>
      <c r="P1292" s="5"/>
      <c r="Q1292" s="5"/>
    </row>
    <row r="1293" spans="1:17" x14ac:dyDescent="0.25">
      <c r="A1293" s="45"/>
      <c r="B1293" s="46"/>
      <c r="C1293" s="8"/>
      <c r="E1293" s="5"/>
      <c r="F1293" s="5"/>
      <c r="G1293" s="5"/>
      <c r="K1293" s="3"/>
      <c r="L1293" s="3"/>
      <c r="M1293" s="3"/>
      <c r="P1293" s="5"/>
      <c r="Q1293" s="5"/>
    </row>
    <row r="1294" spans="1:17" x14ac:dyDescent="0.25">
      <c r="A1294" s="45"/>
      <c r="B1294" s="46"/>
      <c r="C1294" s="8"/>
      <c r="E1294" s="5"/>
      <c r="F1294" s="5"/>
      <c r="G1294" s="5"/>
      <c r="K1294" s="3"/>
      <c r="L1294" s="3"/>
      <c r="M1294" s="3"/>
      <c r="P1294" s="5"/>
      <c r="Q1294" s="5"/>
    </row>
    <row r="1295" spans="1:17" x14ac:dyDescent="0.25">
      <c r="A1295" s="45"/>
      <c r="B1295" s="46"/>
      <c r="C1295" s="8"/>
      <c r="E1295" s="5"/>
      <c r="F1295" s="5"/>
      <c r="G1295" s="5"/>
      <c r="K1295" s="3"/>
      <c r="L1295" s="3"/>
      <c r="M1295" s="3"/>
      <c r="P1295" s="5"/>
      <c r="Q1295" s="5"/>
    </row>
    <row r="1296" spans="1:17" x14ac:dyDescent="0.25">
      <c r="A1296" s="45"/>
      <c r="B1296" s="46"/>
      <c r="C1296" s="8"/>
      <c r="E1296" s="5"/>
      <c r="F1296" s="5"/>
      <c r="G1296" s="5"/>
      <c r="K1296" s="3"/>
      <c r="L1296" s="3"/>
      <c r="M1296" s="3"/>
      <c r="P1296" s="5"/>
      <c r="Q1296" s="5"/>
    </row>
    <row r="1297" spans="1:17" x14ac:dyDescent="0.25">
      <c r="A1297" s="45"/>
      <c r="B1297" s="46"/>
      <c r="C1297" s="8"/>
      <c r="E1297" s="5"/>
      <c r="F1297" s="5"/>
      <c r="G1297" s="5"/>
      <c r="K1297" s="3"/>
      <c r="L1297" s="3"/>
      <c r="M1297" s="3"/>
      <c r="P1297" s="5"/>
      <c r="Q1297" s="5"/>
    </row>
    <row r="1298" spans="1:17" x14ac:dyDescent="0.25">
      <c r="A1298" s="45"/>
      <c r="B1298" s="46"/>
      <c r="C1298" s="8"/>
      <c r="E1298" s="5"/>
      <c r="F1298" s="5"/>
      <c r="G1298" s="5"/>
      <c r="K1298" s="3"/>
      <c r="L1298" s="3"/>
      <c r="M1298" s="3"/>
      <c r="P1298" s="5"/>
      <c r="Q1298" s="5"/>
    </row>
    <row r="1299" spans="1:17" x14ac:dyDescent="0.25">
      <c r="A1299" s="45"/>
      <c r="B1299" s="46"/>
      <c r="C1299" s="8"/>
      <c r="E1299" s="5"/>
      <c r="F1299" s="5"/>
      <c r="G1299" s="5"/>
      <c r="K1299" s="3"/>
      <c r="L1299" s="3"/>
      <c r="M1299" s="3"/>
      <c r="P1299" s="5"/>
      <c r="Q1299" s="5"/>
    </row>
    <row r="1300" spans="1:17" x14ac:dyDescent="0.25">
      <c r="A1300" s="45"/>
      <c r="B1300" s="46"/>
      <c r="C1300" s="8"/>
      <c r="E1300" s="5"/>
      <c r="F1300" s="5"/>
      <c r="G1300" s="5"/>
      <c r="K1300" s="3"/>
      <c r="L1300" s="3"/>
      <c r="M1300" s="3"/>
      <c r="P1300" s="5"/>
      <c r="Q1300" s="5"/>
    </row>
    <row r="1301" spans="1:17" x14ac:dyDescent="0.25">
      <c r="A1301" s="45"/>
      <c r="B1301" s="46"/>
      <c r="C1301" s="8"/>
      <c r="E1301" s="5"/>
      <c r="F1301" s="5"/>
      <c r="G1301" s="5"/>
      <c r="K1301" s="3"/>
      <c r="L1301" s="3"/>
      <c r="M1301" s="3"/>
      <c r="P1301" s="5"/>
      <c r="Q1301" s="5"/>
    </row>
    <row r="1302" spans="1:17" x14ac:dyDescent="0.25">
      <c r="A1302" s="45"/>
      <c r="B1302" s="46"/>
      <c r="C1302" s="8"/>
      <c r="E1302" s="5"/>
      <c r="F1302" s="5"/>
      <c r="G1302" s="5"/>
      <c r="K1302" s="3"/>
      <c r="L1302" s="3"/>
      <c r="M1302" s="3"/>
      <c r="P1302" s="5"/>
      <c r="Q1302" s="5"/>
    </row>
    <row r="1303" spans="1:17" x14ac:dyDescent="0.25">
      <c r="A1303" s="45"/>
      <c r="B1303" s="46"/>
      <c r="C1303" s="8"/>
      <c r="E1303" s="5"/>
      <c r="F1303" s="5"/>
      <c r="G1303" s="5"/>
      <c r="K1303" s="3"/>
      <c r="L1303" s="3"/>
      <c r="M1303" s="3"/>
      <c r="P1303" s="5"/>
      <c r="Q1303" s="5"/>
    </row>
    <row r="1304" spans="1:17" x14ac:dyDescent="0.25">
      <c r="A1304" s="45"/>
      <c r="B1304" s="46"/>
      <c r="C1304" s="8"/>
      <c r="E1304" s="5"/>
      <c r="F1304" s="5"/>
      <c r="G1304" s="5"/>
      <c r="K1304" s="3"/>
      <c r="L1304" s="3"/>
      <c r="M1304" s="3"/>
      <c r="P1304" s="5"/>
      <c r="Q1304" s="5"/>
    </row>
    <row r="1305" spans="1:17" x14ac:dyDescent="0.25">
      <c r="A1305" s="45"/>
      <c r="B1305" s="46"/>
      <c r="C1305" s="8"/>
      <c r="E1305" s="5"/>
      <c r="F1305" s="5"/>
      <c r="G1305" s="5"/>
      <c r="K1305" s="3"/>
      <c r="L1305" s="3"/>
      <c r="M1305" s="3"/>
      <c r="P1305" s="5"/>
      <c r="Q1305" s="5"/>
    </row>
    <row r="1306" spans="1:17" x14ac:dyDescent="0.25">
      <c r="A1306" s="45"/>
      <c r="B1306" s="46"/>
      <c r="C1306" s="8"/>
      <c r="E1306" s="5"/>
      <c r="F1306" s="5"/>
      <c r="G1306" s="5"/>
      <c r="K1306" s="3"/>
      <c r="L1306" s="3"/>
      <c r="M1306" s="3"/>
      <c r="P1306" s="5"/>
      <c r="Q1306" s="5"/>
    </row>
    <row r="1307" spans="1:17" x14ac:dyDescent="0.25">
      <c r="A1307" s="45"/>
      <c r="B1307" s="46"/>
      <c r="C1307" s="8"/>
      <c r="E1307" s="5"/>
      <c r="F1307" s="5"/>
      <c r="G1307" s="5"/>
      <c r="K1307" s="3"/>
      <c r="L1307" s="3"/>
      <c r="M1307" s="3"/>
      <c r="P1307" s="5"/>
      <c r="Q1307" s="5"/>
    </row>
    <row r="1308" spans="1:17" x14ac:dyDescent="0.25">
      <c r="A1308" s="45"/>
      <c r="B1308" s="46"/>
      <c r="C1308" s="8"/>
      <c r="E1308" s="5"/>
      <c r="F1308" s="5"/>
      <c r="G1308" s="5"/>
      <c r="K1308" s="3"/>
      <c r="L1308" s="3"/>
      <c r="M1308" s="3"/>
      <c r="P1308" s="5"/>
      <c r="Q1308" s="5"/>
    </row>
    <row r="1309" spans="1:17" x14ac:dyDescent="0.25">
      <c r="A1309" s="45"/>
      <c r="B1309" s="46"/>
      <c r="C1309" s="8"/>
      <c r="E1309" s="5"/>
      <c r="F1309" s="5"/>
      <c r="G1309" s="5"/>
      <c r="K1309" s="3"/>
      <c r="L1309" s="3"/>
      <c r="M1309" s="3"/>
      <c r="P1309" s="5"/>
      <c r="Q1309" s="5"/>
    </row>
    <row r="1310" spans="1:17" x14ac:dyDescent="0.25">
      <c r="A1310" s="45"/>
      <c r="B1310" s="46"/>
      <c r="C1310" s="8"/>
      <c r="E1310" s="5"/>
      <c r="F1310" s="5"/>
      <c r="G1310" s="5"/>
      <c r="K1310" s="3"/>
      <c r="L1310" s="3"/>
      <c r="M1310" s="3"/>
      <c r="P1310" s="5"/>
      <c r="Q1310" s="5"/>
    </row>
    <row r="1311" spans="1:17" x14ac:dyDescent="0.25">
      <c r="A1311" s="45"/>
      <c r="B1311" s="46"/>
      <c r="C1311" s="8"/>
      <c r="E1311" s="5"/>
      <c r="F1311" s="5"/>
      <c r="G1311" s="5"/>
      <c r="K1311" s="3"/>
      <c r="L1311" s="3"/>
      <c r="M1311" s="3"/>
      <c r="P1311" s="5"/>
      <c r="Q1311" s="5"/>
    </row>
    <row r="1312" spans="1:17" x14ac:dyDescent="0.25">
      <c r="A1312" s="45"/>
      <c r="B1312" s="47"/>
      <c r="C1312" s="8"/>
      <c r="E1312" s="5"/>
      <c r="F1312" s="5"/>
      <c r="G1312" s="5"/>
      <c r="K1312" s="3"/>
      <c r="L1312" s="3"/>
      <c r="M1312" s="3"/>
      <c r="P1312" s="5"/>
      <c r="Q1312" s="5"/>
    </row>
    <row r="1313" spans="1:17" x14ac:dyDescent="0.25">
      <c r="A1313" s="45"/>
      <c r="B1313" s="47"/>
      <c r="C1313" s="8"/>
      <c r="E1313" s="5"/>
      <c r="F1313" s="5"/>
      <c r="G1313" s="5"/>
      <c r="K1313" s="3"/>
      <c r="L1313" s="3"/>
      <c r="M1313" s="3"/>
      <c r="P1313" s="5"/>
      <c r="Q1313" s="5"/>
    </row>
    <row r="1314" spans="1:17" x14ac:dyDescent="0.25">
      <c r="A1314" s="45"/>
      <c r="B1314" s="47"/>
      <c r="C1314" s="8"/>
      <c r="E1314" s="5"/>
      <c r="F1314" s="5"/>
      <c r="G1314" s="5"/>
      <c r="K1314" s="3"/>
      <c r="L1314" s="3"/>
      <c r="M1314" s="3"/>
      <c r="P1314" s="5"/>
      <c r="Q1314" s="5"/>
    </row>
    <row r="1315" spans="1:17" x14ac:dyDescent="0.25">
      <c r="A1315" s="45"/>
      <c r="B1315" s="47"/>
      <c r="C1315" s="8"/>
      <c r="E1315" s="5"/>
      <c r="F1315" s="5"/>
      <c r="G1315" s="5"/>
      <c r="K1315" s="3"/>
      <c r="L1315" s="3"/>
      <c r="M1315" s="3"/>
      <c r="P1315" s="5"/>
      <c r="Q1315" s="5"/>
    </row>
    <row r="1316" spans="1:17" x14ac:dyDescent="0.25">
      <c r="A1316" s="45"/>
      <c r="B1316" s="46"/>
      <c r="C1316" s="8"/>
      <c r="E1316" s="5"/>
      <c r="F1316" s="5"/>
      <c r="G1316" s="5"/>
      <c r="K1316" s="3"/>
      <c r="L1316" s="3"/>
      <c r="M1316" s="3"/>
      <c r="P1316" s="5"/>
      <c r="Q1316" s="5"/>
    </row>
    <row r="1317" spans="1:17" x14ac:dyDescent="0.25">
      <c r="A1317" s="45"/>
      <c r="B1317" s="46"/>
      <c r="C1317" s="8"/>
      <c r="E1317" s="5"/>
      <c r="F1317" s="5"/>
      <c r="G1317" s="5"/>
      <c r="K1317" s="3"/>
      <c r="L1317" s="3"/>
      <c r="M1317" s="3"/>
      <c r="P1317" s="5"/>
      <c r="Q1317" s="5"/>
    </row>
    <row r="1318" spans="1:17" x14ac:dyDescent="0.25">
      <c r="A1318" s="45"/>
      <c r="B1318" s="46"/>
      <c r="C1318" s="8"/>
      <c r="E1318" s="5"/>
      <c r="F1318" s="5"/>
      <c r="G1318" s="5"/>
      <c r="K1318" s="3"/>
      <c r="L1318" s="3"/>
      <c r="M1318" s="3"/>
      <c r="P1318" s="5"/>
      <c r="Q1318" s="5"/>
    </row>
    <row r="1319" spans="1:17" x14ac:dyDescent="0.25">
      <c r="A1319" s="45"/>
      <c r="B1319" s="46"/>
      <c r="C1319" s="8"/>
      <c r="E1319" s="5"/>
      <c r="F1319" s="5"/>
      <c r="G1319" s="5"/>
      <c r="K1319" s="3"/>
      <c r="L1319" s="3"/>
      <c r="M1319" s="3"/>
      <c r="P1319" s="5"/>
      <c r="Q1319" s="5"/>
    </row>
    <row r="1320" spans="1:17" x14ac:dyDescent="0.25">
      <c r="A1320" s="45"/>
      <c r="B1320" s="46"/>
      <c r="C1320" s="8"/>
      <c r="E1320" s="5"/>
      <c r="F1320" s="5"/>
      <c r="G1320" s="5"/>
      <c r="K1320" s="3"/>
      <c r="L1320" s="3"/>
      <c r="M1320" s="3"/>
      <c r="P1320" s="5"/>
      <c r="Q1320" s="5"/>
    </row>
    <row r="1321" spans="1:17" x14ac:dyDescent="0.25">
      <c r="A1321" s="45"/>
      <c r="B1321" s="46"/>
      <c r="C1321" s="8"/>
      <c r="E1321" s="5"/>
      <c r="F1321" s="5"/>
      <c r="G1321" s="5"/>
      <c r="K1321" s="3"/>
      <c r="L1321" s="3"/>
      <c r="M1321" s="3"/>
      <c r="P1321" s="5"/>
      <c r="Q1321" s="5"/>
    </row>
    <row r="1322" spans="1:17" x14ac:dyDescent="0.25">
      <c r="A1322" s="45"/>
      <c r="B1322" s="46"/>
      <c r="C1322" s="8"/>
      <c r="E1322" s="5"/>
      <c r="F1322" s="5"/>
      <c r="G1322" s="5"/>
      <c r="K1322" s="3"/>
      <c r="L1322" s="3"/>
      <c r="M1322" s="3"/>
      <c r="P1322" s="5"/>
      <c r="Q1322" s="5"/>
    </row>
    <row r="1323" spans="1:17" x14ac:dyDescent="0.25">
      <c r="A1323" s="45"/>
      <c r="B1323" s="46"/>
      <c r="C1323" s="8"/>
      <c r="E1323" s="5"/>
      <c r="F1323" s="5"/>
      <c r="G1323" s="5"/>
      <c r="K1323" s="3"/>
      <c r="L1323" s="3"/>
      <c r="M1323" s="3"/>
      <c r="P1323" s="5"/>
      <c r="Q1323" s="5"/>
    </row>
    <row r="1324" spans="1:17" x14ac:dyDescent="0.25">
      <c r="A1324" s="45"/>
      <c r="B1324" s="46"/>
      <c r="C1324" s="8"/>
      <c r="E1324" s="5"/>
      <c r="F1324" s="5"/>
      <c r="G1324" s="5"/>
      <c r="K1324" s="3"/>
      <c r="L1324" s="3"/>
      <c r="M1324" s="3"/>
      <c r="P1324" s="5"/>
      <c r="Q1324" s="5"/>
    </row>
    <row r="1325" spans="1:17" x14ac:dyDescent="0.25">
      <c r="A1325" s="45"/>
      <c r="B1325" s="46"/>
      <c r="C1325" s="8"/>
      <c r="E1325" s="5"/>
      <c r="F1325" s="5"/>
      <c r="G1325" s="5"/>
      <c r="K1325" s="3"/>
      <c r="L1325" s="3"/>
      <c r="M1325" s="3"/>
      <c r="P1325" s="5"/>
      <c r="Q1325" s="5"/>
    </row>
    <row r="1326" spans="1:17" x14ac:dyDescent="0.25">
      <c r="A1326" s="45"/>
      <c r="B1326" s="46"/>
      <c r="C1326" s="8"/>
      <c r="E1326" s="5"/>
      <c r="F1326" s="5"/>
      <c r="G1326" s="5"/>
      <c r="K1326" s="3"/>
      <c r="L1326" s="3"/>
      <c r="M1326" s="3"/>
      <c r="P1326" s="5"/>
      <c r="Q1326" s="5"/>
    </row>
    <row r="1327" spans="1:17" x14ac:dyDescent="0.25">
      <c r="A1327" s="45"/>
      <c r="B1327" s="46"/>
      <c r="C1327" s="8"/>
      <c r="E1327" s="5"/>
      <c r="F1327" s="5"/>
      <c r="G1327" s="5"/>
      <c r="K1327" s="3"/>
      <c r="L1327" s="3"/>
      <c r="M1327" s="3"/>
      <c r="P1327" s="5"/>
      <c r="Q1327" s="5"/>
    </row>
    <row r="1328" spans="1:17" x14ac:dyDescent="0.25">
      <c r="A1328" s="45"/>
      <c r="B1328" s="46"/>
      <c r="C1328" s="8"/>
      <c r="E1328" s="5"/>
      <c r="F1328" s="5"/>
      <c r="G1328" s="5"/>
      <c r="K1328" s="3"/>
      <c r="L1328" s="3"/>
      <c r="M1328" s="3"/>
      <c r="P1328" s="5"/>
      <c r="Q1328" s="5"/>
    </row>
    <row r="1329" spans="1:17" x14ac:dyDescent="0.25">
      <c r="A1329" s="45"/>
      <c r="B1329" s="46"/>
      <c r="C1329" s="8"/>
      <c r="E1329" s="5"/>
      <c r="F1329" s="5"/>
      <c r="G1329" s="5"/>
      <c r="K1329" s="3"/>
      <c r="L1329" s="3"/>
      <c r="M1329" s="3"/>
      <c r="P1329" s="5"/>
      <c r="Q1329" s="5"/>
    </row>
    <row r="1330" spans="1:17" x14ac:dyDescent="0.25">
      <c r="A1330" s="45"/>
      <c r="B1330" s="46"/>
      <c r="C1330" s="8"/>
      <c r="E1330" s="5"/>
      <c r="F1330" s="5"/>
      <c r="G1330" s="5"/>
      <c r="K1330" s="3"/>
      <c r="L1330" s="3"/>
      <c r="M1330" s="3"/>
      <c r="P1330" s="5"/>
      <c r="Q1330" s="5"/>
    </row>
    <row r="1331" spans="1:17" x14ac:dyDescent="0.25">
      <c r="A1331" s="45"/>
      <c r="B1331" s="46"/>
      <c r="C1331" s="8"/>
      <c r="E1331" s="5"/>
      <c r="F1331" s="5"/>
      <c r="G1331" s="5"/>
      <c r="K1331" s="3"/>
      <c r="L1331" s="3"/>
      <c r="M1331" s="3"/>
      <c r="P1331" s="5"/>
      <c r="Q1331" s="5"/>
    </row>
    <row r="1332" spans="1:17" x14ac:dyDescent="0.25">
      <c r="A1332" s="45"/>
      <c r="B1332" s="46"/>
      <c r="C1332" s="8"/>
      <c r="E1332" s="5"/>
      <c r="F1332" s="5"/>
      <c r="G1332" s="5"/>
      <c r="K1332" s="3"/>
      <c r="L1332" s="3"/>
      <c r="M1332" s="3"/>
      <c r="P1332" s="5"/>
      <c r="Q1332" s="5"/>
    </row>
    <row r="1333" spans="1:17" x14ac:dyDescent="0.25">
      <c r="A1333" s="45"/>
      <c r="B1333" s="46"/>
      <c r="C1333" s="8"/>
      <c r="E1333" s="5"/>
      <c r="F1333" s="5"/>
      <c r="G1333" s="5"/>
      <c r="K1333" s="3"/>
      <c r="L1333" s="3"/>
      <c r="M1333" s="3"/>
      <c r="P1333" s="5"/>
      <c r="Q1333" s="5"/>
    </row>
    <row r="1334" spans="1:17" x14ac:dyDescent="0.25">
      <c r="A1334" s="45"/>
      <c r="B1334" s="46"/>
      <c r="C1334" s="8"/>
      <c r="E1334" s="5"/>
      <c r="F1334" s="5"/>
      <c r="G1334" s="5"/>
      <c r="K1334" s="3"/>
      <c r="L1334" s="3"/>
      <c r="M1334" s="3"/>
      <c r="P1334" s="5"/>
      <c r="Q1334" s="5"/>
    </row>
    <row r="1335" spans="1:17" x14ac:dyDescent="0.25">
      <c r="A1335" s="45"/>
      <c r="B1335" s="46"/>
      <c r="C1335" s="8"/>
      <c r="E1335" s="5"/>
      <c r="F1335" s="5"/>
      <c r="G1335" s="5"/>
      <c r="K1335" s="3"/>
      <c r="L1335" s="3"/>
      <c r="M1335" s="3"/>
      <c r="P1335" s="5"/>
      <c r="Q1335" s="5"/>
    </row>
    <row r="1336" spans="1:17" x14ac:dyDescent="0.25">
      <c r="A1336" s="45"/>
      <c r="B1336" s="46"/>
      <c r="C1336" s="8"/>
      <c r="E1336" s="5"/>
      <c r="F1336" s="5"/>
      <c r="G1336" s="5"/>
      <c r="K1336" s="3"/>
      <c r="L1336" s="3"/>
      <c r="M1336" s="3"/>
      <c r="P1336" s="5"/>
      <c r="Q1336" s="5"/>
    </row>
    <row r="1337" spans="1:17" x14ac:dyDescent="0.25">
      <c r="A1337" s="45"/>
      <c r="B1337" s="47"/>
      <c r="C1337" s="8"/>
      <c r="E1337" s="5"/>
      <c r="F1337" s="5"/>
      <c r="G1337" s="5"/>
      <c r="K1337" s="3"/>
      <c r="L1337" s="3"/>
      <c r="M1337" s="3"/>
      <c r="P1337" s="5"/>
      <c r="Q1337" s="5"/>
    </row>
    <row r="1338" spans="1:17" x14ac:dyDescent="0.25">
      <c r="A1338" s="45"/>
      <c r="B1338" s="46"/>
      <c r="C1338" s="8"/>
      <c r="E1338" s="5"/>
      <c r="F1338" s="5"/>
      <c r="G1338" s="5"/>
      <c r="K1338" s="3"/>
      <c r="L1338" s="3"/>
      <c r="M1338" s="3"/>
      <c r="P1338" s="5"/>
      <c r="Q1338" s="5"/>
    </row>
    <row r="1339" spans="1:17" x14ac:dyDescent="0.25">
      <c r="A1339" s="45"/>
      <c r="B1339" s="47"/>
      <c r="C1339" s="8"/>
      <c r="E1339" s="5"/>
      <c r="F1339" s="5"/>
      <c r="G1339" s="5"/>
      <c r="K1339" s="3"/>
      <c r="L1339" s="3"/>
      <c r="M1339" s="3"/>
      <c r="P1339" s="5"/>
      <c r="Q1339" s="5"/>
    </row>
    <row r="1340" spans="1:17" x14ac:dyDescent="0.25">
      <c r="A1340" s="45"/>
      <c r="B1340" s="46"/>
      <c r="C1340" s="8"/>
      <c r="E1340" s="5"/>
      <c r="F1340" s="5"/>
      <c r="G1340" s="5"/>
      <c r="K1340" s="3"/>
      <c r="L1340" s="3"/>
      <c r="M1340" s="3"/>
      <c r="P1340" s="5"/>
      <c r="Q1340" s="5"/>
    </row>
    <row r="1341" spans="1:17" x14ac:dyDescent="0.25">
      <c r="A1341" s="45"/>
      <c r="B1341" s="46"/>
      <c r="C1341" s="8"/>
      <c r="E1341" s="5"/>
      <c r="F1341" s="5"/>
      <c r="G1341" s="5"/>
      <c r="K1341" s="3"/>
      <c r="L1341" s="3"/>
      <c r="M1341" s="3"/>
      <c r="P1341" s="5"/>
      <c r="Q1341" s="5"/>
    </row>
    <row r="1342" spans="1:17" x14ac:dyDescent="0.25">
      <c r="A1342" s="45"/>
      <c r="B1342" s="47"/>
      <c r="C1342" s="8"/>
      <c r="E1342" s="5"/>
      <c r="F1342" s="5"/>
      <c r="G1342" s="5"/>
      <c r="K1342" s="3"/>
      <c r="L1342" s="3"/>
      <c r="M1342" s="3"/>
      <c r="P1342" s="5"/>
      <c r="Q1342" s="5"/>
    </row>
    <row r="1343" spans="1:17" x14ac:dyDescent="0.25">
      <c r="A1343" s="45"/>
      <c r="B1343" s="47"/>
      <c r="C1343" s="8"/>
      <c r="E1343" s="5"/>
      <c r="F1343" s="5"/>
      <c r="G1343" s="5"/>
      <c r="K1343" s="3"/>
      <c r="L1343" s="3"/>
      <c r="M1343" s="3"/>
      <c r="P1343" s="5"/>
      <c r="Q1343" s="5"/>
    </row>
    <row r="1344" spans="1:17" x14ac:dyDescent="0.25">
      <c r="A1344" s="45"/>
      <c r="B1344" s="47"/>
      <c r="C1344" s="8"/>
      <c r="E1344" s="5"/>
      <c r="F1344" s="5"/>
      <c r="G1344" s="5"/>
      <c r="K1344" s="3"/>
      <c r="L1344" s="3"/>
      <c r="M1344" s="3"/>
      <c r="P1344" s="5"/>
      <c r="Q1344" s="5"/>
    </row>
    <row r="1345" spans="1:17" x14ac:dyDescent="0.25">
      <c r="A1345" s="45"/>
      <c r="B1345" s="47"/>
      <c r="C1345" s="8"/>
      <c r="E1345" s="5"/>
      <c r="F1345" s="5"/>
      <c r="G1345" s="5"/>
      <c r="K1345" s="3"/>
      <c r="L1345" s="3"/>
      <c r="M1345" s="3"/>
      <c r="P1345" s="5"/>
      <c r="Q1345" s="5"/>
    </row>
    <row r="1346" spans="1:17" x14ac:dyDescent="0.25">
      <c r="A1346" s="45"/>
      <c r="B1346" s="47"/>
      <c r="C1346" s="8"/>
      <c r="E1346" s="5"/>
      <c r="F1346" s="5"/>
      <c r="G1346" s="5"/>
      <c r="K1346" s="3"/>
      <c r="L1346" s="3"/>
      <c r="M1346" s="3"/>
      <c r="P1346" s="5"/>
      <c r="Q1346" s="5"/>
    </row>
    <row r="1347" spans="1:17" x14ac:dyDescent="0.25">
      <c r="A1347" s="45"/>
      <c r="B1347" s="47"/>
      <c r="C1347" s="8"/>
      <c r="E1347" s="5"/>
      <c r="F1347" s="5"/>
      <c r="G1347" s="5"/>
      <c r="K1347" s="3"/>
      <c r="L1347" s="3"/>
      <c r="M1347" s="3"/>
      <c r="P1347" s="5"/>
      <c r="Q1347" s="5"/>
    </row>
    <row r="1348" spans="1:17" x14ac:dyDescent="0.25">
      <c r="A1348" s="45"/>
      <c r="B1348" s="47"/>
      <c r="C1348" s="8"/>
      <c r="E1348" s="5"/>
      <c r="F1348" s="5"/>
      <c r="G1348" s="5"/>
      <c r="K1348" s="3"/>
      <c r="L1348" s="3"/>
      <c r="M1348" s="3"/>
      <c r="P1348" s="5"/>
      <c r="Q1348" s="5"/>
    </row>
    <row r="1349" spans="1:17" x14ac:dyDescent="0.25">
      <c r="A1349" s="45"/>
      <c r="B1349" s="47"/>
      <c r="C1349" s="8"/>
      <c r="E1349" s="5"/>
      <c r="F1349" s="5"/>
      <c r="G1349" s="5"/>
      <c r="K1349" s="3"/>
      <c r="L1349" s="3"/>
      <c r="M1349" s="3"/>
      <c r="P1349" s="5"/>
      <c r="Q1349" s="5"/>
    </row>
    <row r="1350" spans="1:17" x14ac:dyDescent="0.25">
      <c r="A1350" s="45"/>
      <c r="B1350" s="47"/>
      <c r="C1350" s="8"/>
      <c r="E1350" s="5"/>
      <c r="F1350" s="5"/>
      <c r="G1350" s="5"/>
      <c r="K1350" s="3"/>
      <c r="L1350" s="3"/>
      <c r="M1350" s="3"/>
      <c r="P1350" s="5"/>
      <c r="Q1350" s="5"/>
    </row>
    <row r="1351" spans="1:17" x14ac:dyDescent="0.25">
      <c r="A1351" s="45"/>
      <c r="B1351" s="47"/>
      <c r="C1351" s="8"/>
      <c r="E1351" s="5"/>
      <c r="F1351" s="5"/>
      <c r="G1351" s="5"/>
      <c r="K1351" s="3"/>
      <c r="L1351" s="3"/>
      <c r="M1351" s="3"/>
      <c r="P1351" s="5"/>
      <c r="Q1351" s="5"/>
    </row>
    <row r="1352" spans="1:17" x14ac:dyDescent="0.25">
      <c r="A1352" s="45"/>
      <c r="B1352" s="47"/>
      <c r="C1352" s="8"/>
      <c r="E1352" s="5"/>
      <c r="F1352" s="5"/>
      <c r="G1352" s="5"/>
      <c r="K1352" s="3"/>
      <c r="L1352" s="3"/>
      <c r="M1352" s="3"/>
      <c r="P1352" s="5"/>
      <c r="Q1352" s="5"/>
    </row>
    <row r="1353" spans="1:17" x14ac:dyDescent="0.25">
      <c r="A1353" s="45"/>
      <c r="B1353" s="47"/>
      <c r="C1353" s="8"/>
      <c r="E1353" s="5"/>
      <c r="F1353" s="5"/>
      <c r="G1353" s="5"/>
      <c r="K1353" s="3"/>
      <c r="L1353" s="3"/>
      <c r="M1353" s="3"/>
      <c r="P1353" s="5"/>
      <c r="Q1353" s="5"/>
    </row>
    <row r="1354" spans="1:17" x14ac:dyDescent="0.25">
      <c r="A1354" s="45"/>
      <c r="B1354" s="47"/>
      <c r="C1354" s="8"/>
      <c r="E1354" s="5"/>
      <c r="F1354" s="5"/>
      <c r="G1354" s="5"/>
      <c r="K1354" s="3"/>
      <c r="L1354" s="3"/>
      <c r="M1354" s="3"/>
      <c r="P1354" s="5"/>
      <c r="Q1354" s="5"/>
    </row>
    <row r="1355" spans="1:17" x14ac:dyDescent="0.25">
      <c r="A1355" s="45"/>
      <c r="B1355" s="47"/>
      <c r="C1355" s="8"/>
      <c r="E1355" s="5"/>
      <c r="F1355" s="5"/>
      <c r="G1355" s="5"/>
      <c r="K1355" s="3"/>
      <c r="L1355" s="3"/>
      <c r="M1355" s="3"/>
      <c r="P1355" s="5"/>
      <c r="Q1355" s="5"/>
    </row>
    <row r="1356" spans="1:17" x14ac:dyDescent="0.25">
      <c r="A1356" s="45"/>
      <c r="B1356" s="47"/>
      <c r="C1356" s="8"/>
      <c r="E1356" s="5"/>
      <c r="F1356" s="5"/>
      <c r="G1356" s="5"/>
      <c r="K1356" s="3"/>
      <c r="L1356" s="3"/>
      <c r="M1356" s="3"/>
      <c r="P1356" s="5"/>
      <c r="Q1356" s="5"/>
    </row>
    <row r="1357" spans="1:17" x14ac:dyDescent="0.25">
      <c r="A1357" s="45"/>
      <c r="B1357" s="47"/>
      <c r="C1357" s="8"/>
      <c r="E1357" s="5"/>
      <c r="F1357" s="5"/>
      <c r="G1357" s="5"/>
      <c r="K1357" s="3"/>
      <c r="L1357" s="3"/>
      <c r="M1357" s="3"/>
      <c r="P1357" s="5"/>
      <c r="Q1357" s="5"/>
    </row>
    <row r="1358" spans="1:17" x14ac:dyDescent="0.25">
      <c r="A1358" s="45"/>
      <c r="B1358" s="47"/>
      <c r="C1358" s="8"/>
      <c r="E1358" s="5"/>
      <c r="F1358" s="5"/>
      <c r="G1358" s="5"/>
      <c r="K1358" s="3"/>
      <c r="L1358" s="3"/>
      <c r="M1358" s="3"/>
      <c r="P1358" s="5"/>
      <c r="Q1358" s="5"/>
    </row>
    <row r="1359" spans="1:17" x14ac:dyDescent="0.25">
      <c r="A1359" s="45"/>
      <c r="B1359" s="47"/>
      <c r="C1359" s="8"/>
      <c r="E1359" s="5"/>
      <c r="F1359" s="5"/>
      <c r="G1359" s="5"/>
      <c r="K1359" s="3"/>
      <c r="L1359" s="3"/>
      <c r="M1359" s="3"/>
      <c r="P1359" s="5"/>
      <c r="Q1359" s="5"/>
    </row>
    <row r="1360" spans="1:17" x14ac:dyDescent="0.25">
      <c r="A1360" s="45"/>
      <c r="B1360" s="47"/>
      <c r="C1360" s="8"/>
      <c r="E1360" s="5"/>
      <c r="F1360" s="5"/>
      <c r="G1360" s="5"/>
      <c r="K1360" s="3"/>
      <c r="L1360" s="3"/>
      <c r="M1360" s="3"/>
      <c r="P1360" s="5"/>
      <c r="Q1360" s="5"/>
    </row>
    <row r="1361" spans="1:17" x14ac:dyDescent="0.25">
      <c r="A1361" s="45"/>
      <c r="B1361" s="47"/>
      <c r="C1361" s="8"/>
      <c r="E1361" s="5"/>
      <c r="F1361" s="5"/>
      <c r="G1361" s="5"/>
      <c r="K1361" s="3"/>
      <c r="L1361" s="3"/>
      <c r="M1361" s="3"/>
      <c r="P1361" s="5"/>
      <c r="Q1361" s="5"/>
    </row>
    <row r="1362" spans="1:17" x14ac:dyDescent="0.25">
      <c r="A1362" s="45"/>
      <c r="B1362" s="47"/>
      <c r="C1362" s="8"/>
      <c r="E1362" s="5"/>
      <c r="F1362" s="5"/>
      <c r="G1362" s="5"/>
      <c r="K1362" s="3"/>
      <c r="L1362" s="3"/>
      <c r="M1362" s="3"/>
      <c r="P1362" s="5"/>
      <c r="Q1362" s="5"/>
    </row>
    <row r="1363" spans="1:17" x14ac:dyDescent="0.25">
      <c r="A1363" s="45"/>
      <c r="B1363" s="47"/>
      <c r="C1363" s="8"/>
      <c r="E1363" s="5"/>
      <c r="F1363" s="5"/>
      <c r="G1363" s="5"/>
      <c r="K1363" s="3"/>
      <c r="L1363" s="3"/>
      <c r="M1363" s="3"/>
      <c r="P1363" s="5"/>
      <c r="Q1363" s="5"/>
    </row>
    <row r="1364" spans="1:17" x14ac:dyDescent="0.25">
      <c r="A1364" s="45"/>
      <c r="B1364" s="46"/>
      <c r="C1364" s="8"/>
      <c r="E1364" s="5"/>
      <c r="F1364" s="5"/>
      <c r="G1364" s="5"/>
      <c r="K1364" s="3"/>
      <c r="L1364" s="3"/>
      <c r="M1364" s="3"/>
      <c r="P1364" s="5"/>
      <c r="Q1364" s="5"/>
    </row>
    <row r="1365" spans="1:17" x14ac:dyDescent="0.25">
      <c r="A1365" s="45"/>
      <c r="B1365" s="46"/>
      <c r="C1365" s="8"/>
      <c r="E1365" s="5"/>
      <c r="F1365" s="5"/>
      <c r="G1365" s="5"/>
      <c r="K1365" s="3"/>
      <c r="L1365" s="3"/>
      <c r="M1365" s="3"/>
      <c r="P1365" s="5"/>
      <c r="Q1365" s="5"/>
    </row>
    <row r="1366" spans="1:17" x14ac:dyDescent="0.25">
      <c r="A1366" s="45"/>
      <c r="B1366" s="46"/>
      <c r="C1366" s="8"/>
      <c r="E1366" s="5"/>
      <c r="F1366" s="5"/>
      <c r="G1366" s="5"/>
      <c r="K1366" s="3"/>
      <c r="L1366" s="3"/>
      <c r="M1366" s="3"/>
      <c r="P1366" s="5"/>
      <c r="Q1366" s="5"/>
    </row>
    <row r="1367" spans="1:17" x14ac:dyDescent="0.25">
      <c r="A1367" s="45"/>
      <c r="B1367" s="46"/>
      <c r="C1367" s="8"/>
      <c r="E1367" s="5"/>
      <c r="F1367" s="5"/>
      <c r="G1367" s="5"/>
      <c r="K1367" s="3"/>
      <c r="L1367" s="3"/>
      <c r="M1367" s="3"/>
      <c r="P1367" s="5"/>
      <c r="Q1367" s="5"/>
    </row>
    <row r="1368" spans="1:17" x14ac:dyDescent="0.25">
      <c r="A1368" s="45"/>
      <c r="B1368" s="46"/>
      <c r="C1368" s="8"/>
      <c r="E1368" s="5"/>
      <c r="F1368" s="5"/>
      <c r="G1368" s="5"/>
      <c r="K1368" s="3"/>
      <c r="L1368" s="3"/>
      <c r="M1368" s="3"/>
      <c r="P1368" s="5"/>
      <c r="Q1368" s="5"/>
    </row>
    <row r="1369" spans="1:17" x14ac:dyDescent="0.25">
      <c r="A1369" s="45"/>
      <c r="B1369" s="46"/>
      <c r="C1369" s="8"/>
      <c r="E1369" s="5"/>
      <c r="F1369" s="5"/>
      <c r="G1369" s="5"/>
      <c r="K1369" s="3"/>
      <c r="L1369" s="3"/>
      <c r="M1369" s="3"/>
      <c r="P1369" s="5"/>
      <c r="Q1369" s="5"/>
    </row>
    <row r="1370" spans="1:17" x14ac:dyDescent="0.25">
      <c r="A1370" s="45"/>
      <c r="B1370" s="46"/>
      <c r="C1370" s="8"/>
      <c r="E1370" s="5"/>
      <c r="F1370" s="5"/>
      <c r="G1370" s="5"/>
      <c r="K1370" s="3"/>
      <c r="L1370" s="3"/>
      <c r="M1370" s="3"/>
      <c r="P1370" s="5"/>
      <c r="Q1370" s="5"/>
    </row>
    <row r="1371" spans="1:17" x14ac:dyDescent="0.25">
      <c r="A1371" s="45"/>
      <c r="B1371" s="46"/>
      <c r="C1371" s="8"/>
      <c r="E1371" s="5"/>
      <c r="F1371" s="5"/>
      <c r="G1371" s="5"/>
      <c r="K1371" s="3"/>
      <c r="L1371" s="3"/>
      <c r="M1371" s="3"/>
      <c r="P1371" s="5"/>
      <c r="Q1371" s="5"/>
    </row>
    <row r="1372" spans="1:17" x14ac:dyDescent="0.25">
      <c r="A1372" s="45"/>
      <c r="B1372" s="46"/>
      <c r="C1372" s="8"/>
      <c r="E1372" s="5"/>
      <c r="F1372" s="5"/>
      <c r="G1372" s="5"/>
      <c r="K1372" s="3"/>
      <c r="L1372" s="3"/>
      <c r="M1372" s="3"/>
      <c r="P1372" s="5"/>
      <c r="Q1372" s="5"/>
    </row>
    <row r="1373" spans="1:17" x14ac:dyDescent="0.25">
      <c r="A1373" s="45"/>
      <c r="B1373" s="46"/>
      <c r="C1373" s="8"/>
      <c r="E1373" s="5"/>
      <c r="F1373" s="5"/>
      <c r="G1373" s="5"/>
      <c r="K1373" s="3"/>
      <c r="L1373" s="3"/>
      <c r="M1373" s="3"/>
      <c r="P1373" s="5"/>
      <c r="Q1373" s="5"/>
    </row>
    <row r="1374" spans="1:17" x14ac:dyDescent="0.25">
      <c r="A1374" s="45"/>
      <c r="B1374" s="46"/>
      <c r="C1374" s="8"/>
      <c r="E1374" s="5"/>
      <c r="F1374" s="5"/>
      <c r="G1374" s="5"/>
      <c r="K1374" s="3"/>
      <c r="L1374" s="3"/>
      <c r="M1374" s="3"/>
      <c r="P1374" s="5"/>
      <c r="Q1374" s="5"/>
    </row>
    <row r="1375" spans="1:17" x14ac:dyDescent="0.25">
      <c r="A1375" s="45"/>
      <c r="B1375" s="46"/>
      <c r="C1375" s="8"/>
      <c r="E1375" s="5"/>
      <c r="F1375" s="5"/>
      <c r="G1375" s="5"/>
      <c r="K1375" s="3"/>
      <c r="L1375" s="3"/>
      <c r="M1375" s="3"/>
      <c r="P1375" s="5"/>
      <c r="Q1375" s="5"/>
    </row>
    <row r="1376" spans="1:17" x14ac:dyDescent="0.25">
      <c r="A1376" s="45"/>
      <c r="B1376" s="46"/>
      <c r="C1376" s="8"/>
      <c r="E1376" s="5"/>
      <c r="F1376" s="5"/>
      <c r="G1376" s="5"/>
      <c r="K1376" s="3"/>
      <c r="L1376" s="3"/>
      <c r="M1376" s="3"/>
      <c r="P1376" s="5"/>
      <c r="Q1376" s="5"/>
    </row>
    <row r="1377" spans="1:17" x14ac:dyDescent="0.25">
      <c r="A1377" s="45"/>
      <c r="B1377" s="46"/>
      <c r="C1377" s="8"/>
      <c r="E1377" s="5"/>
      <c r="F1377" s="5"/>
      <c r="G1377" s="5"/>
      <c r="K1377" s="3"/>
      <c r="L1377" s="3"/>
      <c r="M1377" s="3"/>
      <c r="P1377" s="5"/>
      <c r="Q1377" s="5"/>
    </row>
    <row r="1378" spans="1:17" x14ac:dyDescent="0.25">
      <c r="A1378" s="45"/>
      <c r="B1378" s="46"/>
      <c r="C1378" s="8"/>
      <c r="E1378" s="5"/>
      <c r="F1378" s="5"/>
      <c r="G1378" s="5"/>
      <c r="K1378" s="3"/>
      <c r="L1378" s="3"/>
      <c r="M1378" s="3"/>
      <c r="P1378" s="5"/>
      <c r="Q1378" s="5"/>
    </row>
    <row r="1379" spans="1:17" x14ac:dyDescent="0.25">
      <c r="A1379" s="45"/>
      <c r="B1379" s="46"/>
      <c r="C1379" s="8"/>
      <c r="E1379" s="5"/>
      <c r="F1379" s="5"/>
      <c r="G1379" s="5"/>
      <c r="K1379" s="3"/>
      <c r="L1379" s="3"/>
      <c r="M1379" s="3"/>
      <c r="P1379" s="5"/>
      <c r="Q1379" s="5"/>
    </row>
    <row r="1380" spans="1:17" x14ac:dyDescent="0.25">
      <c r="A1380" s="45"/>
      <c r="B1380" s="46"/>
      <c r="C1380" s="8"/>
      <c r="E1380" s="5"/>
      <c r="F1380" s="5"/>
      <c r="G1380" s="5"/>
      <c r="K1380" s="3"/>
      <c r="L1380" s="3"/>
      <c r="M1380" s="3"/>
      <c r="P1380" s="5"/>
      <c r="Q1380" s="5"/>
    </row>
    <row r="1381" spans="1:17" x14ac:dyDescent="0.25">
      <c r="A1381" s="45"/>
      <c r="B1381" s="46"/>
      <c r="C1381" s="8"/>
      <c r="E1381" s="5"/>
      <c r="F1381" s="5"/>
      <c r="G1381" s="5"/>
      <c r="K1381" s="3"/>
      <c r="L1381" s="3"/>
      <c r="M1381" s="3"/>
      <c r="P1381" s="5"/>
      <c r="Q1381" s="5"/>
    </row>
    <row r="1382" spans="1:17" x14ac:dyDescent="0.25">
      <c r="A1382" s="45"/>
      <c r="B1382" s="46"/>
      <c r="C1382" s="8"/>
      <c r="E1382" s="5"/>
      <c r="F1382" s="5"/>
      <c r="G1382" s="5"/>
      <c r="K1382" s="3"/>
      <c r="L1382" s="3"/>
      <c r="M1382" s="3"/>
      <c r="P1382" s="5"/>
      <c r="Q1382" s="5"/>
    </row>
    <row r="1383" spans="1:17" x14ac:dyDescent="0.25">
      <c r="A1383" s="45"/>
      <c r="B1383" s="46"/>
      <c r="C1383" s="8"/>
      <c r="E1383" s="5"/>
      <c r="F1383" s="5"/>
      <c r="G1383" s="5"/>
      <c r="K1383" s="3"/>
      <c r="L1383" s="3"/>
      <c r="M1383" s="3"/>
      <c r="P1383" s="5"/>
      <c r="Q1383" s="5"/>
    </row>
    <row r="1384" spans="1:17" x14ac:dyDescent="0.25">
      <c r="A1384" s="45"/>
      <c r="B1384" s="46"/>
      <c r="C1384" s="8"/>
      <c r="E1384" s="5"/>
      <c r="F1384" s="5"/>
      <c r="G1384" s="5"/>
      <c r="K1384" s="3"/>
      <c r="L1384" s="3"/>
      <c r="M1384" s="3"/>
      <c r="P1384" s="5"/>
      <c r="Q1384" s="5"/>
    </row>
    <row r="1385" spans="1:17" x14ac:dyDescent="0.25">
      <c r="A1385" s="45"/>
      <c r="B1385" s="46"/>
      <c r="C1385" s="8"/>
      <c r="E1385" s="5"/>
      <c r="F1385" s="5"/>
      <c r="G1385" s="5"/>
      <c r="K1385" s="3"/>
      <c r="L1385" s="3"/>
      <c r="M1385" s="3"/>
      <c r="P1385" s="5"/>
      <c r="Q1385" s="5"/>
    </row>
    <row r="1386" spans="1:17" x14ac:dyDescent="0.25">
      <c r="A1386" s="45"/>
      <c r="B1386" s="46"/>
      <c r="C1386" s="8"/>
      <c r="E1386" s="5"/>
      <c r="F1386" s="5"/>
      <c r="G1386" s="5"/>
      <c r="K1386" s="3"/>
      <c r="L1386" s="3"/>
      <c r="M1386" s="3"/>
      <c r="P1386" s="5"/>
      <c r="Q1386" s="5"/>
    </row>
    <row r="1387" spans="1:17" x14ac:dyDescent="0.25">
      <c r="A1387" s="45"/>
      <c r="B1387" s="46"/>
      <c r="C1387" s="8"/>
      <c r="E1387" s="5"/>
      <c r="F1387" s="5"/>
      <c r="G1387" s="5"/>
      <c r="K1387" s="3"/>
      <c r="L1387" s="3"/>
      <c r="M1387" s="3"/>
      <c r="P1387" s="5"/>
      <c r="Q1387" s="5"/>
    </row>
    <row r="1388" spans="1:17" x14ac:dyDescent="0.25">
      <c r="A1388" s="45"/>
      <c r="B1388" s="46"/>
      <c r="C1388" s="8"/>
      <c r="E1388" s="5"/>
      <c r="F1388" s="5"/>
      <c r="G1388" s="5"/>
      <c r="K1388" s="3"/>
      <c r="L1388" s="3"/>
      <c r="M1388" s="3"/>
      <c r="P1388" s="5"/>
      <c r="Q1388" s="5"/>
    </row>
    <row r="1389" spans="1:17" x14ac:dyDescent="0.25">
      <c r="A1389" s="45"/>
      <c r="B1389" s="46"/>
      <c r="C1389" s="8"/>
      <c r="E1389" s="5"/>
      <c r="F1389" s="5"/>
      <c r="G1389" s="5"/>
      <c r="K1389" s="3"/>
      <c r="L1389" s="3"/>
      <c r="M1389" s="3"/>
      <c r="P1389" s="5"/>
      <c r="Q1389" s="5"/>
    </row>
    <row r="1390" spans="1:17" x14ac:dyDescent="0.25">
      <c r="A1390" s="45"/>
      <c r="B1390" s="46"/>
      <c r="C1390" s="8"/>
      <c r="E1390" s="5"/>
      <c r="F1390" s="5"/>
      <c r="G1390" s="5"/>
      <c r="K1390" s="3"/>
      <c r="L1390" s="3"/>
      <c r="M1390" s="3"/>
      <c r="P1390" s="5"/>
      <c r="Q1390" s="5"/>
    </row>
    <row r="1391" spans="1:17" x14ac:dyDescent="0.25">
      <c r="A1391" s="45"/>
      <c r="B1391" s="46"/>
      <c r="C1391" s="8"/>
      <c r="E1391" s="5"/>
      <c r="F1391" s="5"/>
      <c r="G1391" s="5"/>
      <c r="K1391" s="3"/>
      <c r="L1391" s="3"/>
      <c r="M1391" s="3"/>
      <c r="P1391" s="5"/>
      <c r="Q1391" s="5"/>
    </row>
    <row r="1392" spans="1:17" x14ac:dyDescent="0.25">
      <c r="A1392" s="45"/>
      <c r="B1392" s="46"/>
      <c r="C1392" s="8"/>
      <c r="E1392" s="5"/>
      <c r="F1392" s="5"/>
      <c r="G1392" s="5"/>
      <c r="K1392" s="3"/>
      <c r="L1392" s="3"/>
      <c r="M1392" s="3"/>
      <c r="P1392" s="5"/>
      <c r="Q1392" s="5"/>
    </row>
    <row r="1393" spans="1:17" x14ac:dyDescent="0.25">
      <c r="A1393" s="45"/>
      <c r="B1393" s="46"/>
      <c r="C1393" s="8"/>
      <c r="E1393" s="5"/>
      <c r="F1393" s="5"/>
      <c r="G1393" s="5"/>
      <c r="K1393" s="3"/>
      <c r="L1393" s="3"/>
      <c r="M1393" s="3"/>
      <c r="P1393" s="5"/>
      <c r="Q1393" s="5"/>
    </row>
    <row r="1394" spans="1:17" x14ac:dyDescent="0.25">
      <c r="A1394" s="45"/>
      <c r="B1394" s="46"/>
      <c r="C1394" s="8"/>
      <c r="E1394" s="5"/>
      <c r="F1394" s="5"/>
      <c r="G1394" s="5"/>
      <c r="K1394" s="3"/>
      <c r="L1394" s="3"/>
      <c r="M1394" s="3"/>
      <c r="P1394" s="5"/>
      <c r="Q1394" s="5"/>
    </row>
    <row r="1395" spans="1:17" x14ac:dyDescent="0.25">
      <c r="A1395" s="45"/>
      <c r="B1395" s="46"/>
      <c r="C1395" s="8"/>
      <c r="E1395" s="5"/>
      <c r="F1395" s="5"/>
      <c r="G1395" s="5"/>
      <c r="K1395" s="3"/>
      <c r="L1395" s="3"/>
      <c r="M1395" s="3"/>
      <c r="P1395" s="5"/>
      <c r="Q1395" s="5"/>
    </row>
    <row r="1396" spans="1:17" x14ac:dyDescent="0.25">
      <c r="A1396" s="11"/>
      <c r="B1396" s="13"/>
      <c r="C1396" s="8"/>
      <c r="E1396" s="5"/>
      <c r="F1396" s="5"/>
      <c r="G1396" s="5"/>
      <c r="K1396" s="3"/>
      <c r="L1396" s="3"/>
      <c r="M1396" s="3"/>
      <c r="P1396" s="5"/>
      <c r="Q1396" s="5"/>
    </row>
    <row r="1397" spans="1:17" x14ac:dyDescent="0.25">
      <c r="A1397" s="11"/>
      <c r="B1397" s="13"/>
      <c r="C1397" s="8"/>
      <c r="E1397" s="5"/>
      <c r="F1397" s="5"/>
      <c r="G1397" s="5"/>
      <c r="K1397" s="3"/>
      <c r="L1397" s="3"/>
      <c r="M1397" s="3"/>
      <c r="P1397" s="5"/>
      <c r="Q1397" s="5"/>
    </row>
    <row r="1398" spans="1:17" x14ac:dyDescent="0.25">
      <c r="A1398" s="11"/>
      <c r="B1398" s="13"/>
      <c r="C1398" s="8"/>
      <c r="E1398" s="5"/>
      <c r="F1398" s="5"/>
      <c r="G1398" s="5"/>
      <c r="K1398" s="3"/>
      <c r="L1398" s="3"/>
      <c r="M1398" s="3"/>
      <c r="P1398" s="5"/>
      <c r="Q1398" s="5"/>
    </row>
    <row r="1399" spans="1:17" x14ac:dyDescent="0.25">
      <c r="A1399" s="11"/>
      <c r="B1399" s="13"/>
      <c r="C1399" s="8"/>
      <c r="E1399" s="5"/>
      <c r="F1399" s="5"/>
      <c r="G1399" s="5"/>
      <c r="K1399" s="3"/>
      <c r="L1399" s="3"/>
      <c r="M1399" s="3"/>
      <c r="P1399" s="5"/>
      <c r="Q1399" s="5"/>
    </row>
    <row r="1400" spans="1:17" x14ac:dyDescent="0.25">
      <c r="A1400" s="11"/>
      <c r="B1400" s="13"/>
      <c r="C1400" s="8"/>
      <c r="E1400" s="5"/>
      <c r="F1400" s="5"/>
      <c r="G1400" s="5"/>
      <c r="K1400" s="3"/>
      <c r="L1400" s="3"/>
      <c r="M1400" s="3"/>
      <c r="P1400" s="5"/>
      <c r="Q1400" s="5"/>
    </row>
    <row r="1401" spans="1:17" x14ac:dyDescent="0.25">
      <c r="A1401" s="11"/>
      <c r="B1401" s="13"/>
      <c r="C1401" s="8"/>
      <c r="E1401" s="5"/>
      <c r="F1401" s="5"/>
      <c r="G1401" s="5"/>
      <c r="K1401" s="3"/>
      <c r="L1401" s="3"/>
      <c r="M1401" s="3"/>
      <c r="P1401" s="5"/>
      <c r="Q1401" s="5"/>
    </row>
    <row r="1402" spans="1:17" x14ac:dyDescent="0.25">
      <c r="A1402" s="11"/>
      <c r="B1402" s="13"/>
      <c r="C1402" s="8"/>
      <c r="E1402" s="5"/>
      <c r="F1402" s="5"/>
      <c r="G1402" s="5"/>
      <c r="K1402" s="3"/>
      <c r="L1402" s="3"/>
      <c r="M1402" s="3"/>
      <c r="P1402" s="5"/>
      <c r="Q1402" s="5"/>
    </row>
    <row r="1403" spans="1:17" x14ac:dyDescent="0.25">
      <c r="A1403" s="11"/>
      <c r="B1403" s="13"/>
      <c r="C1403" s="8"/>
      <c r="E1403" s="5"/>
      <c r="F1403" s="5"/>
      <c r="G1403" s="5"/>
      <c r="K1403" s="3"/>
      <c r="L1403" s="3"/>
      <c r="M1403" s="3"/>
      <c r="P1403" s="5"/>
      <c r="Q1403" s="5"/>
    </row>
    <row r="1404" spans="1:17" x14ac:dyDescent="0.25">
      <c r="A1404" s="11"/>
      <c r="B1404" s="13"/>
      <c r="C1404" s="8"/>
      <c r="E1404" s="5"/>
      <c r="F1404" s="5"/>
      <c r="G1404" s="5"/>
      <c r="K1404" s="3"/>
      <c r="L1404" s="3"/>
      <c r="M1404" s="3"/>
      <c r="P1404" s="5"/>
      <c r="Q1404" s="5"/>
    </row>
    <row r="1405" spans="1:17" x14ac:dyDescent="0.25">
      <c r="A1405" s="11"/>
      <c r="B1405" s="13"/>
      <c r="C1405" s="8"/>
      <c r="E1405" s="5"/>
      <c r="F1405" s="5"/>
      <c r="G1405" s="5"/>
      <c r="K1405" s="3"/>
      <c r="L1405" s="3"/>
      <c r="M1405" s="3"/>
      <c r="P1405" s="5"/>
      <c r="Q1405" s="5"/>
    </row>
    <row r="1406" spans="1:17" x14ac:dyDescent="0.25">
      <c r="A1406" s="11"/>
      <c r="B1406" s="13"/>
      <c r="C1406" s="8"/>
      <c r="E1406" s="5"/>
      <c r="F1406" s="5"/>
      <c r="G1406" s="5"/>
      <c r="K1406" s="3"/>
      <c r="L1406" s="3"/>
      <c r="M1406" s="3"/>
      <c r="P1406" s="5"/>
      <c r="Q1406" s="5"/>
    </row>
    <row r="1407" spans="1:17" x14ac:dyDescent="0.25">
      <c r="A1407" s="11"/>
      <c r="B1407" s="13"/>
      <c r="C1407" s="8"/>
      <c r="E1407" s="5"/>
      <c r="F1407" s="5"/>
      <c r="G1407" s="5"/>
      <c r="K1407" s="3"/>
      <c r="L1407" s="3"/>
      <c r="M1407" s="3"/>
      <c r="P1407" s="5"/>
      <c r="Q1407" s="5"/>
    </row>
    <row r="1408" spans="1:17" x14ac:dyDescent="0.25">
      <c r="A1408" s="11"/>
      <c r="B1408" s="13"/>
      <c r="C1408" s="8"/>
      <c r="E1408" s="5"/>
      <c r="F1408" s="5"/>
      <c r="G1408" s="5"/>
      <c r="K1408" s="3"/>
      <c r="L1408" s="3"/>
      <c r="M1408" s="3"/>
      <c r="P1408" s="5"/>
      <c r="Q1408" s="5"/>
    </row>
    <row r="1409" spans="1:17" x14ac:dyDescent="0.25">
      <c r="A1409" s="11"/>
      <c r="B1409" s="13"/>
      <c r="C1409" s="8"/>
      <c r="E1409" s="5"/>
      <c r="F1409" s="5"/>
      <c r="G1409" s="5"/>
      <c r="K1409" s="3"/>
      <c r="L1409" s="3"/>
      <c r="M1409" s="3"/>
      <c r="P1409" s="5"/>
      <c r="Q1409" s="5"/>
    </row>
    <row r="1410" spans="1:17" x14ac:dyDescent="0.25">
      <c r="A1410" s="11"/>
      <c r="B1410" s="13"/>
      <c r="C1410" s="8"/>
      <c r="E1410" s="5"/>
      <c r="F1410" s="5"/>
      <c r="G1410" s="5"/>
      <c r="K1410" s="3"/>
      <c r="L1410" s="3"/>
      <c r="M1410" s="3"/>
      <c r="P1410" s="5"/>
      <c r="Q1410" s="5"/>
    </row>
    <row r="1411" spans="1:17" x14ac:dyDescent="0.25">
      <c r="A1411" s="11"/>
      <c r="B1411" s="13"/>
      <c r="C1411" s="8"/>
      <c r="E1411" s="5"/>
      <c r="F1411" s="5"/>
      <c r="G1411" s="5"/>
      <c r="K1411" s="3"/>
      <c r="L1411" s="3"/>
      <c r="M1411" s="3"/>
      <c r="P1411" s="5"/>
      <c r="Q1411" s="5"/>
    </row>
    <row r="1412" spans="1:17" x14ac:dyDescent="0.25">
      <c r="A1412" s="11"/>
      <c r="B1412" s="13"/>
      <c r="C1412" s="8"/>
      <c r="E1412" s="5"/>
      <c r="F1412" s="5"/>
      <c r="G1412" s="5"/>
      <c r="K1412" s="3"/>
      <c r="L1412" s="3"/>
      <c r="M1412" s="3"/>
      <c r="P1412" s="5"/>
      <c r="Q1412" s="5"/>
    </row>
    <row r="1413" spans="1:17" x14ac:dyDescent="0.25">
      <c r="A1413" s="11"/>
      <c r="B1413" s="13"/>
      <c r="C1413" s="8"/>
      <c r="E1413" s="5"/>
      <c r="F1413" s="5"/>
      <c r="G1413" s="5"/>
      <c r="K1413" s="3"/>
      <c r="L1413" s="3"/>
      <c r="M1413" s="3"/>
      <c r="P1413" s="5"/>
      <c r="Q1413" s="5"/>
    </row>
    <row r="1414" spans="1:17" x14ac:dyDescent="0.25">
      <c r="A1414" s="11"/>
      <c r="B1414" s="13"/>
      <c r="C1414" s="8"/>
      <c r="E1414" s="5"/>
      <c r="F1414" s="5"/>
      <c r="G1414" s="5"/>
      <c r="K1414" s="3"/>
      <c r="L1414" s="3"/>
      <c r="M1414" s="3"/>
      <c r="P1414" s="5"/>
      <c r="Q1414" s="5"/>
    </row>
    <row r="1415" spans="1:17" x14ac:dyDescent="0.25">
      <c r="A1415" s="11"/>
      <c r="B1415" s="13"/>
      <c r="C1415" s="8"/>
      <c r="E1415" s="5"/>
      <c r="F1415" s="5"/>
      <c r="G1415" s="5"/>
      <c r="K1415" s="3"/>
      <c r="L1415" s="3"/>
      <c r="M1415" s="3"/>
      <c r="P1415" s="5"/>
      <c r="Q1415" s="5"/>
    </row>
    <row r="1416" spans="1:17" x14ac:dyDescent="0.25">
      <c r="A1416" s="11"/>
      <c r="B1416" s="13"/>
      <c r="C1416" s="8"/>
      <c r="E1416" s="5"/>
      <c r="F1416" s="5"/>
      <c r="G1416" s="5"/>
      <c r="K1416" s="3"/>
      <c r="L1416" s="3"/>
      <c r="M1416" s="3"/>
      <c r="P1416" s="5"/>
      <c r="Q1416" s="5"/>
    </row>
    <row r="1417" spans="1:17" x14ac:dyDescent="0.25">
      <c r="A1417" s="11"/>
      <c r="B1417" s="13"/>
      <c r="C1417" s="8"/>
      <c r="E1417" s="5"/>
      <c r="F1417" s="5"/>
      <c r="G1417" s="5"/>
      <c r="K1417" s="3"/>
      <c r="L1417" s="3"/>
      <c r="M1417" s="3"/>
      <c r="P1417" s="5"/>
      <c r="Q1417" s="5"/>
    </row>
    <row r="1418" spans="1:17" x14ac:dyDescent="0.25">
      <c r="A1418" s="11"/>
      <c r="B1418" s="13"/>
      <c r="C1418" s="8"/>
      <c r="E1418" s="5"/>
      <c r="F1418" s="5"/>
      <c r="G1418" s="5"/>
      <c r="K1418" s="3"/>
      <c r="L1418" s="3"/>
      <c r="M1418" s="3"/>
      <c r="P1418" s="5"/>
      <c r="Q1418" s="5"/>
    </row>
    <row r="1419" spans="1:17" x14ac:dyDescent="0.25">
      <c r="A1419" s="11"/>
      <c r="B1419" s="13"/>
      <c r="C1419" s="8"/>
      <c r="E1419" s="5"/>
      <c r="F1419" s="5"/>
      <c r="G1419" s="5"/>
      <c r="K1419" s="3"/>
      <c r="L1419" s="3"/>
      <c r="M1419" s="3"/>
      <c r="P1419" s="5"/>
      <c r="Q1419" s="5"/>
    </row>
    <row r="1420" spans="1:17" x14ac:dyDescent="0.25">
      <c r="A1420" s="11"/>
      <c r="B1420" s="13"/>
      <c r="C1420" s="8"/>
      <c r="E1420" s="5"/>
      <c r="F1420" s="5"/>
      <c r="G1420" s="5"/>
      <c r="K1420" s="3"/>
      <c r="L1420" s="3"/>
      <c r="M1420" s="3"/>
      <c r="P1420" s="5"/>
      <c r="Q1420" s="5"/>
    </row>
    <row r="1421" spans="1:17" x14ac:dyDescent="0.25">
      <c r="A1421" s="11"/>
      <c r="B1421" s="13"/>
      <c r="C1421" s="8"/>
      <c r="E1421" s="5"/>
      <c r="F1421" s="5"/>
      <c r="G1421" s="5"/>
      <c r="K1421" s="3"/>
      <c r="L1421" s="3"/>
      <c r="M1421" s="3"/>
      <c r="P1421" s="5"/>
      <c r="Q1421" s="5"/>
    </row>
    <row r="1422" spans="1:17" x14ac:dyDescent="0.25">
      <c r="A1422" s="11"/>
      <c r="B1422" s="13"/>
      <c r="C1422" s="8"/>
      <c r="E1422" s="5"/>
      <c r="F1422" s="5"/>
      <c r="G1422" s="5"/>
      <c r="K1422" s="3"/>
      <c r="L1422" s="3"/>
      <c r="M1422" s="3"/>
      <c r="P1422" s="5"/>
      <c r="Q1422" s="5"/>
    </row>
    <row r="1423" spans="1:17" x14ac:dyDescent="0.25">
      <c r="A1423" s="11"/>
      <c r="B1423" s="13"/>
      <c r="C1423" s="8"/>
      <c r="E1423" s="5"/>
      <c r="F1423" s="5"/>
      <c r="G1423" s="5"/>
      <c r="K1423" s="3"/>
      <c r="L1423" s="3"/>
      <c r="M1423" s="3"/>
      <c r="P1423" s="5"/>
      <c r="Q1423" s="5"/>
    </row>
    <row r="1424" spans="1:17" x14ac:dyDescent="0.25">
      <c r="A1424" s="11"/>
      <c r="B1424" s="13"/>
      <c r="C1424" s="8"/>
      <c r="E1424" s="5"/>
      <c r="F1424" s="5"/>
      <c r="G1424" s="5"/>
      <c r="K1424" s="3"/>
      <c r="L1424" s="3"/>
      <c r="M1424" s="3"/>
      <c r="P1424" s="5"/>
      <c r="Q1424" s="5"/>
    </row>
    <row r="1425" spans="1:17" x14ac:dyDescent="0.25">
      <c r="A1425" s="11"/>
      <c r="B1425" s="13"/>
      <c r="C1425" s="8"/>
      <c r="E1425" s="5"/>
      <c r="F1425" s="5"/>
      <c r="G1425" s="5"/>
      <c r="K1425" s="3"/>
      <c r="L1425" s="3"/>
      <c r="M1425" s="3"/>
      <c r="P1425" s="5"/>
      <c r="Q1425" s="5"/>
    </row>
    <row r="1426" spans="1:17" x14ac:dyDescent="0.25">
      <c r="A1426" s="11"/>
      <c r="B1426" s="13"/>
      <c r="C1426" s="8"/>
      <c r="E1426" s="5"/>
      <c r="F1426" s="5"/>
      <c r="G1426" s="5"/>
      <c r="K1426" s="3"/>
      <c r="L1426" s="3"/>
      <c r="M1426" s="3"/>
      <c r="P1426" s="5"/>
      <c r="Q1426" s="5"/>
    </row>
    <row r="1427" spans="1:17" x14ac:dyDescent="0.25">
      <c r="A1427" s="11"/>
      <c r="B1427" s="13"/>
      <c r="C1427" s="8"/>
      <c r="E1427" s="5"/>
      <c r="F1427" s="5"/>
      <c r="G1427" s="5"/>
      <c r="K1427" s="3"/>
      <c r="L1427" s="3"/>
      <c r="M1427" s="3"/>
      <c r="P1427" s="5"/>
      <c r="Q1427" s="5"/>
    </row>
    <row r="1428" spans="1:17" x14ac:dyDescent="0.25">
      <c r="A1428" s="11"/>
      <c r="B1428" s="13"/>
      <c r="C1428" s="8"/>
      <c r="E1428" s="5"/>
      <c r="F1428" s="5"/>
      <c r="G1428" s="5"/>
      <c r="K1428" s="3"/>
      <c r="L1428" s="3"/>
      <c r="M1428" s="3"/>
      <c r="P1428" s="5"/>
      <c r="Q1428" s="5"/>
    </row>
    <row r="1429" spans="1:17" x14ac:dyDescent="0.25">
      <c r="A1429" s="11"/>
      <c r="B1429" s="13"/>
      <c r="C1429" s="8"/>
      <c r="E1429" s="5"/>
      <c r="F1429" s="5"/>
      <c r="G1429" s="5"/>
      <c r="K1429" s="3"/>
      <c r="L1429" s="3"/>
      <c r="M1429" s="3"/>
      <c r="P1429" s="5"/>
      <c r="Q1429" s="5"/>
    </row>
    <row r="1430" spans="1:17" x14ac:dyDescent="0.25">
      <c r="A1430" s="11"/>
      <c r="B1430" s="13"/>
      <c r="C1430" s="8"/>
      <c r="E1430" s="5"/>
      <c r="F1430" s="5"/>
      <c r="G1430" s="5"/>
      <c r="K1430" s="3"/>
      <c r="L1430" s="3"/>
      <c r="M1430" s="3"/>
      <c r="P1430" s="5"/>
      <c r="Q1430" s="5"/>
    </row>
    <row r="1431" spans="1:17" x14ac:dyDescent="0.25">
      <c r="A1431" s="11"/>
      <c r="B1431" s="13"/>
      <c r="C1431" s="8"/>
      <c r="E1431" s="5"/>
      <c r="F1431" s="5"/>
      <c r="G1431" s="5"/>
      <c r="K1431" s="3"/>
      <c r="L1431" s="3"/>
      <c r="M1431" s="3"/>
      <c r="P1431" s="5"/>
      <c r="Q1431" s="5"/>
    </row>
    <row r="1432" spans="1:17" x14ac:dyDescent="0.25">
      <c r="A1432" s="11"/>
      <c r="B1432" s="13"/>
      <c r="C1432" s="8"/>
      <c r="E1432" s="5"/>
      <c r="F1432" s="5"/>
      <c r="G1432" s="5"/>
      <c r="K1432" s="3"/>
      <c r="L1432" s="3"/>
      <c r="M1432" s="3"/>
      <c r="P1432" s="5"/>
      <c r="Q1432" s="5"/>
    </row>
    <row r="1433" spans="1:17" x14ac:dyDescent="0.25">
      <c r="A1433" s="11"/>
      <c r="B1433" s="13"/>
      <c r="C1433" s="8"/>
      <c r="E1433" s="5"/>
      <c r="F1433" s="5"/>
      <c r="G1433" s="5"/>
      <c r="K1433" s="3"/>
      <c r="L1433" s="3"/>
      <c r="M1433" s="3"/>
      <c r="P1433" s="5"/>
      <c r="Q1433" s="5"/>
    </row>
    <row r="1434" spans="1:17" x14ac:dyDescent="0.25">
      <c r="A1434" s="11"/>
      <c r="B1434" s="13"/>
      <c r="C1434" s="8"/>
      <c r="E1434" s="5"/>
      <c r="F1434" s="5"/>
      <c r="G1434" s="5"/>
      <c r="K1434" s="3"/>
      <c r="L1434" s="3"/>
      <c r="M1434" s="3"/>
      <c r="P1434" s="5"/>
      <c r="Q1434" s="5"/>
    </row>
    <row r="1435" spans="1:17" x14ac:dyDescent="0.25">
      <c r="A1435" s="11"/>
      <c r="B1435" s="13"/>
      <c r="C1435" s="8"/>
      <c r="E1435" s="5"/>
      <c r="F1435" s="5"/>
      <c r="G1435" s="5"/>
      <c r="K1435" s="3"/>
      <c r="L1435" s="3"/>
      <c r="M1435" s="3"/>
      <c r="P1435" s="5"/>
      <c r="Q1435" s="5"/>
    </row>
    <row r="1436" spans="1:17" x14ac:dyDescent="0.25">
      <c r="A1436" s="11"/>
      <c r="B1436" s="13"/>
      <c r="C1436" s="8"/>
      <c r="E1436" s="5"/>
      <c r="F1436" s="5"/>
      <c r="G1436" s="5"/>
      <c r="K1436" s="3"/>
      <c r="L1436" s="3"/>
      <c r="M1436" s="3"/>
      <c r="P1436" s="5"/>
      <c r="Q1436" s="5"/>
    </row>
    <row r="1437" spans="1:17" x14ac:dyDescent="0.25">
      <c r="A1437" s="11"/>
      <c r="B1437" s="13"/>
      <c r="C1437" s="8"/>
      <c r="E1437" s="5"/>
      <c r="F1437" s="5"/>
      <c r="G1437" s="5"/>
      <c r="K1437" s="3"/>
      <c r="L1437" s="3"/>
      <c r="M1437" s="3"/>
      <c r="P1437" s="5"/>
      <c r="Q1437" s="5"/>
    </row>
    <row r="1438" spans="1:17" x14ac:dyDescent="0.25">
      <c r="A1438" s="11"/>
      <c r="B1438" s="13"/>
      <c r="C1438" s="8"/>
      <c r="E1438" s="5"/>
      <c r="F1438" s="5"/>
      <c r="G1438" s="5"/>
      <c r="K1438" s="3"/>
      <c r="L1438" s="3"/>
      <c r="M1438" s="3"/>
      <c r="P1438" s="5"/>
      <c r="Q1438" s="5"/>
    </row>
    <row r="1439" spans="1:17" x14ac:dyDescent="0.25">
      <c r="A1439" s="11"/>
      <c r="B1439" s="13"/>
      <c r="C1439" s="8"/>
      <c r="E1439" s="5"/>
      <c r="F1439" s="5"/>
      <c r="G1439" s="5"/>
      <c r="K1439" s="3"/>
      <c r="L1439" s="3"/>
      <c r="M1439" s="3"/>
      <c r="P1439" s="5"/>
      <c r="Q1439" s="5"/>
    </row>
    <row r="1440" spans="1:17" x14ac:dyDescent="0.25">
      <c r="A1440" s="11"/>
      <c r="B1440" s="13"/>
      <c r="C1440" s="8"/>
      <c r="E1440" s="5"/>
      <c r="F1440" s="5"/>
      <c r="G1440" s="5"/>
      <c r="K1440" s="3"/>
      <c r="L1440" s="3"/>
      <c r="M1440" s="3"/>
      <c r="P1440" s="5"/>
      <c r="Q1440" s="5"/>
    </row>
    <row r="1441" spans="1:17" x14ac:dyDescent="0.25">
      <c r="A1441" s="11"/>
      <c r="B1441" s="13"/>
      <c r="C1441" s="8"/>
      <c r="E1441" s="5"/>
      <c r="F1441" s="5"/>
      <c r="G1441" s="5"/>
      <c r="K1441" s="3"/>
      <c r="L1441" s="3"/>
      <c r="M1441" s="3"/>
      <c r="P1441" s="5"/>
      <c r="Q1441" s="5"/>
    </row>
    <row r="1442" spans="1:17" x14ac:dyDescent="0.25">
      <c r="A1442" s="11"/>
      <c r="B1442" s="13"/>
      <c r="C1442" s="8"/>
      <c r="E1442" s="5"/>
      <c r="F1442" s="5"/>
      <c r="G1442" s="5"/>
      <c r="K1442" s="3"/>
      <c r="L1442" s="3"/>
      <c r="M1442" s="3"/>
      <c r="P1442" s="5"/>
      <c r="Q1442" s="5"/>
    </row>
    <row r="1443" spans="1:17" x14ac:dyDescent="0.25">
      <c r="A1443" s="11"/>
      <c r="B1443" s="13"/>
      <c r="C1443" s="8"/>
      <c r="E1443" s="5"/>
      <c r="F1443" s="5"/>
      <c r="G1443" s="5"/>
      <c r="K1443" s="3"/>
      <c r="L1443" s="3"/>
      <c r="M1443" s="3"/>
      <c r="P1443" s="5"/>
      <c r="Q1443" s="5"/>
    </row>
    <row r="1444" spans="1:17" x14ac:dyDescent="0.25">
      <c r="A1444" s="11"/>
      <c r="B1444" s="13"/>
      <c r="C1444" s="8"/>
      <c r="E1444" s="5"/>
      <c r="F1444" s="5"/>
      <c r="G1444" s="5"/>
      <c r="K1444" s="3"/>
      <c r="L1444" s="3"/>
      <c r="M1444" s="3"/>
      <c r="P1444" s="5"/>
      <c r="Q1444" s="5"/>
    </row>
    <row r="1445" spans="1:17" x14ac:dyDescent="0.25">
      <c r="A1445" s="11"/>
      <c r="B1445" s="13"/>
      <c r="C1445" s="8"/>
      <c r="E1445" s="5"/>
      <c r="F1445" s="5"/>
      <c r="G1445" s="5"/>
      <c r="K1445" s="3"/>
      <c r="L1445" s="3"/>
      <c r="M1445" s="3"/>
      <c r="P1445" s="5"/>
      <c r="Q1445" s="5"/>
    </row>
    <row r="1446" spans="1:17" x14ac:dyDescent="0.25">
      <c r="A1446" s="11"/>
      <c r="B1446" s="13"/>
      <c r="C1446" s="8"/>
      <c r="E1446" s="5"/>
      <c r="F1446" s="5"/>
      <c r="G1446" s="5"/>
      <c r="K1446" s="3"/>
      <c r="L1446" s="3"/>
      <c r="M1446" s="3"/>
      <c r="P1446" s="5"/>
      <c r="Q1446" s="5"/>
    </row>
    <row r="1447" spans="1:17" x14ac:dyDescent="0.25">
      <c r="A1447" s="11"/>
      <c r="B1447" s="13"/>
      <c r="C1447" s="8"/>
      <c r="E1447" s="5"/>
      <c r="F1447" s="5"/>
      <c r="G1447" s="5"/>
      <c r="K1447" s="3"/>
      <c r="L1447" s="3"/>
      <c r="M1447" s="3"/>
      <c r="P1447" s="5"/>
      <c r="Q1447" s="5"/>
    </row>
    <row r="1448" spans="1:17" x14ac:dyDescent="0.25">
      <c r="A1448" s="11"/>
      <c r="B1448" s="13"/>
      <c r="C1448" s="8"/>
      <c r="E1448" s="5"/>
      <c r="F1448" s="5"/>
      <c r="G1448" s="5"/>
      <c r="K1448" s="3"/>
      <c r="L1448" s="3"/>
      <c r="M1448" s="3"/>
      <c r="P1448" s="5"/>
      <c r="Q1448" s="5"/>
    </row>
    <row r="1449" spans="1:17" x14ac:dyDescent="0.25">
      <c r="A1449" s="11"/>
      <c r="B1449" s="13"/>
      <c r="C1449" s="8"/>
      <c r="E1449" s="5"/>
      <c r="F1449" s="5"/>
      <c r="G1449" s="5"/>
      <c r="K1449" s="3"/>
      <c r="L1449" s="3"/>
      <c r="M1449" s="3"/>
      <c r="P1449" s="5"/>
      <c r="Q1449" s="5"/>
    </row>
    <row r="1450" spans="1:17" x14ac:dyDescent="0.25">
      <c r="A1450" s="11"/>
      <c r="B1450" s="13"/>
      <c r="C1450" s="8"/>
      <c r="E1450" s="5"/>
      <c r="F1450" s="5"/>
      <c r="G1450" s="5"/>
      <c r="K1450" s="3"/>
      <c r="L1450" s="3"/>
      <c r="M1450" s="3"/>
      <c r="P1450" s="5"/>
      <c r="Q1450" s="5"/>
    </row>
    <row r="1451" spans="1:17" x14ac:dyDescent="0.25">
      <c r="A1451" s="11"/>
      <c r="B1451" s="13"/>
      <c r="C1451" s="8"/>
      <c r="E1451" s="5"/>
      <c r="F1451" s="5"/>
      <c r="G1451" s="5"/>
      <c r="K1451" s="3"/>
      <c r="L1451" s="3"/>
      <c r="M1451" s="3"/>
      <c r="P1451" s="5"/>
      <c r="Q1451" s="5"/>
    </row>
    <row r="1452" spans="1:17" x14ac:dyDescent="0.25">
      <c r="A1452" s="11"/>
      <c r="B1452" s="13"/>
      <c r="C1452" s="8"/>
      <c r="E1452" s="5"/>
      <c r="F1452" s="5"/>
      <c r="G1452" s="5"/>
      <c r="K1452" s="3"/>
      <c r="L1452" s="3"/>
      <c r="M1452" s="3"/>
      <c r="P1452" s="5"/>
      <c r="Q1452" s="5"/>
    </row>
    <row r="1453" spans="1:17" x14ac:dyDescent="0.25">
      <c r="A1453" s="11"/>
      <c r="B1453" s="13"/>
      <c r="C1453" s="8"/>
      <c r="E1453" s="5"/>
      <c r="F1453" s="5"/>
      <c r="G1453" s="5"/>
      <c r="K1453" s="3"/>
      <c r="L1453" s="3"/>
      <c r="M1453" s="3"/>
      <c r="P1453" s="5"/>
      <c r="Q1453" s="5"/>
    </row>
    <row r="1454" spans="1:17" x14ac:dyDescent="0.25">
      <c r="A1454" s="11"/>
      <c r="B1454" s="13"/>
      <c r="C1454" s="8"/>
      <c r="E1454" s="5"/>
      <c r="F1454" s="5"/>
      <c r="G1454" s="5"/>
      <c r="K1454" s="3"/>
      <c r="L1454" s="3"/>
      <c r="M1454" s="3"/>
      <c r="P1454" s="5"/>
      <c r="Q1454" s="5"/>
    </row>
    <row r="1455" spans="1:17" x14ac:dyDescent="0.25">
      <c r="A1455" s="11"/>
      <c r="B1455" s="13"/>
      <c r="C1455" s="8"/>
      <c r="E1455" s="5"/>
      <c r="F1455" s="5"/>
      <c r="G1455" s="5"/>
      <c r="K1455" s="3"/>
      <c r="L1455" s="3"/>
      <c r="M1455" s="3"/>
      <c r="P1455" s="5"/>
      <c r="Q1455" s="5"/>
    </row>
    <row r="1456" spans="1:17" x14ac:dyDescent="0.25">
      <c r="A1456" s="11"/>
      <c r="B1456" s="13"/>
      <c r="C1456" s="8"/>
      <c r="E1456" s="5"/>
      <c r="F1456" s="5"/>
      <c r="G1456" s="5"/>
      <c r="K1456" s="3"/>
      <c r="L1456" s="3"/>
      <c r="M1456" s="3"/>
      <c r="P1456" s="5"/>
      <c r="Q1456" s="5"/>
    </row>
    <row r="1457" spans="1:17" x14ac:dyDescent="0.25">
      <c r="A1457" s="11"/>
      <c r="B1457" s="13"/>
      <c r="C1457" s="8"/>
      <c r="E1457" s="5"/>
      <c r="F1457" s="5"/>
      <c r="G1457" s="5"/>
      <c r="K1457" s="3"/>
      <c r="L1457" s="3"/>
      <c r="M1457" s="3"/>
      <c r="P1457" s="5"/>
      <c r="Q1457" s="5"/>
    </row>
    <row r="1458" spans="1:17" x14ac:dyDescent="0.25">
      <c r="A1458" s="11"/>
      <c r="B1458" s="13"/>
      <c r="C1458" s="8"/>
      <c r="E1458" s="5"/>
      <c r="F1458" s="5"/>
      <c r="G1458" s="5"/>
      <c r="K1458" s="3"/>
      <c r="L1458" s="3"/>
      <c r="M1458" s="3"/>
      <c r="P1458" s="5"/>
      <c r="Q1458" s="5"/>
    </row>
    <row r="1459" spans="1:17" x14ac:dyDescent="0.25">
      <c r="A1459" s="11"/>
      <c r="B1459" s="13"/>
      <c r="C1459" s="8"/>
      <c r="E1459" s="5"/>
      <c r="F1459" s="5"/>
      <c r="G1459" s="5"/>
      <c r="K1459" s="3"/>
      <c r="L1459" s="3"/>
      <c r="M1459" s="3"/>
      <c r="P1459" s="5"/>
      <c r="Q1459" s="5"/>
    </row>
    <row r="1460" spans="1:17" x14ac:dyDescent="0.25">
      <c r="A1460" s="11"/>
      <c r="B1460" s="13"/>
      <c r="C1460" s="8"/>
      <c r="E1460" s="5"/>
      <c r="F1460" s="5"/>
      <c r="G1460" s="5"/>
      <c r="K1460" s="3"/>
      <c r="L1460" s="3"/>
      <c r="M1460" s="3"/>
      <c r="P1460" s="5"/>
      <c r="Q1460" s="5"/>
    </row>
    <row r="1461" spans="1:17" x14ac:dyDescent="0.25">
      <c r="A1461" s="11"/>
      <c r="B1461" s="13"/>
      <c r="C1461" s="8"/>
      <c r="E1461" s="5"/>
      <c r="F1461" s="5"/>
      <c r="G1461" s="5"/>
      <c r="K1461" s="3"/>
      <c r="L1461" s="3"/>
      <c r="M1461" s="3"/>
      <c r="P1461" s="5"/>
      <c r="Q1461" s="5"/>
    </row>
    <row r="1462" spans="1:17" x14ac:dyDescent="0.25">
      <c r="A1462" s="11"/>
      <c r="B1462" s="13"/>
      <c r="C1462" s="8"/>
      <c r="E1462" s="5"/>
      <c r="F1462" s="5"/>
      <c r="G1462" s="5"/>
      <c r="K1462" s="3"/>
      <c r="L1462" s="3"/>
      <c r="M1462" s="3"/>
      <c r="P1462" s="5"/>
      <c r="Q1462" s="5"/>
    </row>
    <row r="1463" spans="1:17" x14ac:dyDescent="0.25">
      <c r="A1463" s="11"/>
      <c r="B1463" s="13"/>
      <c r="C1463" s="8"/>
      <c r="E1463" s="5"/>
      <c r="F1463" s="5"/>
      <c r="G1463" s="5"/>
      <c r="K1463" s="3"/>
      <c r="L1463" s="3"/>
      <c r="M1463" s="3"/>
      <c r="P1463" s="5"/>
      <c r="Q1463" s="5"/>
    </row>
    <row r="1464" spans="1:17" x14ac:dyDescent="0.25">
      <c r="A1464" s="11"/>
      <c r="B1464" s="13"/>
      <c r="C1464" s="8"/>
      <c r="E1464" s="5"/>
      <c r="F1464" s="5"/>
      <c r="G1464" s="5"/>
      <c r="K1464" s="3"/>
      <c r="L1464" s="3"/>
      <c r="M1464" s="3"/>
      <c r="P1464" s="5"/>
      <c r="Q1464" s="5"/>
    </row>
    <row r="1465" spans="1:17" x14ac:dyDescent="0.25">
      <c r="A1465" s="11"/>
      <c r="B1465" s="13"/>
      <c r="C1465" s="8"/>
      <c r="E1465" s="5"/>
      <c r="F1465" s="5"/>
      <c r="G1465" s="5"/>
      <c r="K1465" s="3"/>
      <c r="L1465" s="3"/>
      <c r="M1465" s="3"/>
      <c r="P1465" s="5"/>
      <c r="Q1465" s="5"/>
    </row>
    <row r="1466" spans="1:17" x14ac:dyDescent="0.25">
      <c r="A1466" s="11"/>
      <c r="B1466" s="13"/>
      <c r="C1466" s="8"/>
      <c r="E1466" s="5"/>
      <c r="F1466" s="5"/>
      <c r="G1466" s="5"/>
      <c r="K1466" s="3"/>
      <c r="L1466" s="3"/>
      <c r="M1466" s="3"/>
      <c r="P1466" s="5"/>
      <c r="Q1466" s="5"/>
    </row>
    <row r="1467" spans="1:17" x14ac:dyDescent="0.25">
      <c r="A1467" s="11"/>
      <c r="B1467" s="13"/>
      <c r="C1467" s="8"/>
      <c r="E1467" s="5"/>
      <c r="F1467" s="5"/>
      <c r="G1467" s="5"/>
      <c r="K1467" s="3"/>
      <c r="L1467" s="3"/>
      <c r="M1467" s="3"/>
      <c r="P1467" s="5"/>
      <c r="Q1467" s="5"/>
    </row>
    <row r="1468" spans="1:17" x14ac:dyDescent="0.25">
      <c r="A1468" s="11"/>
      <c r="B1468" s="13"/>
      <c r="C1468" s="8"/>
      <c r="E1468" s="5"/>
      <c r="F1468" s="5"/>
      <c r="G1468" s="5"/>
      <c r="K1468" s="3"/>
      <c r="L1468" s="3"/>
      <c r="M1468" s="3"/>
      <c r="P1468" s="5"/>
      <c r="Q1468" s="5"/>
    </row>
    <row r="1469" spans="1:17" x14ac:dyDescent="0.25">
      <c r="A1469" s="11"/>
      <c r="B1469" s="13"/>
      <c r="C1469" s="8"/>
      <c r="E1469" s="5"/>
      <c r="F1469" s="5"/>
      <c r="G1469" s="5"/>
      <c r="K1469" s="3"/>
      <c r="L1469" s="3"/>
      <c r="M1469" s="3"/>
      <c r="P1469" s="5"/>
      <c r="Q1469" s="5"/>
    </row>
    <row r="1470" spans="1:17" x14ac:dyDescent="0.25">
      <c r="A1470" s="11"/>
      <c r="B1470" s="13"/>
      <c r="C1470" s="8"/>
      <c r="E1470" s="5"/>
      <c r="F1470" s="5"/>
      <c r="G1470" s="5"/>
      <c r="K1470" s="3"/>
      <c r="L1470" s="3"/>
      <c r="M1470" s="3"/>
      <c r="P1470" s="5"/>
      <c r="Q1470" s="5"/>
    </row>
    <row r="1471" spans="1:17" x14ac:dyDescent="0.25">
      <c r="A1471" s="11"/>
      <c r="B1471" s="13"/>
      <c r="C1471" s="8"/>
      <c r="E1471" s="5"/>
      <c r="F1471" s="5"/>
      <c r="G1471" s="5"/>
      <c r="K1471" s="3"/>
      <c r="L1471" s="3"/>
      <c r="M1471" s="3"/>
      <c r="P1471" s="5"/>
      <c r="Q1471" s="5"/>
    </row>
    <row r="1472" spans="1:17" x14ac:dyDescent="0.25">
      <c r="A1472" s="11"/>
      <c r="B1472" s="13"/>
      <c r="C1472" s="8"/>
      <c r="E1472" s="5"/>
      <c r="F1472" s="5"/>
      <c r="G1472" s="5"/>
      <c r="K1472" s="3"/>
      <c r="L1472" s="3"/>
      <c r="M1472" s="3"/>
      <c r="P1472" s="5"/>
      <c r="Q1472" s="5"/>
    </row>
    <row r="1473" spans="1:17" x14ac:dyDescent="0.25">
      <c r="A1473" s="11"/>
      <c r="B1473" s="13"/>
      <c r="C1473" s="8"/>
      <c r="E1473" s="5"/>
      <c r="F1473" s="5"/>
      <c r="G1473" s="5"/>
      <c r="K1473" s="3"/>
      <c r="L1473" s="3"/>
      <c r="M1473" s="3"/>
      <c r="P1473" s="5"/>
      <c r="Q1473" s="5"/>
    </row>
    <row r="1474" spans="1:17" x14ac:dyDescent="0.25">
      <c r="A1474" s="11"/>
      <c r="B1474" s="13"/>
      <c r="C1474" s="8"/>
      <c r="E1474" s="5"/>
      <c r="F1474" s="5"/>
      <c r="G1474" s="5"/>
      <c r="K1474" s="3"/>
      <c r="L1474" s="3"/>
      <c r="M1474" s="3"/>
      <c r="P1474" s="5"/>
      <c r="Q1474" s="5"/>
    </row>
    <row r="1475" spans="1:17" x14ac:dyDescent="0.25">
      <c r="A1475" s="11"/>
      <c r="B1475" s="13"/>
      <c r="C1475" s="8"/>
      <c r="E1475" s="5"/>
      <c r="F1475" s="5"/>
      <c r="G1475" s="5"/>
      <c r="K1475" s="3"/>
      <c r="L1475" s="3"/>
      <c r="M1475" s="3"/>
      <c r="P1475" s="5"/>
      <c r="Q1475" s="5"/>
    </row>
    <row r="1476" spans="1:17" x14ac:dyDescent="0.25">
      <c r="A1476" s="11"/>
      <c r="B1476" s="13"/>
      <c r="C1476" s="8"/>
      <c r="E1476" s="5"/>
      <c r="F1476" s="5"/>
      <c r="G1476" s="5"/>
      <c r="K1476" s="3"/>
      <c r="L1476" s="3"/>
      <c r="M1476" s="3"/>
      <c r="P1476" s="5"/>
      <c r="Q1476" s="5"/>
    </row>
    <row r="1477" spans="1:17" x14ac:dyDescent="0.25">
      <c r="A1477" s="11"/>
      <c r="B1477" s="13"/>
      <c r="C1477" s="8"/>
      <c r="E1477" s="5"/>
      <c r="F1477" s="5"/>
      <c r="G1477" s="5"/>
      <c r="K1477" s="3"/>
      <c r="L1477" s="3"/>
      <c r="M1477" s="3"/>
      <c r="P1477" s="5"/>
      <c r="Q1477" s="5"/>
    </row>
    <row r="1478" spans="1:17" x14ac:dyDescent="0.25">
      <c r="A1478" s="11"/>
      <c r="B1478" s="13"/>
      <c r="C1478" s="8"/>
      <c r="E1478" s="5"/>
      <c r="F1478" s="5"/>
      <c r="G1478" s="5"/>
      <c r="K1478" s="3"/>
      <c r="L1478" s="3"/>
      <c r="M1478" s="3"/>
      <c r="P1478" s="5"/>
      <c r="Q1478" s="5"/>
    </row>
    <row r="1479" spans="1:17" x14ac:dyDescent="0.25">
      <c r="A1479" s="11"/>
      <c r="B1479" s="13"/>
      <c r="C1479" s="8"/>
      <c r="E1479" s="5"/>
      <c r="F1479" s="5"/>
      <c r="G1479" s="5"/>
      <c r="K1479" s="3"/>
      <c r="L1479" s="3"/>
      <c r="M1479" s="3"/>
      <c r="P1479" s="5"/>
      <c r="Q1479" s="5"/>
    </row>
    <row r="1480" spans="1:17" x14ac:dyDescent="0.25">
      <c r="A1480" s="11"/>
      <c r="B1480" s="13"/>
      <c r="C1480" s="8"/>
      <c r="E1480" s="5"/>
      <c r="F1480" s="5"/>
      <c r="G1480" s="5"/>
      <c r="K1480" s="3"/>
      <c r="L1480" s="3"/>
      <c r="M1480" s="3"/>
      <c r="P1480" s="5"/>
      <c r="Q1480" s="5"/>
    </row>
    <row r="1481" spans="1:17" x14ac:dyDescent="0.25">
      <c r="A1481" s="11"/>
      <c r="B1481" s="13"/>
      <c r="C1481" s="8"/>
      <c r="E1481" s="5"/>
      <c r="F1481" s="5"/>
      <c r="G1481" s="5"/>
      <c r="K1481" s="3"/>
      <c r="L1481" s="3"/>
      <c r="M1481" s="3"/>
      <c r="P1481" s="5"/>
      <c r="Q1481" s="5"/>
    </row>
    <row r="1482" spans="1:17" x14ac:dyDescent="0.25">
      <c r="A1482" s="11"/>
      <c r="B1482" s="13"/>
      <c r="C1482" s="8"/>
      <c r="E1482" s="5"/>
      <c r="F1482" s="5"/>
      <c r="G1482" s="5"/>
      <c r="K1482" s="3"/>
      <c r="L1482" s="3"/>
      <c r="M1482" s="3"/>
      <c r="P1482" s="5"/>
      <c r="Q1482" s="5"/>
    </row>
    <row r="1483" spans="1:17" x14ac:dyDescent="0.25">
      <c r="A1483" s="11"/>
      <c r="B1483" s="13"/>
      <c r="C1483" s="8"/>
      <c r="E1483" s="5"/>
      <c r="F1483" s="5"/>
      <c r="G1483" s="5"/>
      <c r="K1483" s="3"/>
      <c r="L1483" s="3"/>
      <c r="M1483" s="3"/>
      <c r="P1483" s="5"/>
      <c r="Q1483" s="5"/>
    </row>
    <row r="1484" spans="1:17" x14ac:dyDescent="0.25">
      <c r="A1484" s="11"/>
      <c r="B1484" s="13"/>
      <c r="C1484" s="8"/>
      <c r="E1484" s="5"/>
      <c r="F1484" s="5"/>
      <c r="G1484" s="5"/>
      <c r="K1484" s="3"/>
      <c r="L1484" s="3"/>
      <c r="M1484" s="3"/>
      <c r="P1484" s="5"/>
      <c r="Q1484" s="5"/>
    </row>
    <row r="1485" spans="1:17" x14ac:dyDescent="0.25">
      <c r="A1485" s="11"/>
      <c r="B1485" s="13"/>
      <c r="C1485" s="8"/>
      <c r="E1485" s="5"/>
      <c r="F1485" s="5"/>
      <c r="G1485" s="5"/>
      <c r="K1485" s="3"/>
      <c r="L1485" s="3"/>
      <c r="M1485" s="3"/>
      <c r="P1485" s="5"/>
      <c r="Q1485" s="5"/>
    </row>
    <row r="1486" spans="1:17" x14ac:dyDescent="0.25">
      <c r="A1486" s="11"/>
      <c r="B1486" s="13"/>
      <c r="C1486" s="8"/>
      <c r="E1486" s="5"/>
      <c r="F1486" s="5"/>
      <c r="G1486" s="5"/>
      <c r="K1486" s="3"/>
      <c r="L1486" s="3"/>
      <c r="M1486" s="3"/>
      <c r="P1486" s="5"/>
      <c r="Q1486" s="5"/>
    </row>
    <row r="1487" spans="1:17" x14ac:dyDescent="0.25">
      <c r="A1487" s="11"/>
      <c r="B1487" s="13"/>
      <c r="C1487" s="8"/>
      <c r="E1487" s="5"/>
      <c r="F1487" s="5"/>
      <c r="G1487" s="5"/>
      <c r="K1487" s="3"/>
      <c r="L1487" s="3"/>
      <c r="M1487" s="3"/>
      <c r="P1487" s="5"/>
      <c r="Q1487" s="5"/>
    </row>
    <row r="1488" spans="1:17" x14ac:dyDescent="0.25">
      <c r="A1488" s="11"/>
      <c r="B1488" s="13"/>
      <c r="C1488" s="8"/>
      <c r="E1488" s="5"/>
      <c r="F1488" s="5"/>
      <c r="G1488" s="5"/>
      <c r="K1488" s="3"/>
      <c r="L1488" s="3"/>
      <c r="M1488" s="3"/>
      <c r="P1488" s="5"/>
      <c r="Q1488" s="5"/>
    </row>
    <row r="1489" spans="1:17" x14ac:dyDescent="0.25">
      <c r="A1489" s="11"/>
      <c r="B1489" s="13"/>
      <c r="C1489" s="8"/>
      <c r="E1489" s="5"/>
      <c r="F1489" s="5"/>
      <c r="G1489" s="5"/>
      <c r="K1489" s="3"/>
      <c r="L1489" s="3"/>
      <c r="M1489" s="3"/>
      <c r="P1489" s="5"/>
      <c r="Q1489" s="5"/>
    </row>
    <row r="1490" spans="1:17" x14ac:dyDescent="0.25">
      <c r="A1490" s="11"/>
      <c r="B1490" s="13"/>
      <c r="C1490" s="8"/>
      <c r="E1490" s="5"/>
      <c r="F1490" s="5"/>
      <c r="G1490" s="5"/>
      <c r="K1490" s="3"/>
      <c r="L1490" s="3"/>
      <c r="M1490" s="3"/>
      <c r="P1490" s="5"/>
      <c r="Q1490" s="5"/>
    </row>
    <row r="1491" spans="1:17" x14ac:dyDescent="0.25">
      <c r="A1491" s="11"/>
      <c r="B1491" s="13"/>
      <c r="C1491" s="8"/>
      <c r="E1491" s="5"/>
      <c r="F1491" s="5"/>
      <c r="G1491" s="5"/>
      <c r="K1491" s="3"/>
      <c r="L1491" s="3"/>
      <c r="M1491" s="3"/>
      <c r="P1491" s="5"/>
      <c r="Q1491" s="5"/>
    </row>
    <row r="1492" spans="1:17" x14ac:dyDescent="0.25">
      <c r="A1492" s="11"/>
      <c r="B1492" s="13"/>
      <c r="C1492" s="8"/>
      <c r="E1492" s="5"/>
      <c r="F1492" s="5"/>
      <c r="G1492" s="5"/>
      <c r="K1492" s="3"/>
      <c r="L1492" s="3"/>
      <c r="M1492" s="3"/>
      <c r="P1492" s="5"/>
      <c r="Q1492" s="5"/>
    </row>
    <row r="1493" spans="1:17" x14ac:dyDescent="0.25">
      <c r="A1493" s="11"/>
      <c r="B1493" s="13"/>
      <c r="C1493" s="8"/>
      <c r="E1493" s="5"/>
      <c r="F1493" s="5"/>
      <c r="G1493" s="5"/>
      <c r="K1493" s="3"/>
      <c r="L1493" s="3"/>
      <c r="M1493" s="3"/>
      <c r="P1493" s="5"/>
      <c r="Q1493" s="5"/>
    </row>
    <row r="1494" spans="1:17" x14ac:dyDescent="0.25">
      <c r="A1494" s="11"/>
      <c r="B1494" s="13"/>
      <c r="C1494" s="8"/>
      <c r="E1494" s="5"/>
      <c r="F1494" s="5"/>
      <c r="G1494" s="5"/>
      <c r="K1494" s="3"/>
      <c r="L1494" s="3"/>
      <c r="M1494" s="3"/>
      <c r="P1494" s="5"/>
      <c r="Q1494" s="5"/>
    </row>
    <row r="1495" spans="1:17" x14ac:dyDescent="0.25">
      <c r="A1495" s="11"/>
      <c r="B1495" s="13"/>
      <c r="C1495" s="8"/>
      <c r="E1495" s="5"/>
      <c r="F1495" s="5"/>
      <c r="G1495" s="5"/>
      <c r="K1495" s="3"/>
      <c r="L1495" s="3"/>
      <c r="M1495" s="3"/>
      <c r="P1495" s="5"/>
      <c r="Q1495" s="5"/>
    </row>
    <row r="1496" spans="1:17" x14ac:dyDescent="0.25">
      <c r="A1496" s="11"/>
      <c r="B1496" s="13"/>
      <c r="C1496" s="8"/>
      <c r="E1496" s="5"/>
      <c r="F1496" s="5"/>
      <c r="G1496" s="5"/>
      <c r="K1496" s="3"/>
      <c r="L1496" s="3"/>
      <c r="M1496" s="3"/>
      <c r="P1496" s="5"/>
      <c r="Q1496" s="5"/>
    </row>
    <row r="1497" spans="1:17" x14ac:dyDescent="0.25">
      <c r="A1497" s="11"/>
      <c r="B1497" s="13"/>
      <c r="C1497" s="8"/>
      <c r="E1497" s="5"/>
      <c r="F1497" s="5"/>
      <c r="G1497" s="5"/>
      <c r="K1497" s="3"/>
      <c r="L1497" s="3"/>
      <c r="M1497" s="3"/>
      <c r="P1497" s="5"/>
      <c r="Q1497" s="5"/>
    </row>
    <row r="1498" spans="1:17" x14ac:dyDescent="0.25">
      <c r="A1498" s="11"/>
      <c r="B1498" s="13"/>
      <c r="C1498" s="8"/>
      <c r="E1498" s="5"/>
      <c r="F1498" s="5"/>
      <c r="G1498" s="5"/>
      <c r="K1498" s="3"/>
      <c r="L1498" s="3"/>
      <c r="M1498" s="3"/>
      <c r="P1498" s="5"/>
      <c r="Q1498" s="5"/>
    </row>
    <row r="1499" spans="1:17" x14ac:dyDescent="0.25">
      <c r="A1499" s="11"/>
      <c r="B1499" s="13"/>
      <c r="C1499" s="8"/>
      <c r="E1499" s="5"/>
      <c r="F1499" s="5"/>
      <c r="G1499" s="5"/>
      <c r="K1499" s="3"/>
      <c r="L1499" s="3"/>
      <c r="M1499" s="3"/>
      <c r="P1499" s="5"/>
      <c r="Q1499" s="5"/>
    </row>
    <row r="1500" spans="1:17" x14ac:dyDescent="0.25">
      <c r="A1500" s="11"/>
      <c r="B1500" s="13"/>
      <c r="C1500" s="8"/>
      <c r="E1500" s="5"/>
      <c r="F1500" s="5"/>
      <c r="G1500" s="5"/>
      <c r="K1500" s="3"/>
      <c r="L1500" s="3"/>
      <c r="M1500" s="3"/>
      <c r="P1500" s="5"/>
      <c r="Q1500" s="5"/>
    </row>
    <row r="1501" spans="1:17" x14ac:dyDescent="0.25">
      <c r="A1501" s="11"/>
      <c r="B1501" s="13"/>
      <c r="C1501" s="8"/>
      <c r="E1501" s="5"/>
      <c r="F1501" s="5"/>
      <c r="G1501" s="5"/>
      <c r="K1501" s="3"/>
      <c r="L1501" s="3"/>
      <c r="M1501" s="3"/>
      <c r="P1501" s="5"/>
      <c r="Q1501" s="5"/>
    </row>
    <row r="1502" spans="1:17" x14ac:dyDescent="0.25">
      <c r="A1502" s="11"/>
      <c r="B1502" s="13"/>
      <c r="C1502" s="8"/>
      <c r="E1502" s="5"/>
      <c r="F1502" s="5"/>
      <c r="G1502" s="5"/>
      <c r="K1502" s="3"/>
      <c r="L1502" s="3"/>
      <c r="M1502" s="3"/>
      <c r="P1502" s="5"/>
      <c r="Q1502" s="5"/>
    </row>
    <row r="1503" spans="1:17" x14ac:dyDescent="0.25">
      <c r="A1503" s="11"/>
      <c r="B1503" s="13"/>
      <c r="C1503" s="8"/>
      <c r="E1503" s="5"/>
      <c r="F1503" s="5"/>
      <c r="G1503" s="5"/>
      <c r="K1503" s="3"/>
      <c r="L1503" s="3"/>
      <c r="M1503" s="3"/>
      <c r="P1503" s="5"/>
      <c r="Q1503" s="5"/>
    </row>
    <row r="1504" spans="1:17" x14ac:dyDescent="0.25">
      <c r="A1504" s="11"/>
      <c r="B1504" s="13"/>
      <c r="C1504" s="8"/>
      <c r="E1504" s="5"/>
      <c r="F1504" s="5"/>
      <c r="G1504" s="5"/>
      <c r="K1504" s="3"/>
      <c r="L1504" s="3"/>
      <c r="M1504" s="3"/>
      <c r="P1504" s="5"/>
      <c r="Q1504" s="5"/>
    </row>
    <row r="1505" spans="1:17" x14ac:dyDescent="0.25">
      <c r="A1505" s="11"/>
      <c r="B1505" s="13"/>
      <c r="C1505" s="8"/>
      <c r="E1505" s="5"/>
      <c r="F1505" s="5"/>
      <c r="G1505" s="5"/>
      <c r="K1505" s="3"/>
      <c r="L1505" s="3"/>
      <c r="M1505" s="3"/>
      <c r="P1505" s="5"/>
      <c r="Q1505" s="5"/>
    </row>
    <row r="1506" spans="1:17" x14ac:dyDescent="0.25">
      <c r="A1506" s="11"/>
      <c r="B1506" s="13"/>
      <c r="C1506" s="8"/>
      <c r="E1506" s="5"/>
      <c r="F1506" s="5"/>
      <c r="G1506" s="5"/>
      <c r="K1506" s="3"/>
      <c r="L1506" s="3"/>
      <c r="M1506" s="3"/>
      <c r="P1506" s="5"/>
      <c r="Q1506" s="5"/>
    </row>
    <row r="1507" spans="1:17" x14ac:dyDescent="0.25">
      <c r="A1507" s="11"/>
      <c r="B1507" s="13"/>
      <c r="C1507" s="8"/>
      <c r="E1507" s="5"/>
      <c r="F1507" s="5"/>
      <c r="G1507" s="5"/>
      <c r="K1507" s="3"/>
      <c r="L1507" s="3"/>
      <c r="M1507" s="3"/>
      <c r="P1507" s="5"/>
      <c r="Q1507" s="5"/>
    </row>
    <row r="1508" spans="1:17" x14ac:dyDescent="0.25">
      <c r="A1508" s="11"/>
      <c r="B1508" s="13"/>
      <c r="C1508" s="8"/>
      <c r="E1508" s="5"/>
      <c r="F1508" s="5"/>
      <c r="G1508" s="5"/>
      <c r="K1508" s="3"/>
      <c r="L1508" s="3"/>
      <c r="M1508" s="3"/>
      <c r="P1508" s="5"/>
      <c r="Q1508" s="5"/>
    </row>
    <row r="1509" spans="1:17" x14ac:dyDescent="0.25">
      <c r="A1509" s="11"/>
      <c r="B1509" s="13"/>
      <c r="C1509" s="8"/>
      <c r="E1509" s="5"/>
      <c r="F1509" s="5"/>
      <c r="G1509" s="5"/>
      <c r="K1509" s="3"/>
      <c r="L1509" s="3"/>
      <c r="M1509" s="3"/>
      <c r="P1509" s="5"/>
      <c r="Q1509" s="5"/>
    </row>
    <row r="1510" spans="1:17" x14ac:dyDescent="0.25">
      <c r="A1510" s="11"/>
      <c r="B1510" s="13"/>
      <c r="C1510" s="8"/>
      <c r="E1510" s="5"/>
      <c r="F1510" s="5"/>
      <c r="G1510" s="5"/>
      <c r="K1510" s="3"/>
      <c r="L1510" s="3"/>
      <c r="M1510" s="3"/>
      <c r="P1510" s="5"/>
      <c r="Q1510" s="5"/>
    </row>
    <row r="1511" spans="1:17" x14ac:dyDescent="0.25">
      <c r="A1511" s="11"/>
      <c r="B1511" s="13"/>
      <c r="C1511" s="5"/>
      <c r="E1511" s="5"/>
      <c r="F1511" s="5"/>
      <c r="G1511" s="5"/>
      <c r="P1511" s="5"/>
      <c r="Q1511" s="5"/>
    </row>
    <row r="1512" spans="1:17" x14ac:dyDescent="0.25">
      <c r="A1512" s="11"/>
      <c r="B1512" s="13"/>
      <c r="C1512" s="5"/>
      <c r="E1512" s="5"/>
      <c r="F1512" s="5"/>
      <c r="G1512" s="5"/>
      <c r="P1512" s="5"/>
      <c r="Q1512" s="5"/>
    </row>
    <row r="1513" spans="1:17" x14ac:dyDescent="0.25">
      <c r="A1513" s="11"/>
      <c r="B1513" s="13"/>
      <c r="C1513" s="5"/>
      <c r="E1513" s="5"/>
      <c r="F1513" s="5"/>
      <c r="G1513" s="5"/>
      <c r="K1513" s="3"/>
      <c r="L1513" s="3"/>
      <c r="M1513" s="3"/>
      <c r="P1513" s="5"/>
      <c r="Q1513" s="5"/>
    </row>
    <row r="1514" spans="1:17" x14ac:dyDescent="0.25">
      <c r="A1514" s="11"/>
      <c r="B1514" s="13"/>
      <c r="C1514" s="5"/>
      <c r="E1514" s="5"/>
      <c r="F1514" s="5"/>
      <c r="G1514" s="5"/>
      <c r="J1514" s="23"/>
      <c r="K1514" s="3"/>
      <c r="L1514" s="3"/>
      <c r="M1514" s="3"/>
      <c r="P1514" s="5"/>
      <c r="Q1514" s="5"/>
    </row>
    <row r="1515" spans="1:17" x14ac:dyDescent="0.25">
      <c r="A1515" s="11"/>
      <c r="B1515" s="13"/>
      <c r="C1515" s="8"/>
      <c r="E1515" s="5"/>
      <c r="F1515" s="5"/>
      <c r="G1515" s="5"/>
      <c r="K1515" s="3"/>
      <c r="L1515" s="3"/>
      <c r="M1515" s="3"/>
      <c r="P1515" s="5"/>
      <c r="Q1515" s="5"/>
    </row>
    <row r="1516" spans="1:17" x14ac:dyDescent="0.25">
      <c r="A1516" s="11"/>
      <c r="B1516" s="13"/>
      <c r="C1516" s="8"/>
      <c r="E1516" s="5"/>
      <c r="F1516" s="5"/>
      <c r="G1516" s="5"/>
      <c r="K1516" s="3"/>
      <c r="L1516" s="3"/>
      <c r="M1516" s="3"/>
      <c r="P1516" s="5"/>
      <c r="Q1516" s="5"/>
    </row>
    <row r="1517" spans="1:17" x14ac:dyDescent="0.25">
      <c r="A1517" s="11"/>
      <c r="B1517" s="13"/>
      <c r="C1517" s="8"/>
      <c r="E1517" s="5"/>
      <c r="F1517" s="5"/>
      <c r="G1517" s="5"/>
      <c r="K1517" s="3"/>
      <c r="L1517" s="3"/>
      <c r="M1517" s="3"/>
      <c r="P1517" s="5"/>
      <c r="Q1517" s="5"/>
    </row>
    <row r="1518" spans="1:17" x14ac:dyDescent="0.25">
      <c r="A1518" s="11"/>
      <c r="B1518" s="13"/>
      <c r="C1518" s="8"/>
      <c r="E1518" s="5"/>
      <c r="F1518" s="5"/>
      <c r="G1518" s="5"/>
      <c r="K1518" s="3"/>
      <c r="L1518" s="3"/>
      <c r="M1518" s="3"/>
      <c r="P1518" s="5"/>
      <c r="Q1518" s="5"/>
    </row>
    <row r="1519" spans="1:17" x14ac:dyDescent="0.25">
      <c r="A1519" s="11"/>
      <c r="B1519" s="13"/>
      <c r="C1519" s="8"/>
      <c r="E1519" s="5"/>
      <c r="F1519" s="5"/>
      <c r="G1519" s="5"/>
      <c r="K1519" s="3"/>
      <c r="L1519" s="3"/>
      <c r="M1519" s="3"/>
      <c r="P1519" s="5"/>
      <c r="Q1519" s="5"/>
    </row>
    <row r="1520" spans="1:17" x14ac:dyDescent="0.25">
      <c r="A1520" s="11"/>
      <c r="B1520" s="13"/>
      <c r="C1520" s="8"/>
      <c r="E1520" s="5"/>
      <c r="F1520" s="5"/>
      <c r="G1520" s="5"/>
      <c r="K1520" s="3"/>
      <c r="L1520" s="3"/>
      <c r="M1520" s="3"/>
      <c r="P1520" s="5"/>
      <c r="Q1520" s="5"/>
    </row>
    <row r="1521" spans="1:17" x14ac:dyDescent="0.25">
      <c r="A1521" s="11"/>
      <c r="B1521" s="13"/>
      <c r="C1521" s="8"/>
      <c r="E1521" s="5"/>
      <c r="F1521" s="5"/>
      <c r="G1521" s="5"/>
      <c r="K1521" s="3"/>
      <c r="L1521" s="3"/>
      <c r="M1521" s="3"/>
      <c r="P1521" s="5"/>
      <c r="Q1521" s="5"/>
    </row>
    <row r="1522" spans="1:17" x14ac:dyDescent="0.25">
      <c r="A1522" s="11"/>
      <c r="B1522" s="13"/>
      <c r="C1522" s="8"/>
      <c r="E1522" s="5"/>
      <c r="F1522" s="5"/>
      <c r="G1522" s="5"/>
      <c r="K1522" s="3"/>
      <c r="L1522" s="3"/>
      <c r="M1522" s="3"/>
      <c r="P1522" s="5"/>
      <c r="Q1522" s="5"/>
    </row>
    <row r="1523" spans="1:17" x14ac:dyDescent="0.25">
      <c r="A1523" s="11"/>
      <c r="B1523" s="13"/>
      <c r="C1523" s="8"/>
      <c r="E1523" s="5"/>
      <c r="F1523" s="5"/>
      <c r="G1523" s="5"/>
      <c r="K1523" s="3"/>
      <c r="L1523" s="3"/>
      <c r="M1523" s="3"/>
      <c r="P1523" s="5"/>
      <c r="Q1523" s="5"/>
    </row>
    <row r="1524" spans="1:17" x14ac:dyDescent="0.25">
      <c r="A1524" s="11"/>
      <c r="B1524" s="13"/>
      <c r="C1524" s="8"/>
      <c r="E1524" s="5"/>
      <c r="F1524" s="5"/>
      <c r="G1524" s="5"/>
      <c r="K1524" s="3"/>
      <c r="L1524" s="3"/>
      <c r="M1524" s="3"/>
      <c r="P1524" s="5"/>
      <c r="Q1524" s="5"/>
    </row>
    <row r="1525" spans="1:17" x14ac:dyDescent="0.25">
      <c r="A1525" s="11"/>
      <c r="B1525" s="13"/>
      <c r="C1525" s="8"/>
      <c r="E1525" s="5"/>
      <c r="F1525" s="5"/>
      <c r="G1525" s="5"/>
      <c r="K1525" s="3"/>
      <c r="L1525" s="3"/>
      <c r="M1525" s="3"/>
      <c r="P1525" s="5"/>
      <c r="Q1525" s="5"/>
    </row>
    <row r="1526" spans="1:17" x14ac:dyDescent="0.25">
      <c r="A1526" s="11"/>
      <c r="B1526" s="13"/>
      <c r="C1526" s="8"/>
      <c r="E1526" s="5"/>
      <c r="F1526" s="5"/>
      <c r="G1526" s="5"/>
      <c r="K1526" s="3"/>
      <c r="L1526" s="3"/>
      <c r="M1526" s="3"/>
      <c r="P1526" s="5"/>
      <c r="Q1526" s="5"/>
    </row>
    <row r="1527" spans="1:17" x14ac:dyDescent="0.25">
      <c r="A1527" s="11"/>
      <c r="B1527" s="13"/>
      <c r="C1527" s="8"/>
      <c r="E1527" s="5"/>
      <c r="F1527" s="5"/>
      <c r="G1527" s="5"/>
      <c r="K1527" s="3"/>
      <c r="L1527" s="3"/>
      <c r="M1527" s="3"/>
      <c r="P1527" s="5"/>
      <c r="Q1527" s="5"/>
    </row>
    <row r="1528" spans="1:17" x14ac:dyDescent="0.25">
      <c r="A1528" s="11"/>
      <c r="B1528" s="13"/>
      <c r="C1528" s="8"/>
      <c r="E1528" s="5"/>
      <c r="F1528" s="5"/>
      <c r="G1528" s="5"/>
      <c r="K1528" s="3"/>
      <c r="L1528" s="3"/>
      <c r="M1528" s="3"/>
      <c r="P1528" s="5"/>
      <c r="Q1528" s="5"/>
    </row>
    <row r="1529" spans="1:17" x14ac:dyDescent="0.25">
      <c r="A1529" s="11"/>
      <c r="B1529" s="13"/>
      <c r="C1529" s="8"/>
      <c r="E1529" s="5"/>
      <c r="F1529" s="5"/>
      <c r="G1529" s="5"/>
      <c r="K1529" s="3"/>
      <c r="L1529" s="3"/>
      <c r="M1529" s="3"/>
      <c r="P1529" s="5"/>
      <c r="Q1529" s="5"/>
    </row>
    <row r="1530" spans="1:17" x14ac:dyDescent="0.25">
      <c r="A1530" s="11"/>
      <c r="B1530" s="13"/>
      <c r="C1530" s="8"/>
      <c r="E1530" s="5"/>
      <c r="F1530" s="5"/>
      <c r="G1530" s="5"/>
      <c r="K1530" s="3"/>
      <c r="L1530" s="3"/>
      <c r="M1530" s="3"/>
      <c r="P1530" s="5"/>
      <c r="Q1530" s="5"/>
    </row>
    <row r="1531" spans="1:17" x14ac:dyDescent="0.25">
      <c r="A1531" s="11"/>
      <c r="B1531" s="13"/>
      <c r="C1531" s="8"/>
      <c r="E1531" s="5"/>
      <c r="F1531" s="5"/>
      <c r="G1531" s="5"/>
      <c r="K1531" s="3"/>
      <c r="L1531" s="3"/>
      <c r="M1531" s="3"/>
      <c r="P1531" s="5"/>
      <c r="Q1531" s="5"/>
    </row>
    <row r="1532" spans="1:17" x14ac:dyDescent="0.25">
      <c r="A1532" s="11"/>
      <c r="B1532" s="13"/>
      <c r="C1532" s="8"/>
      <c r="E1532" s="5"/>
      <c r="F1532" s="5"/>
      <c r="G1532" s="5"/>
      <c r="K1532" s="3"/>
      <c r="L1532" s="3"/>
      <c r="M1532" s="3"/>
      <c r="P1532" s="5"/>
      <c r="Q1532" s="5"/>
    </row>
    <row r="1533" spans="1:17" x14ac:dyDescent="0.25">
      <c r="A1533" s="11"/>
      <c r="B1533" s="13"/>
      <c r="C1533" s="8"/>
      <c r="E1533" s="5"/>
      <c r="F1533" s="5"/>
      <c r="G1533" s="5"/>
      <c r="K1533" s="3"/>
      <c r="L1533" s="3"/>
      <c r="M1533" s="3"/>
      <c r="P1533" s="5"/>
      <c r="Q1533" s="5"/>
    </row>
    <row r="1534" spans="1:17" x14ac:dyDescent="0.25">
      <c r="A1534" s="11"/>
      <c r="B1534" s="13"/>
      <c r="C1534" s="8"/>
      <c r="E1534" s="5"/>
      <c r="F1534" s="5"/>
      <c r="G1534" s="5"/>
      <c r="K1534" s="3"/>
      <c r="L1534" s="3"/>
      <c r="M1534" s="3"/>
      <c r="P1534" s="5"/>
      <c r="Q1534" s="5"/>
    </row>
    <row r="1535" spans="1:17" x14ac:dyDescent="0.25">
      <c r="A1535" s="11"/>
      <c r="B1535" s="13"/>
      <c r="C1535" s="8"/>
      <c r="E1535" s="5"/>
      <c r="F1535" s="5"/>
      <c r="G1535" s="5"/>
      <c r="K1535" s="3"/>
      <c r="L1535" s="3"/>
      <c r="M1535" s="3"/>
      <c r="P1535" s="5"/>
      <c r="Q1535" s="5"/>
    </row>
    <row r="1536" spans="1:17" x14ac:dyDescent="0.25">
      <c r="A1536" s="11"/>
      <c r="B1536" s="13"/>
      <c r="C1536" s="8"/>
      <c r="E1536" s="5"/>
      <c r="F1536" s="5"/>
      <c r="G1536" s="5"/>
      <c r="K1536" s="3"/>
      <c r="L1536" s="3"/>
      <c r="M1536" s="3"/>
      <c r="P1536" s="5"/>
      <c r="Q1536" s="5"/>
    </row>
    <row r="1537" spans="1:17" x14ac:dyDescent="0.25">
      <c r="A1537" s="11"/>
      <c r="B1537" s="13"/>
      <c r="C1537" s="8"/>
      <c r="E1537" s="5"/>
      <c r="F1537" s="5"/>
      <c r="G1537" s="5"/>
      <c r="K1537" s="3"/>
      <c r="L1537" s="3"/>
      <c r="M1537" s="3"/>
      <c r="P1537" s="5"/>
      <c r="Q1537" s="5"/>
    </row>
    <row r="1538" spans="1:17" x14ac:dyDescent="0.25">
      <c r="A1538" s="11"/>
      <c r="B1538" s="13"/>
      <c r="C1538" s="8"/>
      <c r="E1538" s="5"/>
      <c r="F1538" s="5"/>
      <c r="G1538" s="5"/>
      <c r="K1538" s="3"/>
      <c r="L1538" s="3"/>
      <c r="M1538" s="3"/>
      <c r="P1538" s="5"/>
      <c r="Q1538" s="5"/>
    </row>
    <row r="1539" spans="1:17" x14ac:dyDescent="0.25">
      <c r="A1539" s="11"/>
      <c r="B1539" s="13"/>
      <c r="C1539" s="8"/>
      <c r="E1539" s="5"/>
      <c r="F1539" s="5"/>
      <c r="G1539" s="5"/>
      <c r="K1539" s="3"/>
      <c r="L1539" s="3"/>
      <c r="M1539" s="3"/>
      <c r="P1539" s="5"/>
      <c r="Q1539" s="5"/>
    </row>
    <row r="1540" spans="1:17" x14ac:dyDescent="0.25">
      <c r="A1540" s="11"/>
      <c r="B1540" s="13"/>
      <c r="C1540" s="8"/>
      <c r="E1540" s="5"/>
      <c r="F1540" s="5"/>
      <c r="G1540" s="5"/>
      <c r="K1540" s="3"/>
      <c r="L1540" s="3"/>
      <c r="M1540" s="3"/>
      <c r="P1540" s="5"/>
      <c r="Q1540" s="5"/>
    </row>
    <row r="1541" spans="1:17" x14ac:dyDescent="0.25">
      <c r="A1541" s="11"/>
      <c r="B1541" s="13"/>
      <c r="C1541" s="8"/>
      <c r="E1541" s="5"/>
      <c r="F1541" s="5"/>
      <c r="G1541" s="5"/>
      <c r="K1541" s="3"/>
      <c r="L1541" s="3"/>
      <c r="M1541" s="3"/>
      <c r="P1541" s="5"/>
      <c r="Q1541" s="5"/>
    </row>
    <row r="1542" spans="1:17" x14ac:dyDescent="0.25">
      <c r="A1542" s="11"/>
      <c r="B1542" s="13"/>
      <c r="C1542" s="8"/>
      <c r="E1542" s="5"/>
      <c r="F1542" s="5"/>
      <c r="G1542" s="5"/>
      <c r="K1542" s="3"/>
      <c r="L1542" s="3"/>
      <c r="M1542" s="3"/>
      <c r="P1542" s="5"/>
      <c r="Q1542" s="5"/>
    </row>
    <row r="1543" spans="1:17" x14ac:dyDescent="0.25">
      <c r="A1543" s="11"/>
      <c r="B1543" s="13"/>
      <c r="C1543" s="8"/>
      <c r="E1543" s="5"/>
      <c r="F1543" s="5"/>
      <c r="G1543" s="5"/>
      <c r="K1543" s="3"/>
      <c r="L1543" s="3"/>
      <c r="M1543" s="3"/>
      <c r="P1543" s="5"/>
      <c r="Q1543" s="5"/>
    </row>
    <row r="1544" spans="1:17" x14ac:dyDescent="0.25">
      <c r="A1544" s="11"/>
      <c r="B1544" s="13"/>
      <c r="C1544" s="8"/>
      <c r="E1544" s="5"/>
      <c r="F1544" s="5"/>
      <c r="G1544" s="5"/>
      <c r="K1544" s="3"/>
      <c r="L1544" s="3"/>
      <c r="M1544" s="3"/>
      <c r="P1544" s="5"/>
      <c r="Q1544" s="5"/>
    </row>
    <row r="1545" spans="1:17" x14ac:dyDescent="0.25">
      <c r="A1545" s="11"/>
      <c r="B1545" s="13"/>
      <c r="C1545" s="8"/>
      <c r="E1545" s="5"/>
      <c r="F1545" s="5"/>
      <c r="G1545" s="5"/>
      <c r="K1545" s="3"/>
      <c r="L1545" s="3"/>
      <c r="M1545" s="3"/>
      <c r="P1545" s="5"/>
      <c r="Q1545" s="5"/>
    </row>
    <row r="1546" spans="1:17" x14ac:dyDescent="0.25">
      <c r="A1546" s="11"/>
      <c r="B1546" s="13"/>
      <c r="C1546" s="8"/>
      <c r="E1546" s="5"/>
      <c r="F1546" s="5"/>
      <c r="G1546" s="5"/>
      <c r="K1546" s="3"/>
      <c r="L1546" s="3"/>
      <c r="M1546" s="3"/>
      <c r="P1546" s="5"/>
      <c r="Q1546" s="5"/>
    </row>
    <row r="1547" spans="1:17" x14ac:dyDescent="0.25">
      <c r="A1547" s="11"/>
      <c r="B1547" s="13"/>
      <c r="C1547" s="8"/>
      <c r="E1547" s="5"/>
      <c r="F1547" s="5"/>
      <c r="G1547" s="5"/>
      <c r="K1547" s="3"/>
      <c r="L1547" s="3"/>
      <c r="M1547" s="3"/>
      <c r="P1547" s="5"/>
      <c r="Q1547" s="5"/>
    </row>
    <row r="1548" spans="1:17" x14ac:dyDescent="0.25">
      <c r="A1548" s="11"/>
      <c r="B1548" s="13"/>
      <c r="C1548" s="8"/>
      <c r="E1548" s="5"/>
      <c r="F1548" s="5"/>
      <c r="G1548" s="5"/>
      <c r="K1548" s="3"/>
      <c r="L1548" s="3"/>
      <c r="M1548" s="3"/>
      <c r="P1548" s="5"/>
      <c r="Q1548" s="5"/>
    </row>
    <row r="1549" spans="1:17" x14ac:dyDescent="0.25">
      <c r="A1549" s="11"/>
      <c r="B1549" s="13"/>
      <c r="C1549" s="8"/>
      <c r="E1549" s="5"/>
      <c r="F1549" s="5"/>
      <c r="G1549" s="5"/>
      <c r="K1549" s="3"/>
      <c r="L1549" s="3"/>
      <c r="M1549" s="3"/>
      <c r="P1549" s="5"/>
      <c r="Q1549" s="5"/>
    </row>
    <row r="1550" spans="1:17" x14ac:dyDescent="0.25">
      <c r="A1550" s="11"/>
      <c r="B1550" s="13"/>
      <c r="C1550" s="8"/>
      <c r="E1550" s="5"/>
      <c r="F1550" s="5"/>
      <c r="G1550" s="5"/>
      <c r="K1550" s="3"/>
      <c r="L1550" s="3"/>
      <c r="M1550" s="3"/>
      <c r="P1550" s="5"/>
      <c r="Q1550" s="5"/>
    </row>
    <row r="1551" spans="1:17" x14ac:dyDescent="0.25">
      <c r="A1551" s="11"/>
      <c r="B1551" s="13"/>
      <c r="C1551" s="8"/>
      <c r="E1551" s="5"/>
      <c r="F1551" s="5"/>
      <c r="G1551" s="5"/>
      <c r="K1551" s="3"/>
      <c r="L1551" s="3"/>
      <c r="M1551" s="3"/>
      <c r="P1551" s="5"/>
      <c r="Q1551" s="5"/>
    </row>
    <row r="1552" spans="1:17" x14ac:dyDescent="0.25">
      <c r="A1552" s="11"/>
      <c r="B1552" s="13"/>
      <c r="C1552" s="8"/>
      <c r="E1552" s="5"/>
      <c r="F1552" s="5"/>
      <c r="G1552" s="5"/>
      <c r="K1552" s="3"/>
      <c r="L1552" s="3"/>
      <c r="M1552" s="3"/>
      <c r="P1552" s="5"/>
      <c r="Q1552" s="5"/>
    </row>
    <row r="1553" spans="1:17" x14ac:dyDescent="0.25">
      <c r="A1553" s="11"/>
      <c r="B1553" s="13"/>
      <c r="C1553" s="8"/>
      <c r="E1553" s="5"/>
      <c r="F1553" s="5"/>
      <c r="G1553" s="5"/>
      <c r="K1553" s="3"/>
      <c r="L1553" s="3"/>
      <c r="M1553" s="3"/>
      <c r="P1553" s="5"/>
      <c r="Q1553" s="5"/>
    </row>
    <row r="1554" spans="1:17" x14ac:dyDescent="0.25">
      <c r="A1554" s="11"/>
      <c r="B1554" s="13"/>
      <c r="C1554" s="8"/>
      <c r="E1554" s="5"/>
      <c r="F1554" s="5"/>
      <c r="G1554" s="5"/>
      <c r="K1554" s="3"/>
      <c r="L1554" s="3"/>
      <c r="M1554" s="3"/>
      <c r="P1554" s="5"/>
      <c r="Q1554" s="5"/>
    </row>
    <row r="1555" spans="1:17" x14ac:dyDescent="0.25">
      <c r="A1555" s="11"/>
      <c r="B1555" s="13"/>
      <c r="C1555" s="8"/>
      <c r="E1555" s="5"/>
      <c r="F1555" s="5"/>
      <c r="G1555" s="5"/>
      <c r="K1555" s="3"/>
      <c r="L1555" s="3"/>
      <c r="M1555" s="3"/>
      <c r="P1555" s="5"/>
      <c r="Q1555" s="5"/>
    </row>
    <row r="1556" spans="1:17" x14ac:dyDescent="0.25">
      <c r="A1556" s="11"/>
      <c r="B1556" s="13"/>
      <c r="C1556" s="8"/>
      <c r="E1556" s="5"/>
      <c r="F1556" s="5"/>
      <c r="G1556" s="5"/>
      <c r="K1556" s="3"/>
      <c r="L1556" s="3"/>
      <c r="M1556" s="3"/>
      <c r="P1556" s="5"/>
      <c r="Q1556" s="5"/>
    </row>
    <row r="1557" spans="1:17" x14ac:dyDescent="0.25">
      <c r="A1557" s="11"/>
      <c r="B1557" s="13"/>
      <c r="C1557" s="8"/>
      <c r="E1557" s="5"/>
      <c r="F1557" s="5"/>
      <c r="G1557" s="5"/>
      <c r="K1557" s="3"/>
      <c r="L1557" s="3"/>
      <c r="M1557" s="3"/>
      <c r="P1557" s="5"/>
      <c r="Q1557" s="5"/>
    </row>
    <row r="1558" spans="1:17" x14ac:dyDescent="0.25">
      <c r="A1558" s="11"/>
      <c r="B1558" s="13"/>
      <c r="C1558" s="8"/>
      <c r="E1558" s="5"/>
      <c r="F1558" s="5"/>
      <c r="G1558" s="5"/>
      <c r="K1558" s="3"/>
      <c r="L1558" s="3"/>
      <c r="M1558" s="3"/>
      <c r="P1558" s="5"/>
      <c r="Q1558" s="5"/>
    </row>
    <row r="1559" spans="1:17" x14ac:dyDescent="0.25">
      <c r="A1559" s="11"/>
      <c r="B1559" s="13"/>
      <c r="C1559" s="8"/>
      <c r="E1559" s="5"/>
      <c r="F1559" s="5"/>
      <c r="G1559" s="5"/>
      <c r="K1559" s="3"/>
      <c r="L1559" s="3"/>
      <c r="M1559" s="3"/>
      <c r="P1559" s="5"/>
      <c r="Q1559" s="5"/>
    </row>
    <row r="1560" spans="1:17" x14ac:dyDescent="0.25">
      <c r="A1560" s="11"/>
      <c r="B1560" s="13"/>
      <c r="C1560" s="8"/>
      <c r="E1560" s="5"/>
      <c r="F1560" s="5"/>
      <c r="G1560" s="5"/>
      <c r="K1560" s="3"/>
      <c r="L1560" s="3"/>
      <c r="M1560" s="3"/>
      <c r="P1560" s="5"/>
      <c r="Q1560" s="5"/>
    </row>
    <row r="1561" spans="1:17" x14ac:dyDescent="0.25">
      <c r="A1561" s="11"/>
      <c r="B1561" s="13"/>
      <c r="C1561" s="8"/>
      <c r="E1561" s="5"/>
      <c r="F1561" s="5"/>
      <c r="G1561" s="5"/>
      <c r="K1561" s="3"/>
      <c r="L1561" s="3"/>
      <c r="M1561" s="3"/>
      <c r="P1561" s="5"/>
      <c r="Q1561" s="5"/>
    </row>
    <row r="1562" spans="1:17" x14ac:dyDescent="0.25">
      <c r="A1562" s="11"/>
      <c r="B1562" s="13"/>
      <c r="C1562" s="8"/>
      <c r="E1562" s="5"/>
      <c r="F1562" s="5"/>
      <c r="G1562" s="5"/>
      <c r="K1562" s="3"/>
      <c r="L1562" s="3"/>
      <c r="M1562" s="3"/>
      <c r="P1562" s="5"/>
      <c r="Q1562" s="5"/>
    </row>
    <row r="1563" spans="1:17" x14ac:dyDescent="0.25">
      <c r="A1563" s="11"/>
      <c r="B1563" s="13"/>
      <c r="C1563" s="8"/>
      <c r="E1563" s="5"/>
      <c r="F1563" s="5"/>
      <c r="G1563" s="5"/>
      <c r="K1563" s="3"/>
      <c r="L1563" s="3"/>
      <c r="M1563" s="3"/>
      <c r="P1563" s="5"/>
      <c r="Q1563" s="5"/>
    </row>
    <row r="1564" spans="1:17" x14ac:dyDescent="0.25">
      <c r="A1564" s="11"/>
      <c r="B1564" s="13"/>
      <c r="C1564" s="8"/>
      <c r="E1564" s="5"/>
      <c r="F1564" s="5"/>
      <c r="G1564" s="5"/>
      <c r="K1564" s="3"/>
      <c r="L1564" s="3"/>
      <c r="M1564" s="3"/>
      <c r="P1564" s="5"/>
      <c r="Q1564" s="5"/>
    </row>
    <row r="1565" spans="1:17" x14ac:dyDescent="0.25">
      <c r="A1565" s="11"/>
      <c r="B1565" s="13"/>
      <c r="C1565" s="8"/>
      <c r="E1565" s="5"/>
      <c r="F1565" s="5"/>
      <c r="G1565" s="5"/>
      <c r="K1565" s="3"/>
      <c r="L1565" s="3"/>
      <c r="M1565" s="3"/>
      <c r="P1565" s="5"/>
      <c r="Q1565" s="5"/>
    </row>
    <row r="1566" spans="1:17" x14ac:dyDescent="0.25">
      <c r="A1566" s="11"/>
      <c r="B1566" s="13"/>
      <c r="C1566" s="8"/>
      <c r="E1566" s="5"/>
      <c r="F1566" s="5"/>
      <c r="G1566" s="5"/>
      <c r="K1566" s="3"/>
      <c r="L1566" s="3"/>
      <c r="M1566" s="3"/>
      <c r="P1566" s="5"/>
      <c r="Q1566" s="5"/>
    </row>
    <row r="1567" spans="1:17" x14ac:dyDescent="0.25">
      <c r="A1567" s="11"/>
      <c r="B1567" s="13"/>
      <c r="C1567" s="8"/>
      <c r="E1567" s="5"/>
      <c r="F1567" s="5"/>
      <c r="G1567" s="5"/>
      <c r="K1567" s="3"/>
      <c r="L1567" s="3"/>
      <c r="M1567" s="3"/>
      <c r="P1567" s="5"/>
      <c r="Q1567" s="5"/>
    </row>
    <row r="1568" spans="1:17" x14ac:dyDescent="0.25">
      <c r="A1568" s="11"/>
      <c r="B1568" s="13"/>
      <c r="C1568" s="8"/>
      <c r="E1568" s="5"/>
      <c r="F1568" s="5"/>
      <c r="G1568" s="5"/>
      <c r="K1568" s="3"/>
      <c r="L1568" s="3"/>
      <c r="M1568" s="3"/>
      <c r="P1568" s="5"/>
      <c r="Q1568" s="5"/>
    </row>
    <row r="1569" spans="1:17" x14ac:dyDescent="0.25">
      <c r="A1569" s="11"/>
      <c r="B1569" s="13"/>
      <c r="C1569" s="8"/>
      <c r="E1569" s="5"/>
      <c r="F1569" s="5"/>
      <c r="G1569" s="5"/>
      <c r="K1569" s="3"/>
      <c r="L1569" s="3"/>
      <c r="M1569" s="3"/>
      <c r="P1569" s="5"/>
      <c r="Q1569" s="5"/>
    </row>
    <row r="1570" spans="1:17" x14ac:dyDescent="0.25">
      <c r="A1570" s="11"/>
      <c r="B1570" s="13"/>
      <c r="C1570" s="8"/>
      <c r="E1570" s="5"/>
      <c r="F1570" s="5"/>
      <c r="G1570" s="5"/>
      <c r="K1570" s="3"/>
      <c r="L1570" s="3"/>
      <c r="M1570" s="3"/>
      <c r="P1570" s="5"/>
      <c r="Q1570" s="5"/>
    </row>
    <row r="1571" spans="1:17" x14ac:dyDescent="0.25">
      <c r="A1571" s="11"/>
      <c r="B1571" s="13"/>
      <c r="C1571" s="8"/>
      <c r="E1571" s="5"/>
      <c r="F1571" s="5"/>
      <c r="G1571" s="5"/>
      <c r="K1571" s="3"/>
      <c r="L1571" s="3"/>
      <c r="M1571" s="3"/>
      <c r="P1571" s="5"/>
      <c r="Q1571" s="5"/>
    </row>
    <row r="1572" spans="1:17" x14ac:dyDescent="0.25">
      <c r="A1572" s="11"/>
      <c r="B1572" s="13"/>
      <c r="C1572" s="8"/>
      <c r="E1572" s="5"/>
      <c r="F1572" s="5"/>
      <c r="G1572" s="5"/>
      <c r="K1572" s="3"/>
      <c r="L1572" s="3"/>
      <c r="M1572" s="3"/>
      <c r="P1572" s="5"/>
      <c r="Q1572" s="5"/>
    </row>
    <row r="1573" spans="1:17" x14ac:dyDescent="0.25">
      <c r="A1573" s="11"/>
      <c r="B1573" s="13"/>
      <c r="C1573" s="8"/>
      <c r="E1573" s="5"/>
      <c r="F1573" s="5"/>
      <c r="G1573" s="5"/>
      <c r="K1573" s="3"/>
      <c r="L1573" s="3"/>
      <c r="M1573" s="3"/>
      <c r="P1573" s="5"/>
      <c r="Q1573" s="5"/>
    </row>
    <row r="1574" spans="1:17" x14ac:dyDescent="0.25">
      <c r="A1574" s="11"/>
      <c r="B1574" s="13"/>
      <c r="C1574" s="8"/>
      <c r="E1574" s="5"/>
      <c r="F1574" s="5"/>
      <c r="G1574" s="5"/>
      <c r="K1574" s="3"/>
      <c r="L1574" s="3"/>
      <c r="M1574" s="3"/>
      <c r="P1574" s="5"/>
      <c r="Q1574" s="5"/>
    </row>
    <row r="1575" spans="1:17" x14ac:dyDescent="0.25">
      <c r="A1575" s="11"/>
      <c r="B1575" s="13"/>
      <c r="C1575" s="8"/>
      <c r="E1575" s="5"/>
      <c r="F1575" s="5"/>
      <c r="G1575" s="5"/>
      <c r="K1575" s="3"/>
      <c r="L1575" s="3"/>
      <c r="M1575" s="3"/>
      <c r="P1575" s="5"/>
      <c r="Q1575" s="5"/>
    </row>
    <row r="1576" spans="1:17" x14ac:dyDescent="0.25">
      <c r="A1576" s="11"/>
      <c r="B1576" s="13"/>
      <c r="C1576" s="8"/>
      <c r="E1576" s="5"/>
      <c r="F1576" s="5"/>
      <c r="G1576" s="5"/>
      <c r="K1576" s="3"/>
      <c r="L1576" s="3"/>
      <c r="M1576" s="3"/>
      <c r="P1576" s="5"/>
      <c r="Q1576" s="5"/>
    </row>
    <row r="1577" spans="1:17" x14ac:dyDescent="0.25">
      <c r="A1577" s="11"/>
      <c r="B1577" s="13"/>
      <c r="C1577" s="8"/>
      <c r="E1577" s="5"/>
      <c r="F1577" s="5"/>
      <c r="G1577" s="5"/>
      <c r="K1577" s="3"/>
      <c r="L1577" s="3"/>
      <c r="M1577" s="3"/>
      <c r="P1577" s="5"/>
      <c r="Q1577" s="5"/>
    </row>
    <row r="1578" spans="1:17" x14ac:dyDescent="0.25">
      <c r="A1578" s="11"/>
      <c r="B1578" s="13"/>
      <c r="C1578" s="8"/>
      <c r="E1578" s="5"/>
      <c r="F1578" s="5"/>
      <c r="G1578" s="5"/>
      <c r="K1578" s="3"/>
      <c r="L1578" s="3"/>
      <c r="M1578" s="3"/>
      <c r="P1578" s="5"/>
      <c r="Q1578" s="5"/>
    </row>
    <row r="1579" spans="1:17" x14ac:dyDescent="0.25">
      <c r="A1579" s="11"/>
      <c r="B1579" s="13"/>
      <c r="C1579" s="8"/>
      <c r="E1579" s="5"/>
      <c r="F1579" s="5"/>
      <c r="G1579" s="5"/>
      <c r="K1579" s="3"/>
      <c r="L1579" s="3"/>
      <c r="M1579" s="3"/>
      <c r="P1579" s="5"/>
      <c r="Q1579" s="5"/>
    </row>
    <row r="1580" spans="1:17" x14ac:dyDescent="0.25">
      <c r="A1580" s="11"/>
      <c r="B1580" s="13"/>
      <c r="C1580" s="8"/>
      <c r="E1580" s="5"/>
      <c r="F1580" s="5"/>
      <c r="G1580" s="5"/>
      <c r="K1580" s="3"/>
      <c r="L1580" s="3"/>
      <c r="M1580" s="3"/>
      <c r="P1580" s="5"/>
      <c r="Q1580" s="5"/>
    </row>
    <row r="1581" spans="1:17" x14ac:dyDescent="0.25">
      <c r="A1581" s="11"/>
      <c r="B1581" s="13"/>
      <c r="C1581" s="8"/>
      <c r="E1581" s="5"/>
      <c r="F1581" s="5"/>
      <c r="G1581" s="5"/>
      <c r="K1581" s="3"/>
      <c r="L1581" s="3"/>
      <c r="M1581" s="3"/>
      <c r="P1581" s="5"/>
      <c r="Q1581" s="5"/>
    </row>
    <row r="1582" spans="1:17" x14ac:dyDescent="0.25">
      <c r="A1582" s="11"/>
      <c r="B1582" s="13"/>
      <c r="C1582" s="8"/>
      <c r="E1582" s="5"/>
      <c r="F1582" s="5"/>
      <c r="G1582" s="5"/>
      <c r="K1582" s="3"/>
      <c r="L1582" s="3"/>
      <c r="M1582" s="3"/>
      <c r="P1582" s="5"/>
      <c r="Q1582" s="5"/>
    </row>
    <row r="1583" spans="1:17" x14ac:dyDescent="0.25">
      <c r="A1583" s="11"/>
      <c r="B1583" s="13"/>
      <c r="C1583" s="8"/>
      <c r="E1583" s="5"/>
      <c r="F1583" s="5"/>
      <c r="G1583" s="5"/>
      <c r="K1583" s="3"/>
      <c r="L1583" s="3"/>
      <c r="M1583" s="3"/>
      <c r="P1583" s="5"/>
      <c r="Q1583" s="5"/>
    </row>
    <row r="1584" spans="1:17" x14ac:dyDescent="0.25">
      <c r="A1584" s="11"/>
      <c r="B1584" s="13"/>
      <c r="C1584" s="8"/>
      <c r="E1584" s="5"/>
      <c r="F1584" s="5"/>
      <c r="G1584" s="5"/>
      <c r="K1584" s="3"/>
      <c r="L1584" s="3"/>
      <c r="M1584" s="3"/>
      <c r="P1584" s="5"/>
      <c r="Q1584" s="5"/>
    </row>
    <row r="1585" spans="1:17" x14ac:dyDescent="0.25">
      <c r="A1585" s="11"/>
      <c r="B1585" s="13"/>
      <c r="C1585" s="8"/>
      <c r="E1585" s="5"/>
      <c r="F1585" s="5"/>
      <c r="G1585" s="5"/>
      <c r="K1585" s="3"/>
      <c r="L1585" s="3"/>
      <c r="M1585" s="3"/>
      <c r="P1585" s="5"/>
      <c r="Q1585" s="5"/>
    </row>
    <row r="1586" spans="1:17" x14ac:dyDescent="0.25">
      <c r="A1586" s="11"/>
      <c r="B1586" s="13"/>
      <c r="C1586" s="8"/>
      <c r="E1586" s="5"/>
      <c r="F1586" s="5"/>
      <c r="G1586" s="5"/>
      <c r="K1586" s="3"/>
      <c r="L1586" s="3"/>
      <c r="M1586" s="3"/>
      <c r="P1586" s="5"/>
      <c r="Q1586" s="5"/>
    </row>
    <row r="1587" spans="1:17" x14ac:dyDescent="0.25">
      <c r="A1587" s="11"/>
      <c r="B1587" s="13"/>
      <c r="C1587" s="8"/>
      <c r="E1587" s="5"/>
      <c r="F1587" s="5"/>
      <c r="G1587" s="5"/>
      <c r="K1587" s="3"/>
      <c r="L1587" s="3"/>
      <c r="M1587" s="3"/>
      <c r="P1587" s="5"/>
      <c r="Q1587" s="5"/>
    </row>
    <row r="1588" spans="1:17" x14ac:dyDescent="0.25">
      <c r="A1588" s="11"/>
      <c r="B1588" s="13"/>
      <c r="C1588" s="8"/>
      <c r="E1588" s="5"/>
      <c r="F1588" s="5"/>
      <c r="G1588" s="5"/>
      <c r="K1588" s="3"/>
      <c r="L1588" s="3"/>
      <c r="M1588" s="3"/>
      <c r="P1588" s="5"/>
      <c r="Q1588" s="5"/>
    </row>
    <row r="1589" spans="1:17" x14ac:dyDescent="0.25">
      <c r="A1589" s="11"/>
      <c r="B1589" s="13"/>
      <c r="C1589" s="8"/>
      <c r="E1589" s="5"/>
      <c r="F1589" s="5"/>
      <c r="G1589" s="5"/>
      <c r="K1589" s="3"/>
      <c r="L1589" s="3"/>
      <c r="M1589" s="3"/>
      <c r="P1589" s="5"/>
      <c r="Q1589" s="5"/>
    </row>
    <row r="1590" spans="1:17" x14ac:dyDescent="0.25">
      <c r="A1590" s="11"/>
      <c r="B1590" s="13"/>
      <c r="C1590" s="8"/>
      <c r="E1590" s="5"/>
      <c r="F1590" s="5"/>
      <c r="G1590" s="5"/>
      <c r="K1590" s="3"/>
      <c r="L1590" s="3"/>
      <c r="M1590" s="3"/>
      <c r="P1590" s="5"/>
      <c r="Q1590" s="5"/>
    </row>
    <row r="1591" spans="1:17" x14ac:dyDescent="0.25">
      <c r="A1591" s="11"/>
      <c r="B1591" s="13"/>
      <c r="C1591" s="8"/>
      <c r="E1591" s="5"/>
      <c r="F1591" s="5"/>
      <c r="G1591" s="5"/>
      <c r="K1591" s="3"/>
      <c r="L1591" s="3"/>
      <c r="M1591" s="3"/>
      <c r="P1591" s="5"/>
      <c r="Q1591" s="5"/>
    </row>
    <row r="1592" spans="1:17" x14ac:dyDescent="0.25">
      <c r="A1592" s="11"/>
      <c r="B1592" s="13"/>
      <c r="C1592" s="8"/>
      <c r="E1592" s="5"/>
      <c r="F1592" s="5"/>
      <c r="G1592" s="5"/>
      <c r="K1592" s="3"/>
      <c r="L1592" s="3"/>
      <c r="M1592" s="3"/>
      <c r="P1592" s="5"/>
      <c r="Q1592" s="5"/>
    </row>
    <row r="1593" spans="1:17" x14ac:dyDescent="0.25">
      <c r="A1593" s="11"/>
      <c r="B1593" s="13"/>
      <c r="C1593" s="8"/>
      <c r="E1593" s="5"/>
      <c r="F1593" s="5"/>
      <c r="G1593" s="5"/>
      <c r="K1593" s="3"/>
      <c r="L1593" s="3"/>
      <c r="M1593" s="3"/>
      <c r="P1593" s="5"/>
      <c r="Q1593" s="5"/>
    </row>
    <row r="1594" spans="1:17" x14ac:dyDescent="0.25">
      <c r="A1594" s="11"/>
      <c r="B1594" s="13"/>
      <c r="C1594" s="8"/>
      <c r="E1594" s="5"/>
      <c r="F1594" s="5"/>
      <c r="G1594" s="5"/>
      <c r="K1594" s="3"/>
      <c r="L1594" s="3"/>
      <c r="M1594" s="3"/>
      <c r="P1594" s="5"/>
      <c r="Q1594" s="5"/>
    </row>
    <row r="1595" spans="1:17" x14ac:dyDescent="0.25">
      <c r="A1595" s="11"/>
      <c r="B1595" s="13"/>
      <c r="C1595" s="8"/>
      <c r="E1595" s="5"/>
      <c r="F1595" s="5"/>
      <c r="G1595" s="5"/>
      <c r="K1595" s="3"/>
      <c r="L1595" s="3"/>
      <c r="M1595" s="3"/>
      <c r="P1595" s="5"/>
      <c r="Q1595" s="5"/>
    </row>
    <row r="1596" spans="1:17" x14ac:dyDescent="0.25">
      <c r="A1596" s="11"/>
      <c r="B1596" s="13"/>
      <c r="C1596" s="8"/>
      <c r="E1596" s="5"/>
      <c r="F1596" s="5"/>
      <c r="G1596" s="5"/>
      <c r="K1596" s="3"/>
      <c r="L1596" s="3"/>
      <c r="M1596" s="3"/>
      <c r="P1596" s="5"/>
      <c r="Q1596" s="5"/>
    </row>
    <row r="1597" spans="1:17" x14ac:dyDescent="0.25">
      <c r="A1597" s="11"/>
      <c r="B1597" s="13"/>
      <c r="C1597" s="8"/>
      <c r="E1597" s="5"/>
      <c r="F1597" s="5"/>
      <c r="G1597" s="5"/>
      <c r="K1597" s="3"/>
      <c r="L1597" s="3"/>
      <c r="M1597" s="3"/>
      <c r="P1597" s="5"/>
      <c r="Q1597" s="5"/>
    </row>
    <row r="1598" spans="1:17" x14ac:dyDescent="0.25">
      <c r="A1598" s="11"/>
      <c r="B1598" s="13"/>
      <c r="C1598" s="8"/>
      <c r="E1598" s="5"/>
      <c r="F1598" s="5"/>
      <c r="G1598" s="5"/>
      <c r="K1598" s="3"/>
      <c r="L1598" s="3"/>
      <c r="M1598" s="3"/>
      <c r="P1598" s="5"/>
      <c r="Q1598" s="5"/>
    </row>
    <row r="1599" spans="1:17" x14ac:dyDescent="0.25">
      <c r="A1599" s="11"/>
      <c r="B1599" s="13"/>
      <c r="C1599" s="8"/>
      <c r="E1599" s="5"/>
      <c r="F1599" s="5"/>
      <c r="G1599" s="5"/>
      <c r="K1599" s="3"/>
      <c r="L1599" s="3"/>
      <c r="M1599" s="3"/>
      <c r="P1599" s="5"/>
      <c r="Q1599" s="5"/>
    </row>
    <row r="1600" spans="1:17" x14ac:dyDescent="0.25">
      <c r="A1600" s="11"/>
      <c r="B1600" s="13"/>
      <c r="C1600" s="8"/>
      <c r="E1600" s="5"/>
      <c r="F1600" s="5"/>
      <c r="G1600" s="5"/>
      <c r="K1600" s="3"/>
      <c r="L1600" s="3"/>
      <c r="M1600" s="3"/>
      <c r="P1600" s="5"/>
      <c r="Q1600" s="5"/>
    </row>
    <row r="1601" spans="1:17" x14ac:dyDescent="0.25">
      <c r="A1601" s="11"/>
      <c r="B1601" s="13"/>
      <c r="C1601" s="8"/>
      <c r="E1601" s="5"/>
      <c r="F1601" s="5"/>
      <c r="G1601" s="5"/>
      <c r="K1601" s="3"/>
      <c r="L1601" s="3"/>
      <c r="M1601" s="3"/>
      <c r="P1601" s="5"/>
      <c r="Q1601" s="5"/>
    </row>
    <row r="1602" spans="1:17" x14ac:dyDescent="0.25">
      <c r="A1602" s="11"/>
      <c r="B1602" s="13"/>
      <c r="C1602" s="8"/>
      <c r="E1602" s="5"/>
      <c r="F1602" s="5"/>
      <c r="G1602" s="5"/>
      <c r="K1602" s="3"/>
      <c r="L1602" s="3"/>
      <c r="M1602" s="3"/>
      <c r="P1602" s="5"/>
      <c r="Q1602" s="5"/>
    </row>
    <row r="1603" spans="1:17" x14ac:dyDescent="0.25">
      <c r="A1603" s="11"/>
      <c r="B1603" s="13"/>
      <c r="C1603" s="8"/>
      <c r="E1603" s="5"/>
      <c r="F1603" s="5"/>
      <c r="G1603" s="5"/>
      <c r="K1603" s="3"/>
      <c r="L1603" s="3"/>
      <c r="M1603" s="3"/>
      <c r="P1603" s="5"/>
      <c r="Q1603" s="5"/>
    </row>
    <row r="1604" spans="1:17" x14ac:dyDescent="0.25">
      <c r="A1604" s="11"/>
      <c r="B1604" s="13"/>
      <c r="C1604" s="8"/>
      <c r="E1604" s="5"/>
      <c r="F1604" s="5"/>
      <c r="G1604" s="5"/>
      <c r="K1604" s="3"/>
      <c r="L1604" s="3"/>
      <c r="M1604" s="3"/>
      <c r="P1604" s="5"/>
      <c r="Q1604" s="5"/>
    </row>
    <row r="1605" spans="1:17" x14ac:dyDescent="0.25">
      <c r="A1605" s="11"/>
      <c r="B1605" s="13"/>
      <c r="C1605" s="8"/>
      <c r="E1605" s="5"/>
      <c r="F1605" s="5"/>
      <c r="G1605" s="5"/>
      <c r="K1605" s="3"/>
      <c r="L1605" s="3"/>
      <c r="M1605" s="3"/>
      <c r="P1605" s="5"/>
      <c r="Q1605" s="5"/>
    </row>
    <row r="1606" spans="1:17" x14ac:dyDescent="0.25">
      <c r="A1606" s="11"/>
      <c r="B1606" s="13"/>
      <c r="C1606" s="8"/>
      <c r="E1606" s="5"/>
      <c r="F1606" s="5"/>
      <c r="G1606" s="5"/>
      <c r="K1606" s="3"/>
      <c r="L1606" s="3"/>
      <c r="M1606" s="3"/>
      <c r="P1606" s="5"/>
      <c r="Q1606" s="5"/>
    </row>
    <row r="1607" spans="1:17" x14ac:dyDescent="0.25">
      <c r="A1607" s="11"/>
      <c r="B1607" s="13"/>
      <c r="C1607" s="8"/>
      <c r="E1607" s="5"/>
      <c r="F1607" s="5"/>
      <c r="G1607" s="5"/>
      <c r="K1607" s="3"/>
      <c r="L1607" s="3"/>
      <c r="M1607" s="3"/>
      <c r="P1607" s="5"/>
      <c r="Q1607" s="5"/>
    </row>
    <row r="1608" spans="1:17" x14ac:dyDescent="0.25">
      <c r="A1608" s="11"/>
      <c r="B1608" s="13"/>
      <c r="C1608" s="8"/>
      <c r="E1608" s="5"/>
      <c r="F1608" s="5"/>
      <c r="G1608" s="5"/>
      <c r="K1608" s="3"/>
      <c r="L1608" s="3"/>
      <c r="M1608" s="3"/>
      <c r="P1608" s="5"/>
      <c r="Q1608" s="5"/>
    </row>
    <row r="1609" spans="1:17" x14ac:dyDescent="0.25">
      <c r="A1609" s="11"/>
      <c r="B1609" s="13"/>
      <c r="C1609" s="8"/>
      <c r="E1609" s="5"/>
      <c r="F1609" s="5"/>
      <c r="G1609" s="5"/>
      <c r="K1609" s="3"/>
      <c r="L1609" s="3"/>
      <c r="M1609" s="3"/>
      <c r="P1609" s="5"/>
      <c r="Q1609" s="5"/>
    </row>
    <row r="1610" spans="1:17" x14ac:dyDescent="0.25">
      <c r="A1610" s="11"/>
      <c r="B1610" s="13"/>
      <c r="C1610" s="8"/>
      <c r="E1610" s="5"/>
      <c r="F1610" s="5"/>
      <c r="G1610" s="5"/>
      <c r="K1610" s="3"/>
      <c r="L1610" s="3"/>
      <c r="M1610" s="3"/>
      <c r="P1610" s="5"/>
      <c r="Q1610" s="5"/>
    </row>
    <row r="1611" spans="1:17" x14ac:dyDescent="0.25">
      <c r="A1611" s="11"/>
      <c r="B1611" s="13"/>
      <c r="C1611" s="8"/>
      <c r="E1611" s="5"/>
      <c r="F1611" s="5"/>
      <c r="G1611" s="5"/>
      <c r="K1611" s="3"/>
      <c r="L1611" s="3"/>
      <c r="M1611" s="3"/>
      <c r="P1611" s="5"/>
      <c r="Q1611" s="5"/>
    </row>
    <row r="1612" spans="1:17" x14ac:dyDescent="0.25">
      <c r="A1612" s="11"/>
      <c r="B1612" s="13"/>
      <c r="C1612" s="8"/>
      <c r="E1612" s="5"/>
      <c r="F1612" s="5"/>
      <c r="G1612" s="5"/>
      <c r="K1612" s="3"/>
      <c r="L1612" s="3"/>
      <c r="M1612" s="3"/>
      <c r="P1612" s="5"/>
      <c r="Q1612" s="5"/>
    </row>
    <row r="1613" spans="1:17" x14ac:dyDescent="0.25">
      <c r="A1613" s="11"/>
      <c r="B1613" s="13"/>
      <c r="C1613" s="8"/>
      <c r="E1613" s="5"/>
      <c r="F1613" s="5"/>
      <c r="G1613" s="5"/>
      <c r="K1613" s="3"/>
      <c r="L1613" s="3"/>
      <c r="M1613" s="3"/>
      <c r="P1613" s="5"/>
      <c r="Q1613" s="5"/>
    </row>
    <row r="1614" spans="1:17" x14ac:dyDescent="0.25">
      <c r="A1614" s="11"/>
      <c r="B1614" s="13"/>
      <c r="C1614" s="8"/>
      <c r="E1614" s="5"/>
      <c r="F1614" s="5"/>
      <c r="G1614" s="5"/>
      <c r="K1614" s="3"/>
      <c r="L1614" s="3"/>
      <c r="M1614" s="3"/>
      <c r="P1614" s="5"/>
      <c r="Q1614" s="5"/>
    </row>
    <row r="1615" spans="1:17" x14ac:dyDescent="0.25">
      <c r="A1615" s="11"/>
      <c r="B1615" s="13"/>
      <c r="C1615" s="8"/>
      <c r="E1615" s="5"/>
      <c r="F1615" s="5"/>
      <c r="G1615" s="5"/>
      <c r="K1615" s="3"/>
      <c r="L1615" s="3"/>
      <c r="M1615" s="3"/>
      <c r="P1615" s="5"/>
      <c r="Q1615" s="5"/>
    </row>
    <row r="1616" spans="1:17" x14ac:dyDescent="0.25">
      <c r="A1616" s="11"/>
      <c r="B1616" s="13"/>
      <c r="C1616" s="8"/>
      <c r="E1616" s="5"/>
      <c r="F1616" s="5"/>
      <c r="G1616" s="5"/>
      <c r="K1616" s="3"/>
      <c r="L1616" s="3"/>
      <c r="M1616" s="3"/>
      <c r="P1616" s="5"/>
      <c r="Q1616" s="5"/>
    </row>
    <row r="1617" spans="1:17" x14ac:dyDescent="0.25">
      <c r="A1617" s="11"/>
      <c r="B1617" s="13"/>
      <c r="C1617" s="8"/>
      <c r="E1617" s="5"/>
      <c r="F1617" s="5"/>
      <c r="G1617" s="5"/>
      <c r="K1617" s="3"/>
      <c r="L1617" s="3"/>
      <c r="M1617" s="3"/>
      <c r="P1617" s="5"/>
      <c r="Q1617" s="5"/>
    </row>
    <row r="1618" spans="1:17" x14ac:dyDescent="0.25">
      <c r="A1618" s="11"/>
      <c r="B1618" s="13"/>
      <c r="C1618" s="8"/>
      <c r="E1618" s="5"/>
      <c r="F1618" s="5"/>
      <c r="G1618" s="5"/>
      <c r="K1618" s="3"/>
      <c r="L1618" s="3"/>
      <c r="M1618" s="3"/>
      <c r="P1618" s="5"/>
      <c r="Q1618" s="5"/>
    </row>
    <row r="1619" spans="1:17" x14ac:dyDescent="0.25">
      <c r="A1619" s="11"/>
      <c r="B1619" s="13"/>
      <c r="C1619" s="8"/>
      <c r="E1619" s="5"/>
      <c r="F1619" s="5"/>
      <c r="G1619" s="5"/>
      <c r="K1619" s="3"/>
      <c r="L1619" s="3"/>
      <c r="M1619" s="3"/>
      <c r="P1619" s="5"/>
      <c r="Q1619" s="5"/>
    </row>
    <row r="1620" spans="1:17" x14ac:dyDescent="0.25">
      <c r="A1620" s="11"/>
      <c r="B1620" s="13"/>
      <c r="C1620" s="8"/>
      <c r="E1620" s="5"/>
      <c r="F1620" s="5"/>
      <c r="G1620" s="5"/>
      <c r="K1620" s="3"/>
      <c r="L1620" s="3"/>
      <c r="M1620" s="3"/>
      <c r="P1620" s="5"/>
      <c r="Q1620" s="5"/>
    </row>
    <row r="1621" spans="1:17" x14ac:dyDescent="0.25">
      <c r="A1621" s="11"/>
      <c r="B1621" s="13"/>
      <c r="C1621" s="8"/>
      <c r="E1621" s="5"/>
      <c r="F1621" s="5"/>
      <c r="G1621" s="5"/>
      <c r="K1621" s="3"/>
      <c r="L1621" s="3"/>
      <c r="M1621" s="3"/>
      <c r="P1621" s="5"/>
      <c r="Q1621" s="5"/>
    </row>
    <row r="1622" spans="1:17" x14ac:dyDescent="0.25">
      <c r="A1622" s="11"/>
      <c r="B1622" s="13"/>
      <c r="C1622" s="8"/>
      <c r="E1622" s="5"/>
      <c r="F1622" s="5"/>
      <c r="G1622" s="5"/>
      <c r="K1622" s="3"/>
      <c r="L1622" s="3"/>
      <c r="M1622" s="3"/>
      <c r="P1622" s="5"/>
      <c r="Q1622" s="5"/>
    </row>
    <row r="1623" spans="1:17" x14ac:dyDescent="0.25">
      <c r="A1623" s="11"/>
      <c r="B1623" s="13"/>
      <c r="C1623" s="8"/>
      <c r="E1623" s="5"/>
      <c r="F1623" s="5"/>
      <c r="G1623" s="5"/>
      <c r="K1623" s="3"/>
      <c r="L1623" s="3"/>
      <c r="M1623" s="3"/>
      <c r="P1623" s="5"/>
      <c r="Q1623" s="5"/>
    </row>
    <row r="1624" spans="1:17" x14ac:dyDescent="0.25">
      <c r="A1624" s="11"/>
      <c r="B1624" s="13"/>
      <c r="C1624" s="8"/>
      <c r="E1624" s="5"/>
      <c r="F1624" s="5"/>
      <c r="G1624" s="5"/>
      <c r="K1624" s="3"/>
      <c r="L1624" s="3"/>
      <c r="M1624" s="3"/>
      <c r="P1624" s="5"/>
      <c r="Q1624" s="5"/>
    </row>
    <row r="1625" spans="1:17" x14ac:dyDescent="0.25">
      <c r="A1625" s="11"/>
      <c r="B1625" s="13"/>
      <c r="C1625" s="8"/>
      <c r="E1625" s="5"/>
      <c r="F1625" s="5"/>
      <c r="G1625" s="5"/>
      <c r="K1625" s="3"/>
      <c r="L1625" s="3"/>
      <c r="M1625" s="3"/>
      <c r="P1625" s="5"/>
      <c r="Q1625" s="5"/>
    </row>
    <row r="1626" spans="1:17" x14ac:dyDescent="0.25">
      <c r="A1626" s="11"/>
      <c r="B1626" s="13"/>
      <c r="C1626" s="8"/>
      <c r="E1626" s="5"/>
      <c r="F1626" s="5"/>
      <c r="G1626" s="5"/>
      <c r="K1626" s="3"/>
      <c r="L1626" s="3"/>
      <c r="M1626" s="3"/>
      <c r="P1626" s="5"/>
      <c r="Q1626" s="5"/>
    </row>
    <row r="1627" spans="1:17" x14ac:dyDescent="0.25">
      <c r="A1627" s="11"/>
      <c r="B1627" s="13"/>
      <c r="C1627" s="8"/>
      <c r="E1627" s="5"/>
      <c r="F1627" s="5"/>
      <c r="G1627" s="5"/>
      <c r="K1627" s="3"/>
      <c r="L1627" s="3"/>
      <c r="M1627" s="3"/>
      <c r="P1627" s="5"/>
      <c r="Q1627" s="5"/>
    </row>
    <row r="1628" spans="1:17" x14ac:dyDescent="0.25">
      <c r="A1628" s="11"/>
      <c r="B1628" s="13"/>
      <c r="C1628" s="8"/>
      <c r="E1628" s="5"/>
      <c r="F1628" s="5"/>
      <c r="G1628" s="5"/>
      <c r="K1628" s="3"/>
      <c r="L1628" s="3"/>
      <c r="M1628" s="3"/>
      <c r="P1628" s="5"/>
      <c r="Q1628" s="5"/>
    </row>
    <row r="1629" spans="1:17" x14ac:dyDescent="0.25">
      <c r="A1629" s="11"/>
      <c r="B1629" s="13"/>
      <c r="C1629" s="8"/>
      <c r="E1629" s="5"/>
      <c r="F1629" s="5"/>
      <c r="G1629" s="5"/>
      <c r="K1629" s="3"/>
      <c r="L1629" s="3"/>
      <c r="M1629" s="3"/>
      <c r="P1629" s="5"/>
      <c r="Q1629" s="5"/>
    </row>
    <row r="1630" spans="1:17" x14ac:dyDescent="0.25">
      <c r="A1630" s="11"/>
      <c r="B1630" s="13"/>
      <c r="C1630" s="8"/>
      <c r="E1630" s="5"/>
      <c r="F1630" s="5"/>
      <c r="G1630" s="5"/>
      <c r="K1630" s="3"/>
      <c r="L1630" s="3"/>
      <c r="M1630" s="3"/>
      <c r="P1630" s="5"/>
      <c r="Q1630" s="5"/>
    </row>
    <row r="1631" spans="1:17" x14ac:dyDescent="0.25">
      <c r="A1631" s="11"/>
      <c r="B1631" s="13"/>
      <c r="C1631" s="8"/>
      <c r="E1631" s="5"/>
      <c r="F1631" s="5"/>
      <c r="G1631" s="5"/>
      <c r="K1631" s="3"/>
      <c r="L1631" s="3"/>
      <c r="M1631" s="3"/>
      <c r="P1631" s="5"/>
      <c r="Q1631" s="5"/>
    </row>
    <row r="1632" spans="1:17" x14ac:dyDescent="0.25">
      <c r="A1632" s="11"/>
      <c r="B1632" s="13"/>
      <c r="C1632" s="8"/>
      <c r="E1632" s="5"/>
      <c r="F1632" s="5"/>
      <c r="G1632" s="5"/>
      <c r="K1632" s="3"/>
      <c r="L1632" s="3"/>
      <c r="M1632" s="3"/>
      <c r="P1632" s="5"/>
      <c r="Q1632" s="5"/>
    </row>
    <row r="1633" spans="1:17" x14ac:dyDescent="0.25">
      <c r="A1633" s="11"/>
      <c r="B1633" s="13"/>
      <c r="C1633" s="8"/>
      <c r="E1633" s="5"/>
      <c r="F1633" s="5"/>
      <c r="G1633" s="5"/>
      <c r="K1633" s="3"/>
      <c r="L1633" s="3"/>
      <c r="M1633" s="3"/>
      <c r="P1633" s="5"/>
      <c r="Q1633" s="5"/>
    </row>
    <row r="1634" spans="1:17" x14ac:dyDescent="0.25">
      <c r="A1634" s="11"/>
      <c r="B1634" s="13"/>
      <c r="C1634" s="8"/>
      <c r="E1634" s="5"/>
      <c r="F1634" s="5"/>
      <c r="G1634" s="5"/>
      <c r="K1634" s="3"/>
      <c r="L1634" s="3"/>
      <c r="M1634" s="3"/>
      <c r="P1634" s="5"/>
      <c r="Q1634" s="5"/>
    </row>
    <row r="1635" spans="1:17" x14ac:dyDescent="0.25">
      <c r="A1635" s="11"/>
      <c r="B1635" s="13"/>
      <c r="C1635" s="8"/>
      <c r="E1635" s="5"/>
      <c r="F1635" s="5"/>
      <c r="G1635" s="5"/>
      <c r="K1635" s="3"/>
      <c r="L1635" s="3"/>
      <c r="M1635" s="3"/>
      <c r="P1635" s="5"/>
      <c r="Q1635" s="5"/>
    </row>
    <row r="1636" spans="1:17" x14ac:dyDescent="0.25">
      <c r="A1636" s="11"/>
      <c r="B1636" s="13"/>
      <c r="C1636" s="8"/>
      <c r="E1636" s="5"/>
      <c r="F1636" s="5"/>
      <c r="G1636" s="5"/>
      <c r="K1636" s="3"/>
      <c r="L1636" s="3"/>
      <c r="M1636" s="3"/>
      <c r="P1636" s="5"/>
      <c r="Q1636" s="5"/>
    </row>
    <row r="1637" spans="1:17" x14ac:dyDescent="0.25">
      <c r="A1637" s="11"/>
      <c r="B1637" s="13"/>
      <c r="C1637" s="8"/>
      <c r="E1637" s="5"/>
      <c r="F1637" s="5"/>
      <c r="G1637" s="5"/>
      <c r="K1637" s="3"/>
      <c r="L1637" s="3"/>
      <c r="M1637" s="3"/>
      <c r="P1637" s="5"/>
      <c r="Q1637" s="5"/>
    </row>
    <row r="1638" spans="1:17" x14ac:dyDescent="0.25">
      <c r="A1638" s="11"/>
      <c r="B1638" s="13"/>
      <c r="C1638" s="8"/>
      <c r="E1638" s="5"/>
      <c r="F1638" s="5"/>
      <c r="G1638" s="5"/>
      <c r="K1638" s="3"/>
      <c r="L1638" s="3"/>
      <c r="M1638" s="3"/>
      <c r="P1638" s="5"/>
      <c r="Q1638" s="5"/>
    </row>
    <row r="1639" spans="1:17" x14ac:dyDescent="0.25">
      <c r="A1639" s="11"/>
      <c r="B1639" s="13"/>
      <c r="C1639" s="8"/>
      <c r="E1639" s="5"/>
      <c r="F1639" s="5"/>
      <c r="G1639" s="5"/>
      <c r="K1639" s="3"/>
      <c r="L1639" s="3"/>
      <c r="M1639" s="3"/>
      <c r="P1639" s="5"/>
      <c r="Q1639" s="5"/>
    </row>
    <row r="1640" spans="1:17" x14ac:dyDescent="0.25">
      <c r="A1640" s="11"/>
      <c r="B1640" s="13"/>
      <c r="C1640" s="8"/>
      <c r="E1640" s="5"/>
      <c r="F1640" s="5"/>
      <c r="G1640" s="5"/>
      <c r="K1640" s="3"/>
      <c r="L1640" s="3"/>
      <c r="M1640" s="3"/>
      <c r="P1640" s="5"/>
      <c r="Q1640" s="5"/>
    </row>
    <row r="1641" spans="1:17" x14ac:dyDescent="0.25">
      <c r="A1641" s="7"/>
      <c r="B1641" s="8"/>
      <c r="C1641" s="8"/>
      <c r="E1641" s="5"/>
      <c r="F1641" s="5"/>
      <c r="G1641" s="5"/>
      <c r="K1641" s="3"/>
      <c r="L1641" s="3"/>
      <c r="M1641" s="3"/>
      <c r="P1641" s="5"/>
      <c r="Q1641" s="5"/>
    </row>
    <row r="1642" spans="1:17" x14ac:dyDescent="0.25">
      <c r="A1642" s="7"/>
      <c r="B1642" s="8"/>
      <c r="C1642" s="8"/>
      <c r="E1642" s="5"/>
      <c r="F1642" s="5"/>
      <c r="G1642" s="5"/>
      <c r="K1642" s="3"/>
      <c r="L1642" s="3"/>
      <c r="M1642" s="3"/>
      <c r="P1642" s="5"/>
      <c r="Q1642" s="5"/>
    </row>
    <row r="1643" spans="1:17" x14ac:dyDescent="0.25">
      <c r="A1643" s="7"/>
      <c r="B1643" s="8"/>
      <c r="C1643" s="8"/>
      <c r="E1643" s="5"/>
      <c r="F1643" s="5"/>
      <c r="G1643" s="5"/>
      <c r="K1643" s="3"/>
      <c r="L1643" s="3"/>
      <c r="M1643" s="3"/>
      <c r="P1643" s="5"/>
      <c r="Q1643" s="5"/>
    </row>
    <row r="1644" spans="1:17" x14ac:dyDescent="0.25">
      <c r="A1644" s="7"/>
      <c r="B1644" s="8"/>
      <c r="C1644" s="8"/>
      <c r="E1644" s="5"/>
      <c r="F1644" s="5"/>
      <c r="G1644" s="5"/>
      <c r="K1644" s="3"/>
      <c r="L1644" s="3"/>
      <c r="M1644" s="3"/>
      <c r="P1644" s="5"/>
      <c r="Q1644" s="5"/>
    </row>
    <row r="1645" spans="1:17" x14ac:dyDescent="0.25">
      <c r="A1645" s="7"/>
      <c r="B1645" s="8"/>
      <c r="C1645" s="8"/>
      <c r="E1645" s="5"/>
      <c r="F1645" s="5"/>
      <c r="G1645" s="5"/>
      <c r="K1645" s="3"/>
      <c r="L1645" s="3"/>
      <c r="M1645" s="3"/>
      <c r="P1645" s="5"/>
      <c r="Q1645" s="5"/>
    </row>
    <row r="1646" spans="1:17" x14ac:dyDescent="0.25">
      <c r="A1646" s="7"/>
      <c r="B1646" s="8"/>
      <c r="C1646" s="8"/>
      <c r="E1646" s="5"/>
      <c r="F1646" s="5"/>
      <c r="G1646" s="5"/>
      <c r="K1646" s="3"/>
      <c r="L1646" s="3"/>
      <c r="M1646" s="3"/>
      <c r="P1646" s="5"/>
      <c r="Q1646" s="5"/>
    </row>
    <row r="1647" spans="1:17" x14ac:dyDescent="0.25">
      <c r="A1647" s="7"/>
      <c r="B1647" s="8"/>
      <c r="C1647" s="8"/>
      <c r="E1647" s="5"/>
      <c r="F1647" s="5"/>
      <c r="G1647" s="5"/>
      <c r="K1647" s="3"/>
      <c r="L1647" s="3"/>
      <c r="M1647" s="3"/>
      <c r="P1647" s="5"/>
      <c r="Q1647" s="5"/>
    </row>
    <row r="1648" spans="1:17" x14ac:dyDescent="0.25">
      <c r="A1648" s="7"/>
      <c r="B1648" s="8"/>
      <c r="C1648" s="8"/>
      <c r="E1648" s="5"/>
      <c r="F1648" s="5"/>
      <c r="G1648" s="5"/>
      <c r="K1648" s="3"/>
      <c r="L1648" s="3"/>
      <c r="M1648" s="3"/>
      <c r="P1648" s="5"/>
      <c r="Q1648" s="5"/>
    </row>
    <row r="1649" spans="1:17" x14ac:dyDescent="0.25">
      <c r="A1649" s="7"/>
      <c r="B1649" s="8"/>
      <c r="C1649" s="8"/>
      <c r="E1649" s="5"/>
      <c r="F1649" s="5"/>
      <c r="G1649" s="5"/>
      <c r="K1649" s="3"/>
      <c r="L1649" s="3"/>
      <c r="M1649" s="3"/>
      <c r="P1649" s="5"/>
      <c r="Q1649" s="5"/>
    </row>
    <row r="1650" spans="1:17" x14ac:dyDescent="0.25">
      <c r="A1650" s="7"/>
      <c r="B1650" s="8"/>
      <c r="C1650" s="8"/>
      <c r="E1650" s="5"/>
      <c r="F1650" s="5"/>
      <c r="G1650" s="5"/>
      <c r="K1650" s="3"/>
      <c r="L1650" s="3"/>
      <c r="M1650" s="3"/>
      <c r="P1650" s="5"/>
      <c r="Q1650" s="5"/>
    </row>
    <row r="1651" spans="1:17" x14ac:dyDescent="0.25">
      <c r="A1651" s="7"/>
      <c r="B1651" s="8"/>
      <c r="C1651" s="8"/>
      <c r="E1651" s="5"/>
      <c r="F1651" s="5"/>
      <c r="G1651" s="5"/>
      <c r="K1651" s="3"/>
      <c r="L1651" s="3"/>
      <c r="M1651" s="3"/>
      <c r="P1651" s="5"/>
      <c r="Q1651" s="5"/>
    </row>
    <row r="1652" spans="1:17" x14ac:dyDescent="0.25">
      <c r="A1652" s="7"/>
      <c r="B1652" s="8"/>
      <c r="C1652" s="8"/>
      <c r="E1652" s="5"/>
      <c r="F1652" s="5"/>
      <c r="G1652" s="5"/>
      <c r="K1652" s="3"/>
      <c r="L1652" s="3"/>
      <c r="M1652" s="3"/>
      <c r="P1652" s="5"/>
      <c r="Q1652" s="5"/>
    </row>
    <row r="1653" spans="1:17" x14ac:dyDescent="0.25">
      <c r="A1653" s="7"/>
      <c r="B1653" s="8"/>
      <c r="C1653" s="8"/>
      <c r="E1653" s="5"/>
      <c r="F1653" s="5"/>
      <c r="G1653" s="5"/>
      <c r="K1653" s="3"/>
      <c r="L1653" s="3"/>
      <c r="M1653" s="3"/>
      <c r="P1653" s="5"/>
      <c r="Q1653" s="5"/>
    </row>
    <row r="1654" spans="1:17" x14ac:dyDescent="0.25">
      <c r="A1654" s="7"/>
      <c r="B1654" s="8"/>
      <c r="C1654" s="8"/>
      <c r="E1654" s="5"/>
      <c r="F1654" s="5"/>
      <c r="G1654" s="5"/>
      <c r="K1654" s="3"/>
      <c r="L1654" s="3"/>
      <c r="M1654" s="3"/>
      <c r="P1654" s="5"/>
      <c r="Q1654" s="5"/>
    </row>
    <row r="1655" spans="1:17" x14ac:dyDescent="0.25">
      <c r="A1655" s="7"/>
      <c r="B1655" s="8"/>
      <c r="C1655" s="8"/>
      <c r="E1655" s="5"/>
      <c r="F1655" s="5"/>
      <c r="G1655" s="5"/>
      <c r="K1655" s="3"/>
      <c r="L1655" s="3"/>
      <c r="M1655" s="3"/>
      <c r="P1655" s="5"/>
      <c r="Q1655" s="5"/>
    </row>
    <row r="1656" spans="1:17" x14ac:dyDescent="0.25">
      <c r="A1656" s="7"/>
      <c r="B1656" s="8"/>
      <c r="C1656" s="8"/>
      <c r="E1656" s="5"/>
      <c r="F1656" s="5"/>
      <c r="G1656" s="5"/>
      <c r="K1656" s="3"/>
      <c r="L1656" s="3"/>
      <c r="M1656" s="3"/>
      <c r="P1656" s="5"/>
      <c r="Q1656" s="5"/>
    </row>
    <row r="1657" spans="1:17" x14ac:dyDescent="0.25">
      <c r="A1657" s="7"/>
      <c r="B1657" s="8"/>
      <c r="C1657" s="8"/>
      <c r="E1657" s="5"/>
      <c r="F1657" s="5"/>
      <c r="G1657" s="5"/>
      <c r="K1657" s="3"/>
      <c r="L1657" s="3"/>
      <c r="M1657" s="3"/>
      <c r="P1657" s="5"/>
      <c r="Q1657" s="5"/>
    </row>
    <row r="1658" spans="1:17" x14ac:dyDescent="0.25">
      <c r="A1658" s="7"/>
      <c r="B1658" s="8"/>
      <c r="C1658" s="8"/>
      <c r="E1658" s="5"/>
      <c r="F1658" s="5"/>
      <c r="G1658" s="5"/>
      <c r="K1658" s="3"/>
      <c r="L1658" s="3"/>
      <c r="M1658" s="3"/>
      <c r="P1658" s="5"/>
      <c r="Q1658" s="5"/>
    </row>
    <row r="1659" spans="1:17" x14ac:dyDescent="0.25">
      <c r="A1659" s="7"/>
      <c r="B1659" s="8"/>
      <c r="C1659" s="8"/>
      <c r="E1659" s="5"/>
      <c r="F1659" s="5"/>
      <c r="G1659" s="5"/>
      <c r="K1659" s="3"/>
      <c r="L1659" s="3"/>
      <c r="M1659" s="3"/>
      <c r="P1659" s="5"/>
      <c r="Q1659" s="5"/>
    </row>
    <row r="1660" spans="1:17" x14ac:dyDescent="0.25">
      <c r="A1660" s="7"/>
      <c r="B1660" s="8"/>
      <c r="C1660" s="8"/>
      <c r="E1660" s="5"/>
      <c r="F1660" s="5"/>
      <c r="G1660" s="5"/>
      <c r="K1660" s="3"/>
      <c r="L1660" s="3"/>
      <c r="M1660" s="3"/>
      <c r="P1660" s="5"/>
      <c r="Q1660" s="5"/>
    </row>
    <row r="1661" spans="1:17" x14ac:dyDescent="0.25">
      <c r="A1661" s="7"/>
      <c r="B1661" s="8"/>
      <c r="C1661" s="8"/>
      <c r="E1661" s="5"/>
      <c r="F1661" s="5"/>
      <c r="G1661" s="5"/>
      <c r="K1661" s="3"/>
      <c r="L1661" s="3"/>
      <c r="M1661" s="3"/>
      <c r="P1661" s="5"/>
      <c r="Q1661" s="5"/>
    </row>
    <row r="1662" spans="1:17" x14ac:dyDescent="0.25">
      <c r="A1662" s="7"/>
      <c r="B1662" s="8"/>
      <c r="C1662" s="8"/>
      <c r="E1662" s="5"/>
      <c r="F1662" s="5"/>
      <c r="G1662" s="5"/>
      <c r="K1662" s="3"/>
      <c r="L1662" s="3"/>
      <c r="M1662" s="3"/>
      <c r="P1662" s="5"/>
      <c r="Q1662" s="5"/>
    </row>
    <row r="1663" spans="1:17" x14ac:dyDescent="0.25">
      <c r="A1663" s="7"/>
      <c r="B1663" s="8"/>
      <c r="C1663" s="8"/>
      <c r="E1663" s="5"/>
      <c r="F1663" s="5"/>
      <c r="G1663" s="5"/>
      <c r="K1663" s="3"/>
      <c r="L1663" s="3"/>
      <c r="M1663" s="3"/>
      <c r="P1663" s="5"/>
      <c r="Q1663" s="5"/>
    </row>
    <row r="1664" spans="1:17" x14ac:dyDescent="0.25">
      <c r="A1664" s="7"/>
      <c r="B1664" s="8"/>
      <c r="C1664" s="8"/>
      <c r="E1664" s="5"/>
      <c r="F1664" s="5"/>
      <c r="G1664" s="5"/>
      <c r="K1664" s="3"/>
      <c r="L1664" s="3"/>
      <c r="M1664" s="3"/>
      <c r="P1664" s="5"/>
      <c r="Q1664" s="5"/>
    </row>
    <row r="1665" spans="1:17" x14ac:dyDescent="0.25">
      <c r="A1665" s="7"/>
      <c r="B1665" s="8"/>
      <c r="C1665" s="8"/>
      <c r="E1665" s="5"/>
      <c r="F1665" s="5"/>
      <c r="G1665" s="5"/>
      <c r="K1665" s="3"/>
      <c r="L1665" s="3"/>
      <c r="M1665" s="3"/>
      <c r="P1665" s="5"/>
      <c r="Q1665" s="5"/>
    </row>
    <row r="1666" spans="1:17" x14ac:dyDescent="0.25">
      <c r="A1666" s="7"/>
      <c r="B1666" s="8"/>
      <c r="C1666" s="8"/>
      <c r="E1666" s="5"/>
      <c r="F1666" s="5"/>
      <c r="G1666" s="5"/>
      <c r="K1666" s="3"/>
      <c r="L1666" s="3"/>
      <c r="M1666" s="3"/>
      <c r="P1666" s="5"/>
      <c r="Q1666" s="5"/>
    </row>
    <row r="1667" spans="1:17" x14ac:dyDescent="0.25">
      <c r="A1667" s="7"/>
      <c r="B1667" s="8"/>
      <c r="C1667" s="8"/>
      <c r="E1667" s="5"/>
      <c r="F1667" s="5"/>
      <c r="G1667" s="5"/>
      <c r="K1667" s="3"/>
      <c r="L1667" s="3"/>
      <c r="M1667" s="3"/>
      <c r="P1667" s="5"/>
      <c r="Q1667" s="5"/>
    </row>
    <row r="1668" spans="1:17" x14ac:dyDescent="0.25">
      <c r="A1668" s="7"/>
      <c r="B1668" s="8"/>
      <c r="C1668" s="8"/>
      <c r="E1668" s="5"/>
      <c r="F1668" s="5"/>
      <c r="G1668" s="5"/>
      <c r="K1668" s="3"/>
      <c r="L1668" s="3"/>
      <c r="M1668" s="3"/>
      <c r="P1668" s="5"/>
      <c r="Q1668" s="5"/>
    </row>
    <row r="1669" spans="1:17" x14ac:dyDescent="0.25">
      <c r="A1669" s="7"/>
      <c r="B1669" s="8"/>
      <c r="C1669" s="8"/>
      <c r="E1669" s="5"/>
      <c r="F1669" s="5"/>
      <c r="G1669" s="5"/>
      <c r="K1669" s="3"/>
      <c r="L1669" s="3"/>
      <c r="M1669" s="3"/>
      <c r="P1669" s="5"/>
      <c r="Q1669" s="5"/>
    </row>
    <row r="1670" spans="1:17" x14ac:dyDescent="0.25">
      <c r="A1670" s="7"/>
      <c r="B1670" s="8"/>
      <c r="C1670" s="8"/>
      <c r="E1670" s="5"/>
      <c r="F1670" s="5"/>
      <c r="G1670" s="5"/>
      <c r="K1670" s="3"/>
      <c r="L1670" s="3"/>
      <c r="M1670" s="3"/>
      <c r="P1670" s="5"/>
      <c r="Q1670" s="5"/>
    </row>
    <row r="1671" spans="1:17" x14ac:dyDescent="0.25">
      <c r="A1671" s="7"/>
      <c r="B1671" s="8"/>
      <c r="C1671" s="8"/>
      <c r="E1671" s="5"/>
      <c r="F1671" s="5"/>
      <c r="G1671" s="5"/>
      <c r="K1671" s="3"/>
      <c r="L1671" s="3"/>
      <c r="M1671" s="3"/>
      <c r="P1671" s="5"/>
      <c r="Q1671" s="5"/>
    </row>
    <row r="1672" spans="1:17" x14ac:dyDescent="0.25">
      <c r="A1672" s="7"/>
      <c r="B1672" s="8"/>
      <c r="C1672" s="8"/>
      <c r="E1672" s="5"/>
      <c r="F1672" s="5"/>
      <c r="G1672" s="5"/>
      <c r="K1672" s="3"/>
      <c r="L1672" s="3"/>
      <c r="M1672" s="3"/>
      <c r="P1672" s="5"/>
      <c r="Q1672" s="5"/>
    </row>
    <row r="1673" spans="1:17" x14ac:dyDescent="0.25">
      <c r="A1673" s="7"/>
      <c r="B1673" s="8"/>
      <c r="C1673" s="8"/>
      <c r="E1673" s="5"/>
      <c r="F1673" s="5"/>
      <c r="G1673" s="5"/>
      <c r="K1673" s="3"/>
      <c r="L1673" s="3"/>
      <c r="M1673" s="3"/>
      <c r="P1673" s="5"/>
      <c r="Q1673" s="5"/>
    </row>
    <row r="1674" spans="1:17" x14ac:dyDescent="0.25">
      <c r="A1674" s="7"/>
      <c r="B1674" s="8"/>
      <c r="C1674" s="8"/>
      <c r="E1674" s="5"/>
      <c r="F1674" s="5"/>
      <c r="G1674" s="5"/>
      <c r="K1674" s="3"/>
      <c r="L1674" s="3"/>
      <c r="M1674" s="3"/>
      <c r="P1674" s="5"/>
      <c r="Q1674" s="5"/>
    </row>
    <row r="1675" spans="1:17" x14ac:dyDescent="0.25">
      <c r="A1675" s="7"/>
      <c r="B1675" s="8"/>
      <c r="C1675" s="8"/>
      <c r="E1675" s="5"/>
      <c r="F1675" s="5"/>
      <c r="G1675" s="5"/>
      <c r="K1675" s="3"/>
      <c r="L1675" s="3"/>
      <c r="M1675" s="3"/>
      <c r="P1675" s="5"/>
      <c r="Q1675" s="5"/>
    </row>
    <row r="1676" spans="1:17" x14ac:dyDescent="0.25">
      <c r="A1676" s="7"/>
      <c r="B1676" s="8"/>
      <c r="C1676" s="8"/>
      <c r="E1676" s="5"/>
      <c r="F1676" s="5"/>
      <c r="G1676" s="5"/>
      <c r="K1676" s="3"/>
      <c r="L1676" s="3"/>
      <c r="M1676" s="3"/>
      <c r="P1676" s="5"/>
      <c r="Q1676" s="5"/>
    </row>
    <row r="1677" spans="1:17" x14ac:dyDescent="0.25">
      <c r="A1677" s="7"/>
      <c r="B1677" s="8"/>
      <c r="C1677" s="8"/>
      <c r="E1677" s="5"/>
      <c r="F1677" s="5"/>
      <c r="G1677" s="5"/>
      <c r="K1677" s="3"/>
      <c r="L1677" s="3"/>
      <c r="M1677" s="3"/>
      <c r="P1677" s="5"/>
      <c r="Q1677" s="5"/>
    </row>
    <row r="1678" spans="1:17" x14ac:dyDescent="0.25">
      <c r="A1678" s="7"/>
      <c r="B1678" s="8"/>
      <c r="C1678" s="8"/>
      <c r="E1678" s="5"/>
      <c r="F1678" s="5"/>
      <c r="G1678" s="5"/>
      <c r="K1678" s="3"/>
      <c r="L1678" s="3"/>
      <c r="M1678" s="3"/>
      <c r="P1678" s="5"/>
      <c r="Q1678" s="5"/>
    </row>
    <row r="1679" spans="1:17" x14ac:dyDescent="0.25">
      <c r="A1679" s="7"/>
      <c r="B1679" s="8"/>
      <c r="C1679" s="8"/>
      <c r="E1679" s="5"/>
      <c r="F1679" s="5"/>
      <c r="G1679" s="5"/>
      <c r="K1679" s="3"/>
      <c r="L1679" s="3"/>
      <c r="M1679" s="3"/>
      <c r="P1679" s="5"/>
      <c r="Q1679" s="5"/>
    </row>
    <row r="1680" spans="1:17" x14ac:dyDescent="0.25">
      <c r="A1680" s="7"/>
      <c r="B1680" s="8"/>
      <c r="C1680" s="8"/>
      <c r="E1680" s="5"/>
      <c r="F1680" s="5"/>
      <c r="G1680" s="5"/>
      <c r="K1680" s="3"/>
      <c r="L1680" s="3"/>
      <c r="M1680" s="3"/>
      <c r="P1680" s="5"/>
      <c r="Q1680" s="5"/>
    </row>
    <row r="1681" spans="1:17" x14ac:dyDescent="0.25">
      <c r="A1681" s="7"/>
      <c r="B1681" s="8"/>
      <c r="C1681" s="8"/>
      <c r="E1681" s="5"/>
      <c r="F1681" s="5"/>
      <c r="G1681" s="5"/>
      <c r="K1681" s="3"/>
      <c r="L1681" s="3"/>
      <c r="M1681" s="3"/>
      <c r="P1681" s="5"/>
      <c r="Q1681" s="5"/>
    </row>
    <row r="1682" spans="1:17" x14ac:dyDescent="0.25">
      <c r="A1682" s="7"/>
      <c r="B1682" s="8"/>
      <c r="C1682" s="8"/>
      <c r="E1682" s="5"/>
      <c r="F1682" s="5"/>
      <c r="G1682" s="5"/>
      <c r="K1682" s="3"/>
      <c r="L1682" s="3"/>
      <c r="M1682" s="3"/>
      <c r="P1682" s="5"/>
      <c r="Q1682" s="5"/>
    </row>
    <row r="1683" spans="1:17" x14ac:dyDescent="0.25">
      <c r="A1683" s="7"/>
      <c r="B1683" s="8"/>
      <c r="C1683" s="8"/>
      <c r="E1683" s="5"/>
      <c r="F1683" s="5"/>
      <c r="G1683" s="5"/>
      <c r="K1683" s="3"/>
      <c r="L1683" s="3"/>
      <c r="M1683" s="3"/>
      <c r="P1683" s="5"/>
      <c r="Q1683" s="5"/>
    </row>
    <row r="1684" spans="1:17" x14ac:dyDescent="0.25">
      <c r="A1684" s="7"/>
      <c r="B1684" s="8"/>
      <c r="C1684" s="8"/>
      <c r="E1684" s="5"/>
      <c r="F1684" s="5"/>
      <c r="G1684" s="5"/>
      <c r="K1684" s="3"/>
      <c r="L1684" s="3"/>
      <c r="M1684" s="3"/>
      <c r="P1684" s="5"/>
      <c r="Q1684" s="5"/>
    </row>
    <row r="1685" spans="1:17" x14ac:dyDescent="0.25">
      <c r="A1685" s="7"/>
      <c r="B1685" s="8"/>
      <c r="C1685" s="8"/>
      <c r="E1685" s="5"/>
      <c r="F1685" s="5"/>
      <c r="G1685" s="5"/>
      <c r="K1685" s="3"/>
      <c r="L1685" s="3"/>
      <c r="M1685" s="3"/>
      <c r="P1685" s="5"/>
      <c r="Q1685" s="5"/>
    </row>
    <row r="1686" spans="1:17" x14ac:dyDescent="0.25">
      <c r="A1686" s="7"/>
      <c r="B1686" s="8"/>
      <c r="C1686" s="8"/>
      <c r="E1686" s="5"/>
      <c r="F1686" s="5"/>
      <c r="G1686" s="5"/>
      <c r="K1686" s="3"/>
      <c r="L1686" s="3"/>
      <c r="M1686" s="3"/>
      <c r="P1686" s="5"/>
      <c r="Q1686" s="5"/>
    </row>
    <row r="1687" spans="1:17" x14ac:dyDescent="0.25">
      <c r="A1687" s="7"/>
      <c r="B1687" s="8"/>
      <c r="C1687" s="8"/>
      <c r="E1687" s="5"/>
      <c r="F1687" s="5"/>
      <c r="G1687" s="5"/>
      <c r="K1687" s="3"/>
      <c r="L1687" s="3"/>
      <c r="M1687" s="3"/>
      <c r="P1687" s="5"/>
      <c r="Q1687" s="5"/>
    </row>
    <row r="1688" spans="1:17" x14ac:dyDescent="0.25">
      <c r="A1688" s="7"/>
      <c r="B1688" s="8"/>
      <c r="C1688" s="8"/>
      <c r="E1688" s="5"/>
      <c r="F1688" s="5"/>
      <c r="G1688" s="5"/>
      <c r="K1688" s="3"/>
      <c r="L1688" s="3"/>
      <c r="M1688" s="3"/>
      <c r="P1688" s="5"/>
      <c r="Q1688" s="5"/>
    </row>
    <row r="1689" spans="1:17" x14ac:dyDescent="0.25">
      <c r="A1689" s="7"/>
      <c r="B1689" s="8"/>
      <c r="C1689" s="8"/>
      <c r="E1689" s="5"/>
      <c r="F1689" s="5"/>
      <c r="G1689" s="5"/>
      <c r="K1689" s="3"/>
      <c r="L1689" s="3"/>
      <c r="M1689" s="3"/>
      <c r="P1689" s="5"/>
      <c r="Q1689" s="5"/>
    </row>
    <row r="1690" spans="1:17" x14ac:dyDescent="0.25">
      <c r="A1690" s="7"/>
      <c r="B1690" s="8"/>
      <c r="C1690" s="8"/>
      <c r="E1690" s="5"/>
      <c r="F1690" s="5"/>
      <c r="G1690" s="5"/>
      <c r="K1690" s="3"/>
      <c r="L1690" s="3"/>
      <c r="M1690" s="3"/>
      <c r="P1690" s="5"/>
      <c r="Q1690" s="5"/>
    </row>
    <row r="1691" spans="1:17" x14ac:dyDescent="0.25">
      <c r="A1691" s="7"/>
      <c r="B1691" s="8"/>
      <c r="C1691" s="8"/>
      <c r="E1691" s="5"/>
      <c r="F1691" s="5"/>
      <c r="G1691" s="5"/>
      <c r="K1691" s="3"/>
      <c r="L1691" s="3"/>
      <c r="M1691" s="3"/>
      <c r="P1691" s="5"/>
      <c r="Q1691" s="5"/>
    </row>
    <row r="1692" spans="1:17" x14ac:dyDescent="0.25">
      <c r="A1692" s="7"/>
      <c r="B1692" s="8"/>
      <c r="C1692" s="8"/>
      <c r="E1692" s="5"/>
      <c r="F1692" s="5"/>
      <c r="G1692" s="5"/>
      <c r="K1692" s="3"/>
      <c r="L1692" s="3"/>
      <c r="M1692" s="3"/>
      <c r="P1692" s="5"/>
      <c r="Q1692" s="5"/>
    </row>
    <row r="1693" spans="1:17" x14ac:dyDescent="0.25">
      <c r="A1693" s="7"/>
      <c r="B1693" s="8"/>
      <c r="C1693" s="8"/>
      <c r="E1693" s="5"/>
      <c r="F1693" s="5"/>
      <c r="G1693" s="5"/>
      <c r="K1693" s="3"/>
      <c r="L1693" s="3"/>
      <c r="M1693" s="3"/>
      <c r="P1693" s="5"/>
      <c r="Q1693" s="5"/>
    </row>
    <row r="1694" spans="1:17" x14ac:dyDescent="0.25">
      <c r="A1694" s="7"/>
      <c r="B1694" s="8"/>
      <c r="C1694" s="8"/>
      <c r="E1694" s="5"/>
      <c r="F1694" s="5"/>
      <c r="G1694" s="5"/>
      <c r="K1694" s="3"/>
      <c r="L1694" s="3"/>
      <c r="M1694" s="3"/>
      <c r="P1694" s="5"/>
      <c r="Q1694" s="5"/>
    </row>
    <row r="1695" spans="1:17" x14ac:dyDescent="0.25">
      <c r="A1695" s="7"/>
      <c r="B1695" s="8"/>
      <c r="C1695" s="8"/>
      <c r="E1695" s="5"/>
      <c r="F1695" s="5"/>
      <c r="G1695" s="5"/>
      <c r="K1695" s="3"/>
      <c r="L1695" s="3"/>
      <c r="M1695" s="3"/>
      <c r="P1695" s="5"/>
      <c r="Q1695" s="5"/>
    </row>
    <row r="1696" spans="1:17" x14ac:dyDescent="0.25">
      <c r="A1696" s="7"/>
      <c r="B1696" s="8"/>
      <c r="C1696" s="8"/>
      <c r="E1696" s="5"/>
      <c r="F1696" s="5"/>
      <c r="G1696" s="5"/>
      <c r="K1696" s="3"/>
      <c r="L1696" s="3"/>
      <c r="M1696" s="3"/>
      <c r="P1696" s="5"/>
      <c r="Q1696" s="5"/>
    </row>
    <row r="1697" spans="1:17" x14ac:dyDescent="0.25">
      <c r="A1697" s="7"/>
      <c r="B1697" s="8"/>
      <c r="C1697" s="8"/>
      <c r="E1697" s="5"/>
      <c r="F1697" s="5"/>
      <c r="G1697" s="5"/>
      <c r="K1697" s="3"/>
      <c r="L1697" s="3"/>
      <c r="M1697" s="3"/>
      <c r="P1697" s="5"/>
      <c r="Q1697" s="5"/>
    </row>
    <row r="1698" spans="1:17" x14ac:dyDescent="0.25">
      <c r="A1698" s="7"/>
      <c r="B1698" s="8"/>
      <c r="C1698" s="8"/>
      <c r="E1698" s="5"/>
      <c r="F1698" s="5"/>
      <c r="G1698" s="5"/>
      <c r="K1698" s="3"/>
      <c r="L1698" s="3"/>
      <c r="M1698" s="3"/>
      <c r="P1698" s="5"/>
      <c r="Q1698" s="5"/>
    </row>
    <row r="1699" spans="1:17" x14ac:dyDescent="0.25">
      <c r="A1699" s="7"/>
      <c r="B1699" s="8"/>
      <c r="C1699" s="8"/>
      <c r="E1699" s="5"/>
      <c r="F1699" s="5"/>
      <c r="G1699" s="5"/>
      <c r="K1699" s="3"/>
      <c r="L1699" s="3"/>
      <c r="M1699" s="3"/>
      <c r="P1699" s="5"/>
      <c r="Q1699" s="5"/>
    </row>
    <row r="1700" spans="1:17" x14ac:dyDescent="0.25">
      <c r="A1700" s="7"/>
      <c r="B1700" s="8"/>
      <c r="C1700" s="8"/>
      <c r="E1700" s="5"/>
      <c r="F1700" s="5"/>
      <c r="G1700" s="5"/>
      <c r="K1700" s="3"/>
      <c r="L1700" s="3"/>
      <c r="M1700" s="3"/>
      <c r="P1700" s="5"/>
      <c r="Q1700" s="5"/>
    </row>
    <row r="1701" spans="1:17" x14ac:dyDescent="0.25">
      <c r="A1701" s="7"/>
      <c r="B1701" s="8"/>
      <c r="C1701" s="8"/>
      <c r="E1701" s="5"/>
      <c r="F1701" s="5"/>
      <c r="G1701" s="5"/>
      <c r="K1701" s="3"/>
      <c r="L1701" s="3"/>
      <c r="M1701" s="3"/>
      <c r="P1701" s="5"/>
      <c r="Q1701" s="5"/>
    </row>
    <row r="1702" spans="1:17" x14ac:dyDescent="0.25">
      <c r="A1702" s="7"/>
      <c r="B1702" s="8"/>
      <c r="C1702" s="8"/>
      <c r="E1702" s="5"/>
      <c r="F1702" s="5"/>
      <c r="G1702" s="5"/>
      <c r="K1702" s="3"/>
      <c r="L1702" s="3"/>
      <c r="M1702" s="3"/>
      <c r="P1702" s="5"/>
      <c r="Q1702" s="5"/>
    </row>
    <row r="1703" spans="1:17" x14ac:dyDescent="0.25">
      <c r="A1703" s="7"/>
      <c r="B1703" s="8"/>
      <c r="C1703" s="8"/>
      <c r="E1703" s="5"/>
      <c r="F1703" s="5"/>
      <c r="G1703" s="5"/>
      <c r="K1703" s="3"/>
      <c r="L1703" s="3"/>
      <c r="M1703" s="3"/>
      <c r="P1703" s="5"/>
      <c r="Q1703" s="5"/>
    </row>
    <row r="1704" spans="1:17" x14ac:dyDescent="0.25">
      <c r="A1704" s="7"/>
      <c r="B1704" s="8"/>
      <c r="C1704" s="8"/>
      <c r="E1704" s="5"/>
      <c r="F1704" s="5"/>
      <c r="G1704" s="5"/>
      <c r="K1704" s="3"/>
      <c r="L1704" s="3"/>
      <c r="M1704" s="3"/>
      <c r="P1704" s="5"/>
      <c r="Q1704" s="5"/>
    </row>
    <row r="1705" spans="1:17" x14ac:dyDescent="0.25">
      <c r="A1705" s="7"/>
      <c r="B1705" s="8"/>
      <c r="C1705" s="8"/>
      <c r="E1705" s="5"/>
      <c r="F1705" s="5"/>
      <c r="G1705" s="5"/>
      <c r="K1705" s="3"/>
      <c r="L1705" s="3"/>
      <c r="M1705" s="3"/>
      <c r="P1705" s="5"/>
      <c r="Q1705" s="5"/>
    </row>
    <row r="1706" spans="1:17" x14ac:dyDescent="0.25">
      <c r="A1706" s="7"/>
      <c r="B1706" s="8"/>
      <c r="C1706" s="8"/>
      <c r="E1706" s="5"/>
      <c r="F1706" s="5"/>
      <c r="G1706" s="5"/>
      <c r="K1706" s="3"/>
      <c r="L1706" s="3"/>
      <c r="M1706" s="3"/>
      <c r="P1706" s="5"/>
      <c r="Q1706" s="5"/>
    </row>
    <row r="1707" spans="1:17" x14ac:dyDescent="0.25">
      <c r="A1707" s="7"/>
      <c r="B1707" s="8"/>
      <c r="C1707" s="8"/>
      <c r="E1707" s="5"/>
      <c r="F1707" s="5"/>
      <c r="G1707" s="5"/>
      <c r="K1707" s="3"/>
      <c r="L1707" s="3"/>
      <c r="M1707" s="3"/>
      <c r="P1707" s="5"/>
      <c r="Q1707" s="5"/>
    </row>
    <row r="1708" spans="1:17" x14ac:dyDescent="0.25">
      <c r="A1708" s="7"/>
      <c r="B1708" s="8"/>
      <c r="C1708" s="8"/>
      <c r="E1708" s="5"/>
      <c r="F1708" s="5"/>
      <c r="G1708" s="5"/>
      <c r="K1708" s="3"/>
      <c r="L1708" s="3"/>
      <c r="M1708" s="3"/>
      <c r="P1708" s="5"/>
      <c r="Q1708" s="5"/>
    </row>
    <row r="1709" spans="1:17" x14ac:dyDescent="0.25">
      <c r="A1709" s="7"/>
      <c r="B1709" s="8"/>
      <c r="C1709" s="8"/>
      <c r="E1709" s="5"/>
      <c r="F1709" s="5"/>
      <c r="G1709" s="5"/>
      <c r="K1709" s="3"/>
      <c r="L1709" s="3"/>
      <c r="M1709" s="3"/>
      <c r="P1709" s="5"/>
      <c r="Q1709" s="5"/>
    </row>
    <row r="1710" spans="1:17" x14ac:dyDescent="0.25">
      <c r="A1710" s="7"/>
      <c r="B1710" s="8"/>
      <c r="C1710" s="8"/>
      <c r="E1710" s="5"/>
      <c r="F1710" s="5"/>
      <c r="G1710" s="5"/>
      <c r="K1710" s="3"/>
      <c r="L1710" s="3"/>
      <c r="M1710" s="3"/>
      <c r="P1710" s="5"/>
      <c r="Q1710" s="5"/>
    </row>
    <row r="1711" spans="1:17" x14ac:dyDescent="0.25">
      <c r="A1711" s="7"/>
      <c r="B1711" s="8"/>
      <c r="C1711" s="8"/>
      <c r="E1711" s="5"/>
      <c r="F1711" s="5"/>
      <c r="G1711" s="5"/>
      <c r="K1711" s="3"/>
      <c r="L1711" s="3"/>
      <c r="M1711" s="3"/>
      <c r="P1711" s="5"/>
      <c r="Q1711" s="5"/>
    </row>
    <row r="1712" spans="1:17" x14ac:dyDescent="0.25">
      <c r="A1712" s="7"/>
      <c r="B1712" s="8"/>
      <c r="C1712" s="8"/>
      <c r="E1712" s="5"/>
      <c r="F1712" s="5"/>
      <c r="G1712" s="5"/>
      <c r="K1712" s="3"/>
      <c r="L1712" s="3"/>
      <c r="M1712" s="3"/>
      <c r="P1712" s="5"/>
      <c r="Q1712" s="5"/>
    </row>
    <row r="1713" spans="1:17" x14ac:dyDescent="0.25">
      <c r="A1713" s="7"/>
      <c r="B1713" s="8"/>
      <c r="C1713" s="8"/>
      <c r="E1713" s="5"/>
      <c r="F1713" s="5"/>
      <c r="G1713" s="5"/>
      <c r="K1713" s="3"/>
      <c r="L1713" s="3"/>
      <c r="M1713" s="3"/>
      <c r="P1713" s="5"/>
      <c r="Q1713" s="5"/>
    </row>
    <row r="1714" spans="1:17" x14ac:dyDescent="0.25">
      <c r="A1714" s="7"/>
      <c r="B1714" s="8"/>
      <c r="C1714" s="8"/>
      <c r="E1714" s="5"/>
      <c r="F1714" s="5"/>
      <c r="G1714" s="5"/>
      <c r="K1714" s="3"/>
      <c r="L1714" s="3"/>
      <c r="M1714" s="3"/>
      <c r="P1714" s="5"/>
      <c r="Q1714" s="5"/>
    </row>
    <row r="1715" spans="1:17" x14ac:dyDescent="0.25">
      <c r="A1715" s="7"/>
      <c r="B1715" s="8"/>
      <c r="C1715" s="8"/>
      <c r="E1715" s="5"/>
      <c r="F1715" s="5"/>
      <c r="G1715" s="5"/>
      <c r="K1715" s="3"/>
      <c r="L1715" s="3"/>
      <c r="M1715" s="3"/>
      <c r="P1715" s="5"/>
      <c r="Q1715" s="5"/>
    </row>
    <row r="1716" spans="1:17" x14ac:dyDescent="0.25">
      <c r="A1716" s="7"/>
      <c r="B1716" s="8"/>
      <c r="C1716" s="8"/>
      <c r="E1716" s="5"/>
      <c r="F1716" s="5"/>
      <c r="G1716" s="5"/>
      <c r="K1716" s="3"/>
      <c r="L1716" s="3"/>
      <c r="M1716" s="3"/>
      <c r="P1716" s="5"/>
      <c r="Q1716" s="5"/>
    </row>
    <row r="1717" spans="1:17" x14ac:dyDescent="0.25">
      <c r="A1717" s="7"/>
      <c r="B1717" s="8"/>
      <c r="C1717" s="8"/>
      <c r="E1717" s="5"/>
      <c r="F1717" s="5"/>
      <c r="G1717" s="5"/>
      <c r="K1717" s="3"/>
      <c r="L1717" s="3"/>
      <c r="M1717" s="3"/>
      <c r="P1717" s="5"/>
      <c r="Q1717" s="5"/>
    </row>
    <row r="1718" spans="1:17" x14ac:dyDescent="0.25">
      <c r="A1718" s="7"/>
      <c r="B1718" s="8"/>
      <c r="C1718" s="8"/>
      <c r="E1718" s="5"/>
      <c r="F1718" s="5"/>
      <c r="G1718" s="5"/>
      <c r="K1718" s="3"/>
      <c r="L1718" s="3"/>
      <c r="M1718" s="3"/>
      <c r="P1718" s="5"/>
      <c r="Q1718" s="5"/>
    </row>
    <row r="1719" spans="1:17" x14ac:dyDescent="0.25">
      <c r="A1719" s="7"/>
      <c r="B1719" s="8"/>
      <c r="C1719" s="8"/>
      <c r="E1719" s="5"/>
      <c r="F1719" s="5"/>
      <c r="G1719" s="5"/>
      <c r="K1719" s="3"/>
      <c r="L1719" s="3"/>
      <c r="M1719" s="3"/>
      <c r="P1719" s="5"/>
      <c r="Q1719" s="5"/>
    </row>
    <row r="1720" spans="1:17" x14ac:dyDescent="0.25">
      <c r="A1720" s="7"/>
      <c r="B1720" s="8"/>
      <c r="C1720" s="8"/>
      <c r="E1720" s="5"/>
      <c r="F1720" s="5"/>
      <c r="G1720" s="5"/>
      <c r="K1720" s="3"/>
      <c r="L1720" s="3"/>
      <c r="M1720" s="3"/>
      <c r="P1720" s="5"/>
      <c r="Q1720" s="5"/>
    </row>
    <row r="1721" spans="1:17" x14ac:dyDescent="0.25">
      <c r="A1721" s="7"/>
      <c r="B1721" s="8"/>
      <c r="C1721" s="8"/>
      <c r="E1721" s="5"/>
      <c r="F1721" s="5"/>
      <c r="G1721" s="5"/>
      <c r="K1721" s="3"/>
      <c r="L1721" s="3"/>
      <c r="M1721" s="3"/>
      <c r="P1721" s="5"/>
      <c r="Q1721" s="5"/>
    </row>
    <row r="1722" spans="1:17" x14ac:dyDescent="0.25">
      <c r="A1722" s="7"/>
      <c r="B1722" s="8"/>
      <c r="C1722" s="8"/>
      <c r="E1722" s="5"/>
      <c r="F1722" s="5"/>
      <c r="G1722" s="5"/>
      <c r="K1722" s="3"/>
      <c r="L1722" s="3"/>
      <c r="M1722" s="3"/>
      <c r="P1722" s="5"/>
      <c r="Q1722" s="5"/>
    </row>
    <row r="1723" spans="1:17" x14ac:dyDescent="0.25">
      <c r="A1723" s="7"/>
      <c r="B1723" s="8"/>
      <c r="C1723" s="8"/>
      <c r="E1723" s="5"/>
      <c r="F1723" s="5"/>
      <c r="G1723" s="5"/>
      <c r="K1723" s="3"/>
      <c r="L1723" s="3"/>
      <c r="M1723" s="3"/>
      <c r="P1723" s="5"/>
      <c r="Q1723" s="5"/>
    </row>
    <row r="1724" spans="1:17" x14ac:dyDescent="0.25">
      <c r="A1724" s="7"/>
      <c r="B1724" s="8"/>
      <c r="C1724" s="8"/>
      <c r="E1724" s="5"/>
      <c r="F1724" s="5"/>
      <c r="G1724" s="5"/>
      <c r="K1724" s="3"/>
      <c r="L1724" s="3"/>
      <c r="M1724" s="3"/>
      <c r="P1724" s="5"/>
      <c r="Q1724" s="5"/>
    </row>
    <row r="1725" spans="1:17" x14ac:dyDescent="0.25">
      <c r="A1725" s="7"/>
      <c r="B1725" s="8"/>
      <c r="C1725" s="8"/>
      <c r="E1725" s="5"/>
      <c r="F1725" s="5"/>
      <c r="G1725" s="5"/>
      <c r="K1725" s="3"/>
      <c r="L1725" s="3"/>
      <c r="M1725" s="3"/>
      <c r="P1725" s="5"/>
      <c r="Q1725" s="5"/>
    </row>
    <row r="1726" spans="1:17" x14ac:dyDescent="0.25">
      <c r="A1726" s="7"/>
      <c r="B1726" s="8"/>
      <c r="C1726" s="8"/>
      <c r="E1726" s="5"/>
      <c r="F1726" s="5"/>
      <c r="G1726" s="5"/>
      <c r="K1726" s="3"/>
      <c r="L1726" s="3"/>
      <c r="M1726" s="3"/>
      <c r="P1726" s="5"/>
      <c r="Q1726" s="5"/>
    </row>
    <row r="1727" spans="1:17" x14ac:dyDescent="0.25">
      <c r="A1727" s="7"/>
      <c r="B1727" s="8"/>
      <c r="C1727" s="8"/>
      <c r="E1727" s="5"/>
      <c r="F1727" s="5"/>
      <c r="G1727" s="5"/>
      <c r="K1727" s="3"/>
      <c r="L1727" s="3"/>
      <c r="M1727" s="3"/>
      <c r="P1727" s="5"/>
      <c r="Q1727" s="5"/>
    </row>
    <row r="1728" spans="1:17" x14ac:dyDescent="0.25">
      <c r="A1728" s="7"/>
      <c r="B1728" s="8"/>
      <c r="C1728" s="8"/>
      <c r="E1728" s="5"/>
      <c r="F1728" s="5"/>
      <c r="G1728" s="5"/>
      <c r="K1728" s="3"/>
      <c r="L1728" s="3"/>
      <c r="M1728" s="3"/>
      <c r="P1728" s="5"/>
      <c r="Q1728" s="5"/>
    </row>
    <row r="1729" spans="1:17" x14ac:dyDescent="0.25">
      <c r="A1729" s="7"/>
      <c r="B1729" s="8"/>
      <c r="C1729" s="8"/>
      <c r="E1729" s="5"/>
      <c r="F1729" s="5"/>
      <c r="G1729" s="5"/>
      <c r="K1729" s="3"/>
      <c r="L1729" s="3"/>
      <c r="M1729" s="3"/>
      <c r="P1729" s="5"/>
      <c r="Q1729" s="5"/>
    </row>
    <row r="1730" spans="1:17" x14ac:dyDescent="0.25">
      <c r="A1730" s="7"/>
      <c r="B1730" s="8"/>
      <c r="C1730" s="8"/>
      <c r="E1730" s="5"/>
      <c r="F1730" s="5"/>
      <c r="G1730" s="5"/>
      <c r="K1730" s="3"/>
      <c r="L1730" s="3"/>
      <c r="M1730" s="3"/>
      <c r="P1730" s="5"/>
      <c r="Q1730" s="5"/>
    </row>
    <row r="1731" spans="1:17" x14ac:dyDescent="0.25">
      <c r="A1731" s="7"/>
      <c r="B1731" s="8"/>
      <c r="C1731" s="8"/>
      <c r="E1731" s="5"/>
      <c r="F1731" s="5"/>
      <c r="G1731" s="5"/>
      <c r="K1731" s="3"/>
      <c r="L1731" s="3"/>
      <c r="M1731" s="3"/>
      <c r="P1731" s="5"/>
      <c r="Q1731" s="5"/>
    </row>
    <row r="1732" spans="1:17" x14ac:dyDescent="0.25">
      <c r="A1732" s="7"/>
      <c r="B1732" s="8"/>
      <c r="C1732" s="8"/>
      <c r="E1732" s="5"/>
      <c r="F1732" s="5"/>
      <c r="G1732" s="5"/>
      <c r="K1732" s="3"/>
      <c r="L1732" s="3"/>
      <c r="M1732" s="3"/>
      <c r="P1732" s="5"/>
      <c r="Q1732" s="5"/>
    </row>
    <row r="1733" spans="1:17" x14ac:dyDescent="0.25">
      <c r="A1733" s="7"/>
      <c r="B1733" s="8"/>
      <c r="C1733" s="8"/>
      <c r="E1733" s="5"/>
      <c r="F1733" s="5"/>
      <c r="G1733" s="5"/>
      <c r="K1733" s="3"/>
      <c r="L1733" s="3"/>
      <c r="M1733" s="3"/>
      <c r="P1733" s="5"/>
      <c r="Q1733" s="5"/>
    </row>
    <row r="1734" spans="1:17" x14ac:dyDescent="0.25">
      <c r="A1734" s="7"/>
      <c r="B1734" s="8"/>
      <c r="C1734" s="8"/>
      <c r="E1734" s="5"/>
      <c r="F1734" s="5"/>
      <c r="G1734" s="5"/>
      <c r="K1734" s="3"/>
      <c r="L1734" s="3"/>
      <c r="M1734" s="3"/>
      <c r="P1734" s="5"/>
      <c r="Q1734" s="5"/>
    </row>
    <row r="1735" spans="1:17" x14ac:dyDescent="0.25">
      <c r="A1735" s="7"/>
      <c r="B1735" s="8"/>
      <c r="C1735" s="8"/>
      <c r="E1735" s="5"/>
      <c r="F1735" s="5"/>
      <c r="G1735" s="5"/>
      <c r="K1735" s="3"/>
      <c r="L1735" s="3"/>
      <c r="M1735" s="3"/>
      <c r="P1735" s="5"/>
      <c r="Q1735" s="5"/>
    </row>
    <row r="1736" spans="1:17" x14ac:dyDescent="0.25">
      <c r="A1736" s="7"/>
      <c r="B1736" s="8"/>
      <c r="C1736" s="8"/>
      <c r="E1736" s="5"/>
      <c r="F1736" s="5"/>
      <c r="G1736" s="5"/>
      <c r="K1736" s="3"/>
      <c r="L1736" s="3"/>
      <c r="M1736" s="3"/>
      <c r="P1736" s="5"/>
      <c r="Q1736" s="5"/>
    </row>
    <row r="1737" spans="1:17" x14ac:dyDescent="0.25">
      <c r="A1737" s="7"/>
      <c r="B1737" s="8"/>
      <c r="C1737" s="8"/>
      <c r="E1737" s="5"/>
      <c r="F1737" s="5"/>
      <c r="G1737" s="5"/>
      <c r="K1737" s="3"/>
      <c r="L1737" s="3"/>
      <c r="M1737" s="3"/>
      <c r="P1737" s="5"/>
      <c r="Q1737" s="5"/>
    </row>
    <row r="1738" spans="1:17" x14ac:dyDescent="0.25">
      <c r="A1738" s="7"/>
      <c r="B1738" s="8"/>
      <c r="C1738" s="8"/>
      <c r="E1738" s="5"/>
      <c r="F1738" s="5"/>
      <c r="G1738" s="5"/>
      <c r="K1738" s="3"/>
      <c r="L1738" s="3"/>
      <c r="M1738" s="3"/>
      <c r="P1738" s="5"/>
      <c r="Q1738" s="5"/>
    </row>
    <row r="1739" spans="1:17" x14ac:dyDescent="0.25">
      <c r="A1739" s="7"/>
      <c r="B1739" s="8"/>
      <c r="C1739" s="8"/>
      <c r="E1739" s="5"/>
      <c r="F1739" s="5"/>
      <c r="G1739" s="5"/>
      <c r="K1739" s="3"/>
      <c r="L1739" s="3"/>
      <c r="M1739" s="3"/>
      <c r="P1739" s="5"/>
      <c r="Q1739" s="5"/>
    </row>
    <row r="1740" spans="1:17" x14ac:dyDescent="0.25">
      <c r="A1740" s="7"/>
      <c r="B1740" s="8"/>
      <c r="C1740" s="8"/>
      <c r="E1740" s="5"/>
      <c r="F1740" s="5"/>
      <c r="G1740" s="5"/>
      <c r="K1740" s="3"/>
      <c r="L1740" s="3"/>
      <c r="M1740" s="3"/>
      <c r="P1740" s="5"/>
      <c r="Q1740" s="5"/>
    </row>
    <row r="1741" spans="1:17" x14ac:dyDescent="0.25">
      <c r="A1741" s="7"/>
      <c r="B1741" s="8"/>
      <c r="C1741" s="8"/>
      <c r="E1741" s="5"/>
      <c r="F1741" s="5"/>
      <c r="G1741" s="5"/>
      <c r="K1741" s="3"/>
      <c r="L1741" s="3"/>
      <c r="M1741" s="3"/>
      <c r="P1741" s="5"/>
      <c r="Q1741" s="5"/>
    </row>
    <row r="1742" spans="1:17" x14ac:dyDescent="0.25">
      <c r="A1742" s="7"/>
      <c r="B1742" s="8"/>
      <c r="C1742" s="8"/>
      <c r="E1742" s="5"/>
      <c r="F1742" s="5"/>
      <c r="G1742" s="5"/>
      <c r="K1742" s="3"/>
      <c r="L1742" s="3"/>
      <c r="M1742" s="3"/>
      <c r="P1742" s="5"/>
      <c r="Q1742" s="5"/>
    </row>
    <row r="1743" spans="1:17" x14ac:dyDescent="0.25">
      <c r="A1743" s="7"/>
      <c r="B1743" s="8"/>
      <c r="C1743" s="8"/>
      <c r="E1743" s="5"/>
      <c r="F1743" s="5"/>
      <c r="G1743" s="5"/>
      <c r="K1743" s="3"/>
      <c r="L1743" s="3"/>
      <c r="M1743" s="3"/>
      <c r="P1743" s="5"/>
      <c r="Q1743" s="5"/>
    </row>
    <row r="1744" spans="1:17" x14ac:dyDescent="0.25">
      <c r="A1744" s="7"/>
      <c r="B1744" s="8"/>
      <c r="C1744" s="8"/>
      <c r="E1744" s="5"/>
      <c r="F1744" s="5"/>
      <c r="G1744" s="5"/>
      <c r="K1744" s="3"/>
      <c r="L1744" s="3"/>
      <c r="M1744" s="3"/>
      <c r="P1744" s="5"/>
      <c r="Q1744" s="5"/>
    </row>
    <row r="1745" spans="1:17" x14ac:dyDescent="0.25">
      <c r="A1745" s="7"/>
      <c r="B1745" s="8"/>
      <c r="C1745" s="8"/>
      <c r="E1745" s="5"/>
      <c r="F1745" s="5"/>
      <c r="G1745" s="5"/>
      <c r="K1745" s="3"/>
      <c r="L1745" s="3"/>
      <c r="M1745" s="3"/>
      <c r="P1745" s="5"/>
      <c r="Q1745" s="5"/>
    </row>
    <row r="1746" spans="1:17" x14ac:dyDescent="0.25">
      <c r="A1746" s="7"/>
      <c r="B1746" s="8"/>
      <c r="C1746" s="8"/>
      <c r="E1746" s="5"/>
      <c r="F1746" s="5"/>
      <c r="G1746" s="5"/>
      <c r="K1746" s="3"/>
      <c r="L1746" s="3"/>
      <c r="M1746" s="3"/>
      <c r="P1746" s="5"/>
      <c r="Q1746" s="5"/>
    </row>
    <row r="1747" spans="1:17" x14ac:dyDescent="0.25">
      <c r="A1747" s="7"/>
      <c r="B1747" s="8"/>
      <c r="C1747" s="8"/>
      <c r="E1747" s="5"/>
      <c r="F1747" s="5"/>
      <c r="G1747" s="5"/>
      <c r="K1747" s="3"/>
      <c r="L1747" s="3"/>
      <c r="M1747" s="3"/>
      <c r="P1747" s="5"/>
      <c r="Q1747" s="5"/>
    </row>
    <row r="1748" spans="1:17" x14ac:dyDescent="0.25">
      <c r="A1748" s="7"/>
      <c r="B1748" s="8"/>
      <c r="C1748" s="8"/>
      <c r="E1748" s="5"/>
      <c r="F1748" s="5"/>
      <c r="G1748" s="5"/>
      <c r="K1748" s="3"/>
      <c r="L1748" s="3"/>
      <c r="M1748" s="3"/>
      <c r="P1748" s="5"/>
      <c r="Q1748" s="5"/>
    </row>
    <row r="1749" spans="1:17" x14ac:dyDescent="0.25">
      <c r="A1749" s="7"/>
      <c r="B1749" s="8"/>
      <c r="C1749" s="8"/>
      <c r="E1749" s="5"/>
      <c r="F1749" s="5"/>
      <c r="G1749" s="5"/>
      <c r="K1749" s="3"/>
      <c r="L1749" s="3"/>
      <c r="M1749" s="3"/>
      <c r="P1749" s="5"/>
      <c r="Q1749" s="5"/>
    </row>
    <row r="1750" spans="1:17" x14ac:dyDescent="0.25">
      <c r="A1750" s="7"/>
      <c r="B1750" s="8"/>
      <c r="C1750" s="8"/>
      <c r="E1750" s="5"/>
      <c r="F1750" s="5"/>
      <c r="G1750" s="5"/>
      <c r="K1750" s="3"/>
      <c r="L1750" s="3"/>
      <c r="M1750" s="3"/>
      <c r="P1750" s="5"/>
      <c r="Q1750" s="5"/>
    </row>
    <row r="1751" spans="1:17" x14ac:dyDescent="0.25">
      <c r="A1751" s="7"/>
      <c r="B1751" s="8"/>
      <c r="C1751" s="8"/>
      <c r="E1751" s="5"/>
      <c r="F1751" s="5"/>
      <c r="G1751" s="5"/>
      <c r="K1751" s="3"/>
      <c r="L1751" s="3"/>
      <c r="M1751" s="3"/>
      <c r="P1751" s="5"/>
      <c r="Q1751" s="5"/>
    </row>
    <row r="1752" spans="1:17" x14ac:dyDescent="0.25">
      <c r="A1752" s="7"/>
      <c r="B1752" s="8"/>
      <c r="C1752" s="8"/>
      <c r="E1752" s="5"/>
      <c r="F1752" s="5"/>
      <c r="G1752" s="5"/>
      <c r="K1752" s="3"/>
      <c r="L1752" s="3"/>
      <c r="M1752" s="3"/>
      <c r="P1752" s="5"/>
      <c r="Q1752" s="5"/>
    </row>
    <row r="1753" spans="1:17" x14ac:dyDescent="0.25">
      <c r="A1753" s="7"/>
      <c r="B1753" s="8"/>
      <c r="C1753" s="8"/>
      <c r="E1753" s="5"/>
      <c r="F1753" s="5"/>
      <c r="G1753" s="5"/>
      <c r="K1753" s="3"/>
      <c r="L1753" s="3"/>
      <c r="M1753" s="3"/>
      <c r="P1753" s="5"/>
      <c r="Q1753" s="5"/>
    </row>
    <row r="1754" spans="1:17" x14ac:dyDescent="0.25">
      <c r="A1754" s="7"/>
      <c r="B1754" s="8"/>
      <c r="C1754" s="8"/>
      <c r="E1754" s="5"/>
      <c r="F1754" s="5"/>
      <c r="G1754" s="5"/>
      <c r="K1754" s="3"/>
      <c r="L1754" s="3"/>
      <c r="M1754" s="3"/>
      <c r="P1754" s="5"/>
      <c r="Q1754" s="5"/>
    </row>
    <row r="1755" spans="1:17" x14ac:dyDescent="0.25">
      <c r="A1755" s="7"/>
      <c r="B1755" s="8"/>
      <c r="C1755" s="8"/>
      <c r="E1755" s="5"/>
      <c r="F1755" s="5"/>
      <c r="G1755" s="5"/>
      <c r="K1755" s="3"/>
      <c r="L1755" s="3"/>
      <c r="M1755" s="3"/>
      <c r="P1755" s="5"/>
      <c r="Q1755" s="5"/>
    </row>
    <row r="1756" spans="1:17" x14ac:dyDescent="0.25">
      <c r="A1756" s="7"/>
      <c r="B1756" s="8"/>
      <c r="C1756" s="8"/>
      <c r="E1756" s="5"/>
      <c r="F1756" s="5"/>
      <c r="G1756" s="5"/>
      <c r="K1756" s="3"/>
      <c r="L1756" s="3"/>
      <c r="M1756" s="3"/>
      <c r="P1756" s="5"/>
      <c r="Q1756" s="5"/>
    </row>
    <row r="1757" spans="1:17" x14ac:dyDescent="0.25">
      <c r="A1757" s="7"/>
      <c r="B1757" s="8"/>
      <c r="C1757" s="8"/>
      <c r="E1757" s="5"/>
      <c r="F1757" s="5"/>
      <c r="G1757" s="5"/>
      <c r="K1757" s="3"/>
      <c r="L1757" s="3"/>
      <c r="M1757" s="3"/>
      <c r="P1757" s="5"/>
      <c r="Q1757" s="5"/>
    </row>
    <row r="1758" spans="1:17" x14ac:dyDescent="0.25">
      <c r="A1758" s="7"/>
      <c r="B1758" s="8"/>
      <c r="C1758" s="8"/>
      <c r="E1758" s="5"/>
      <c r="F1758" s="5"/>
      <c r="G1758" s="5"/>
      <c r="K1758" s="3"/>
      <c r="L1758" s="3"/>
      <c r="M1758" s="3"/>
      <c r="P1758" s="5"/>
      <c r="Q1758" s="5"/>
    </row>
    <row r="1759" spans="1:17" x14ac:dyDescent="0.25">
      <c r="A1759" s="7"/>
      <c r="B1759" s="8"/>
      <c r="C1759" s="8"/>
      <c r="E1759" s="5"/>
      <c r="F1759" s="5"/>
      <c r="G1759" s="5"/>
      <c r="K1759" s="3"/>
      <c r="L1759" s="3"/>
      <c r="M1759" s="3"/>
      <c r="P1759" s="5"/>
      <c r="Q1759" s="5"/>
    </row>
    <row r="1760" spans="1:17" x14ac:dyDescent="0.25">
      <c r="A1760" s="7"/>
      <c r="B1760" s="8"/>
      <c r="C1760" s="8"/>
      <c r="E1760" s="5"/>
      <c r="F1760" s="5"/>
      <c r="G1760" s="5"/>
      <c r="K1760" s="3"/>
      <c r="L1760" s="3"/>
      <c r="M1760" s="3"/>
      <c r="P1760" s="5"/>
      <c r="Q1760" s="5"/>
    </row>
    <row r="1761" spans="1:17" x14ac:dyDescent="0.25">
      <c r="A1761" s="7"/>
      <c r="B1761" s="8"/>
      <c r="C1761" s="8"/>
      <c r="E1761" s="5"/>
      <c r="F1761" s="5"/>
      <c r="G1761" s="5"/>
      <c r="K1761" s="3"/>
      <c r="L1761" s="3"/>
      <c r="M1761" s="3"/>
      <c r="P1761" s="5"/>
      <c r="Q1761" s="5"/>
    </row>
    <row r="1762" spans="1:17" x14ac:dyDescent="0.25">
      <c r="A1762" s="7"/>
      <c r="B1762" s="8"/>
      <c r="C1762" s="8"/>
      <c r="E1762" s="5"/>
      <c r="F1762" s="5"/>
      <c r="G1762" s="5"/>
      <c r="K1762" s="3"/>
      <c r="L1762" s="3"/>
      <c r="M1762" s="3"/>
      <c r="P1762" s="5"/>
      <c r="Q1762" s="5"/>
    </row>
    <row r="1763" spans="1:17" x14ac:dyDescent="0.25">
      <c r="A1763" s="7"/>
      <c r="B1763" s="8"/>
      <c r="C1763" s="8"/>
      <c r="E1763" s="5"/>
      <c r="F1763" s="5"/>
      <c r="G1763" s="5"/>
      <c r="K1763" s="3"/>
      <c r="L1763" s="3"/>
      <c r="M1763" s="3"/>
      <c r="P1763" s="5"/>
      <c r="Q1763" s="5"/>
    </row>
    <row r="1764" spans="1:17" x14ac:dyDescent="0.25">
      <c r="A1764" s="7"/>
      <c r="B1764" s="8"/>
      <c r="C1764" s="8"/>
      <c r="E1764" s="5"/>
      <c r="F1764" s="5"/>
      <c r="G1764" s="5"/>
      <c r="K1764" s="3"/>
      <c r="L1764" s="3"/>
      <c r="M1764" s="3"/>
      <c r="P1764" s="5"/>
      <c r="Q1764" s="5"/>
    </row>
    <row r="1765" spans="1:17" x14ac:dyDescent="0.25">
      <c r="A1765" s="7"/>
      <c r="B1765" s="8"/>
      <c r="C1765" s="8"/>
      <c r="E1765" s="5"/>
      <c r="F1765" s="5"/>
      <c r="G1765" s="5"/>
      <c r="K1765" s="3"/>
      <c r="L1765" s="3"/>
      <c r="M1765" s="3"/>
      <c r="P1765" s="5"/>
      <c r="Q1765" s="5"/>
    </row>
    <row r="1766" spans="1:17" x14ac:dyDescent="0.25">
      <c r="A1766" s="7"/>
      <c r="B1766" s="8"/>
      <c r="C1766" s="8"/>
      <c r="E1766" s="5"/>
      <c r="F1766" s="5"/>
      <c r="G1766" s="5"/>
      <c r="K1766" s="3"/>
      <c r="L1766" s="3"/>
      <c r="M1766" s="3"/>
      <c r="P1766" s="5"/>
      <c r="Q1766" s="5"/>
    </row>
    <row r="1767" spans="1:17" x14ac:dyDescent="0.25">
      <c r="A1767" s="7"/>
      <c r="B1767" s="8"/>
      <c r="C1767" s="8"/>
      <c r="E1767" s="5"/>
      <c r="F1767" s="5"/>
      <c r="G1767" s="5"/>
      <c r="K1767" s="3"/>
      <c r="L1767" s="3"/>
      <c r="M1767" s="3"/>
      <c r="P1767" s="5"/>
      <c r="Q1767" s="5"/>
    </row>
    <row r="1768" spans="1:17" x14ac:dyDescent="0.25">
      <c r="A1768" s="7"/>
      <c r="B1768" s="8"/>
      <c r="C1768" s="8"/>
      <c r="E1768" s="5"/>
      <c r="F1768" s="5"/>
      <c r="G1768" s="5"/>
      <c r="K1768" s="3"/>
      <c r="L1768" s="3"/>
      <c r="M1768" s="3"/>
      <c r="P1768" s="5"/>
      <c r="Q1768" s="5"/>
    </row>
    <row r="1769" spans="1:17" x14ac:dyDescent="0.25">
      <c r="A1769" s="7"/>
      <c r="B1769" s="8"/>
      <c r="C1769" s="8"/>
      <c r="E1769" s="5"/>
      <c r="F1769" s="5"/>
      <c r="G1769" s="5"/>
      <c r="K1769" s="3"/>
      <c r="L1769" s="3"/>
      <c r="M1769" s="3"/>
      <c r="P1769" s="5"/>
      <c r="Q1769" s="5"/>
    </row>
    <row r="1770" spans="1:17" x14ac:dyDescent="0.25">
      <c r="A1770" s="7"/>
      <c r="B1770" s="8"/>
      <c r="C1770" s="8"/>
      <c r="E1770" s="5"/>
      <c r="F1770" s="5"/>
      <c r="G1770" s="5"/>
      <c r="K1770" s="3"/>
      <c r="L1770" s="3"/>
      <c r="M1770" s="3"/>
      <c r="P1770" s="5"/>
      <c r="Q1770" s="5"/>
    </row>
    <row r="1771" spans="1:17" x14ac:dyDescent="0.25">
      <c r="A1771" s="7"/>
      <c r="B1771" s="8"/>
      <c r="C1771" s="8"/>
      <c r="E1771" s="5"/>
      <c r="F1771" s="5"/>
      <c r="G1771" s="5"/>
      <c r="K1771" s="3"/>
      <c r="L1771" s="3"/>
      <c r="M1771" s="3"/>
      <c r="P1771" s="5"/>
      <c r="Q1771" s="5"/>
    </row>
    <row r="1772" spans="1:17" x14ac:dyDescent="0.25">
      <c r="A1772" s="7"/>
      <c r="B1772" s="8"/>
      <c r="C1772" s="8"/>
      <c r="E1772" s="5"/>
      <c r="F1772" s="5"/>
      <c r="G1772" s="5"/>
      <c r="K1772" s="3"/>
      <c r="L1772" s="3"/>
      <c r="M1772" s="3"/>
      <c r="P1772" s="5"/>
      <c r="Q1772" s="5"/>
    </row>
    <row r="1773" spans="1:17" x14ac:dyDescent="0.25">
      <c r="A1773" s="7"/>
      <c r="B1773" s="8"/>
      <c r="C1773" s="8"/>
      <c r="E1773" s="5"/>
      <c r="F1773" s="5"/>
      <c r="G1773" s="5"/>
      <c r="K1773" s="3"/>
      <c r="L1773" s="3"/>
      <c r="M1773" s="3"/>
      <c r="P1773" s="5"/>
      <c r="Q1773" s="5"/>
    </row>
    <row r="1774" spans="1:17" x14ac:dyDescent="0.25">
      <c r="A1774" s="7"/>
      <c r="B1774" s="8"/>
      <c r="C1774" s="8"/>
      <c r="E1774" s="5"/>
      <c r="F1774" s="5"/>
      <c r="G1774" s="5"/>
      <c r="K1774" s="3"/>
      <c r="L1774" s="3"/>
      <c r="M1774" s="3"/>
      <c r="P1774" s="5"/>
      <c r="Q1774" s="5"/>
    </row>
    <row r="1775" spans="1:17" x14ac:dyDescent="0.25">
      <c r="A1775" s="7"/>
      <c r="B1775" s="8"/>
      <c r="C1775" s="8"/>
      <c r="E1775" s="5"/>
      <c r="F1775" s="5"/>
      <c r="G1775" s="5"/>
      <c r="K1775" s="3"/>
      <c r="L1775" s="3"/>
      <c r="M1775" s="3"/>
      <c r="P1775" s="5"/>
      <c r="Q1775" s="5"/>
    </row>
    <row r="1776" spans="1:17" x14ac:dyDescent="0.25">
      <c r="A1776" s="7"/>
      <c r="B1776" s="8"/>
      <c r="C1776" s="8"/>
      <c r="E1776" s="5"/>
      <c r="F1776" s="5"/>
      <c r="G1776" s="5"/>
      <c r="K1776" s="3"/>
      <c r="L1776" s="3"/>
      <c r="M1776" s="3"/>
      <c r="P1776" s="5"/>
      <c r="Q1776" s="5"/>
    </row>
    <row r="1777" spans="1:17" x14ac:dyDescent="0.25">
      <c r="A1777" s="7"/>
      <c r="B1777" s="8"/>
      <c r="C1777" s="8"/>
      <c r="E1777" s="5"/>
      <c r="F1777" s="5"/>
      <c r="G1777" s="5"/>
      <c r="K1777" s="3"/>
      <c r="L1777" s="3"/>
      <c r="M1777" s="3"/>
      <c r="P1777" s="5"/>
      <c r="Q1777" s="5"/>
    </row>
    <row r="1778" spans="1:17" x14ac:dyDescent="0.25">
      <c r="A1778" s="7"/>
      <c r="B1778" s="8"/>
      <c r="C1778" s="8"/>
      <c r="E1778" s="5"/>
      <c r="F1778" s="5"/>
      <c r="G1778" s="5"/>
      <c r="K1778" s="3"/>
      <c r="L1778" s="3"/>
      <c r="M1778" s="3"/>
      <c r="P1778" s="5"/>
      <c r="Q1778" s="5"/>
    </row>
    <row r="1779" spans="1:17" x14ac:dyDescent="0.25">
      <c r="A1779" s="7"/>
      <c r="B1779" s="8"/>
      <c r="C1779" s="8"/>
      <c r="E1779" s="5"/>
      <c r="F1779" s="5"/>
      <c r="G1779" s="5"/>
      <c r="K1779" s="3"/>
      <c r="L1779" s="3"/>
      <c r="M1779" s="3"/>
      <c r="P1779" s="5"/>
      <c r="Q1779" s="5"/>
    </row>
    <row r="1780" spans="1:17" x14ac:dyDescent="0.25">
      <c r="A1780" s="7"/>
      <c r="B1780" s="8"/>
      <c r="C1780" s="8"/>
      <c r="E1780" s="5"/>
      <c r="F1780" s="5"/>
      <c r="G1780" s="5"/>
      <c r="K1780" s="3"/>
      <c r="L1780" s="3"/>
      <c r="M1780" s="3"/>
      <c r="P1780" s="5"/>
      <c r="Q1780" s="5"/>
    </row>
    <row r="1781" spans="1:17" x14ac:dyDescent="0.25">
      <c r="A1781" s="7"/>
      <c r="B1781" s="8"/>
      <c r="C1781" s="8"/>
      <c r="E1781" s="5"/>
      <c r="F1781" s="5"/>
      <c r="G1781" s="5"/>
      <c r="K1781" s="3"/>
      <c r="L1781" s="3"/>
      <c r="M1781" s="3"/>
      <c r="P1781" s="5"/>
      <c r="Q1781" s="5"/>
    </row>
    <row r="1782" spans="1:17" x14ac:dyDescent="0.25">
      <c r="A1782" s="7"/>
      <c r="B1782" s="8"/>
      <c r="C1782" s="8"/>
      <c r="E1782" s="5"/>
      <c r="F1782" s="5"/>
      <c r="G1782" s="5"/>
      <c r="K1782" s="3"/>
      <c r="L1782" s="3"/>
      <c r="M1782" s="3"/>
      <c r="P1782" s="5"/>
      <c r="Q1782" s="5"/>
    </row>
    <row r="1783" spans="1:17" x14ac:dyDescent="0.25">
      <c r="A1783" s="7"/>
      <c r="B1783" s="8"/>
      <c r="C1783" s="8"/>
      <c r="E1783" s="5"/>
      <c r="F1783" s="5"/>
      <c r="G1783" s="5"/>
      <c r="K1783" s="3"/>
      <c r="L1783" s="3"/>
      <c r="M1783" s="3"/>
      <c r="P1783" s="5"/>
      <c r="Q1783" s="5"/>
    </row>
    <row r="1784" spans="1:17" x14ac:dyDescent="0.25">
      <c r="A1784" s="7"/>
      <c r="B1784" s="8"/>
      <c r="C1784" s="8"/>
      <c r="E1784" s="5"/>
      <c r="F1784" s="5"/>
      <c r="G1784" s="5"/>
      <c r="K1784" s="3"/>
      <c r="L1784" s="3"/>
      <c r="M1784" s="3"/>
      <c r="P1784" s="5"/>
      <c r="Q1784" s="5"/>
    </row>
    <row r="1785" spans="1:17" x14ac:dyDescent="0.25">
      <c r="A1785" s="7"/>
      <c r="B1785" s="8"/>
      <c r="C1785" s="8"/>
      <c r="E1785" s="5"/>
      <c r="F1785" s="5"/>
      <c r="G1785" s="5"/>
      <c r="K1785" s="3"/>
      <c r="L1785" s="3"/>
      <c r="M1785" s="3"/>
      <c r="P1785" s="5"/>
      <c r="Q1785" s="5"/>
    </row>
    <row r="1786" spans="1:17" x14ac:dyDescent="0.25">
      <c r="A1786" s="7"/>
      <c r="B1786" s="8"/>
      <c r="C1786" s="8"/>
      <c r="E1786" s="5"/>
      <c r="F1786" s="5"/>
      <c r="G1786" s="5"/>
      <c r="K1786" s="3"/>
      <c r="L1786" s="3"/>
      <c r="M1786" s="3"/>
      <c r="P1786" s="5"/>
      <c r="Q1786" s="5"/>
    </row>
    <row r="1787" spans="1:17" x14ac:dyDescent="0.25">
      <c r="C1787" s="8"/>
      <c r="E1787" s="5"/>
      <c r="F1787" s="5"/>
      <c r="G1787" s="5"/>
      <c r="K1787" s="3"/>
      <c r="L1787" s="3"/>
      <c r="M1787" s="3"/>
      <c r="P1787" s="5"/>
      <c r="Q1787" s="5"/>
    </row>
    <row r="1788" spans="1:17" x14ac:dyDescent="0.25">
      <c r="C1788" s="8"/>
      <c r="E1788" s="5"/>
      <c r="F1788" s="5"/>
      <c r="G1788" s="5"/>
      <c r="K1788" s="3"/>
      <c r="L1788" s="3"/>
      <c r="M1788" s="3"/>
      <c r="P1788" s="5"/>
      <c r="Q1788" s="5"/>
    </row>
    <row r="1789" spans="1:17" x14ac:dyDescent="0.25">
      <c r="C1789" s="8"/>
      <c r="E1789" s="5"/>
      <c r="F1789" s="5"/>
      <c r="G1789" s="5"/>
      <c r="K1789" s="3"/>
      <c r="L1789" s="3"/>
      <c r="M1789" s="3"/>
      <c r="P1789" s="5"/>
      <c r="Q1789" s="5"/>
    </row>
    <row r="1790" spans="1:17" x14ac:dyDescent="0.25">
      <c r="C1790" s="8"/>
      <c r="E1790" s="5"/>
      <c r="F1790" s="5"/>
      <c r="G1790" s="5"/>
      <c r="K1790" s="3"/>
      <c r="L1790" s="3"/>
      <c r="M1790" s="3"/>
      <c r="P1790" s="5"/>
      <c r="Q1790" s="5"/>
    </row>
    <row r="1791" spans="1:17" x14ac:dyDescent="0.25">
      <c r="C1791" s="8"/>
      <c r="E1791" s="5"/>
      <c r="F1791" s="5"/>
      <c r="G1791" s="5"/>
      <c r="K1791" s="3"/>
      <c r="L1791" s="3"/>
      <c r="M1791" s="3"/>
      <c r="P1791" s="5"/>
      <c r="Q1791" s="5"/>
    </row>
    <row r="1792" spans="1:17" x14ac:dyDescent="0.25">
      <c r="C1792" s="8"/>
      <c r="E1792" s="5"/>
      <c r="F1792" s="5"/>
      <c r="G1792" s="5"/>
      <c r="K1792" s="3"/>
      <c r="L1792" s="3"/>
      <c r="M1792" s="3"/>
      <c r="P1792" s="5"/>
      <c r="Q1792" s="5"/>
    </row>
    <row r="1793" spans="3:17" x14ac:dyDescent="0.25">
      <c r="C1793" s="8"/>
      <c r="E1793" s="5"/>
      <c r="F1793" s="5"/>
      <c r="G1793" s="5"/>
      <c r="K1793" s="3"/>
      <c r="L1793" s="3"/>
      <c r="M1793" s="3"/>
      <c r="P1793" s="5"/>
      <c r="Q1793" s="5"/>
    </row>
    <row r="1794" spans="3:17" x14ac:dyDescent="0.25">
      <c r="C1794" s="8"/>
      <c r="E1794" s="5"/>
      <c r="F1794" s="5"/>
      <c r="G1794" s="5"/>
      <c r="K1794" s="3"/>
      <c r="L1794" s="3"/>
      <c r="M1794" s="3"/>
      <c r="P1794" s="5"/>
      <c r="Q1794" s="5"/>
    </row>
    <row r="1795" spans="3:17" x14ac:dyDescent="0.25">
      <c r="C1795" s="8"/>
      <c r="E1795" s="5"/>
      <c r="F1795" s="5"/>
      <c r="G1795" s="5"/>
      <c r="K1795" s="3"/>
      <c r="L1795" s="3"/>
      <c r="M1795" s="3"/>
      <c r="P1795" s="5"/>
      <c r="Q1795" s="5"/>
    </row>
    <row r="1796" spans="3:17" x14ac:dyDescent="0.25">
      <c r="C1796" s="8"/>
      <c r="E1796" s="5"/>
      <c r="F1796" s="5"/>
      <c r="G1796" s="5"/>
      <c r="K1796" s="3"/>
      <c r="L1796" s="3"/>
      <c r="M1796" s="3"/>
      <c r="P1796" s="5"/>
      <c r="Q1796" s="5"/>
    </row>
    <row r="1797" spans="3:17" x14ac:dyDescent="0.25">
      <c r="C1797" s="8"/>
      <c r="E1797" s="5"/>
      <c r="F1797" s="5"/>
      <c r="G1797" s="5"/>
      <c r="K1797" s="3"/>
      <c r="L1797" s="3"/>
      <c r="M1797" s="3"/>
      <c r="P1797" s="5"/>
      <c r="Q1797" s="5"/>
    </row>
    <row r="1798" spans="3:17" x14ac:dyDescent="0.25">
      <c r="C1798" s="8"/>
      <c r="E1798" s="5"/>
      <c r="F1798" s="5"/>
      <c r="G1798" s="5"/>
      <c r="K1798" s="3"/>
      <c r="L1798" s="3"/>
      <c r="M1798" s="3"/>
      <c r="P1798" s="5"/>
      <c r="Q1798" s="5"/>
    </row>
    <row r="1799" spans="3:17" x14ac:dyDescent="0.25">
      <c r="C1799" s="8"/>
      <c r="E1799" s="5"/>
      <c r="F1799" s="5"/>
      <c r="G1799" s="5"/>
      <c r="K1799" s="3"/>
      <c r="L1799" s="3"/>
      <c r="M1799" s="3"/>
      <c r="P1799" s="5"/>
      <c r="Q1799" s="5"/>
    </row>
    <row r="1800" spans="3:17" x14ac:dyDescent="0.25">
      <c r="C1800" s="8"/>
      <c r="E1800" s="5"/>
      <c r="F1800" s="5"/>
      <c r="G1800" s="5"/>
      <c r="K1800" s="3"/>
      <c r="L1800" s="3"/>
      <c r="M1800" s="3"/>
      <c r="P1800" s="5"/>
      <c r="Q1800" s="5"/>
    </row>
    <row r="1801" spans="3:17" x14ac:dyDescent="0.25">
      <c r="C1801" s="8"/>
      <c r="E1801" s="5"/>
      <c r="F1801" s="5"/>
      <c r="G1801" s="5"/>
      <c r="K1801" s="3"/>
      <c r="L1801" s="3"/>
      <c r="M1801" s="3"/>
      <c r="P1801" s="5"/>
      <c r="Q1801" s="5"/>
    </row>
    <row r="1802" spans="3:17" x14ac:dyDescent="0.25">
      <c r="C1802" s="8"/>
      <c r="E1802" s="5"/>
      <c r="F1802" s="5"/>
      <c r="G1802" s="5"/>
      <c r="K1802" s="3"/>
      <c r="L1802" s="3"/>
      <c r="M1802" s="3"/>
      <c r="P1802" s="5"/>
      <c r="Q1802" s="5"/>
    </row>
    <row r="1803" spans="3:17" x14ac:dyDescent="0.25">
      <c r="C1803" s="8"/>
      <c r="E1803" s="5"/>
      <c r="F1803" s="5"/>
      <c r="G1803" s="5"/>
      <c r="K1803" s="3"/>
      <c r="L1803" s="3"/>
      <c r="M1803" s="3"/>
      <c r="P1803" s="5"/>
      <c r="Q1803" s="5"/>
    </row>
    <row r="1804" spans="3:17" x14ac:dyDescent="0.25">
      <c r="C1804" s="8"/>
      <c r="E1804" s="5"/>
      <c r="F1804" s="5"/>
      <c r="G1804" s="5"/>
      <c r="K1804" s="3"/>
      <c r="L1804" s="3"/>
      <c r="M1804" s="3"/>
      <c r="P1804" s="5"/>
      <c r="Q1804" s="5"/>
    </row>
    <row r="1805" spans="3:17" x14ac:dyDescent="0.25">
      <c r="C1805" s="8"/>
      <c r="E1805" s="5"/>
      <c r="F1805" s="5"/>
      <c r="G1805" s="5"/>
      <c r="K1805" s="3"/>
      <c r="L1805" s="3"/>
      <c r="M1805" s="3"/>
      <c r="P1805" s="5"/>
      <c r="Q1805" s="5"/>
    </row>
    <row r="1806" spans="3:17" x14ac:dyDescent="0.25">
      <c r="C1806" s="8"/>
      <c r="E1806" s="5"/>
      <c r="F1806" s="5"/>
      <c r="G1806" s="5"/>
      <c r="K1806" s="3"/>
      <c r="L1806" s="3"/>
      <c r="M1806" s="3"/>
      <c r="P1806" s="5"/>
      <c r="Q1806" s="5"/>
    </row>
    <row r="1807" spans="3:17" x14ac:dyDescent="0.25">
      <c r="C1807" s="8"/>
      <c r="E1807" s="5"/>
      <c r="F1807" s="5"/>
      <c r="G1807" s="5"/>
      <c r="K1807" s="3"/>
      <c r="L1807" s="3"/>
      <c r="M1807" s="3"/>
      <c r="P1807" s="5"/>
      <c r="Q1807" s="5"/>
    </row>
    <row r="1808" spans="3:17" x14ac:dyDescent="0.25">
      <c r="C1808" s="8"/>
      <c r="E1808" s="5"/>
      <c r="F1808" s="5"/>
      <c r="G1808" s="5"/>
      <c r="K1808" s="3"/>
      <c r="L1808" s="3"/>
      <c r="M1808" s="3"/>
      <c r="P1808" s="5"/>
      <c r="Q1808" s="5"/>
    </row>
    <row r="1809" spans="3:17" x14ac:dyDescent="0.25">
      <c r="C1809" s="8"/>
      <c r="E1809" s="5"/>
      <c r="F1809" s="5"/>
      <c r="G1809" s="5"/>
      <c r="K1809" s="3"/>
      <c r="L1809" s="3"/>
      <c r="M1809" s="3"/>
      <c r="P1809" s="5"/>
      <c r="Q1809" s="5"/>
    </row>
    <row r="1810" spans="3:17" x14ac:dyDescent="0.25">
      <c r="C1810" s="8"/>
      <c r="E1810" s="5"/>
      <c r="F1810" s="5"/>
      <c r="G1810" s="5"/>
      <c r="K1810" s="3"/>
      <c r="L1810" s="3"/>
      <c r="M1810" s="3"/>
      <c r="P1810" s="5"/>
      <c r="Q1810" s="5"/>
    </row>
    <row r="1811" spans="3:17" x14ac:dyDescent="0.25">
      <c r="C1811" s="8"/>
      <c r="E1811" s="5"/>
      <c r="F1811" s="5"/>
      <c r="G1811" s="5"/>
      <c r="K1811" s="3"/>
      <c r="L1811" s="3"/>
      <c r="M1811" s="3"/>
      <c r="P1811" s="5"/>
      <c r="Q1811" s="5"/>
    </row>
    <row r="1812" spans="3:17" x14ac:dyDescent="0.25">
      <c r="C1812" s="8"/>
      <c r="E1812" s="5"/>
      <c r="F1812" s="5"/>
      <c r="G1812" s="5"/>
      <c r="K1812" s="3"/>
      <c r="L1812" s="3"/>
      <c r="M1812" s="3"/>
      <c r="P1812" s="5"/>
      <c r="Q1812" s="5"/>
    </row>
    <row r="1813" spans="3:17" x14ac:dyDescent="0.25">
      <c r="C1813" s="8"/>
      <c r="E1813" s="5"/>
      <c r="F1813" s="5"/>
      <c r="G1813" s="5"/>
      <c r="K1813" s="3"/>
      <c r="L1813" s="3"/>
      <c r="M1813" s="3"/>
      <c r="P1813" s="5"/>
      <c r="Q1813" s="5"/>
    </row>
    <row r="1814" spans="3:17" x14ac:dyDescent="0.25">
      <c r="C1814" s="8"/>
      <c r="E1814" s="5"/>
      <c r="F1814" s="5"/>
      <c r="G1814" s="5"/>
      <c r="K1814" s="3"/>
      <c r="L1814" s="3"/>
      <c r="M1814" s="3"/>
      <c r="P1814" s="5"/>
      <c r="Q1814" s="5"/>
    </row>
    <row r="1815" spans="3:17" x14ac:dyDescent="0.25">
      <c r="C1815" s="8"/>
      <c r="E1815" s="5"/>
      <c r="F1815" s="5"/>
      <c r="G1815" s="5"/>
      <c r="K1815" s="3"/>
      <c r="L1815" s="3"/>
      <c r="M1815" s="3"/>
      <c r="P1815" s="5"/>
      <c r="Q1815" s="5"/>
    </row>
    <row r="1816" spans="3:17" x14ac:dyDescent="0.25">
      <c r="C1816" s="8"/>
      <c r="E1816" s="5"/>
      <c r="F1816" s="5"/>
      <c r="G1816" s="5"/>
      <c r="K1816" s="3"/>
      <c r="L1816" s="3"/>
      <c r="M1816" s="3"/>
      <c r="P1816" s="5"/>
      <c r="Q1816" s="5"/>
    </row>
    <row r="1817" spans="3:17" x14ac:dyDescent="0.25">
      <c r="C1817" s="8"/>
      <c r="E1817" s="5"/>
      <c r="F1817" s="5"/>
      <c r="G1817" s="5"/>
      <c r="K1817" s="3"/>
      <c r="L1817" s="3"/>
      <c r="M1817" s="3"/>
      <c r="P1817" s="5"/>
      <c r="Q1817" s="5"/>
    </row>
    <row r="1818" spans="3:17" x14ac:dyDescent="0.25">
      <c r="C1818" s="8"/>
      <c r="E1818" s="5"/>
      <c r="F1818" s="5"/>
      <c r="G1818" s="5"/>
      <c r="K1818" s="3"/>
      <c r="L1818" s="3"/>
      <c r="M1818" s="3"/>
      <c r="P1818" s="5"/>
      <c r="Q1818" s="5"/>
    </row>
    <row r="1819" spans="3:17" x14ac:dyDescent="0.25">
      <c r="C1819" s="8"/>
      <c r="E1819" s="5"/>
      <c r="F1819" s="5"/>
      <c r="G1819" s="5"/>
      <c r="K1819" s="3"/>
      <c r="L1819" s="3"/>
      <c r="M1819" s="3"/>
      <c r="P1819" s="5"/>
      <c r="Q1819" s="5"/>
    </row>
    <row r="1820" spans="3:17" x14ac:dyDescent="0.25">
      <c r="C1820" s="8"/>
      <c r="E1820" s="5"/>
      <c r="F1820" s="5"/>
      <c r="G1820" s="5"/>
      <c r="K1820" s="3"/>
      <c r="L1820" s="3"/>
      <c r="M1820" s="3"/>
      <c r="P1820" s="5"/>
      <c r="Q1820" s="5"/>
    </row>
    <row r="1821" spans="3:17" x14ac:dyDescent="0.25">
      <c r="C1821" s="8"/>
      <c r="E1821" s="5"/>
      <c r="F1821" s="5"/>
      <c r="G1821" s="5"/>
      <c r="K1821" s="3"/>
      <c r="L1821" s="3"/>
      <c r="M1821" s="3"/>
      <c r="P1821" s="5"/>
      <c r="Q1821" s="5"/>
    </row>
    <row r="1822" spans="3:17" x14ac:dyDescent="0.25">
      <c r="C1822" s="8"/>
      <c r="E1822" s="5"/>
      <c r="F1822" s="5"/>
      <c r="G1822" s="5"/>
      <c r="K1822" s="3"/>
      <c r="L1822" s="3"/>
      <c r="M1822" s="3"/>
      <c r="P1822" s="5"/>
      <c r="Q1822" s="5"/>
    </row>
    <row r="1823" spans="3:17" x14ac:dyDescent="0.25">
      <c r="C1823" s="8"/>
      <c r="E1823" s="5"/>
      <c r="F1823" s="5"/>
      <c r="G1823" s="5"/>
      <c r="K1823" s="3"/>
      <c r="L1823" s="3"/>
      <c r="M1823" s="3"/>
      <c r="P1823" s="5"/>
      <c r="Q1823" s="5"/>
    </row>
    <row r="1824" spans="3:17" x14ac:dyDescent="0.25">
      <c r="C1824" s="8"/>
      <c r="E1824" s="5"/>
      <c r="F1824" s="5"/>
      <c r="G1824" s="5"/>
      <c r="K1824" s="3"/>
      <c r="L1824" s="3"/>
      <c r="M1824" s="3"/>
      <c r="P1824" s="5"/>
      <c r="Q1824" s="5"/>
    </row>
    <row r="1825" spans="3:17" x14ac:dyDescent="0.25">
      <c r="C1825" s="8"/>
      <c r="E1825" s="5"/>
      <c r="F1825" s="5"/>
      <c r="G1825" s="5"/>
      <c r="K1825" s="3"/>
      <c r="L1825" s="3"/>
      <c r="M1825" s="3"/>
      <c r="P1825" s="5"/>
      <c r="Q1825" s="5"/>
    </row>
    <row r="1826" spans="3:17" x14ac:dyDescent="0.25">
      <c r="C1826" s="8"/>
      <c r="E1826" s="5"/>
      <c r="F1826" s="5"/>
      <c r="G1826" s="5"/>
      <c r="K1826" s="3"/>
      <c r="L1826" s="3"/>
      <c r="M1826" s="3"/>
      <c r="P1826" s="5"/>
      <c r="Q1826" s="5"/>
    </row>
    <row r="1827" spans="3:17" x14ac:dyDescent="0.25">
      <c r="C1827" s="8"/>
      <c r="E1827" s="5"/>
      <c r="F1827" s="5"/>
      <c r="G1827" s="5"/>
      <c r="K1827" s="3"/>
      <c r="L1827" s="3"/>
      <c r="M1827" s="3"/>
      <c r="P1827" s="5"/>
      <c r="Q1827" s="5"/>
    </row>
    <row r="1828" spans="3:17" x14ac:dyDescent="0.25">
      <c r="C1828" s="8"/>
      <c r="E1828" s="5"/>
      <c r="F1828" s="5"/>
      <c r="G1828" s="5"/>
      <c r="K1828" s="3"/>
      <c r="L1828" s="3"/>
      <c r="M1828" s="3"/>
      <c r="P1828" s="5"/>
      <c r="Q1828" s="5"/>
    </row>
    <row r="1829" spans="3:17" x14ac:dyDescent="0.25">
      <c r="C1829" s="8"/>
      <c r="E1829" s="5"/>
      <c r="F1829" s="5"/>
      <c r="G1829" s="5"/>
      <c r="K1829" s="3"/>
      <c r="L1829" s="3"/>
      <c r="M1829" s="3"/>
      <c r="P1829" s="5"/>
      <c r="Q1829" s="5"/>
    </row>
    <row r="1830" spans="3:17" x14ac:dyDescent="0.25">
      <c r="C1830" s="8"/>
      <c r="E1830" s="5"/>
      <c r="F1830" s="5"/>
      <c r="G1830" s="5"/>
      <c r="K1830" s="3"/>
      <c r="L1830" s="3"/>
      <c r="M1830" s="3"/>
      <c r="P1830" s="5"/>
      <c r="Q1830" s="5"/>
    </row>
    <row r="1831" spans="3:17" x14ac:dyDescent="0.25">
      <c r="C1831" s="8"/>
      <c r="E1831" s="5"/>
      <c r="F1831" s="5"/>
      <c r="G1831" s="5"/>
      <c r="K1831" s="3"/>
      <c r="L1831" s="3"/>
      <c r="M1831" s="3"/>
      <c r="P1831" s="5"/>
      <c r="Q1831" s="5"/>
    </row>
    <row r="1832" spans="3:17" x14ac:dyDescent="0.25">
      <c r="C1832" s="8"/>
      <c r="E1832" s="5"/>
      <c r="F1832" s="5"/>
      <c r="G1832" s="5"/>
      <c r="K1832" s="3"/>
      <c r="L1832" s="3"/>
      <c r="M1832" s="3"/>
      <c r="P1832" s="5"/>
      <c r="Q1832" s="5"/>
    </row>
    <row r="1833" spans="3:17" x14ac:dyDescent="0.25">
      <c r="C1833" s="8"/>
      <c r="E1833" s="5"/>
      <c r="F1833" s="5"/>
      <c r="G1833" s="5"/>
      <c r="K1833" s="3"/>
      <c r="L1833" s="3"/>
      <c r="M1833" s="3"/>
      <c r="P1833" s="5"/>
      <c r="Q1833" s="5"/>
    </row>
    <row r="1834" spans="3:17" x14ac:dyDescent="0.25">
      <c r="C1834" s="8"/>
      <c r="E1834" s="5"/>
      <c r="F1834" s="5"/>
      <c r="G1834" s="5"/>
      <c r="K1834" s="3"/>
      <c r="L1834" s="3"/>
      <c r="M1834" s="3"/>
      <c r="P1834" s="5"/>
      <c r="Q1834" s="5"/>
    </row>
    <row r="1835" spans="3:17" x14ac:dyDescent="0.25">
      <c r="C1835" s="8"/>
      <c r="E1835" s="5"/>
      <c r="F1835" s="5"/>
      <c r="G1835" s="5"/>
      <c r="K1835" s="3"/>
      <c r="L1835" s="3"/>
      <c r="M1835" s="3"/>
      <c r="P1835" s="5"/>
      <c r="Q1835" s="5"/>
    </row>
    <row r="1836" spans="3:17" x14ac:dyDescent="0.25">
      <c r="C1836" s="8"/>
      <c r="E1836" s="5"/>
      <c r="F1836" s="5"/>
      <c r="G1836" s="5"/>
      <c r="K1836" s="3"/>
      <c r="L1836" s="3"/>
      <c r="M1836" s="3"/>
      <c r="P1836" s="5"/>
      <c r="Q1836" s="5"/>
    </row>
    <row r="1837" spans="3:17" x14ac:dyDescent="0.25">
      <c r="C1837" s="8"/>
      <c r="E1837" s="5"/>
      <c r="F1837" s="5"/>
      <c r="G1837" s="5"/>
      <c r="K1837" s="3"/>
      <c r="L1837" s="3"/>
      <c r="M1837" s="3"/>
      <c r="P1837" s="5"/>
      <c r="Q1837" s="5"/>
    </row>
    <row r="1838" spans="3:17" x14ac:dyDescent="0.25">
      <c r="C1838" s="8"/>
      <c r="E1838" s="5"/>
      <c r="F1838" s="5"/>
      <c r="G1838" s="5"/>
      <c r="K1838" s="3"/>
      <c r="L1838" s="3"/>
      <c r="M1838" s="3"/>
      <c r="P1838" s="5"/>
      <c r="Q1838" s="5"/>
    </row>
    <row r="1839" spans="3:17" x14ac:dyDescent="0.25">
      <c r="C1839" s="8"/>
      <c r="E1839" s="5"/>
      <c r="F1839" s="5"/>
      <c r="G1839" s="5"/>
      <c r="K1839" s="3"/>
      <c r="L1839" s="3"/>
      <c r="M1839" s="3"/>
      <c r="P1839" s="5"/>
      <c r="Q1839" s="5"/>
    </row>
    <row r="1840" spans="3:17" x14ac:dyDescent="0.25">
      <c r="C1840" s="8"/>
      <c r="E1840" s="5"/>
      <c r="F1840" s="5"/>
      <c r="G1840" s="5"/>
      <c r="K1840" s="3"/>
      <c r="L1840" s="3"/>
      <c r="M1840" s="3"/>
      <c r="P1840" s="5"/>
      <c r="Q1840" s="5"/>
    </row>
    <row r="1841" spans="3:17" x14ac:dyDescent="0.25">
      <c r="C1841" s="8"/>
      <c r="E1841" s="5"/>
      <c r="F1841" s="5"/>
      <c r="G1841" s="5"/>
      <c r="K1841" s="3"/>
      <c r="L1841" s="3"/>
      <c r="M1841" s="3"/>
      <c r="P1841" s="5"/>
      <c r="Q1841" s="5"/>
    </row>
    <row r="1842" spans="3:17" x14ac:dyDescent="0.25">
      <c r="C1842" s="8"/>
      <c r="E1842" s="5"/>
      <c r="F1842" s="5"/>
      <c r="G1842" s="5"/>
      <c r="K1842" s="3"/>
      <c r="L1842" s="3"/>
      <c r="M1842" s="3"/>
      <c r="P1842" s="5"/>
      <c r="Q1842" s="5"/>
    </row>
    <row r="1843" spans="3:17" x14ac:dyDescent="0.25">
      <c r="C1843" s="8"/>
      <c r="E1843" s="5"/>
      <c r="F1843" s="5"/>
      <c r="G1843" s="5"/>
      <c r="K1843" s="3"/>
      <c r="L1843" s="3"/>
      <c r="M1843" s="3"/>
      <c r="P1843" s="5"/>
      <c r="Q1843" s="5"/>
    </row>
    <row r="1844" spans="3:17" x14ac:dyDescent="0.25">
      <c r="C1844" s="8"/>
      <c r="E1844" s="5"/>
      <c r="F1844" s="5"/>
      <c r="G1844" s="5"/>
      <c r="K1844" s="3"/>
      <c r="L1844" s="3"/>
      <c r="M1844" s="3"/>
      <c r="P1844" s="5"/>
      <c r="Q1844" s="5"/>
    </row>
    <row r="1845" spans="3:17" x14ac:dyDescent="0.25">
      <c r="C1845" s="8"/>
      <c r="E1845" s="5"/>
      <c r="F1845" s="5"/>
      <c r="G1845" s="5"/>
      <c r="K1845" s="3"/>
      <c r="L1845" s="3"/>
      <c r="M1845" s="3"/>
      <c r="P1845" s="5"/>
      <c r="Q1845" s="5"/>
    </row>
    <row r="1846" spans="3:17" x14ac:dyDescent="0.25">
      <c r="C1846" s="8"/>
      <c r="E1846" s="5"/>
      <c r="F1846" s="5"/>
      <c r="G1846" s="5"/>
      <c r="K1846" s="3"/>
      <c r="L1846" s="3"/>
      <c r="M1846" s="3"/>
      <c r="P1846" s="5"/>
      <c r="Q1846" s="5"/>
    </row>
    <row r="1847" spans="3:17" x14ac:dyDescent="0.25">
      <c r="C1847" s="8"/>
      <c r="E1847" s="5"/>
      <c r="F1847" s="5"/>
      <c r="G1847" s="5"/>
      <c r="K1847" s="3"/>
      <c r="L1847" s="3"/>
      <c r="M1847" s="3"/>
      <c r="P1847" s="5"/>
      <c r="Q1847" s="5"/>
    </row>
    <row r="1848" spans="3:17" x14ac:dyDescent="0.25">
      <c r="C1848" s="8"/>
      <c r="E1848" s="5"/>
      <c r="F1848" s="5"/>
      <c r="G1848" s="5"/>
      <c r="K1848" s="3"/>
      <c r="L1848" s="3"/>
      <c r="M1848" s="3"/>
      <c r="P1848" s="5"/>
      <c r="Q1848" s="5"/>
    </row>
    <row r="1849" spans="3:17" x14ac:dyDescent="0.25">
      <c r="C1849" s="8"/>
      <c r="E1849" s="5"/>
      <c r="F1849" s="5"/>
      <c r="G1849" s="5"/>
      <c r="K1849" s="3"/>
      <c r="L1849" s="3"/>
      <c r="M1849" s="3"/>
      <c r="P1849" s="5"/>
      <c r="Q1849" s="5"/>
    </row>
    <row r="1850" spans="3:17" x14ac:dyDescent="0.25">
      <c r="C1850" s="8"/>
      <c r="E1850" s="5"/>
      <c r="F1850" s="5"/>
      <c r="G1850" s="5"/>
      <c r="K1850" s="3"/>
      <c r="L1850" s="3"/>
      <c r="M1850" s="3"/>
      <c r="P1850" s="5"/>
      <c r="Q1850" s="5"/>
    </row>
    <row r="1851" spans="3:17" x14ac:dyDescent="0.25">
      <c r="C1851" s="8"/>
      <c r="E1851" s="5"/>
      <c r="F1851" s="5"/>
      <c r="G1851" s="5"/>
      <c r="K1851" s="3"/>
      <c r="L1851" s="3"/>
      <c r="M1851" s="3"/>
      <c r="P1851" s="5"/>
      <c r="Q1851" s="5"/>
    </row>
    <row r="1852" spans="3:17" x14ac:dyDescent="0.25">
      <c r="C1852" s="8"/>
      <c r="E1852" s="5"/>
      <c r="F1852" s="5"/>
      <c r="G1852" s="5"/>
      <c r="K1852" s="3"/>
      <c r="L1852" s="3"/>
      <c r="M1852" s="3"/>
      <c r="P1852" s="5"/>
      <c r="Q1852" s="5"/>
    </row>
    <row r="1853" spans="3:17" x14ac:dyDescent="0.25">
      <c r="C1853" s="8"/>
      <c r="E1853" s="5"/>
      <c r="F1853" s="5"/>
      <c r="G1853" s="5"/>
      <c r="K1853" s="3"/>
      <c r="L1853" s="3"/>
      <c r="M1853" s="3"/>
      <c r="P1853" s="5"/>
      <c r="Q1853" s="5"/>
    </row>
    <row r="1854" spans="3:17" x14ac:dyDescent="0.25">
      <c r="C1854" s="8"/>
      <c r="E1854" s="5"/>
      <c r="F1854" s="5"/>
      <c r="G1854" s="5"/>
      <c r="K1854" s="3"/>
      <c r="L1854" s="3"/>
      <c r="M1854" s="3"/>
      <c r="P1854" s="5"/>
      <c r="Q1854" s="5"/>
    </row>
    <row r="1855" spans="3:17" x14ac:dyDescent="0.25">
      <c r="C1855" s="8"/>
      <c r="E1855" s="5"/>
      <c r="F1855" s="5"/>
      <c r="G1855" s="5"/>
      <c r="K1855" s="3"/>
      <c r="L1855" s="3"/>
      <c r="M1855" s="3"/>
      <c r="P1855" s="5"/>
      <c r="Q1855" s="5"/>
    </row>
    <row r="1856" spans="3:17" x14ac:dyDescent="0.25">
      <c r="C1856" s="8"/>
      <c r="E1856" s="5"/>
      <c r="F1856" s="5"/>
      <c r="G1856" s="5"/>
      <c r="K1856" s="3"/>
      <c r="L1856" s="3"/>
      <c r="M1856" s="3"/>
      <c r="P1856" s="5"/>
      <c r="Q1856" s="5"/>
    </row>
    <row r="1857" spans="3:17" x14ac:dyDescent="0.25">
      <c r="C1857" s="8"/>
      <c r="E1857" s="5"/>
      <c r="F1857" s="5"/>
      <c r="G1857" s="5"/>
      <c r="K1857" s="3"/>
      <c r="L1857" s="3"/>
      <c r="M1857" s="3"/>
      <c r="P1857" s="5"/>
      <c r="Q1857" s="5"/>
    </row>
    <row r="1858" spans="3:17" x14ac:dyDescent="0.25">
      <c r="C1858" s="8"/>
      <c r="E1858" s="5"/>
      <c r="F1858" s="5"/>
      <c r="G1858" s="5"/>
      <c r="K1858" s="3"/>
      <c r="L1858" s="3"/>
      <c r="M1858" s="3"/>
      <c r="P1858" s="5"/>
      <c r="Q1858" s="5"/>
    </row>
    <row r="1859" spans="3:17" x14ac:dyDescent="0.25">
      <c r="C1859" s="8"/>
      <c r="E1859" s="5"/>
      <c r="F1859" s="5"/>
      <c r="G1859" s="5"/>
      <c r="K1859" s="3"/>
      <c r="L1859" s="3"/>
      <c r="M1859" s="3"/>
      <c r="P1859" s="5"/>
      <c r="Q1859" s="5"/>
    </row>
    <row r="1860" spans="3:17" x14ac:dyDescent="0.25">
      <c r="C1860" s="8"/>
      <c r="E1860" s="5"/>
      <c r="F1860" s="5"/>
      <c r="G1860" s="5"/>
      <c r="K1860" s="3"/>
      <c r="L1860" s="3"/>
      <c r="M1860" s="3"/>
      <c r="P1860" s="5"/>
      <c r="Q1860" s="5"/>
    </row>
    <row r="1861" spans="3:17" x14ac:dyDescent="0.25">
      <c r="C1861" s="8"/>
      <c r="E1861" s="5"/>
      <c r="F1861" s="5"/>
      <c r="G1861" s="5"/>
      <c r="K1861" s="3"/>
      <c r="L1861" s="3"/>
      <c r="M1861" s="3"/>
      <c r="P1861" s="5"/>
      <c r="Q1861" s="5"/>
    </row>
    <row r="1862" spans="3:17" x14ac:dyDescent="0.25">
      <c r="C1862" s="8"/>
      <c r="E1862" s="5"/>
      <c r="F1862" s="5"/>
      <c r="G1862" s="5"/>
      <c r="K1862" s="3"/>
      <c r="L1862" s="3"/>
      <c r="M1862" s="3"/>
      <c r="P1862" s="5"/>
      <c r="Q1862" s="5"/>
    </row>
    <row r="1863" spans="3:17" x14ac:dyDescent="0.25">
      <c r="C1863" s="8"/>
      <c r="E1863" s="5"/>
      <c r="F1863" s="5"/>
      <c r="G1863" s="5"/>
      <c r="K1863" s="3"/>
      <c r="L1863" s="3"/>
      <c r="M1863" s="3"/>
      <c r="P1863" s="5"/>
      <c r="Q1863" s="5"/>
    </row>
    <row r="1864" spans="3:17" x14ac:dyDescent="0.25">
      <c r="C1864" s="8"/>
      <c r="E1864" s="5"/>
      <c r="F1864" s="5"/>
      <c r="G1864" s="5"/>
      <c r="K1864" s="3"/>
      <c r="L1864" s="3"/>
      <c r="M1864" s="3"/>
      <c r="P1864" s="5"/>
      <c r="Q1864" s="5"/>
    </row>
    <row r="1865" spans="3:17" x14ac:dyDescent="0.25">
      <c r="C1865" s="8"/>
      <c r="E1865" s="5"/>
      <c r="F1865" s="5"/>
      <c r="G1865" s="5"/>
      <c r="K1865" s="3"/>
      <c r="L1865" s="3"/>
      <c r="M1865" s="3"/>
      <c r="P1865" s="5"/>
      <c r="Q1865" s="5"/>
    </row>
    <row r="1866" spans="3:17" x14ac:dyDescent="0.25">
      <c r="C1866" s="8"/>
      <c r="E1866" s="5"/>
      <c r="F1866" s="5"/>
      <c r="G1866" s="5"/>
      <c r="K1866" s="3"/>
      <c r="L1866" s="3"/>
      <c r="M1866" s="3"/>
      <c r="P1866" s="5"/>
      <c r="Q1866" s="5"/>
    </row>
    <row r="1867" spans="3:17" x14ac:dyDescent="0.25">
      <c r="C1867" s="8"/>
      <c r="E1867" s="5"/>
      <c r="F1867" s="5"/>
      <c r="G1867" s="5"/>
      <c r="K1867" s="3"/>
      <c r="L1867" s="3"/>
      <c r="M1867" s="3"/>
      <c r="P1867" s="5"/>
      <c r="Q1867" s="5"/>
    </row>
    <row r="1868" spans="3:17" x14ac:dyDescent="0.25">
      <c r="C1868" s="8"/>
      <c r="E1868" s="5"/>
      <c r="F1868" s="5"/>
      <c r="G1868" s="5"/>
      <c r="K1868" s="3"/>
      <c r="L1868" s="3"/>
      <c r="M1868" s="3"/>
      <c r="P1868" s="5"/>
      <c r="Q1868" s="5"/>
    </row>
    <row r="1869" spans="3:17" x14ac:dyDescent="0.25">
      <c r="C1869" s="8"/>
      <c r="E1869" s="5"/>
      <c r="F1869" s="5"/>
      <c r="G1869" s="5"/>
      <c r="K1869" s="3"/>
      <c r="L1869" s="3"/>
      <c r="M1869" s="3"/>
      <c r="P1869" s="5"/>
      <c r="Q1869" s="5"/>
    </row>
    <row r="1870" spans="3:17" x14ac:dyDescent="0.25">
      <c r="C1870" s="8"/>
      <c r="E1870" s="5"/>
      <c r="F1870" s="5"/>
      <c r="G1870" s="5"/>
      <c r="K1870" s="3"/>
      <c r="L1870" s="3"/>
      <c r="M1870" s="3"/>
      <c r="P1870" s="5"/>
      <c r="Q1870" s="5"/>
    </row>
    <row r="1871" spans="3:17" x14ac:dyDescent="0.25">
      <c r="C1871" s="8"/>
      <c r="E1871" s="5"/>
      <c r="F1871" s="5"/>
      <c r="G1871" s="5"/>
      <c r="K1871" s="3"/>
      <c r="L1871" s="3"/>
      <c r="M1871" s="3"/>
      <c r="P1871" s="5"/>
      <c r="Q1871" s="5"/>
    </row>
    <row r="1872" spans="3:17" x14ac:dyDescent="0.25">
      <c r="C1872" s="8"/>
      <c r="E1872" s="5"/>
      <c r="F1872" s="5"/>
      <c r="G1872" s="5"/>
      <c r="K1872" s="3"/>
      <c r="L1872" s="3"/>
      <c r="M1872" s="3"/>
      <c r="P1872" s="5"/>
      <c r="Q1872" s="5"/>
    </row>
    <row r="1873" spans="3:17" x14ac:dyDescent="0.25">
      <c r="C1873" s="8"/>
      <c r="E1873" s="5"/>
      <c r="F1873" s="5"/>
      <c r="G1873" s="5"/>
      <c r="K1873" s="3"/>
      <c r="L1873" s="3"/>
      <c r="M1873" s="3"/>
      <c r="P1873" s="5"/>
      <c r="Q1873" s="5"/>
    </row>
    <row r="1874" spans="3:17" x14ac:dyDescent="0.25">
      <c r="C1874" s="8"/>
      <c r="E1874" s="5"/>
      <c r="F1874" s="5"/>
      <c r="G1874" s="5"/>
      <c r="K1874" s="3"/>
      <c r="L1874" s="3"/>
      <c r="M1874" s="3"/>
      <c r="P1874" s="5"/>
      <c r="Q1874" s="5"/>
    </row>
    <row r="1875" spans="3:17" x14ac:dyDescent="0.25">
      <c r="C1875" s="8"/>
      <c r="E1875" s="5"/>
      <c r="F1875" s="5"/>
      <c r="G1875" s="5"/>
      <c r="K1875" s="3"/>
      <c r="L1875" s="3"/>
      <c r="M1875" s="3"/>
      <c r="P1875" s="5"/>
      <c r="Q1875" s="5"/>
    </row>
    <row r="1876" spans="3:17" x14ac:dyDescent="0.25">
      <c r="C1876" s="8"/>
      <c r="E1876" s="5"/>
      <c r="F1876" s="5"/>
      <c r="G1876" s="5"/>
      <c r="K1876" s="3"/>
      <c r="L1876" s="3"/>
      <c r="M1876" s="3"/>
      <c r="P1876" s="5"/>
      <c r="Q1876" s="5"/>
    </row>
    <row r="1877" spans="3:17" x14ac:dyDescent="0.25">
      <c r="C1877" s="8"/>
      <c r="E1877" s="5"/>
      <c r="F1877" s="5"/>
      <c r="G1877" s="5"/>
      <c r="K1877" s="3"/>
      <c r="L1877" s="3"/>
      <c r="M1877" s="3"/>
      <c r="P1877" s="5"/>
      <c r="Q1877" s="5"/>
    </row>
    <row r="1878" spans="3:17" x14ac:dyDescent="0.25">
      <c r="C1878" s="8"/>
      <c r="E1878" s="5"/>
      <c r="F1878" s="5"/>
      <c r="G1878" s="5"/>
      <c r="K1878" s="3"/>
      <c r="L1878" s="3"/>
      <c r="M1878" s="3"/>
      <c r="P1878" s="5"/>
      <c r="Q1878" s="5"/>
    </row>
    <row r="1879" spans="3:17" x14ac:dyDescent="0.25">
      <c r="C1879" s="8"/>
      <c r="E1879" s="5"/>
      <c r="F1879" s="5"/>
      <c r="G1879" s="5"/>
      <c r="K1879" s="3"/>
      <c r="L1879" s="3"/>
      <c r="M1879" s="3"/>
      <c r="P1879" s="5"/>
      <c r="Q1879" s="5"/>
    </row>
    <row r="1880" spans="3:17" x14ac:dyDescent="0.25">
      <c r="C1880" s="8"/>
      <c r="E1880" s="5"/>
      <c r="F1880" s="5"/>
      <c r="G1880" s="5"/>
      <c r="K1880" s="3"/>
      <c r="L1880" s="3"/>
      <c r="M1880" s="3"/>
      <c r="P1880" s="5"/>
      <c r="Q1880" s="5"/>
    </row>
    <row r="1881" spans="3:17" x14ac:dyDescent="0.25">
      <c r="C1881" s="8"/>
      <c r="E1881" s="5"/>
      <c r="F1881" s="5"/>
      <c r="G1881" s="5"/>
      <c r="K1881" s="3"/>
      <c r="L1881" s="3"/>
      <c r="M1881" s="3"/>
      <c r="P1881" s="5"/>
      <c r="Q1881" s="5"/>
    </row>
    <row r="1882" spans="3:17" x14ac:dyDescent="0.25">
      <c r="C1882" s="8"/>
      <c r="E1882" s="5"/>
      <c r="F1882" s="5"/>
      <c r="G1882" s="5"/>
      <c r="K1882" s="3"/>
      <c r="L1882" s="3"/>
      <c r="M1882" s="3"/>
      <c r="P1882" s="5"/>
      <c r="Q1882" s="5"/>
    </row>
    <row r="1883" spans="3:17" x14ac:dyDescent="0.25">
      <c r="C1883" s="8"/>
      <c r="E1883" s="5"/>
      <c r="F1883" s="5"/>
      <c r="G1883" s="5"/>
      <c r="K1883" s="3"/>
      <c r="L1883" s="3"/>
      <c r="M1883" s="3"/>
      <c r="P1883" s="5"/>
      <c r="Q1883" s="5"/>
    </row>
    <row r="1884" spans="3:17" x14ac:dyDescent="0.25">
      <c r="C1884" s="8"/>
      <c r="E1884" s="5"/>
      <c r="F1884" s="5"/>
      <c r="G1884" s="5"/>
      <c r="K1884" s="3"/>
      <c r="L1884" s="3"/>
      <c r="M1884" s="3"/>
      <c r="P1884" s="5"/>
      <c r="Q1884" s="5"/>
    </row>
    <row r="1885" spans="3:17" x14ac:dyDescent="0.25">
      <c r="C1885" s="8"/>
      <c r="E1885" s="5"/>
      <c r="F1885" s="5"/>
      <c r="G1885" s="5"/>
      <c r="K1885" s="3"/>
      <c r="L1885" s="3"/>
      <c r="M1885" s="3"/>
      <c r="P1885" s="5"/>
      <c r="Q1885" s="5"/>
    </row>
    <row r="1886" spans="3:17" x14ac:dyDescent="0.25">
      <c r="C1886" s="8"/>
      <c r="E1886" s="5"/>
      <c r="F1886" s="5"/>
      <c r="G1886" s="5"/>
      <c r="K1886" s="3"/>
      <c r="L1886" s="3"/>
      <c r="M1886" s="3"/>
      <c r="P1886" s="5"/>
      <c r="Q1886" s="5"/>
    </row>
    <row r="1887" spans="3:17" x14ac:dyDescent="0.25">
      <c r="C1887" s="8"/>
      <c r="E1887" s="5"/>
      <c r="F1887" s="5"/>
      <c r="G1887" s="5"/>
      <c r="K1887" s="3"/>
      <c r="L1887" s="3"/>
      <c r="M1887" s="3"/>
      <c r="P1887" s="5"/>
      <c r="Q1887" s="5"/>
    </row>
    <row r="1888" spans="3:17" x14ac:dyDescent="0.25">
      <c r="C1888" s="8"/>
      <c r="E1888" s="5"/>
      <c r="F1888" s="5"/>
      <c r="G1888" s="5"/>
      <c r="K1888" s="3"/>
      <c r="L1888" s="3"/>
      <c r="M1888" s="3"/>
      <c r="P1888" s="5"/>
      <c r="Q1888" s="5"/>
    </row>
    <row r="1889" spans="3:17" x14ac:dyDescent="0.25">
      <c r="C1889" s="8"/>
      <c r="E1889" s="5"/>
      <c r="F1889" s="5"/>
      <c r="G1889" s="5"/>
      <c r="K1889" s="3"/>
      <c r="L1889" s="3"/>
      <c r="M1889" s="3"/>
      <c r="P1889" s="5"/>
      <c r="Q1889" s="5"/>
    </row>
    <row r="1890" spans="3:17" x14ac:dyDescent="0.25">
      <c r="C1890" s="8"/>
      <c r="E1890" s="5"/>
      <c r="F1890" s="5"/>
      <c r="G1890" s="5"/>
      <c r="K1890" s="3"/>
      <c r="L1890" s="3"/>
      <c r="M1890" s="3"/>
      <c r="P1890" s="5"/>
      <c r="Q1890" s="5"/>
    </row>
    <row r="1891" spans="3:17" x14ac:dyDescent="0.25">
      <c r="C1891" s="8"/>
      <c r="E1891" s="5"/>
      <c r="F1891" s="5"/>
      <c r="G1891" s="5"/>
      <c r="K1891" s="3"/>
      <c r="L1891" s="3"/>
      <c r="M1891" s="3"/>
      <c r="P1891" s="5"/>
      <c r="Q1891" s="5"/>
    </row>
    <row r="1892" spans="3:17" x14ac:dyDescent="0.25">
      <c r="C1892" s="8"/>
      <c r="E1892" s="5"/>
      <c r="F1892" s="5"/>
      <c r="G1892" s="5"/>
      <c r="K1892" s="3"/>
      <c r="L1892" s="3"/>
      <c r="M1892" s="3"/>
      <c r="P1892" s="5"/>
      <c r="Q1892" s="5"/>
    </row>
    <row r="1893" spans="3:17" x14ac:dyDescent="0.25">
      <c r="C1893" s="8"/>
      <c r="E1893" s="5"/>
      <c r="F1893" s="5"/>
      <c r="G1893" s="5"/>
      <c r="K1893" s="3"/>
      <c r="L1893" s="3"/>
      <c r="M1893" s="3"/>
      <c r="P1893" s="5"/>
      <c r="Q1893" s="5"/>
    </row>
    <row r="1894" spans="3:17" x14ac:dyDescent="0.25">
      <c r="C1894" s="8"/>
      <c r="E1894" s="5"/>
      <c r="F1894" s="5"/>
      <c r="G1894" s="5"/>
      <c r="K1894" s="3"/>
      <c r="L1894" s="3"/>
      <c r="M1894" s="3"/>
      <c r="P1894" s="5"/>
      <c r="Q1894" s="5"/>
    </row>
    <row r="1895" spans="3:17" x14ac:dyDescent="0.25">
      <c r="C1895" s="8"/>
      <c r="E1895" s="5"/>
      <c r="F1895" s="5"/>
      <c r="G1895" s="5"/>
      <c r="K1895" s="3"/>
      <c r="L1895" s="3"/>
      <c r="M1895" s="3"/>
      <c r="P1895" s="5"/>
      <c r="Q1895" s="5"/>
    </row>
    <row r="1896" spans="3:17" x14ac:dyDescent="0.25">
      <c r="C1896" s="8"/>
      <c r="E1896" s="5"/>
      <c r="F1896" s="5"/>
      <c r="G1896" s="5"/>
      <c r="K1896" s="3"/>
      <c r="L1896" s="3"/>
      <c r="M1896" s="3"/>
      <c r="P1896" s="5"/>
      <c r="Q1896" s="5"/>
    </row>
    <row r="1897" spans="3:17" x14ac:dyDescent="0.25">
      <c r="C1897" s="8"/>
      <c r="E1897" s="5"/>
      <c r="F1897" s="5"/>
      <c r="G1897" s="5"/>
      <c r="K1897" s="3"/>
      <c r="L1897" s="3"/>
      <c r="M1897" s="3"/>
      <c r="P1897" s="5"/>
      <c r="Q1897" s="5"/>
    </row>
    <row r="1898" spans="3:17" x14ac:dyDescent="0.25">
      <c r="C1898" s="8"/>
      <c r="E1898" s="5"/>
      <c r="F1898" s="5"/>
      <c r="G1898" s="5"/>
      <c r="K1898" s="3"/>
      <c r="L1898" s="3"/>
      <c r="M1898" s="3"/>
      <c r="P1898" s="5"/>
      <c r="Q1898" s="5"/>
    </row>
    <row r="1899" spans="3:17" x14ac:dyDescent="0.25">
      <c r="C1899" s="8"/>
      <c r="E1899" s="5"/>
      <c r="F1899" s="5"/>
      <c r="G1899" s="5"/>
      <c r="K1899" s="3"/>
      <c r="L1899" s="3"/>
      <c r="M1899" s="3"/>
      <c r="P1899" s="5"/>
      <c r="Q1899" s="5"/>
    </row>
    <row r="1900" spans="3:17" x14ac:dyDescent="0.25">
      <c r="C1900" s="8"/>
      <c r="E1900" s="5"/>
      <c r="F1900" s="5"/>
      <c r="G1900" s="5"/>
      <c r="K1900" s="3"/>
      <c r="L1900" s="3"/>
      <c r="M1900" s="3"/>
      <c r="P1900" s="5"/>
      <c r="Q1900" s="5"/>
    </row>
    <row r="1901" spans="3:17" x14ac:dyDescent="0.25">
      <c r="C1901" s="8"/>
      <c r="E1901" s="5"/>
      <c r="F1901" s="5"/>
      <c r="G1901" s="5"/>
      <c r="K1901" s="3"/>
      <c r="L1901" s="3"/>
      <c r="M1901" s="3"/>
      <c r="P1901" s="5"/>
      <c r="Q1901" s="5"/>
    </row>
    <row r="1902" spans="3:17" x14ac:dyDescent="0.25">
      <c r="C1902" s="8"/>
      <c r="E1902" s="5"/>
      <c r="F1902" s="5"/>
      <c r="G1902" s="5"/>
      <c r="K1902" s="3"/>
      <c r="L1902" s="3"/>
      <c r="M1902" s="3"/>
      <c r="P1902" s="5"/>
      <c r="Q1902" s="5"/>
    </row>
    <row r="1903" spans="3:17" x14ac:dyDescent="0.25">
      <c r="C1903" s="8"/>
      <c r="E1903" s="5"/>
      <c r="F1903" s="5"/>
      <c r="G1903" s="5"/>
      <c r="K1903" s="3"/>
      <c r="L1903" s="3"/>
      <c r="M1903" s="3"/>
      <c r="P1903" s="5"/>
      <c r="Q1903" s="5"/>
    </row>
    <row r="1904" spans="3:17" x14ac:dyDescent="0.25">
      <c r="C1904" s="8"/>
      <c r="E1904" s="5"/>
      <c r="F1904" s="5"/>
      <c r="G1904" s="5"/>
      <c r="K1904" s="3"/>
      <c r="L1904" s="3"/>
      <c r="M1904" s="3"/>
      <c r="P1904" s="5"/>
      <c r="Q1904" s="5"/>
    </row>
    <row r="1905" spans="3:17" x14ac:dyDescent="0.25">
      <c r="C1905" s="8"/>
      <c r="E1905" s="5"/>
      <c r="F1905" s="5"/>
      <c r="G1905" s="5"/>
      <c r="K1905" s="3"/>
      <c r="L1905" s="3"/>
      <c r="M1905" s="3"/>
      <c r="P1905" s="5"/>
      <c r="Q1905" s="5"/>
    </row>
    <row r="1906" spans="3:17" x14ac:dyDescent="0.25">
      <c r="C1906" s="8"/>
      <c r="E1906" s="5"/>
      <c r="F1906" s="5"/>
      <c r="G1906" s="5"/>
      <c r="K1906" s="3"/>
      <c r="L1906" s="3"/>
      <c r="M1906" s="3"/>
      <c r="P1906" s="5"/>
      <c r="Q1906" s="5"/>
    </row>
    <row r="1907" spans="3:17" x14ac:dyDescent="0.25">
      <c r="C1907" s="8"/>
      <c r="E1907" s="5"/>
      <c r="F1907" s="5"/>
      <c r="G1907" s="5"/>
      <c r="K1907" s="3"/>
      <c r="L1907" s="3"/>
      <c r="M1907" s="3"/>
      <c r="P1907" s="5"/>
      <c r="Q1907" s="5"/>
    </row>
    <row r="1908" spans="3:17" x14ac:dyDescent="0.25">
      <c r="C1908" s="8"/>
      <c r="E1908" s="5"/>
      <c r="F1908" s="5"/>
      <c r="G1908" s="5"/>
      <c r="K1908" s="3"/>
      <c r="L1908" s="3"/>
      <c r="M1908" s="3"/>
      <c r="P1908" s="5"/>
      <c r="Q1908" s="5"/>
    </row>
    <row r="1909" spans="3:17" x14ac:dyDescent="0.25">
      <c r="C1909" s="8"/>
      <c r="E1909" s="5"/>
      <c r="F1909" s="5"/>
      <c r="G1909" s="5"/>
      <c r="K1909" s="3"/>
      <c r="L1909" s="3"/>
      <c r="M1909" s="3"/>
      <c r="P1909" s="5"/>
      <c r="Q1909" s="5"/>
    </row>
    <row r="1910" spans="3:17" x14ac:dyDescent="0.25">
      <c r="C1910" s="8"/>
      <c r="E1910" s="5"/>
      <c r="F1910" s="5"/>
      <c r="G1910" s="5"/>
      <c r="K1910" s="3"/>
      <c r="L1910" s="3"/>
      <c r="M1910" s="3"/>
      <c r="P1910" s="5"/>
      <c r="Q1910" s="5"/>
    </row>
    <row r="1911" spans="3:17" x14ac:dyDescent="0.25">
      <c r="C1911" s="8"/>
      <c r="E1911" s="5"/>
      <c r="F1911" s="5"/>
      <c r="G1911" s="5"/>
      <c r="K1911" s="3"/>
      <c r="L1911" s="3"/>
      <c r="M1911" s="3"/>
      <c r="P1911" s="5"/>
      <c r="Q1911" s="5"/>
    </row>
    <row r="1912" spans="3:17" x14ac:dyDescent="0.25">
      <c r="C1912" s="8"/>
      <c r="E1912" s="5"/>
      <c r="F1912" s="5"/>
      <c r="G1912" s="5"/>
      <c r="K1912" s="3"/>
      <c r="L1912" s="3"/>
      <c r="M1912" s="3"/>
      <c r="P1912" s="5"/>
      <c r="Q1912" s="5"/>
    </row>
    <row r="1913" spans="3:17" x14ac:dyDescent="0.25">
      <c r="C1913" s="8"/>
      <c r="E1913" s="5"/>
      <c r="F1913" s="5"/>
      <c r="G1913" s="5"/>
      <c r="K1913" s="3"/>
      <c r="L1913" s="3"/>
      <c r="M1913" s="3"/>
      <c r="P1913" s="5"/>
      <c r="Q1913" s="5"/>
    </row>
    <row r="1914" spans="3:17" x14ac:dyDescent="0.25">
      <c r="C1914" s="8"/>
      <c r="E1914" s="5"/>
      <c r="F1914" s="5"/>
      <c r="G1914" s="5"/>
      <c r="K1914" s="3"/>
      <c r="L1914" s="3"/>
      <c r="M1914" s="3"/>
      <c r="P1914" s="5"/>
      <c r="Q1914" s="5"/>
    </row>
    <row r="1915" spans="3:17" x14ac:dyDescent="0.25">
      <c r="C1915" s="8"/>
      <c r="E1915" s="5"/>
      <c r="F1915" s="5"/>
      <c r="G1915" s="5"/>
      <c r="K1915" s="3"/>
      <c r="L1915" s="3"/>
      <c r="M1915" s="3"/>
      <c r="P1915" s="5"/>
      <c r="Q1915" s="5"/>
    </row>
    <row r="1916" spans="3:17" x14ac:dyDescent="0.25">
      <c r="C1916" s="8"/>
      <c r="E1916" s="5"/>
      <c r="F1916" s="5"/>
      <c r="G1916" s="5"/>
      <c r="K1916" s="3"/>
      <c r="L1916" s="3"/>
      <c r="M1916" s="3"/>
      <c r="P1916" s="5"/>
      <c r="Q1916" s="5"/>
    </row>
    <row r="1917" spans="3:17" x14ac:dyDescent="0.25">
      <c r="C1917" s="8"/>
      <c r="E1917" s="5"/>
      <c r="F1917" s="5"/>
      <c r="G1917" s="5"/>
      <c r="K1917" s="3"/>
      <c r="L1917" s="3"/>
      <c r="M1917" s="3"/>
      <c r="P1917" s="5"/>
      <c r="Q1917" s="5"/>
    </row>
    <row r="1918" spans="3:17" x14ac:dyDescent="0.25">
      <c r="C1918" s="8"/>
      <c r="E1918" s="5"/>
      <c r="F1918" s="5"/>
      <c r="G1918" s="5"/>
      <c r="K1918" s="3"/>
      <c r="L1918" s="3"/>
      <c r="M1918" s="3"/>
      <c r="P1918" s="5"/>
      <c r="Q1918" s="5"/>
    </row>
    <row r="1919" spans="3:17" x14ac:dyDescent="0.25">
      <c r="C1919" s="8"/>
      <c r="E1919" s="5"/>
      <c r="F1919" s="5"/>
      <c r="G1919" s="5"/>
      <c r="K1919" s="3"/>
      <c r="L1919" s="3"/>
      <c r="M1919" s="3"/>
      <c r="P1919" s="5"/>
      <c r="Q1919" s="5"/>
    </row>
    <row r="1920" spans="3:17" x14ac:dyDescent="0.25">
      <c r="C1920" s="8"/>
      <c r="E1920" s="5"/>
      <c r="F1920" s="5"/>
      <c r="G1920" s="5"/>
      <c r="K1920" s="3"/>
      <c r="L1920" s="3"/>
      <c r="M1920" s="3"/>
      <c r="P1920" s="5"/>
      <c r="Q1920" s="5"/>
    </row>
    <row r="1921" spans="3:17" x14ac:dyDescent="0.25">
      <c r="C1921" s="8"/>
      <c r="E1921" s="5"/>
      <c r="F1921" s="5"/>
      <c r="G1921" s="5"/>
      <c r="K1921" s="3"/>
      <c r="L1921" s="3"/>
      <c r="M1921" s="3"/>
      <c r="P1921" s="5"/>
      <c r="Q1921" s="5"/>
    </row>
    <row r="1922" spans="3:17" x14ac:dyDescent="0.25">
      <c r="C1922" s="8"/>
      <c r="E1922" s="5"/>
      <c r="F1922" s="5"/>
      <c r="G1922" s="5"/>
      <c r="K1922" s="3"/>
      <c r="L1922" s="3"/>
      <c r="M1922" s="3"/>
      <c r="P1922" s="5"/>
      <c r="Q1922" s="5"/>
    </row>
    <row r="1923" spans="3:17" x14ac:dyDescent="0.25">
      <c r="C1923" s="8"/>
      <c r="E1923" s="5"/>
      <c r="F1923" s="5"/>
      <c r="G1923" s="5"/>
      <c r="K1923" s="3"/>
      <c r="L1923" s="3"/>
      <c r="M1923" s="3"/>
      <c r="P1923" s="5"/>
      <c r="Q1923" s="5"/>
    </row>
    <row r="1924" spans="3:17" x14ac:dyDescent="0.25">
      <c r="C1924" s="8"/>
      <c r="E1924" s="5"/>
      <c r="F1924" s="5"/>
      <c r="G1924" s="5"/>
      <c r="K1924" s="3"/>
      <c r="L1924" s="3"/>
      <c r="M1924" s="3"/>
      <c r="P1924" s="5"/>
      <c r="Q1924" s="5"/>
    </row>
    <row r="1925" spans="3:17" x14ac:dyDescent="0.25">
      <c r="C1925" s="8"/>
      <c r="E1925" s="5"/>
      <c r="F1925" s="5"/>
      <c r="G1925" s="5"/>
      <c r="K1925" s="3"/>
      <c r="L1925" s="3"/>
      <c r="M1925" s="3"/>
      <c r="P1925" s="5"/>
      <c r="Q1925" s="5"/>
    </row>
    <row r="1926" spans="3:17" x14ac:dyDescent="0.25">
      <c r="C1926" s="8"/>
      <c r="E1926" s="5"/>
      <c r="F1926" s="5"/>
      <c r="G1926" s="5"/>
      <c r="K1926" s="3"/>
      <c r="L1926" s="3"/>
      <c r="M1926" s="3"/>
      <c r="P1926" s="5"/>
      <c r="Q1926" s="5"/>
    </row>
    <row r="1927" spans="3:17" x14ac:dyDescent="0.25">
      <c r="C1927" s="8"/>
      <c r="E1927" s="5"/>
      <c r="F1927" s="5"/>
      <c r="G1927" s="5"/>
      <c r="K1927" s="3"/>
      <c r="L1927" s="3"/>
      <c r="M1927" s="3"/>
      <c r="P1927" s="5"/>
      <c r="Q1927" s="5"/>
    </row>
    <row r="1928" spans="3:17" x14ac:dyDescent="0.25">
      <c r="C1928" s="8"/>
      <c r="E1928" s="5"/>
      <c r="F1928" s="5"/>
      <c r="G1928" s="5"/>
      <c r="K1928" s="3"/>
      <c r="L1928" s="3"/>
      <c r="M1928" s="3"/>
      <c r="P1928" s="5"/>
      <c r="Q1928" s="5"/>
    </row>
    <row r="1929" spans="3:17" x14ac:dyDescent="0.25">
      <c r="C1929" s="8"/>
      <c r="E1929" s="5"/>
      <c r="F1929" s="5"/>
      <c r="G1929" s="5"/>
      <c r="K1929" s="3"/>
      <c r="L1929" s="3"/>
      <c r="M1929" s="3"/>
      <c r="P1929" s="5"/>
      <c r="Q1929" s="5"/>
    </row>
    <row r="1930" spans="3:17" x14ac:dyDescent="0.25">
      <c r="C1930" s="8"/>
      <c r="E1930" s="5"/>
      <c r="F1930" s="5"/>
      <c r="G1930" s="5"/>
      <c r="K1930" s="3"/>
      <c r="L1930" s="3"/>
      <c r="M1930" s="3"/>
      <c r="P1930" s="5"/>
      <c r="Q1930" s="5"/>
    </row>
    <row r="1931" spans="3:17" x14ac:dyDescent="0.25">
      <c r="C1931" s="8"/>
      <c r="E1931" s="5"/>
      <c r="F1931" s="5"/>
      <c r="G1931" s="5"/>
      <c r="K1931" s="3"/>
      <c r="L1931" s="3"/>
      <c r="M1931" s="3"/>
      <c r="P1931" s="5"/>
      <c r="Q1931" s="5"/>
    </row>
    <row r="1932" spans="3:17" x14ac:dyDescent="0.25">
      <c r="C1932" s="8"/>
      <c r="E1932" s="5"/>
      <c r="F1932" s="5"/>
      <c r="G1932" s="5"/>
      <c r="K1932" s="3"/>
      <c r="L1932" s="3"/>
      <c r="M1932" s="3"/>
      <c r="P1932" s="5"/>
      <c r="Q1932" s="5"/>
    </row>
    <row r="1933" spans="3:17" x14ac:dyDescent="0.25">
      <c r="C1933" s="8"/>
      <c r="E1933" s="5"/>
      <c r="F1933" s="5"/>
      <c r="G1933" s="5"/>
      <c r="K1933" s="3"/>
      <c r="L1933" s="3"/>
      <c r="M1933" s="3"/>
      <c r="P1933" s="5"/>
      <c r="Q1933" s="5"/>
    </row>
    <row r="1934" spans="3:17" x14ac:dyDescent="0.25">
      <c r="C1934" s="8"/>
      <c r="E1934" s="5"/>
      <c r="F1934" s="5"/>
      <c r="G1934" s="5"/>
      <c r="K1934" s="3"/>
      <c r="L1934" s="3"/>
      <c r="M1934" s="3"/>
      <c r="P1934" s="5"/>
      <c r="Q1934" s="5"/>
    </row>
    <row r="1935" spans="3:17" x14ac:dyDescent="0.25">
      <c r="C1935" s="8"/>
      <c r="E1935" s="5"/>
      <c r="F1935" s="5"/>
      <c r="G1935" s="5"/>
      <c r="K1935" s="3"/>
      <c r="L1935" s="3"/>
      <c r="M1935" s="3"/>
      <c r="P1935" s="5"/>
      <c r="Q1935" s="5"/>
    </row>
    <row r="1936" spans="3:17" x14ac:dyDescent="0.25">
      <c r="C1936" s="8"/>
      <c r="E1936" s="5"/>
      <c r="F1936" s="5"/>
      <c r="G1936" s="5"/>
      <c r="K1936" s="3"/>
      <c r="L1936" s="3"/>
      <c r="M1936" s="3"/>
      <c r="P1936" s="5"/>
      <c r="Q1936" s="5"/>
    </row>
    <row r="1937" spans="3:17" x14ac:dyDescent="0.25">
      <c r="C1937" s="8"/>
      <c r="E1937" s="5"/>
      <c r="F1937" s="5"/>
      <c r="G1937" s="5"/>
      <c r="K1937" s="3"/>
      <c r="L1937" s="3"/>
      <c r="M1937" s="3"/>
      <c r="P1937" s="5"/>
      <c r="Q1937" s="5"/>
    </row>
    <row r="1938" spans="3:17" x14ac:dyDescent="0.25">
      <c r="C1938" s="8"/>
      <c r="E1938" s="5"/>
      <c r="F1938" s="5"/>
      <c r="G1938" s="5"/>
      <c r="K1938" s="3"/>
      <c r="L1938" s="3"/>
      <c r="M1938" s="3"/>
      <c r="P1938" s="5"/>
      <c r="Q1938" s="5"/>
    </row>
    <row r="1939" spans="3:17" x14ac:dyDescent="0.25">
      <c r="C1939" s="8"/>
      <c r="E1939" s="5"/>
      <c r="F1939" s="5"/>
      <c r="G1939" s="5"/>
      <c r="K1939" s="3"/>
      <c r="L1939" s="3"/>
      <c r="M1939" s="3"/>
      <c r="P1939" s="5"/>
      <c r="Q1939" s="5"/>
    </row>
    <row r="1940" spans="3:17" x14ac:dyDescent="0.25">
      <c r="C1940" s="8"/>
      <c r="E1940" s="5"/>
      <c r="F1940" s="5"/>
      <c r="G1940" s="5"/>
      <c r="K1940" s="3"/>
      <c r="L1940" s="3"/>
      <c r="M1940" s="3"/>
      <c r="P1940" s="5"/>
      <c r="Q1940" s="5"/>
    </row>
    <row r="1941" spans="3:17" x14ac:dyDescent="0.25">
      <c r="C1941" s="8"/>
      <c r="E1941" s="5"/>
      <c r="F1941" s="5"/>
      <c r="G1941" s="5"/>
      <c r="K1941" s="3"/>
      <c r="L1941" s="3"/>
      <c r="M1941" s="3"/>
      <c r="P1941" s="5"/>
      <c r="Q1941" s="5"/>
    </row>
    <row r="1942" spans="3:17" x14ac:dyDescent="0.25">
      <c r="C1942" s="8"/>
      <c r="E1942" s="5"/>
      <c r="F1942" s="5"/>
      <c r="G1942" s="5"/>
      <c r="K1942" s="3"/>
      <c r="L1942" s="3"/>
      <c r="M1942" s="3"/>
      <c r="P1942" s="5"/>
      <c r="Q1942" s="5"/>
    </row>
    <row r="1943" spans="3:17" x14ac:dyDescent="0.25">
      <c r="C1943" s="8"/>
      <c r="E1943" s="5"/>
      <c r="F1943" s="5"/>
      <c r="G1943" s="5"/>
      <c r="K1943" s="3"/>
      <c r="L1943" s="3"/>
      <c r="M1943" s="3"/>
      <c r="P1943" s="5"/>
      <c r="Q1943" s="5"/>
    </row>
    <row r="1944" spans="3:17" x14ac:dyDescent="0.25">
      <c r="C1944" s="8"/>
      <c r="E1944" s="5"/>
      <c r="F1944" s="5"/>
      <c r="G1944" s="5"/>
      <c r="K1944" s="3"/>
      <c r="L1944" s="3"/>
      <c r="M1944" s="3"/>
      <c r="P1944" s="5"/>
      <c r="Q1944" s="5"/>
    </row>
    <row r="1945" spans="3:17" x14ac:dyDescent="0.25">
      <c r="C1945" s="8"/>
      <c r="E1945" s="5"/>
      <c r="F1945" s="5"/>
      <c r="G1945" s="5"/>
      <c r="K1945" s="3"/>
      <c r="L1945" s="3"/>
      <c r="M1945" s="3"/>
      <c r="P1945" s="5"/>
      <c r="Q1945" s="5"/>
    </row>
    <row r="1946" spans="3:17" x14ac:dyDescent="0.25">
      <c r="C1946" s="8"/>
      <c r="E1946" s="5"/>
      <c r="F1946" s="5"/>
      <c r="G1946" s="5"/>
      <c r="K1946" s="3"/>
      <c r="L1946" s="3"/>
      <c r="M1946" s="3"/>
      <c r="P1946" s="5"/>
      <c r="Q1946" s="5"/>
    </row>
    <row r="1947" spans="3:17" x14ac:dyDescent="0.25">
      <c r="C1947" s="8"/>
      <c r="E1947" s="5"/>
      <c r="F1947" s="5"/>
      <c r="G1947" s="5"/>
      <c r="K1947" s="3"/>
      <c r="L1947" s="3"/>
      <c r="M1947" s="3"/>
      <c r="P1947" s="5"/>
      <c r="Q1947" s="5"/>
    </row>
    <row r="1948" spans="3:17" x14ac:dyDescent="0.25">
      <c r="C1948" s="8"/>
      <c r="E1948" s="5"/>
      <c r="F1948" s="5"/>
      <c r="G1948" s="5"/>
      <c r="K1948" s="3"/>
      <c r="L1948" s="3"/>
      <c r="M1948" s="3"/>
      <c r="P1948" s="5"/>
      <c r="Q1948" s="5"/>
    </row>
    <row r="1949" spans="3:17" x14ac:dyDescent="0.25">
      <c r="C1949" s="8"/>
      <c r="E1949" s="5"/>
      <c r="F1949" s="5"/>
      <c r="G1949" s="5"/>
      <c r="K1949" s="3"/>
      <c r="L1949" s="3"/>
      <c r="M1949" s="3"/>
      <c r="P1949" s="5"/>
      <c r="Q1949" s="5"/>
    </row>
    <row r="1950" spans="3:17" x14ac:dyDescent="0.25">
      <c r="C1950" s="8"/>
      <c r="E1950" s="5"/>
      <c r="F1950" s="5"/>
      <c r="G1950" s="5"/>
      <c r="K1950" s="3"/>
      <c r="L1950" s="3"/>
      <c r="M1950" s="3"/>
      <c r="P1950" s="5"/>
      <c r="Q1950" s="5"/>
    </row>
    <row r="1951" spans="3:17" x14ac:dyDescent="0.25">
      <c r="C1951" s="8"/>
      <c r="E1951" s="5"/>
      <c r="F1951" s="5"/>
      <c r="G1951" s="5"/>
      <c r="K1951" s="3"/>
      <c r="L1951" s="3"/>
      <c r="M1951" s="3"/>
      <c r="P1951" s="5"/>
      <c r="Q1951" s="5"/>
    </row>
    <row r="1952" spans="3:17" x14ac:dyDescent="0.25">
      <c r="C1952" s="8"/>
      <c r="E1952" s="5"/>
      <c r="F1952" s="5"/>
      <c r="G1952" s="5"/>
      <c r="K1952" s="3"/>
      <c r="L1952" s="3"/>
      <c r="M1952" s="3"/>
      <c r="P1952" s="5"/>
      <c r="Q1952" s="5"/>
    </row>
    <row r="1953" spans="3:17" x14ac:dyDescent="0.25">
      <c r="C1953" s="8"/>
      <c r="E1953" s="5"/>
      <c r="F1953" s="5"/>
      <c r="G1953" s="5"/>
      <c r="K1953" s="3"/>
      <c r="L1953" s="3"/>
      <c r="M1953" s="3"/>
      <c r="P1953" s="5"/>
      <c r="Q1953" s="5"/>
    </row>
    <row r="1954" spans="3:17" x14ac:dyDescent="0.25">
      <c r="C1954" s="8"/>
      <c r="E1954" s="5"/>
      <c r="F1954" s="5"/>
      <c r="G1954" s="5"/>
      <c r="K1954" s="3"/>
      <c r="L1954" s="3"/>
      <c r="M1954" s="3"/>
      <c r="P1954" s="5"/>
      <c r="Q1954" s="5"/>
    </row>
    <row r="1955" spans="3:17" x14ac:dyDescent="0.25">
      <c r="C1955" s="8"/>
      <c r="E1955" s="5"/>
      <c r="F1955" s="5"/>
      <c r="G1955" s="5"/>
      <c r="K1955" s="3"/>
      <c r="L1955" s="3"/>
      <c r="M1955" s="3"/>
      <c r="P1955" s="5"/>
      <c r="Q1955" s="5"/>
    </row>
    <row r="1956" spans="3:17" x14ac:dyDescent="0.25">
      <c r="C1956" s="8"/>
      <c r="E1956" s="5"/>
      <c r="F1956" s="5"/>
      <c r="G1956" s="5"/>
      <c r="K1956" s="3"/>
      <c r="L1956" s="3"/>
      <c r="M1956" s="3"/>
      <c r="P1956" s="5"/>
      <c r="Q1956" s="5"/>
    </row>
    <row r="1957" spans="3:17" x14ac:dyDescent="0.25">
      <c r="C1957" s="8"/>
      <c r="E1957" s="5"/>
      <c r="F1957" s="5"/>
      <c r="G1957" s="5"/>
      <c r="K1957" s="3"/>
      <c r="L1957" s="3"/>
      <c r="M1957" s="3"/>
      <c r="P1957" s="5"/>
      <c r="Q1957" s="5"/>
    </row>
    <row r="1958" spans="3:17" x14ac:dyDescent="0.25">
      <c r="C1958" s="8"/>
      <c r="E1958" s="5"/>
      <c r="F1958" s="5"/>
      <c r="G1958" s="5"/>
      <c r="K1958" s="3"/>
      <c r="L1958" s="3"/>
      <c r="M1958" s="3"/>
      <c r="P1958" s="5"/>
      <c r="Q1958" s="5"/>
    </row>
    <row r="1959" spans="3:17" x14ac:dyDescent="0.25">
      <c r="C1959" s="8"/>
      <c r="E1959" s="5"/>
      <c r="F1959" s="5"/>
      <c r="G1959" s="5"/>
      <c r="K1959" s="3"/>
      <c r="L1959" s="3"/>
      <c r="M1959" s="3"/>
      <c r="P1959" s="5"/>
      <c r="Q1959" s="5"/>
    </row>
    <row r="1960" spans="3:17" x14ac:dyDescent="0.25">
      <c r="C1960" s="8"/>
      <c r="E1960" s="5"/>
      <c r="F1960" s="5"/>
      <c r="G1960" s="5"/>
      <c r="K1960" s="3"/>
      <c r="L1960" s="3"/>
      <c r="M1960" s="3"/>
      <c r="P1960" s="5"/>
      <c r="Q1960" s="5"/>
    </row>
    <row r="1961" spans="3:17" x14ac:dyDescent="0.25">
      <c r="C1961" s="8"/>
      <c r="E1961" s="5"/>
      <c r="F1961" s="5"/>
      <c r="G1961" s="5"/>
      <c r="K1961" s="3"/>
      <c r="L1961" s="3"/>
      <c r="M1961" s="3"/>
      <c r="P1961" s="5"/>
      <c r="Q1961" s="5"/>
    </row>
    <row r="1962" spans="3:17" x14ac:dyDescent="0.25">
      <c r="C1962" s="8"/>
      <c r="E1962" s="5"/>
      <c r="F1962" s="5"/>
      <c r="G1962" s="5"/>
      <c r="K1962" s="3"/>
      <c r="L1962" s="3"/>
      <c r="M1962" s="3"/>
      <c r="P1962" s="5"/>
      <c r="Q1962" s="5"/>
    </row>
    <row r="1963" spans="3:17" x14ac:dyDescent="0.25">
      <c r="C1963" s="8"/>
      <c r="E1963" s="5"/>
      <c r="F1963" s="5"/>
      <c r="G1963" s="5"/>
      <c r="K1963" s="3"/>
      <c r="L1963" s="3"/>
      <c r="M1963" s="3"/>
      <c r="P1963" s="5"/>
      <c r="Q1963" s="5"/>
    </row>
    <row r="1964" spans="3:17" x14ac:dyDescent="0.25">
      <c r="C1964" s="8"/>
      <c r="E1964" s="5"/>
      <c r="F1964" s="5"/>
      <c r="G1964" s="5"/>
      <c r="K1964" s="3"/>
      <c r="L1964" s="3"/>
      <c r="M1964" s="3"/>
      <c r="P1964" s="5"/>
      <c r="Q1964" s="5"/>
    </row>
    <row r="1965" spans="3:17" x14ac:dyDescent="0.25">
      <c r="C1965" s="8"/>
      <c r="E1965" s="5"/>
      <c r="F1965" s="5"/>
      <c r="G1965" s="5"/>
      <c r="K1965" s="3"/>
      <c r="L1965" s="3"/>
      <c r="M1965" s="3"/>
      <c r="P1965" s="5"/>
      <c r="Q1965" s="5"/>
    </row>
    <row r="1966" spans="3:17" x14ac:dyDescent="0.25">
      <c r="C1966" s="8"/>
      <c r="E1966" s="5"/>
      <c r="F1966" s="5"/>
      <c r="G1966" s="5"/>
      <c r="K1966" s="3"/>
      <c r="L1966" s="3"/>
      <c r="M1966" s="3"/>
      <c r="P1966" s="5"/>
      <c r="Q1966" s="5"/>
    </row>
    <row r="1967" spans="3:17" x14ac:dyDescent="0.25">
      <c r="C1967" s="8"/>
      <c r="E1967" s="5"/>
      <c r="F1967" s="5"/>
      <c r="G1967" s="5"/>
      <c r="K1967" s="3"/>
      <c r="L1967" s="3"/>
      <c r="M1967" s="3"/>
      <c r="P1967" s="5"/>
      <c r="Q1967" s="5"/>
    </row>
    <row r="1968" spans="3:17" x14ac:dyDescent="0.25">
      <c r="C1968" s="8"/>
      <c r="E1968" s="5"/>
      <c r="F1968" s="5"/>
      <c r="G1968" s="5"/>
      <c r="K1968" s="3"/>
      <c r="L1968" s="3"/>
      <c r="M1968" s="3"/>
      <c r="P1968" s="5"/>
      <c r="Q1968" s="5"/>
    </row>
    <row r="1969" spans="3:17" x14ac:dyDescent="0.25">
      <c r="C1969" s="8"/>
      <c r="E1969" s="5"/>
      <c r="F1969" s="5"/>
      <c r="G1969" s="5"/>
      <c r="K1969" s="3"/>
      <c r="L1969" s="3"/>
      <c r="M1969" s="3"/>
      <c r="P1969" s="5"/>
      <c r="Q1969" s="5"/>
    </row>
    <row r="1970" spans="3:17" x14ac:dyDescent="0.25">
      <c r="C1970" s="8"/>
      <c r="E1970" s="5"/>
      <c r="F1970" s="5"/>
      <c r="G1970" s="5"/>
      <c r="K1970" s="3"/>
      <c r="L1970" s="3"/>
      <c r="M1970" s="3"/>
      <c r="P1970" s="5"/>
      <c r="Q1970" s="5"/>
    </row>
    <row r="1971" spans="3:17" x14ac:dyDescent="0.25">
      <c r="C1971" s="8"/>
      <c r="E1971" s="5"/>
      <c r="F1971" s="5"/>
      <c r="G1971" s="5"/>
      <c r="K1971" s="3"/>
      <c r="L1971" s="3"/>
      <c r="M1971" s="3"/>
      <c r="P1971" s="5"/>
      <c r="Q1971" s="5"/>
    </row>
    <row r="1972" spans="3:17" x14ac:dyDescent="0.25">
      <c r="C1972" s="8"/>
      <c r="E1972" s="5"/>
      <c r="F1972" s="5"/>
      <c r="G1972" s="5"/>
      <c r="K1972" s="3"/>
      <c r="L1972" s="3"/>
      <c r="M1972" s="3"/>
      <c r="P1972" s="5"/>
      <c r="Q1972" s="5"/>
    </row>
    <row r="1973" spans="3:17" x14ac:dyDescent="0.25">
      <c r="C1973" s="8"/>
      <c r="E1973" s="5"/>
      <c r="F1973" s="5"/>
      <c r="G1973" s="5"/>
      <c r="K1973" s="3"/>
      <c r="L1973" s="3"/>
      <c r="M1973" s="3"/>
      <c r="P1973" s="5"/>
      <c r="Q1973" s="5"/>
    </row>
    <row r="1974" spans="3:17" x14ac:dyDescent="0.25">
      <c r="C1974" s="8"/>
      <c r="E1974" s="5"/>
      <c r="F1974" s="5"/>
      <c r="G1974" s="5"/>
      <c r="K1974" s="3"/>
      <c r="L1974" s="3"/>
      <c r="M1974" s="3"/>
      <c r="P1974" s="5"/>
      <c r="Q1974" s="5"/>
    </row>
    <row r="1975" spans="3:17" x14ac:dyDescent="0.25">
      <c r="C1975" s="8"/>
      <c r="E1975" s="5"/>
      <c r="F1975" s="5"/>
      <c r="G1975" s="5"/>
      <c r="K1975" s="3"/>
      <c r="L1975" s="3"/>
      <c r="M1975" s="3"/>
      <c r="P1975" s="5"/>
      <c r="Q1975" s="5"/>
    </row>
    <row r="1976" spans="3:17" x14ac:dyDescent="0.25">
      <c r="C1976" s="8"/>
      <c r="E1976" s="5"/>
      <c r="F1976" s="5"/>
      <c r="G1976" s="5"/>
      <c r="K1976" s="3"/>
      <c r="L1976" s="3"/>
      <c r="M1976" s="3"/>
      <c r="P1976" s="5"/>
      <c r="Q1976" s="5"/>
    </row>
    <row r="1977" spans="3:17" x14ac:dyDescent="0.25">
      <c r="C1977" s="8"/>
      <c r="E1977" s="5"/>
      <c r="F1977" s="5"/>
      <c r="G1977" s="5"/>
      <c r="K1977" s="3"/>
      <c r="L1977" s="3"/>
      <c r="M1977" s="3"/>
      <c r="P1977" s="5"/>
      <c r="Q1977" s="5"/>
    </row>
    <row r="1978" spans="3:17" x14ac:dyDescent="0.25">
      <c r="C1978" s="8"/>
      <c r="E1978" s="5"/>
      <c r="F1978" s="5"/>
      <c r="G1978" s="5"/>
      <c r="K1978" s="3"/>
      <c r="L1978" s="3"/>
      <c r="M1978" s="3"/>
      <c r="P1978" s="5"/>
      <c r="Q1978" s="5"/>
    </row>
    <row r="1979" spans="3:17" x14ac:dyDescent="0.25">
      <c r="C1979" s="8"/>
      <c r="E1979" s="5"/>
      <c r="F1979" s="5"/>
      <c r="G1979" s="5"/>
      <c r="K1979" s="3"/>
      <c r="L1979" s="3"/>
      <c r="M1979" s="3"/>
      <c r="P1979" s="5"/>
      <c r="Q1979" s="5"/>
    </row>
    <row r="1980" spans="3:17" x14ac:dyDescent="0.25">
      <c r="C1980" s="8"/>
      <c r="E1980" s="5"/>
      <c r="F1980" s="5"/>
      <c r="G1980" s="5"/>
      <c r="K1980" s="3"/>
      <c r="L1980" s="3"/>
      <c r="M1980" s="3"/>
      <c r="P1980" s="5"/>
      <c r="Q1980" s="5"/>
    </row>
    <row r="1981" spans="3:17" x14ac:dyDescent="0.25">
      <c r="C1981" s="8"/>
      <c r="E1981" s="5"/>
      <c r="F1981" s="5"/>
      <c r="G1981" s="5"/>
      <c r="K1981" s="3"/>
      <c r="L1981" s="3"/>
      <c r="M1981" s="3"/>
      <c r="P1981" s="5"/>
      <c r="Q1981" s="5"/>
    </row>
    <row r="1982" spans="3:17" x14ac:dyDescent="0.25">
      <c r="C1982" s="8"/>
      <c r="E1982" s="5"/>
      <c r="F1982" s="5"/>
      <c r="G1982" s="5"/>
      <c r="K1982" s="3"/>
      <c r="L1982" s="3"/>
      <c r="M1982" s="3"/>
      <c r="P1982" s="5"/>
      <c r="Q1982" s="5"/>
    </row>
    <row r="1983" spans="3:17" x14ac:dyDescent="0.25">
      <c r="C1983" s="8"/>
      <c r="E1983" s="5"/>
      <c r="F1983" s="5"/>
      <c r="G1983" s="5"/>
      <c r="K1983" s="3"/>
      <c r="L1983" s="3"/>
      <c r="M1983" s="3"/>
      <c r="P1983" s="5"/>
      <c r="Q1983" s="5"/>
    </row>
    <row r="1984" spans="3:17" x14ac:dyDescent="0.25">
      <c r="C1984" s="8"/>
      <c r="E1984" s="5"/>
      <c r="F1984" s="5"/>
      <c r="G1984" s="5"/>
      <c r="K1984" s="3"/>
      <c r="L1984" s="3"/>
      <c r="M1984" s="3"/>
      <c r="P1984" s="5"/>
      <c r="Q1984" s="5"/>
    </row>
    <row r="1985" spans="3:17" x14ac:dyDescent="0.25">
      <c r="C1985" s="8"/>
      <c r="E1985" s="5"/>
      <c r="F1985" s="5"/>
      <c r="G1985" s="5"/>
      <c r="K1985" s="3"/>
      <c r="L1985" s="3"/>
      <c r="M1985" s="3"/>
      <c r="P1985" s="5"/>
      <c r="Q1985" s="5"/>
    </row>
    <row r="1986" spans="3:17" x14ac:dyDescent="0.25">
      <c r="C1986" s="8"/>
      <c r="E1986" s="5"/>
      <c r="F1986" s="5"/>
      <c r="G1986" s="5"/>
      <c r="K1986" s="3"/>
      <c r="L1986" s="3"/>
      <c r="M1986" s="3"/>
      <c r="P1986" s="5"/>
      <c r="Q1986" s="5"/>
    </row>
    <row r="1987" spans="3:17" x14ac:dyDescent="0.25">
      <c r="C1987" s="8"/>
      <c r="E1987" s="5"/>
      <c r="F1987" s="5"/>
      <c r="G1987" s="5"/>
      <c r="K1987" s="3"/>
      <c r="L1987" s="3"/>
      <c r="M1987" s="3"/>
      <c r="P1987" s="5"/>
      <c r="Q1987" s="5"/>
    </row>
    <row r="1988" spans="3:17" x14ac:dyDescent="0.25">
      <c r="C1988" s="8"/>
      <c r="E1988" s="5"/>
      <c r="F1988" s="5"/>
      <c r="G1988" s="5"/>
      <c r="K1988" s="3"/>
      <c r="L1988" s="3"/>
      <c r="M1988" s="3"/>
      <c r="P1988" s="5"/>
      <c r="Q1988" s="5"/>
    </row>
    <row r="1989" spans="3:17" x14ac:dyDescent="0.25">
      <c r="C1989" s="8"/>
      <c r="E1989" s="5"/>
      <c r="F1989" s="5"/>
      <c r="G1989" s="5"/>
      <c r="K1989" s="3"/>
      <c r="L1989" s="3"/>
      <c r="M1989" s="3"/>
      <c r="P1989" s="5"/>
      <c r="Q1989" s="5"/>
    </row>
    <row r="1990" spans="3:17" x14ac:dyDescent="0.25">
      <c r="C1990" s="8"/>
      <c r="E1990" s="5"/>
      <c r="F1990" s="5"/>
      <c r="G1990" s="5"/>
      <c r="K1990" s="3"/>
      <c r="L1990" s="3"/>
      <c r="M1990" s="3"/>
      <c r="P1990" s="5"/>
      <c r="Q1990" s="5"/>
    </row>
    <row r="1991" spans="3:17" x14ac:dyDescent="0.25">
      <c r="C1991" s="8"/>
      <c r="E1991" s="5"/>
      <c r="F1991" s="5"/>
      <c r="G1991" s="5"/>
      <c r="K1991" s="3"/>
      <c r="L1991" s="3"/>
      <c r="M1991" s="3"/>
      <c r="P1991" s="5"/>
      <c r="Q1991" s="5"/>
    </row>
    <row r="1992" spans="3:17" x14ac:dyDescent="0.25">
      <c r="C1992" s="8"/>
      <c r="E1992" s="5"/>
      <c r="F1992" s="5"/>
      <c r="G1992" s="5"/>
      <c r="K1992" s="3"/>
      <c r="L1992" s="3"/>
      <c r="M1992" s="3"/>
      <c r="P1992" s="5"/>
      <c r="Q1992" s="5"/>
    </row>
    <row r="1993" spans="3:17" x14ac:dyDescent="0.25">
      <c r="C1993" s="8"/>
      <c r="E1993" s="5"/>
      <c r="F1993" s="5"/>
      <c r="G1993" s="5"/>
      <c r="K1993" s="3"/>
      <c r="L1993" s="3"/>
      <c r="M1993" s="3"/>
      <c r="P1993" s="5"/>
      <c r="Q1993" s="5"/>
    </row>
    <row r="1994" spans="3:17" x14ac:dyDescent="0.25">
      <c r="C1994" s="8"/>
      <c r="E1994" s="5"/>
      <c r="F1994" s="5"/>
      <c r="G1994" s="5"/>
      <c r="K1994" s="3"/>
      <c r="L1994" s="3"/>
      <c r="M1994" s="3"/>
      <c r="P1994" s="5"/>
      <c r="Q1994" s="5"/>
    </row>
    <row r="1995" spans="3:17" x14ac:dyDescent="0.25">
      <c r="C1995" s="8"/>
      <c r="E1995" s="5"/>
      <c r="F1995" s="5"/>
      <c r="G1995" s="5"/>
      <c r="K1995" s="3"/>
      <c r="L1995" s="3"/>
      <c r="M1995" s="3"/>
      <c r="P1995" s="5"/>
      <c r="Q1995" s="5"/>
    </row>
    <row r="1996" spans="3:17" x14ac:dyDescent="0.25">
      <c r="C1996" s="8"/>
      <c r="E1996" s="5"/>
      <c r="F1996" s="5"/>
      <c r="G1996" s="5"/>
      <c r="K1996" s="3"/>
      <c r="L1996" s="3"/>
      <c r="M1996" s="3"/>
      <c r="P1996" s="5"/>
      <c r="Q1996" s="5"/>
    </row>
    <row r="1997" spans="3:17" x14ac:dyDescent="0.25">
      <c r="C1997" s="8"/>
      <c r="E1997" s="5"/>
      <c r="F1997" s="5"/>
      <c r="G1997" s="5"/>
      <c r="K1997" s="3"/>
      <c r="L1997" s="3"/>
      <c r="M1997" s="3"/>
      <c r="P1997" s="5"/>
      <c r="Q1997" s="5"/>
    </row>
    <row r="1998" spans="3:17" x14ac:dyDescent="0.25">
      <c r="C1998" s="8"/>
      <c r="E1998" s="5"/>
      <c r="F1998" s="5"/>
      <c r="G1998" s="5"/>
      <c r="K1998" s="3"/>
      <c r="L1998" s="3"/>
      <c r="M1998" s="3"/>
      <c r="P1998" s="5"/>
      <c r="Q1998" s="5"/>
    </row>
    <row r="1999" spans="3:17" x14ac:dyDescent="0.25">
      <c r="C1999" s="8"/>
      <c r="E1999" s="5"/>
      <c r="F1999" s="5"/>
      <c r="G1999" s="5"/>
      <c r="K1999" s="3"/>
      <c r="L1999" s="3"/>
      <c r="M1999" s="3"/>
      <c r="P1999" s="5"/>
      <c r="Q1999" s="5"/>
    </row>
    <row r="2000" spans="3:17" x14ac:dyDescent="0.25">
      <c r="C2000" s="8"/>
      <c r="E2000" s="5"/>
      <c r="F2000" s="5"/>
      <c r="G2000" s="5"/>
      <c r="K2000" s="3"/>
      <c r="L2000" s="3"/>
      <c r="M2000" s="3"/>
      <c r="P2000" s="5"/>
      <c r="Q2000" s="5"/>
    </row>
    <row r="2001" spans="3:17" x14ac:dyDescent="0.25">
      <c r="C2001" s="8"/>
      <c r="E2001" s="5"/>
      <c r="F2001" s="5"/>
      <c r="G2001" s="5"/>
      <c r="K2001" s="3"/>
      <c r="L2001" s="3"/>
      <c r="M2001" s="3"/>
      <c r="P2001" s="5"/>
      <c r="Q2001" s="5"/>
    </row>
    <row r="2002" spans="3:17" x14ac:dyDescent="0.25">
      <c r="C2002" s="8"/>
      <c r="E2002" s="5"/>
      <c r="F2002" s="5"/>
      <c r="G2002" s="5"/>
      <c r="K2002" s="3"/>
      <c r="L2002" s="3"/>
      <c r="M2002" s="3"/>
      <c r="P2002" s="5"/>
      <c r="Q2002" s="5"/>
    </row>
    <row r="2003" spans="3:17" x14ac:dyDescent="0.25">
      <c r="C2003" s="8"/>
      <c r="E2003" s="5"/>
      <c r="F2003" s="5"/>
      <c r="G2003" s="5"/>
      <c r="K2003" s="3"/>
      <c r="L2003" s="3"/>
      <c r="M2003" s="3"/>
      <c r="P2003" s="5"/>
      <c r="Q2003" s="5"/>
    </row>
    <row r="2004" spans="3:17" x14ac:dyDescent="0.25">
      <c r="C2004" s="8"/>
      <c r="E2004" s="5"/>
      <c r="F2004" s="5"/>
      <c r="G2004" s="5"/>
      <c r="K2004" s="3"/>
      <c r="L2004" s="3"/>
      <c r="M2004" s="3"/>
      <c r="P2004" s="5"/>
      <c r="Q2004" s="5"/>
    </row>
    <row r="2005" spans="3:17" x14ac:dyDescent="0.25">
      <c r="C2005" s="8"/>
      <c r="E2005" s="5"/>
      <c r="F2005" s="5"/>
      <c r="G2005" s="5"/>
      <c r="K2005" s="3"/>
      <c r="L2005" s="3"/>
      <c r="M2005" s="3"/>
      <c r="P2005" s="5"/>
      <c r="Q2005" s="5"/>
    </row>
    <row r="2006" spans="3:17" x14ac:dyDescent="0.25">
      <c r="C2006" s="8"/>
      <c r="E2006" s="5"/>
      <c r="F2006" s="5"/>
      <c r="G2006" s="5"/>
      <c r="K2006" s="3"/>
      <c r="L2006" s="3"/>
      <c r="M2006" s="3"/>
      <c r="P2006" s="5"/>
      <c r="Q2006" s="5"/>
    </row>
    <row r="2007" spans="3:17" x14ac:dyDescent="0.25">
      <c r="C2007" s="8"/>
      <c r="E2007" s="5"/>
      <c r="F2007" s="5"/>
      <c r="G2007" s="5"/>
      <c r="K2007" s="3"/>
      <c r="L2007" s="3"/>
      <c r="M2007" s="3"/>
      <c r="P2007" s="5"/>
      <c r="Q2007" s="5"/>
    </row>
    <row r="2008" spans="3:17" x14ac:dyDescent="0.25">
      <c r="C2008" s="8"/>
      <c r="E2008" s="5"/>
      <c r="F2008" s="5"/>
      <c r="G2008" s="5"/>
      <c r="K2008" s="3"/>
      <c r="L2008" s="3"/>
      <c r="M2008" s="3"/>
      <c r="P2008" s="5"/>
      <c r="Q2008" s="5"/>
    </row>
    <row r="2009" spans="3:17" x14ac:dyDescent="0.25">
      <c r="C2009" s="8"/>
      <c r="E2009" s="5"/>
      <c r="F2009" s="5"/>
      <c r="G2009" s="5"/>
      <c r="K2009" s="3"/>
      <c r="L2009" s="3"/>
      <c r="M2009" s="3"/>
      <c r="P2009" s="5"/>
      <c r="Q2009" s="5"/>
    </row>
    <row r="2010" spans="3:17" x14ac:dyDescent="0.25">
      <c r="C2010" s="8"/>
      <c r="E2010" s="5"/>
      <c r="F2010" s="5"/>
      <c r="G2010" s="5"/>
      <c r="K2010" s="3"/>
      <c r="L2010" s="3"/>
      <c r="M2010" s="3"/>
      <c r="P2010" s="5"/>
      <c r="Q2010" s="5"/>
    </row>
    <row r="2011" spans="3:17" x14ac:dyDescent="0.25">
      <c r="C2011" s="8"/>
      <c r="E2011" s="5"/>
      <c r="F2011" s="5"/>
      <c r="G2011" s="5"/>
      <c r="K2011" s="3"/>
      <c r="L2011" s="3"/>
      <c r="M2011" s="3"/>
      <c r="P2011" s="5"/>
      <c r="Q2011" s="5"/>
    </row>
    <row r="2012" spans="3:17" x14ac:dyDescent="0.25">
      <c r="C2012" s="8"/>
      <c r="E2012" s="5"/>
      <c r="F2012" s="5"/>
      <c r="G2012" s="5"/>
      <c r="K2012" s="3"/>
      <c r="L2012" s="3"/>
      <c r="M2012" s="3"/>
      <c r="P2012" s="5"/>
      <c r="Q2012" s="5"/>
    </row>
    <row r="2013" spans="3:17" x14ac:dyDescent="0.25">
      <c r="C2013" s="8"/>
      <c r="E2013" s="5"/>
      <c r="F2013" s="5"/>
      <c r="G2013" s="5"/>
      <c r="K2013" s="3"/>
      <c r="L2013" s="3"/>
      <c r="M2013" s="3"/>
      <c r="P2013" s="5"/>
      <c r="Q2013" s="5"/>
    </row>
    <row r="2014" spans="3:17" x14ac:dyDescent="0.25">
      <c r="C2014" s="8"/>
      <c r="E2014" s="5"/>
      <c r="F2014" s="5"/>
      <c r="G2014" s="5"/>
      <c r="K2014" s="3"/>
      <c r="L2014" s="3"/>
      <c r="M2014" s="3"/>
      <c r="P2014" s="5"/>
      <c r="Q2014" s="5"/>
    </row>
    <row r="2015" spans="3:17" x14ac:dyDescent="0.25">
      <c r="C2015" s="8"/>
      <c r="E2015" s="5"/>
      <c r="F2015" s="5"/>
      <c r="G2015" s="5"/>
      <c r="K2015" s="3"/>
      <c r="L2015" s="3"/>
      <c r="M2015" s="3"/>
      <c r="P2015" s="5"/>
      <c r="Q2015" s="5"/>
    </row>
    <row r="2016" spans="3:17" x14ac:dyDescent="0.25">
      <c r="C2016" s="8"/>
      <c r="E2016" s="5"/>
      <c r="F2016" s="5"/>
      <c r="G2016" s="5"/>
      <c r="K2016" s="3"/>
      <c r="L2016" s="3"/>
      <c r="M2016" s="3"/>
      <c r="P2016" s="5"/>
      <c r="Q2016" s="5"/>
    </row>
    <row r="2017" spans="3:17" x14ac:dyDescent="0.25">
      <c r="C2017" s="8"/>
      <c r="E2017" s="5"/>
      <c r="F2017" s="5"/>
      <c r="G2017" s="5"/>
      <c r="K2017" s="3"/>
      <c r="L2017" s="3"/>
      <c r="M2017" s="3"/>
      <c r="P2017" s="5"/>
      <c r="Q2017" s="5"/>
    </row>
    <row r="2018" spans="3:17" x14ac:dyDescent="0.25">
      <c r="C2018" s="8"/>
      <c r="E2018" s="5"/>
      <c r="F2018" s="5"/>
      <c r="G2018" s="5"/>
      <c r="K2018" s="3"/>
      <c r="L2018" s="3"/>
      <c r="M2018" s="3"/>
      <c r="P2018" s="5"/>
      <c r="Q2018" s="5"/>
    </row>
    <row r="2019" spans="3:17" x14ac:dyDescent="0.25">
      <c r="C2019" s="8"/>
      <c r="E2019" s="5"/>
      <c r="F2019" s="5"/>
      <c r="G2019" s="5"/>
      <c r="K2019" s="3"/>
      <c r="L2019" s="3"/>
      <c r="M2019" s="3"/>
      <c r="P2019" s="5"/>
      <c r="Q2019" s="5"/>
    </row>
    <row r="2020" spans="3:17" x14ac:dyDescent="0.25">
      <c r="C2020" s="8"/>
      <c r="E2020" s="5"/>
      <c r="F2020" s="5"/>
      <c r="G2020" s="5"/>
      <c r="K2020" s="3"/>
      <c r="L2020" s="3"/>
      <c r="M2020" s="3"/>
      <c r="P2020" s="5"/>
      <c r="Q2020" s="5"/>
    </row>
    <row r="2021" spans="3:17" x14ac:dyDescent="0.25">
      <c r="C2021" s="8"/>
      <c r="E2021" s="5"/>
      <c r="F2021" s="5"/>
      <c r="G2021" s="5"/>
      <c r="K2021" s="3"/>
      <c r="L2021" s="3"/>
      <c r="M2021" s="3"/>
      <c r="P2021" s="5"/>
      <c r="Q2021" s="5"/>
    </row>
    <row r="2022" spans="3:17" x14ac:dyDescent="0.25">
      <c r="C2022" s="8"/>
      <c r="E2022" s="5"/>
      <c r="F2022" s="5"/>
      <c r="G2022" s="5"/>
      <c r="K2022" s="3"/>
      <c r="L2022" s="3"/>
      <c r="M2022" s="3"/>
      <c r="P2022" s="5"/>
      <c r="Q2022" s="5"/>
    </row>
    <row r="2023" spans="3:17" x14ac:dyDescent="0.25">
      <c r="C2023" s="8"/>
      <c r="E2023" s="5"/>
      <c r="F2023" s="5"/>
      <c r="G2023" s="5"/>
      <c r="K2023" s="3"/>
      <c r="L2023" s="3"/>
      <c r="M2023" s="3"/>
      <c r="P2023" s="5"/>
      <c r="Q2023" s="5"/>
    </row>
    <row r="2024" spans="3:17" x14ac:dyDescent="0.25">
      <c r="C2024" s="8"/>
      <c r="E2024" s="5"/>
      <c r="F2024" s="5"/>
      <c r="G2024" s="5"/>
      <c r="K2024" s="3"/>
      <c r="L2024" s="3"/>
      <c r="M2024" s="3"/>
      <c r="P2024" s="5"/>
      <c r="Q2024" s="5"/>
    </row>
    <row r="2025" spans="3:17" x14ac:dyDescent="0.25">
      <c r="C2025" s="8"/>
      <c r="E2025" s="5"/>
      <c r="F2025" s="5"/>
      <c r="G2025" s="5"/>
      <c r="K2025" s="3"/>
      <c r="L2025" s="3"/>
      <c r="M2025" s="3"/>
      <c r="P2025" s="5"/>
      <c r="Q2025" s="5"/>
    </row>
    <row r="2026" spans="3:17" x14ac:dyDescent="0.25">
      <c r="C2026" s="8"/>
      <c r="E2026" s="5"/>
      <c r="F2026" s="5"/>
      <c r="G2026" s="5"/>
      <c r="K2026" s="3"/>
      <c r="L2026" s="3"/>
      <c r="M2026" s="3"/>
      <c r="P2026" s="5"/>
      <c r="Q2026" s="5"/>
    </row>
    <row r="2027" spans="3:17" x14ac:dyDescent="0.25">
      <c r="C2027" s="8"/>
      <c r="E2027" s="5"/>
      <c r="F2027" s="5"/>
      <c r="G2027" s="5"/>
      <c r="K2027" s="3"/>
      <c r="L2027" s="3"/>
      <c r="M2027" s="3"/>
      <c r="P2027" s="5"/>
      <c r="Q2027" s="5"/>
    </row>
    <row r="2028" spans="3:17" x14ac:dyDescent="0.25">
      <c r="C2028" s="8"/>
      <c r="E2028" s="5"/>
      <c r="F2028" s="5"/>
      <c r="G2028" s="5"/>
      <c r="K2028" s="3"/>
      <c r="L2028" s="3"/>
      <c r="M2028" s="3"/>
      <c r="P2028" s="5"/>
      <c r="Q2028" s="5"/>
    </row>
    <row r="2029" spans="3:17" x14ac:dyDescent="0.25">
      <c r="C2029" s="8"/>
      <c r="E2029" s="5"/>
      <c r="F2029" s="5"/>
      <c r="G2029" s="5"/>
      <c r="K2029" s="3"/>
      <c r="L2029" s="3"/>
      <c r="M2029" s="3"/>
      <c r="P2029" s="5"/>
      <c r="Q2029" s="5"/>
    </row>
    <row r="2030" spans="3:17" x14ac:dyDescent="0.25">
      <c r="C2030" s="8"/>
      <c r="E2030" s="5"/>
      <c r="F2030" s="5"/>
      <c r="G2030" s="5"/>
      <c r="K2030" s="3"/>
      <c r="L2030" s="3"/>
      <c r="M2030" s="3"/>
      <c r="P2030" s="5"/>
      <c r="Q2030" s="5"/>
    </row>
    <row r="2031" spans="3:17" x14ac:dyDescent="0.25">
      <c r="C2031" s="8"/>
      <c r="E2031" s="5"/>
      <c r="F2031" s="5"/>
      <c r="G2031" s="5"/>
      <c r="K2031" s="3"/>
      <c r="L2031" s="3"/>
      <c r="M2031" s="3"/>
      <c r="P2031" s="5"/>
      <c r="Q2031" s="5"/>
    </row>
    <row r="2032" spans="3:17" x14ac:dyDescent="0.25">
      <c r="C2032" s="8"/>
      <c r="E2032" s="5"/>
      <c r="F2032" s="5"/>
      <c r="G2032" s="5"/>
      <c r="K2032" s="3"/>
      <c r="L2032" s="3"/>
      <c r="M2032" s="3"/>
      <c r="P2032" s="5"/>
      <c r="Q2032" s="5"/>
    </row>
    <row r="2033" spans="3:17" x14ac:dyDescent="0.25">
      <c r="C2033" s="8"/>
      <c r="E2033" s="5"/>
      <c r="F2033" s="5"/>
      <c r="G2033" s="5"/>
      <c r="K2033" s="3"/>
      <c r="L2033" s="3"/>
      <c r="M2033" s="3"/>
      <c r="P2033" s="5"/>
      <c r="Q2033" s="5"/>
    </row>
    <row r="2034" spans="3:17" x14ac:dyDescent="0.25">
      <c r="C2034" s="8"/>
      <c r="E2034" s="5"/>
      <c r="F2034" s="5"/>
      <c r="G2034" s="5"/>
      <c r="K2034" s="3"/>
      <c r="L2034" s="3"/>
      <c r="M2034" s="3"/>
      <c r="P2034" s="5"/>
      <c r="Q2034" s="5"/>
    </row>
    <row r="2035" spans="3:17" x14ac:dyDescent="0.25">
      <c r="C2035" s="8"/>
      <c r="E2035" s="5"/>
      <c r="F2035" s="5"/>
      <c r="G2035" s="5"/>
      <c r="K2035" s="3"/>
      <c r="L2035" s="3"/>
      <c r="M2035" s="3"/>
      <c r="P2035" s="5"/>
      <c r="Q2035" s="5"/>
    </row>
    <row r="2036" spans="3:17" x14ac:dyDescent="0.25">
      <c r="C2036" s="8"/>
      <c r="E2036" s="5"/>
      <c r="F2036" s="5"/>
      <c r="G2036" s="5"/>
      <c r="K2036" s="3"/>
      <c r="L2036" s="3"/>
      <c r="M2036" s="3"/>
      <c r="P2036" s="5"/>
      <c r="Q2036" s="5"/>
    </row>
    <row r="2037" spans="3:17" x14ac:dyDescent="0.25">
      <c r="C2037" s="8"/>
      <c r="E2037" s="5"/>
      <c r="F2037" s="5"/>
      <c r="G2037" s="5"/>
      <c r="K2037" s="3"/>
      <c r="L2037" s="3"/>
      <c r="M2037" s="3"/>
      <c r="P2037" s="5"/>
      <c r="Q2037" s="5"/>
    </row>
    <row r="2038" spans="3:17" x14ac:dyDescent="0.25">
      <c r="C2038" s="8"/>
      <c r="E2038" s="5"/>
      <c r="F2038" s="5"/>
      <c r="G2038" s="5"/>
      <c r="K2038" s="3"/>
      <c r="L2038" s="3"/>
      <c r="M2038" s="3"/>
      <c r="P2038" s="5"/>
      <c r="Q2038" s="5"/>
    </row>
    <row r="2039" spans="3:17" x14ac:dyDescent="0.25">
      <c r="C2039" s="8"/>
      <c r="E2039" s="5"/>
      <c r="F2039" s="5"/>
      <c r="G2039" s="5"/>
      <c r="K2039" s="3"/>
      <c r="L2039" s="3"/>
      <c r="M2039" s="3"/>
      <c r="P2039" s="5"/>
      <c r="Q2039" s="5"/>
    </row>
    <row r="2040" spans="3:17" x14ac:dyDescent="0.25">
      <c r="C2040" s="8"/>
      <c r="E2040" s="5"/>
      <c r="F2040" s="5"/>
      <c r="G2040" s="5"/>
      <c r="K2040" s="3"/>
      <c r="L2040" s="3"/>
      <c r="M2040" s="3"/>
      <c r="P2040" s="5"/>
      <c r="Q2040" s="5"/>
    </row>
    <row r="2041" spans="3:17" x14ac:dyDescent="0.25">
      <c r="C2041" s="8"/>
      <c r="E2041" s="5"/>
      <c r="F2041" s="5"/>
      <c r="G2041" s="5"/>
      <c r="K2041" s="3"/>
      <c r="L2041" s="3"/>
      <c r="M2041" s="3"/>
      <c r="P2041" s="5"/>
      <c r="Q2041" s="5"/>
    </row>
    <row r="2042" spans="3:17" x14ac:dyDescent="0.25">
      <c r="C2042" s="8"/>
      <c r="E2042" s="5"/>
      <c r="F2042" s="5"/>
      <c r="G2042" s="5"/>
      <c r="K2042" s="3"/>
      <c r="L2042" s="3"/>
      <c r="M2042" s="3"/>
      <c r="P2042" s="5"/>
      <c r="Q2042" s="5"/>
    </row>
    <row r="2043" spans="3:17" x14ac:dyDescent="0.25">
      <c r="C2043" s="8"/>
      <c r="E2043" s="5"/>
      <c r="F2043" s="5"/>
      <c r="G2043" s="5"/>
      <c r="K2043" s="3"/>
      <c r="L2043" s="3"/>
      <c r="M2043" s="3"/>
      <c r="P2043" s="5"/>
      <c r="Q2043" s="5"/>
    </row>
    <row r="2044" spans="3:17" x14ac:dyDescent="0.25">
      <c r="C2044" s="8"/>
      <c r="E2044" s="5"/>
      <c r="F2044" s="5"/>
      <c r="G2044" s="5"/>
      <c r="K2044" s="3"/>
      <c r="L2044" s="3"/>
      <c r="M2044" s="3"/>
      <c r="P2044" s="5"/>
      <c r="Q2044" s="5"/>
    </row>
    <row r="2045" spans="3:17" x14ac:dyDescent="0.25">
      <c r="C2045" s="8"/>
      <c r="E2045" s="5"/>
      <c r="F2045" s="5"/>
      <c r="G2045" s="5"/>
      <c r="K2045" s="3"/>
      <c r="L2045" s="3"/>
      <c r="M2045" s="3"/>
      <c r="P2045" s="5"/>
      <c r="Q2045" s="5"/>
    </row>
    <row r="2046" spans="3:17" x14ac:dyDescent="0.25">
      <c r="C2046" s="8"/>
      <c r="E2046" s="5"/>
      <c r="F2046" s="5"/>
      <c r="G2046" s="5"/>
      <c r="K2046" s="3"/>
      <c r="L2046" s="3"/>
      <c r="M2046" s="3"/>
      <c r="P2046" s="5"/>
      <c r="Q2046" s="5"/>
    </row>
    <row r="2047" spans="3:17" x14ac:dyDescent="0.25">
      <c r="C2047" s="8"/>
      <c r="E2047" s="5"/>
      <c r="F2047" s="5"/>
      <c r="G2047" s="5"/>
      <c r="K2047" s="3"/>
      <c r="L2047" s="3"/>
      <c r="M2047" s="3"/>
      <c r="P2047" s="5"/>
      <c r="Q2047" s="5"/>
    </row>
    <row r="2048" spans="3:17" x14ac:dyDescent="0.25">
      <c r="C2048" s="8"/>
      <c r="E2048" s="5"/>
      <c r="F2048" s="5"/>
      <c r="G2048" s="5"/>
      <c r="K2048" s="3"/>
      <c r="L2048" s="3"/>
      <c r="M2048" s="3"/>
      <c r="P2048" s="5"/>
      <c r="Q2048" s="5"/>
    </row>
    <row r="2049" spans="3:17" x14ac:dyDescent="0.25">
      <c r="C2049" s="8"/>
      <c r="E2049" s="5"/>
      <c r="F2049" s="5"/>
      <c r="G2049" s="5"/>
      <c r="K2049" s="3"/>
      <c r="L2049" s="3"/>
      <c r="M2049" s="3"/>
      <c r="P2049" s="5"/>
      <c r="Q2049" s="5"/>
    </row>
    <row r="2050" spans="3:17" x14ac:dyDescent="0.25">
      <c r="C2050" s="8"/>
      <c r="E2050" s="5"/>
      <c r="F2050" s="5"/>
      <c r="G2050" s="5"/>
      <c r="K2050" s="3"/>
      <c r="L2050" s="3"/>
      <c r="M2050" s="3"/>
      <c r="P2050" s="5"/>
      <c r="Q2050" s="5"/>
    </row>
    <row r="2051" spans="3:17" x14ac:dyDescent="0.25">
      <c r="C2051" s="8"/>
      <c r="E2051" s="5"/>
      <c r="F2051" s="5"/>
      <c r="G2051" s="5"/>
      <c r="K2051" s="3"/>
      <c r="L2051" s="3"/>
      <c r="M2051" s="3"/>
      <c r="P2051" s="5"/>
      <c r="Q2051" s="5"/>
    </row>
    <row r="2052" spans="3:17" x14ac:dyDescent="0.25">
      <c r="C2052" s="8"/>
      <c r="E2052" s="5"/>
      <c r="F2052" s="5"/>
      <c r="G2052" s="5"/>
      <c r="K2052" s="3"/>
      <c r="L2052" s="3"/>
      <c r="M2052" s="3"/>
      <c r="P2052" s="5"/>
      <c r="Q2052" s="5"/>
    </row>
    <row r="2053" spans="3:17" x14ac:dyDescent="0.25">
      <c r="C2053" s="8"/>
      <c r="E2053" s="5"/>
      <c r="F2053" s="5"/>
      <c r="G2053" s="5"/>
      <c r="K2053" s="3"/>
      <c r="L2053" s="3"/>
      <c r="M2053" s="3"/>
      <c r="P2053" s="5"/>
      <c r="Q2053" s="5"/>
    </row>
    <row r="2054" spans="3:17" x14ac:dyDescent="0.25">
      <c r="C2054" s="8"/>
      <c r="E2054" s="5"/>
      <c r="F2054" s="5"/>
      <c r="G2054" s="5"/>
      <c r="K2054" s="3"/>
      <c r="L2054" s="3"/>
      <c r="M2054" s="3"/>
      <c r="P2054" s="5"/>
      <c r="Q2054" s="5"/>
    </row>
    <row r="2055" spans="3:17" x14ac:dyDescent="0.25">
      <c r="C2055" s="8"/>
      <c r="E2055" s="5"/>
      <c r="F2055" s="5"/>
      <c r="G2055" s="5"/>
      <c r="K2055" s="3"/>
      <c r="L2055" s="3"/>
      <c r="M2055" s="3"/>
      <c r="P2055" s="5"/>
      <c r="Q2055" s="5"/>
    </row>
  </sheetData>
  <autoFilter ref="A1:A2050" xr:uid="{C2619B6B-3CB0-41E1-80E6-1478D42F12D6}"/>
  <mergeCells count="21">
    <mergeCell ref="I11:J11"/>
    <mergeCell ref="K11:L11"/>
    <mergeCell ref="F11:G11"/>
    <mergeCell ref="D8:E9"/>
    <mergeCell ref="I8:J9"/>
    <mergeCell ref="A1:L1"/>
    <mergeCell ref="D13:G13"/>
    <mergeCell ref="I13:L13"/>
    <mergeCell ref="F8:G9"/>
    <mergeCell ref="A2:B2"/>
    <mergeCell ref="A7:B7"/>
    <mergeCell ref="A3:B3"/>
    <mergeCell ref="A4:B4"/>
    <mergeCell ref="A5:B5"/>
    <mergeCell ref="A6:B6"/>
    <mergeCell ref="K8:L9"/>
    <mergeCell ref="D10:E10"/>
    <mergeCell ref="F10:G10"/>
    <mergeCell ref="D11:E11"/>
    <mergeCell ref="K10:L10"/>
    <mergeCell ref="I10:J10"/>
  </mergeCells>
  <conditionalFormatting sqref="D15:E186">
    <cfRule type="cellIs" dxfId="6" priority="8" stopIfTrue="1" operator="notEqual">
      <formula>$O$11</formula>
    </cfRule>
  </conditionalFormatting>
  <conditionalFormatting sqref="F15:G16 G17:G250 F17:F346">
    <cfRule type="expression" dxfId="5" priority="5" stopIfTrue="1">
      <formula>$E15&lt;&gt;""</formula>
    </cfRule>
  </conditionalFormatting>
  <conditionalFormatting sqref="I15:J230">
    <cfRule type="expression" dxfId="4" priority="3" stopIfTrue="1">
      <formula>$I15&lt;&gt;""</formula>
    </cfRule>
  </conditionalFormatting>
  <conditionalFormatting sqref="K15:L268">
    <cfRule type="expression" dxfId="3" priority="2">
      <formula>$I15&lt;&gt;""</formula>
    </cfRule>
  </conditionalFormatting>
  <conditionalFormatting sqref="H22:H23">
    <cfRule type="expression" dxfId="2" priority="10" stopIfTrue="1">
      <formula>#REF!&lt;&gt;""</formula>
    </cfRule>
  </conditionalFormatting>
  <conditionalFormatting sqref="I22:J22 I23 J24">
    <cfRule type="expression" dxfId="1" priority="12">
      <formula>#REF!&lt;&gt;""</formula>
    </cfRule>
  </conditionalFormatting>
  <conditionalFormatting sqref="A9:B1166">
    <cfRule type="cellIs" dxfId="0" priority="1" operator="notEqual">
      <formula>$AE$8</formula>
    </cfRule>
  </conditionalFormatting>
  <pageMargins left="0.36115625000000001" right="0.36115625000000001" top="0.36115625000000001" bottom="0.36115625000000001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1" r:id="rId4" name="CommandButton2">
          <controlPr defaultSize="0" autoLine="0" r:id="rId5">
            <anchor moveWithCells="1">
              <from>
                <xdr:col>7</xdr:col>
                <xdr:colOff>19050</xdr:colOff>
                <xdr:row>1</xdr:row>
                <xdr:rowOff>180975</xdr:rowOff>
              </from>
              <to>
                <xdr:col>7</xdr:col>
                <xdr:colOff>1514475</xdr:colOff>
                <xdr:row>9</xdr:row>
                <xdr:rowOff>123825</xdr:rowOff>
              </to>
            </anchor>
          </controlPr>
        </control>
      </mc:Choice>
      <mc:Fallback>
        <control shapeId="1061" r:id="rId4" name="CommandButton2"/>
      </mc:Fallback>
    </mc:AlternateContent>
    <mc:AlternateContent xmlns:mc="http://schemas.openxmlformats.org/markup-compatibility/2006">
      <mc:Choice Requires="x14">
        <control shapeId="1060" r:id="rId6" name="CommandButton1">
          <controlPr defaultSize="0" autoLine="0" r:id="rId7">
            <anchor moveWithCells="1">
              <from>
                <xdr:col>7</xdr:col>
                <xdr:colOff>19050</xdr:colOff>
                <xdr:row>15</xdr:row>
                <xdr:rowOff>38100</xdr:rowOff>
              </from>
              <to>
                <xdr:col>7</xdr:col>
                <xdr:colOff>1514475</xdr:colOff>
                <xdr:row>17</xdr:row>
                <xdr:rowOff>152400</xdr:rowOff>
              </to>
            </anchor>
          </controlPr>
        </control>
      </mc:Choice>
      <mc:Fallback>
        <control shapeId="1060" r:id="rId6" name="CommandButton1"/>
      </mc:Fallback>
    </mc:AlternateContent>
    <mc:AlternateContent xmlns:mc="http://schemas.openxmlformats.org/markup-compatibility/2006">
      <mc:Choice Requires="x14">
        <control shapeId="1062" r:id="rId8" name="CommandButton3">
          <controlPr defaultSize="0" autoLine="0" r:id="rId9">
            <anchor moveWithCells="1">
              <from>
                <xdr:col>7</xdr:col>
                <xdr:colOff>19050</xdr:colOff>
                <xdr:row>9</xdr:row>
                <xdr:rowOff>152400</xdr:rowOff>
              </from>
              <to>
                <xdr:col>7</xdr:col>
                <xdr:colOff>1514475</xdr:colOff>
                <xdr:row>12</xdr:row>
                <xdr:rowOff>47625</xdr:rowOff>
              </to>
            </anchor>
          </controlPr>
        </control>
      </mc:Choice>
      <mc:Fallback>
        <control shapeId="1062" r:id="rId8" name="CommandButton3"/>
      </mc:Fallback>
    </mc:AlternateContent>
    <mc:AlternateContent xmlns:mc="http://schemas.openxmlformats.org/markup-compatibility/2006">
      <mc:Choice Requires="x14">
        <control shapeId="1063" r:id="rId10" name="CommandButton4">
          <controlPr defaultSize="0" autoLine="0" r:id="rId11">
            <anchor moveWithCells="1">
              <from>
                <xdr:col>7</xdr:col>
                <xdr:colOff>19050</xdr:colOff>
                <xdr:row>12</xdr:row>
                <xdr:rowOff>76200</xdr:rowOff>
              </from>
              <to>
                <xdr:col>7</xdr:col>
                <xdr:colOff>1514475</xdr:colOff>
                <xdr:row>15</xdr:row>
                <xdr:rowOff>9525</xdr:rowOff>
              </to>
            </anchor>
          </controlPr>
        </control>
      </mc:Choice>
      <mc:Fallback>
        <control shapeId="1063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MERLE Antonin</dc:creator>
  <cp:lastModifiedBy>Antonin Merle</cp:lastModifiedBy>
  <dcterms:created xsi:type="dcterms:W3CDTF">2018-05-07T11:10:33Z</dcterms:created>
  <dcterms:modified xsi:type="dcterms:W3CDTF">2018-05-15T19:15:06Z</dcterms:modified>
</cp:coreProperties>
</file>