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as\Desktop\"/>
    </mc:Choice>
  </mc:AlternateContent>
  <xr:revisionPtr revIDLastSave="0" documentId="10_ncr:8100000_{BDA0134B-0C6A-412A-A840-455F4BA8263F}" xr6:coauthVersionLast="33" xr6:coauthVersionMax="33" xr10:uidLastSave="{00000000-0000-0000-0000-000000000000}"/>
  <bookViews>
    <workbookView xWindow="4650" yWindow="0" windowWidth="19440" windowHeight="10110" activeTab="4" xr2:uid="{00000000-000D-0000-FFFF-FFFF00000000}"/>
  </bookViews>
  <sheets>
    <sheet name="RDC" sheetId="1" r:id="rId1"/>
    <sheet name="R+1" sheetId="3" r:id="rId2"/>
    <sheet name="R+2" sheetId="4" r:id="rId3"/>
    <sheet name="EXTERIEUR" sheetId="2" r:id="rId4"/>
    <sheet name="Rapport Ouver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J7" i="1"/>
  <c r="J6" i="3" l="1"/>
  <c r="J5" i="3"/>
  <c r="B6" i="4" l="1"/>
  <c r="J6" i="4"/>
  <c r="J5" i="4"/>
  <c r="B5" i="4"/>
  <c r="B6" i="3"/>
  <c r="B5" i="3"/>
  <c r="B6" i="2"/>
  <c r="B6" i="1"/>
  <c r="J6" i="1"/>
  <c r="J6" i="2"/>
  <c r="J5" i="2" l="1"/>
  <c r="B5" i="2"/>
  <c r="J5" i="1"/>
  <c r="B5" i="1"/>
</calcChain>
</file>

<file path=xl/sharedStrings.xml><?xml version="1.0" encoding="utf-8"?>
<sst xmlns="http://schemas.openxmlformats.org/spreadsheetml/2006/main" count="73" uniqueCount="33">
  <si>
    <t>Lieux</t>
  </si>
  <si>
    <t>Numéro</t>
  </si>
  <si>
    <t>Titre</t>
  </si>
  <si>
    <t>Date</t>
  </si>
  <si>
    <t>Date de reconduction</t>
  </si>
  <si>
    <t>Detail</t>
  </si>
  <si>
    <t xml:space="preserve">Date de clôture </t>
  </si>
  <si>
    <t xml:space="preserve">Action mené pour la clôture </t>
  </si>
  <si>
    <t>Ouvert/Clos</t>
  </si>
  <si>
    <t>Détail</t>
  </si>
  <si>
    <t>Date de clôture</t>
  </si>
  <si>
    <t>Action mené pour la clôture</t>
  </si>
  <si>
    <t xml:space="preserve">Date de reconduction </t>
  </si>
  <si>
    <t xml:space="preserve">Détail </t>
  </si>
  <si>
    <t xml:space="preserve"> Ouvert /Clos</t>
  </si>
  <si>
    <t>Action mené pour le clôture</t>
  </si>
  <si>
    <t>Ouvert</t>
  </si>
  <si>
    <t>lampe</t>
  </si>
  <si>
    <t>hs</t>
  </si>
  <si>
    <t>porte</t>
  </si>
  <si>
    <t>usée</t>
  </si>
  <si>
    <t>pc</t>
  </si>
  <si>
    <t>panne</t>
  </si>
  <si>
    <t>Rapport d'Anomalie Ouvert</t>
  </si>
  <si>
    <t>Anomalie Base vie RDC</t>
  </si>
  <si>
    <t>Anomalie Base vie R+1</t>
  </si>
  <si>
    <t>Anomalie Base vie R+2</t>
  </si>
  <si>
    <t>Anomalie Ectérieur</t>
  </si>
  <si>
    <t>Mise à jour le :</t>
  </si>
  <si>
    <t>RDC</t>
  </si>
  <si>
    <t>R+1</t>
  </si>
  <si>
    <t>R+2</t>
  </si>
  <si>
    <t>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</si>
</sst>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Normal" xfId="0" builtinId="0"/>
  </cellStyles>
  <dxfs count="72">
    <dxf>
      <font>
        <b val="0"/>
        <i val="0"/>
        <color rgb="FF00B050"/>
      </font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ill>
        <patternFill>
          <bgColor theme="7" tint="0.79998168889431442"/>
        </patternFill>
      </fill>
    </dxf>
    <dxf>
      <font>
        <b val="0"/>
        <i val="0"/>
        <color rgb="FF00B050"/>
      </font>
    </dxf>
    <dxf>
      <font>
        <b val="0"/>
        <i val="0"/>
        <color rgb="FFFF0000"/>
      </font>
    </dxf>
    <dxf>
      <fill>
        <patternFill>
          <bgColor theme="7" tint="0.79998168889431442"/>
        </patternFill>
      </fill>
    </dxf>
    <dxf>
      <font>
        <b val="0"/>
        <i val="0"/>
        <color rgb="FF00B050"/>
      </font>
    </dxf>
    <dxf>
      <font>
        <b val="0"/>
        <i val="0"/>
        <color rgb="FFFF0000"/>
      </font>
    </dxf>
    <dxf>
      <fill>
        <patternFill>
          <bgColor theme="7" tint="0.79998168889431442"/>
        </patternFill>
      </fill>
    </dxf>
    <dxf>
      <font>
        <b val="0"/>
        <i val="0"/>
        <color rgb="FF00B050"/>
      </font>
    </dxf>
    <dxf>
      <font>
        <b val="0"/>
        <i val="0"/>
        <color rgb="FFFF000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/m/yy;@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</xdr:row>
          <xdr:rowOff>19050</xdr:rowOff>
        </xdr:from>
        <xdr:to>
          <xdr:col>11</xdr:col>
          <xdr:colOff>0</xdr:colOff>
          <xdr:row>3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9525</xdr:rowOff>
        </xdr:from>
        <xdr:to>
          <xdr:col>10</xdr:col>
          <xdr:colOff>752475</xdr:colOff>
          <xdr:row>2</xdr:row>
          <xdr:rowOff>9525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3</xdr:row>
          <xdr:rowOff>28575</xdr:rowOff>
        </xdr:from>
        <xdr:to>
          <xdr:col>11</xdr:col>
          <xdr:colOff>0</xdr:colOff>
          <xdr:row>4</xdr:row>
          <xdr:rowOff>28575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RDC" displayName="TableauRDC" ref="B4:J7" totalsRowShown="0" headerRowDxfId="71" dataDxfId="70">
  <autoFilter ref="B4:J7" xr:uid="{00000000-0009-0000-0100-000001000000}"/>
  <tableColumns count="9">
    <tableColumn id="1" xr3:uid="{00000000-0010-0000-0000-000001000000}" name="Lieux" dataDxfId="69">
      <calculatedColumnFormula>IF(ISBLANK(E5),"","RDC")</calculatedColumnFormula>
    </tableColumn>
    <tableColumn id="2" xr3:uid="{00000000-0010-0000-0000-000002000000}" name="Numéro" dataDxfId="68"/>
    <tableColumn id="3" xr3:uid="{00000000-0010-0000-0000-000003000000}" name="Titre" dataDxfId="67"/>
    <tableColumn id="4" xr3:uid="{00000000-0010-0000-0000-000004000000}" name="Date" dataDxfId="66"/>
    <tableColumn id="5" xr3:uid="{00000000-0010-0000-0000-000005000000}" name="Date de reconduction" dataDxfId="65"/>
    <tableColumn id="6" xr3:uid="{00000000-0010-0000-0000-000006000000}" name="Detail" dataDxfId="64"/>
    <tableColumn id="7" xr3:uid="{00000000-0010-0000-0000-000007000000}" name="Date de clôture " dataDxfId="63"/>
    <tableColumn id="8" xr3:uid="{00000000-0010-0000-0000-000008000000}" name="Action mené pour la clôture " dataDxfId="62"/>
    <tableColumn id="9" xr3:uid="{00000000-0010-0000-0000-000009000000}" name="Ouvert/Clos" dataDxfId="61">
      <calculatedColumnFormula>IF(ISBLANK(E5),"",IF(H5="","Ouvert","Clos"))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R1" displayName="T_R1" ref="B4:J6" totalsRowShown="0" headerRowDxfId="60" dataDxfId="59">
  <autoFilter ref="B4:J6" xr:uid="{00000000-0009-0000-0100-000003000000}"/>
  <tableColumns count="9">
    <tableColumn id="1" xr3:uid="{00000000-0010-0000-0100-000001000000}" name="Lieux" dataDxfId="58">
      <calculatedColumnFormula>IF(ISBLANK(E5),"","R+1")</calculatedColumnFormula>
    </tableColumn>
    <tableColumn id="2" xr3:uid="{00000000-0010-0000-0100-000002000000}" name="Numéro" dataDxfId="57"/>
    <tableColumn id="3" xr3:uid="{00000000-0010-0000-0100-000003000000}" name="Titre" dataDxfId="56"/>
    <tableColumn id="4" xr3:uid="{00000000-0010-0000-0100-000004000000}" name="Date" dataDxfId="55"/>
    <tableColumn id="5" xr3:uid="{00000000-0010-0000-0100-000005000000}" name="Date de reconduction " dataDxfId="54"/>
    <tableColumn id="6" xr3:uid="{00000000-0010-0000-0100-000006000000}" name="Détail " dataDxfId="53"/>
    <tableColumn id="7" xr3:uid="{00000000-0010-0000-0100-000007000000}" name="Date de clôture" dataDxfId="52"/>
    <tableColumn id="8" xr3:uid="{00000000-0010-0000-0100-000008000000}" name="Action mené pour la clôture" dataDxfId="51"/>
    <tableColumn id="9" xr3:uid="{00000000-0010-0000-0100-000009000000}" name=" Ouvert /Clos" dataDxfId="50">
      <calculatedColumnFormula>IF(ISBLANK(E5),"",IF(H5="","Ouvert","Clos"))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R2" displayName="T_R2" ref="B4:J6" totalsRowShown="0" headerRowDxfId="49" dataDxfId="48">
  <autoFilter ref="B4:J6" xr:uid="{00000000-0009-0000-0100-000004000000}"/>
  <tableColumns count="9">
    <tableColumn id="1" xr3:uid="{00000000-0010-0000-0200-000001000000}" name="Lieux" dataDxfId="47">
      <calculatedColumnFormula>IF(ISBLANK(E5),"","R+2")</calculatedColumnFormula>
    </tableColumn>
    <tableColumn id="2" xr3:uid="{00000000-0010-0000-0200-000002000000}" name="Numéro" dataDxfId="46"/>
    <tableColumn id="3" xr3:uid="{00000000-0010-0000-0200-000003000000}" name="Titre" dataDxfId="45"/>
    <tableColumn id="4" xr3:uid="{00000000-0010-0000-0200-000004000000}" name="Date" dataDxfId="44"/>
    <tableColumn id="5" xr3:uid="{00000000-0010-0000-0200-000005000000}" name="Date de reconduction" dataDxfId="43"/>
    <tableColumn id="6" xr3:uid="{00000000-0010-0000-0200-000006000000}" name="Détail" dataDxfId="42"/>
    <tableColumn id="7" xr3:uid="{00000000-0010-0000-0200-000007000000}" name="Date de clôture" dataDxfId="41"/>
    <tableColumn id="8" xr3:uid="{00000000-0010-0000-0200-000008000000}" name="Action mené pour le clôture" dataDxfId="40"/>
    <tableColumn id="9" xr3:uid="{00000000-0010-0000-0200-000009000000}" name="Ouvert/Clos" dataDxfId="39">
      <calculatedColumnFormula>IF(ISBLANK(E5),"",IF(H5="","Ouvert","Clos"))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EXT" displayName="TableauEXT" ref="B4:J6" totalsRowShown="0" headerRowDxfId="38" dataDxfId="37">
  <autoFilter ref="B4:J6" xr:uid="{00000000-0009-0000-0100-000002000000}"/>
  <tableColumns count="9">
    <tableColumn id="1" xr3:uid="{00000000-0010-0000-0300-000001000000}" name="Lieux" dataDxfId="36">
      <calculatedColumnFormula>IF(ISBLANK(E5),"","Extérieur")</calculatedColumnFormula>
    </tableColumn>
    <tableColumn id="2" xr3:uid="{00000000-0010-0000-0300-000002000000}" name="Numéro" dataDxfId="35"/>
    <tableColumn id="3" xr3:uid="{00000000-0010-0000-0300-000003000000}" name="Titre" dataDxfId="34"/>
    <tableColumn id="4" xr3:uid="{00000000-0010-0000-0300-000004000000}" name="Date" dataDxfId="33"/>
    <tableColumn id="5" xr3:uid="{00000000-0010-0000-0300-000005000000}" name="Date de reconduction" dataDxfId="32"/>
    <tableColumn id="6" xr3:uid="{00000000-0010-0000-0300-000006000000}" name="Détail" dataDxfId="31"/>
    <tableColumn id="7" xr3:uid="{00000000-0010-0000-0300-000007000000}" name="Date de clôture" dataDxfId="30"/>
    <tableColumn id="8" xr3:uid="{00000000-0010-0000-0300-000008000000}" name="Action mené pour la clôture" dataDxfId="29"/>
    <tableColumn id="9" xr3:uid="{00000000-0010-0000-0300-000009000000}" name="Ouvert/Clos" dataDxfId="28">
      <calculatedColumnFormula>IF(ISBLANK(E5),"",IF(H5="","Ouvert","Clos"))</calculatedColumnFormula>
    </tableColumn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Ouvert" displayName="T_Ouvert" ref="B4:J8" totalsRowShown="0" headerRowDxfId="27" dataDxfId="26">
  <autoFilter ref="B4:J8" xr:uid="{00000000-0009-0000-0100-000005000000}"/>
  <tableColumns count="9">
    <tableColumn id="1" xr3:uid="{00000000-0010-0000-0400-000001000000}" name="Lieux" dataDxfId="25"/>
    <tableColumn id="2" xr3:uid="{00000000-0010-0000-0400-000002000000}" name="Numéro" dataDxfId="24"/>
    <tableColumn id="3" xr3:uid="{00000000-0010-0000-0400-000003000000}" name="Titre" dataDxfId="23"/>
    <tableColumn id="4" xr3:uid="{00000000-0010-0000-0400-000004000000}" name="Date" dataDxfId="22"/>
    <tableColumn id="5" xr3:uid="{00000000-0010-0000-0400-000005000000}" name="Date de reconduction" dataDxfId="21"/>
    <tableColumn id="6" xr3:uid="{00000000-0010-0000-0400-000006000000}" name="Détail" dataDxfId="20"/>
    <tableColumn id="7" xr3:uid="{00000000-0010-0000-0400-000007000000}" name="Date de clôture" dataDxfId="19"/>
    <tableColumn id="8" xr3:uid="{00000000-0010-0000-0400-000008000000}" name="Action mené pour la clôture" dataDxfId="18"/>
    <tableColumn id="9" xr3:uid="{00000000-0010-0000-0400-000009000000}" name="Ouvert" dataDxfId="17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/>
  </sheetPr>
  <dimension ref="B1:J7"/>
  <sheetViews>
    <sheetView topLeftCell="B1" workbookViewId="0">
      <selection activeCell="L8" sqref="L8"/>
    </sheetView>
  </sheetViews>
  <sheetFormatPr baseColWidth="10" defaultRowHeight="15" x14ac:dyDescent="0.25"/>
  <cols>
    <col min="1" max="1" width="0" style="1" hidden="1" customWidth="1"/>
    <col min="2" max="5" width="11.42578125" style="1"/>
    <col min="6" max="6" width="22.140625" style="1" customWidth="1"/>
    <col min="7" max="7" width="11.42578125" style="1"/>
    <col min="8" max="8" width="17.140625" style="1" customWidth="1"/>
    <col min="9" max="9" width="28.140625" style="1" customWidth="1"/>
    <col min="10" max="10" width="13.85546875" style="1" customWidth="1"/>
    <col min="11" max="16384" width="11.42578125" style="1"/>
  </cols>
  <sheetData>
    <row r="1" spans="2:10" ht="50.25" customHeight="1" thickBot="1" x14ac:dyDescent="0.3">
      <c r="F1" s="7" t="s">
        <v>28</v>
      </c>
    </row>
    <row r="2" spans="2:10" ht="15.75" thickBot="1" x14ac:dyDescent="0.3">
      <c r="B2" s="11" t="s">
        <v>24</v>
      </c>
      <c r="C2" s="12"/>
      <c r="D2" s="12"/>
      <c r="E2" s="12"/>
      <c r="F2" s="12"/>
      <c r="G2" s="12"/>
      <c r="H2" s="12"/>
      <c r="I2" s="12"/>
      <c r="J2" s="13"/>
    </row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</row>
    <row r="5" spans="2:10" x14ac:dyDescent="0.25">
      <c r="B5" s="1" t="str">
        <f>IF(ISBLANK(E5),"","RDC")</f>
        <v>RDC</v>
      </c>
      <c r="D5" s="1" t="s">
        <v>17</v>
      </c>
      <c r="E5" s="3">
        <v>43256</v>
      </c>
      <c r="G5" s="1" t="s">
        <v>18</v>
      </c>
      <c r="H5" s="3"/>
      <c r="I5" s="1">
        <v>456</v>
      </c>
      <c r="J5" s="1" t="str">
        <f>IF(ISBLANK(E5),"",IF(H5="","Ouvert","Clos"))</f>
        <v>Ouvert</v>
      </c>
    </row>
    <row r="6" spans="2:10" x14ac:dyDescent="0.25">
      <c r="B6" s="1" t="str">
        <f>IF(ISBLANK(E6),"","RDC")</f>
        <v>RDC</v>
      </c>
      <c r="D6" s="1" t="s">
        <v>19</v>
      </c>
      <c r="E6" s="3">
        <v>43257</v>
      </c>
      <c r="G6" s="1" t="s">
        <v>20</v>
      </c>
      <c r="H6" s="3">
        <v>43257</v>
      </c>
      <c r="I6" s="1">
        <v>759</v>
      </c>
      <c r="J6" s="1" t="str">
        <f>IF(ISBLANK(E6),"",IF(H6="","Ouvert","Clos"))</f>
        <v>Clos</v>
      </c>
    </row>
    <row r="7" spans="2:10" x14ac:dyDescent="0.25">
      <c r="B7" s="1" t="str">
        <f>IF(ISBLANK(E7),"","RDC")</f>
        <v/>
      </c>
      <c r="E7" s="3"/>
      <c r="J7" s="1" t="str">
        <f>IF(ISBLANK(E7),"",IF(H7="","Ouvert","Clos"))</f>
        <v/>
      </c>
    </row>
  </sheetData>
  <mergeCells count="1">
    <mergeCell ref="B2:J2"/>
  </mergeCells>
  <conditionalFormatting sqref="J5:J7">
    <cfRule type="containsText" dxfId="16" priority="2" operator="containsText" text="Clos">
      <formula>NOT(ISERROR(SEARCH("Clos",J5)))</formula>
    </cfRule>
    <cfRule type="containsText" dxfId="15" priority="3" operator="containsText" text="Ouvert">
      <formula>NOT(ISERROR(SEARCH("Ouvert",J5)))</formula>
    </cfRule>
  </conditionalFormatting>
  <conditionalFormatting sqref="B5:J7">
    <cfRule type="expression" dxfId="14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7"/>
  </sheetPr>
  <dimension ref="B1:J6"/>
  <sheetViews>
    <sheetView topLeftCell="B1" workbookViewId="0">
      <selection activeCell="F18" sqref="F18"/>
    </sheetView>
  </sheetViews>
  <sheetFormatPr baseColWidth="10" defaultRowHeight="15" x14ac:dyDescent="0.25"/>
  <cols>
    <col min="1" max="1" width="0" style="2" hidden="1" customWidth="1"/>
    <col min="2" max="5" width="11.42578125" style="2"/>
    <col min="6" max="6" width="22.5703125" style="2" customWidth="1"/>
    <col min="7" max="7" width="11.42578125" style="2"/>
    <col min="8" max="8" width="16.7109375" style="2" customWidth="1"/>
    <col min="9" max="9" width="27.7109375" style="2" customWidth="1"/>
    <col min="10" max="10" width="14.7109375" style="2" customWidth="1"/>
    <col min="11" max="16384" width="11.42578125" style="2"/>
  </cols>
  <sheetData>
    <row r="1" spans="2:10" ht="49.5" customHeight="1" thickBot="1" x14ac:dyDescent="0.3">
      <c r="F1" s="6" t="s">
        <v>28</v>
      </c>
    </row>
    <row r="2" spans="2:10" ht="15.75" thickBot="1" x14ac:dyDescent="0.3">
      <c r="B2" s="14" t="s">
        <v>25</v>
      </c>
      <c r="C2" s="15"/>
      <c r="D2" s="15"/>
      <c r="E2" s="15"/>
      <c r="F2" s="15"/>
      <c r="G2" s="15"/>
      <c r="H2" s="15"/>
      <c r="I2" s="15"/>
      <c r="J2" s="16"/>
    </row>
    <row r="4" spans="2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12</v>
      </c>
      <c r="G4" s="2" t="s">
        <v>13</v>
      </c>
      <c r="H4" s="2" t="s">
        <v>10</v>
      </c>
      <c r="I4" s="2" t="s">
        <v>11</v>
      </c>
      <c r="J4" s="2" t="s">
        <v>14</v>
      </c>
    </row>
    <row r="5" spans="2:10" x14ac:dyDescent="0.25">
      <c r="B5" s="2" t="str">
        <f>IF(ISBLANK(E5),"","R+1")</f>
        <v>R+1</v>
      </c>
      <c r="E5" s="4">
        <v>43258</v>
      </c>
      <c r="J5" s="2" t="str">
        <f>IF(ISBLANK(E5),"",IF(H5="","Ouvert","Clos"))</f>
        <v>Ouvert</v>
      </c>
    </row>
    <row r="6" spans="2:10" x14ac:dyDescent="0.25">
      <c r="B6" s="5" t="str">
        <f>IF(ISBLANK(E6),"","R+1")</f>
        <v>R+1</v>
      </c>
      <c r="E6" s="4">
        <v>43257</v>
      </c>
      <c r="H6" s="4">
        <v>43257</v>
      </c>
      <c r="J6" s="2" t="str">
        <f>IF(ISBLANK(E6),"",IF(H6="","Ouvert","Clos"))</f>
        <v>Clos</v>
      </c>
    </row>
  </sheetData>
  <mergeCells count="1">
    <mergeCell ref="B2:J2"/>
  </mergeCells>
  <conditionalFormatting sqref="J5:J6">
    <cfRule type="containsText" dxfId="13" priority="2" operator="containsText" text="Clos">
      <formula>NOT(ISERROR(SEARCH("Clos",J5)))</formula>
    </cfRule>
    <cfRule type="containsText" dxfId="12" priority="3" operator="containsText" text="Ouvert">
      <formula>NOT(ISERROR(SEARCH("Ouvert",J5)))</formula>
    </cfRule>
  </conditionalFormatting>
  <conditionalFormatting sqref="B5:J6">
    <cfRule type="expression" dxfId="11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4"/>
  </sheetPr>
  <dimension ref="B1:J6"/>
  <sheetViews>
    <sheetView topLeftCell="B1" workbookViewId="0">
      <selection activeCell="H19" sqref="H19"/>
    </sheetView>
  </sheetViews>
  <sheetFormatPr baseColWidth="10" defaultRowHeight="15" x14ac:dyDescent="0.25"/>
  <cols>
    <col min="1" max="1" width="0" style="2" hidden="1" customWidth="1"/>
    <col min="2" max="5" width="11.42578125" style="2"/>
    <col min="6" max="6" width="22.140625" style="2" customWidth="1"/>
    <col min="7" max="7" width="11.42578125" style="2"/>
    <col min="8" max="8" width="16.7109375" style="2" customWidth="1"/>
    <col min="9" max="9" width="27.85546875" style="2" customWidth="1"/>
    <col min="10" max="10" width="13.85546875" style="2" customWidth="1"/>
    <col min="11" max="16384" width="11.42578125" style="2"/>
  </cols>
  <sheetData>
    <row r="1" spans="2:10" ht="50.25" customHeight="1" thickBot="1" x14ac:dyDescent="0.3">
      <c r="F1" s="6" t="s">
        <v>28</v>
      </c>
    </row>
    <row r="2" spans="2:10" ht="15.75" thickBot="1" x14ac:dyDescent="0.3">
      <c r="B2" s="17" t="s">
        <v>26</v>
      </c>
      <c r="C2" s="18"/>
      <c r="D2" s="18"/>
      <c r="E2" s="18"/>
      <c r="F2" s="18"/>
      <c r="G2" s="18"/>
      <c r="H2" s="18"/>
      <c r="I2" s="18"/>
      <c r="J2" s="19"/>
    </row>
    <row r="4" spans="2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15</v>
      </c>
      <c r="J4" s="2" t="s">
        <v>8</v>
      </c>
    </row>
    <row r="5" spans="2:10" x14ac:dyDescent="0.25">
      <c r="B5" s="2" t="str">
        <f>IF(ISBLANK(E5),"","R+2")</f>
        <v>R+2</v>
      </c>
      <c r="E5" s="4">
        <v>43259</v>
      </c>
      <c r="J5" s="2" t="str">
        <f>IF(ISBLANK(E5),"",IF(H5="","Ouvert","Clos"))</f>
        <v>Ouvert</v>
      </c>
    </row>
    <row r="6" spans="2:10" x14ac:dyDescent="0.25">
      <c r="B6" s="2" t="str">
        <f>IF(ISBLANK(E6),"","R+2")</f>
        <v>R+2</v>
      </c>
      <c r="E6" s="4">
        <v>43257</v>
      </c>
      <c r="H6" s="4">
        <v>43257</v>
      </c>
      <c r="J6" s="2" t="str">
        <f>IF(ISBLANK(E6),"",IF(H6="","Ouvert","Clos"))</f>
        <v>Clos</v>
      </c>
    </row>
  </sheetData>
  <mergeCells count="1">
    <mergeCell ref="B2:J2"/>
  </mergeCells>
  <conditionalFormatting sqref="J5:J6">
    <cfRule type="containsText" dxfId="10" priority="2" operator="containsText" text="Clos">
      <formula>NOT(ISERROR(SEARCH("Clos",J5)))</formula>
    </cfRule>
    <cfRule type="containsText" dxfId="9" priority="3" operator="containsText" text="Ouvert">
      <formula>NOT(ISERROR(SEARCH("Ouvert",J5)))</formula>
    </cfRule>
  </conditionalFormatting>
  <conditionalFormatting sqref="B5:J6">
    <cfRule type="expression" dxfId="8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9"/>
  </sheetPr>
  <dimension ref="B1:J6"/>
  <sheetViews>
    <sheetView topLeftCell="B1" workbookViewId="0">
      <selection activeCell="G20" sqref="G20"/>
    </sheetView>
  </sheetViews>
  <sheetFormatPr baseColWidth="10" defaultRowHeight="15" x14ac:dyDescent="0.25"/>
  <cols>
    <col min="1" max="1" width="0" style="2" hidden="1" customWidth="1"/>
    <col min="2" max="5" width="11.42578125" style="2"/>
    <col min="6" max="6" width="22.140625" style="2" customWidth="1"/>
    <col min="7" max="7" width="11.42578125" style="2"/>
    <col min="8" max="8" width="16.7109375" style="2" customWidth="1"/>
    <col min="9" max="9" width="27.7109375" style="2" customWidth="1"/>
    <col min="10" max="10" width="13.85546875" style="2" customWidth="1"/>
    <col min="11" max="16384" width="11.42578125" style="2"/>
  </cols>
  <sheetData>
    <row r="1" spans="2:10" ht="50.25" customHeight="1" thickBot="1" x14ac:dyDescent="0.3">
      <c r="F1" s="6" t="s">
        <v>28</v>
      </c>
    </row>
    <row r="2" spans="2:10" ht="15.75" thickBot="1" x14ac:dyDescent="0.3">
      <c r="B2" s="20" t="s">
        <v>27</v>
      </c>
      <c r="C2" s="21"/>
      <c r="D2" s="21"/>
      <c r="E2" s="21"/>
      <c r="F2" s="21"/>
      <c r="G2" s="21"/>
      <c r="H2" s="21"/>
      <c r="I2" s="21"/>
      <c r="J2" s="22"/>
    </row>
    <row r="4" spans="2:10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11</v>
      </c>
      <c r="J4" s="2" t="s">
        <v>8</v>
      </c>
    </row>
    <row r="5" spans="2:10" x14ac:dyDescent="0.25">
      <c r="B5" s="2" t="str">
        <f>IF(ISBLANK(E5),"","Extérieur")</f>
        <v>Extérieur</v>
      </c>
      <c r="D5" s="2" t="s">
        <v>21</v>
      </c>
      <c r="E5" s="4">
        <v>43256</v>
      </c>
      <c r="G5" s="2" t="s">
        <v>22</v>
      </c>
      <c r="H5" s="4"/>
      <c r="I5" s="2">
        <v>154</v>
      </c>
      <c r="J5" s="2" t="str">
        <f>IF(ISBLANK(E5),"",IF(H5="","Ouvert","Clos"))</f>
        <v>Ouvert</v>
      </c>
    </row>
    <row r="6" spans="2:10" x14ac:dyDescent="0.25">
      <c r="B6" s="2" t="str">
        <f>IF(ISBLANK(E6),"","Extérieur")</f>
        <v>Extérieur</v>
      </c>
      <c r="E6" s="4">
        <v>43257</v>
      </c>
      <c r="H6" s="4">
        <v>43257</v>
      </c>
      <c r="J6" s="2" t="str">
        <f>IF(ISBLANK(E6),"",IF(H6="","Ouvert","Clos"))</f>
        <v>Clos</v>
      </c>
    </row>
  </sheetData>
  <mergeCells count="1">
    <mergeCell ref="B2:J2"/>
  </mergeCells>
  <conditionalFormatting sqref="J5:J6">
    <cfRule type="containsText" dxfId="7" priority="3" operator="containsText" text="Ouvert">
      <formula>NOT(ISERROR(SEARCH("Ouvert",J5)))</formula>
    </cfRule>
  </conditionalFormatting>
  <conditionalFormatting sqref="J6">
    <cfRule type="containsText" dxfId="6" priority="2" operator="containsText" text="Clos">
      <formula>NOT(ISERROR(SEARCH("Clos",J6)))</formula>
    </cfRule>
  </conditionalFormatting>
  <conditionalFormatting sqref="B5:J6">
    <cfRule type="expression" dxfId="5" priority="1">
      <formula>FIND("Ouvert",$J5)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0" tint="-0.249977111117893"/>
  </sheetPr>
  <dimension ref="B1:J8"/>
  <sheetViews>
    <sheetView tabSelected="1" topLeftCell="B1" workbookViewId="0">
      <selection activeCell="B8" sqref="B8:J8"/>
    </sheetView>
  </sheetViews>
  <sheetFormatPr baseColWidth="10" defaultRowHeight="15" x14ac:dyDescent="0.25"/>
  <cols>
    <col min="1" max="1" width="0" style="2" hidden="1" customWidth="1"/>
    <col min="2" max="4" width="11.42578125" style="2"/>
    <col min="5" max="5" width="11.42578125" style="8"/>
    <col min="6" max="6" width="24.7109375" style="10" bestFit="1" customWidth="1"/>
    <col min="7" max="7" width="11.42578125" style="2"/>
    <col min="8" max="8" width="16.7109375" style="8" customWidth="1"/>
    <col min="9" max="9" width="27.7109375" style="2" customWidth="1"/>
    <col min="10" max="10" width="13.85546875" style="2" customWidth="1"/>
    <col min="11" max="16384" width="11.42578125" style="2"/>
  </cols>
  <sheetData>
    <row r="1" spans="2:10" ht="50.25" customHeight="1" thickBot="1" x14ac:dyDescent="0.3">
      <c r="F1" s="9" t="s">
        <v>28</v>
      </c>
      <c r="G1" s="8">
        <v>43264.302083333336</v>
      </c>
    </row>
    <row r="2" spans="2:10" ht="15.75" thickBot="1" x14ac:dyDescent="0.3">
      <c r="B2" s="23" t="s">
        <v>23</v>
      </c>
      <c r="C2" s="24"/>
      <c r="D2" s="24"/>
      <c r="E2" s="24"/>
      <c r="F2" s="24"/>
      <c r="G2" s="24"/>
      <c r="H2" s="24"/>
      <c r="I2" s="24"/>
      <c r="J2" s="25"/>
    </row>
    <row r="4" spans="2:10" x14ac:dyDescent="0.25">
      <c r="B4" s="2" t="s">
        <v>0</v>
      </c>
      <c r="C4" s="2" t="s">
        <v>1</v>
      </c>
      <c r="D4" s="2" t="s">
        <v>2</v>
      </c>
      <c r="E4" s="8" t="s">
        <v>3</v>
      </c>
      <c r="F4" s="10" t="s">
        <v>4</v>
      </c>
      <c r="G4" s="2" t="s">
        <v>9</v>
      </c>
      <c r="H4" s="8" t="s">
        <v>10</v>
      </c>
      <c r="I4" s="2" t="s">
        <v>11</v>
      </c>
      <c r="J4" s="2" t="s">
        <v>16</v>
      </c>
    </row>
    <row r="5" spans="2:10" x14ac:dyDescent="0.25">
      <c r="B5" s="5" t="s">
        <v>29</v>
      </c>
      <c r="D5" s="2" t="s">
        <v>17</v>
      </c>
      <c r="E5" s="8">
        <v>43256</v>
      </c>
      <c r="G5" s="2" t="s">
        <v>18</v>
      </c>
      <c r="I5" s="2">
        <v>456</v>
      </c>
      <c r="J5" s="2" t="s">
        <v>16</v>
      </c>
    </row>
    <row r="6" spans="2:10" x14ac:dyDescent="0.25">
      <c r="B6" s="5" t="s">
        <v>30</v>
      </c>
      <c r="E6" s="8">
        <v>43258</v>
      </c>
      <c r="J6" s="2" t="s">
        <v>16</v>
      </c>
    </row>
    <row r="7" spans="2:10" x14ac:dyDescent="0.25">
      <c r="B7" s="5" t="s">
        <v>31</v>
      </c>
      <c r="E7" s="8">
        <v>43259</v>
      </c>
      <c r="J7" s="2" t="s">
        <v>16</v>
      </c>
    </row>
    <row r="8" spans="2:10" x14ac:dyDescent="0.25">
      <c r="B8" s="5" t="s">
        <v>32</v>
      </c>
      <c r="D8" s="2" t="s">
        <v>21</v>
      </c>
      <c r="E8" s="8">
        <v>43256</v>
      </c>
      <c r="G8" s="2" t="s">
        <v>22</v>
      </c>
      <c r="I8" s="2">
        <v>154</v>
      </c>
      <c r="J8" s="2" t="s">
        <v>16</v>
      </c>
    </row>
  </sheetData>
  <mergeCells count="1">
    <mergeCell ref="B2:J2"/>
  </mergeCells>
  <conditionalFormatting sqref="B5:J8">
    <cfRule type="expression" dxfId="4" priority="2">
      <formula>FIND("R+2",$B5)</formula>
    </cfRule>
    <cfRule type="expression" dxfId="3" priority="3">
      <formula>FIND("R+1",$B5)</formula>
    </cfRule>
    <cfRule type="expression" dxfId="2" priority="4">
      <formula>FIND("Extérieur",$B5)</formula>
    </cfRule>
    <cfRule type="expression" dxfId="1" priority="5">
      <formula>FIND("RDC",$B5)</formula>
    </cfRule>
  </conditionalFormatting>
  <conditionalFormatting sqref="J5:J8">
    <cfRule type="containsText" dxfId="0" priority="1" operator="containsText" text="Ouvert">
      <formula>NOT(ISERROR(SEARCH("Ouvert",J5)))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set_data">
                <anchor moveWithCells="1" sizeWithCells="1">
                  <from>
                    <xdr:col>10</xdr:col>
                    <xdr:colOff>19050</xdr:colOff>
                    <xdr:row>2</xdr:row>
                    <xdr:rowOff>19050</xdr:rowOff>
                  </from>
                  <to>
                    <xdr:col>11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Consolidate_data">
                <anchor moveWithCells="1" sizeWithCells="1">
                  <from>
                    <xdr:col>10</xdr:col>
                    <xdr:colOff>9525</xdr:colOff>
                    <xdr:row>1</xdr:row>
                    <xdr:rowOff>9525</xdr:rowOff>
                  </from>
                  <to>
                    <xdr:col>10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19050</xdr:colOff>
                    <xdr:row>3</xdr:row>
                    <xdr:rowOff>28575</xdr:rowOff>
                  </from>
                  <to>
                    <xdr:col>11</xdr:col>
                    <xdr:colOff>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RDC</vt:lpstr>
      <vt:lpstr>R+1</vt:lpstr>
      <vt:lpstr>R+2</vt:lpstr>
      <vt:lpstr>EXTERIEUR</vt:lpstr>
      <vt:lpstr>Rapport Ouvert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2018-06-05T11:45:18Z</dcterms:created>
  <dcterms:modified xsi:type="dcterms:W3CDTF">2018-06-13T05:43:15Z</dcterms:modified>
</cp:coreProperties>
</file>