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libreuse Canourgues\Recolte 2018-2019\test 1\Nouveau dossier\"/>
    </mc:Choice>
  </mc:AlternateContent>
  <bookViews>
    <workbookView xWindow="0" yWindow="0" windowWidth="14400" windowHeight="8640" tabRatio="5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M71" i="1" l="1"/>
  <c r="AM69" i="1"/>
  <c r="AM67" i="1"/>
</calcChain>
</file>

<file path=xl/sharedStrings.xml><?xml version="1.0" encoding="utf-8"?>
<sst xmlns="http://schemas.openxmlformats.org/spreadsheetml/2006/main" count="71" uniqueCount="50">
  <si>
    <t>SARL CANOURGUES</t>
  </si>
  <si>
    <t>Fin de lot</t>
  </si>
  <si>
    <t>à</t>
  </si>
  <si>
    <t>Numéro lot :</t>
  </si>
  <si>
    <t>Reference :</t>
  </si>
  <si>
    <t>Bon apport :</t>
  </si>
  <si>
    <t>Commentaire :</t>
  </si>
  <si>
    <t>3 pass</t>
  </si>
  <si>
    <t>Nombre de Palox  :</t>
  </si>
  <si>
    <t>Spécification :</t>
  </si>
  <si>
    <t>Parcelle :</t>
  </si>
  <si>
    <t>Date de récolte :</t>
  </si>
  <si>
    <t>Espèce :</t>
  </si>
  <si>
    <t>POMME</t>
  </si>
  <si>
    <t>PO</t>
  </si>
  <si>
    <t>Temps de calibrage :</t>
  </si>
  <si>
    <t>Variété :</t>
  </si>
  <si>
    <t>GALA</t>
  </si>
  <si>
    <t>GA</t>
  </si>
  <si>
    <t>Tonnage moyen :</t>
  </si>
  <si>
    <t>T/h</t>
  </si>
  <si>
    <t>Clône :</t>
  </si>
  <si>
    <t>BROOKFIELD</t>
  </si>
  <si>
    <t>BRO</t>
  </si>
  <si>
    <t>Poids moyen:</t>
  </si>
  <si>
    <t>Gr</t>
  </si>
  <si>
    <t>Adhérent :</t>
  </si>
  <si>
    <t>ABONDIO</t>
  </si>
  <si>
    <t>Calibres</t>
  </si>
  <si>
    <t>Poids</t>
  </si>
  <si>
    <t>%</t>
  </si>
  <si>
    <t>Total</t>
  </si>
  <si>
    <t>216/175 C3</t>
  </si>
  <si>
    <t>88 C3</t>
  </si>
  <si>
    <t>163 C3</t>
  </si>
  <si>
    <t>150 C3</t>
  </si>
  <si>
    <t>138 C3</t>
  </si>
  <si>
    <t>125 C3</t>
  </si>
  <si>
    <t>113 C3</t>
  </si>
  <si>
    <t>100 C3</t>
  </si>
  <si>
    <t>80 + C3</t>
  </si>
  <si>
    <t>Colo</t>
  </si>
  <si>
    <t>Qualité</t>
  </si>
  <si>
    <t>IND/BIS</t>
  </si>
  <si>
    <t xml:space="preserve">Total calibré : </t>
  </si>
  <si>
    <t>Kgs</t>
  </si>
  <si>
    <t>Dechet :</t>
  </si>
  <si>
    <t>Total général :</t>
  </si>
  <si>
    <t>Imprimé le :</t>
  </si>
  <si>
    <t>Page 2 of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</si>
</sst>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/mm/yyyy&quot;  &quot;hh\:mm\:ss\ "/>
    <numFmt numFmtId="165" formatCode="h\:mm\:ss\ "/>
    <numFmt numFmtId="166" formatCode="#,##0.000"/>
    <numFmt numFmtId="167" formatCode="dd\/mm\/yyyy"/>
    <numFmt numFmtId="168" formatCode="h\:mm\ "/>
  </numFmts>
  <fonts count="9" x14ac:knownFonts="1">
    <font>
      <sz val="10"/>
      <color indexed="8"/>
      <name val="ARIAL"/>
      <charset val="1"/>
    </font>
    <font>
      <b/>
      <sz val="18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8.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top"/>
    </xf>
  </cellStyleXfs>
  <cellXfs count="32">
    <xf numFmtId="0" fontId="0" fillId="0" borderId="0" xfId="0">
      <alignment vertical="top"/>
    </xf>
    <xf numFmtId="0" fontId="7" fillId="0" borderId="0" xfId="0" applyFont="1" applyAlignment="1">
      <alignment horizontal="left" vertical="top" wrapText="1" readingOrder="1"/>
    </xf>
    <xf numFmtId="167" fontId="3" fillId="0" borderId="0" xfId="0" applyNumberFormat="1" applyFont="1" applyAlignment="1">
      <alignment horizontal="left" vertical="top" wrapText="1"/>
    </xf>
    <xf numFmtId="168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left" vertical="top" wrapText="1"/>
    </xf>
    <xf numFmtId="4" fontId="2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left" vertical="top" wrapText="1" readingOrder="1"/>
    </xf>
    <xf numFmtId="166" fontId="2" fillId="0" borderId="0" xfId="0" applyNumberFormat="1" applyFont="1" applyAlignment="1">
      <alignment horizontal="right" vertical="top" wrapText="1"/>
    </xf>
    <xf numFmtId="0" fontId="7" fillId="0" borderId="0" xfId="0" applyFont="1" applyAlignment="1">
      <alignment horizontal="left" vertical="top" wrapText="1" readingOrder="1"/>
    </xf>
    <xf numFmtId="0" fontId="7" fillId="0" borderId="0" xfId="0" applyFont="1" applyAlignment="1">
      <alignment horizontal="left" vertical="top" wrapText="1"/>
    </xf>
    <xf numFmtId="4" fontId="7" fillId="0" borderId="0" xfId="0" applyNumberFormat="1" applyFont="1" applyAlignment="1">
      <alignment horizontal="right" vertical="top" wrapText="1"/>
    </xf>
    <xf numFmtId="0" fontId="8" fillId="0" borderId="1" xfId="0" applyFont="1" applyBorder="1" applyAlignment="1">
      <alignment horizontal="center" vertical="top" wrapText="1" readingOrder="1"/>
    </xf>
    <xf numFmtId="0" fontId="6" fillId="0" borderId="0" xfId="0" applyFont="1" applyAlignment="1">
      <alignment horizontal="center" vertical="top" wrapText="1" readingOrder="1"/>
    </xf>
    <xf numFmtId="4" fontId="6" fillId="0" borderId="0" xfId="0" applyNumberFormat="1" applyFont="1" applyAlignment="1">
      <alignment horizontal="right" vertical="top" wrapText="1"/>
    </xf>
    <xf numFmtId="4" fontId="6" fillId="0" borderId="0" xfId="0" applyNumberFormat="1" applyFont="1" applyAlignment="1">
      <alignment horizontal="center" vertical="top" wrapText="1"/>
    </xf>
    <xf numFmtId="4" fontId="7" fillId="0" borderId="0" xfId="0" applyNumberFormat="1" applyFont="1" applyAlignment="1">
      <alignment horizontal="center" vertical="top" wrapText="1"/>
    </xf>
    <xf numFmtId="0" fontId="6" fillId="0" borderId="0" xfId="0" applyNumberFormat="1" applyFont="1" applyAlignment="1">
      <alignment horizontal="center" vertical="top" wrapText="1" readingOrder="1"/>
    </xf>
    <xf numFmtId="0" fontId="6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3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 wrapText="1" readingOrder="1"/>
    </xf>
    <xf numFmtId="4" fontId="3" fillId="0" borderId="0" xfId="0" applyNumberFormat="1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165" fontId="3" fillId="0" borderId="0" xfId="0" applyNumberFormat="1" applyFont="1" applyAlignment="1">
      <alignment horizontal="left" vertical="top" wrapText="1"/>
    </xf>
    <xf numFmtId="3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 readingOrder="1"/>
    </xf>
    <xf numFmtId="0" fontId="2" fillId="0" borderId="0" xfId="0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 readingOrder="1"/>
    </xf>
    <xf numFmtId="3" fontId="2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92</xdr:row>
      <xdr:rowOff>0</xdr:rowOff>
    </xdr:from>
    <xdr:to>
      <xdr:col>25</xdr:col>
      <xdr:colOff>12700</xdr:colOff>
      <xdr:row>94</xdr:row>
      <xdr:rowOff>12700</xdr:rowOff>
    </xdr:to>
    <xdr:pic>
      <xdr:nvPicPr>
        <xdr:cNvPr id="257" name="Picture -76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9100" y="16833850"/>
          <a:ext cx="1612900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5"/>
  <sheetViews>
    <sheetView showGridLines="0" tabSelected="1" showOutlineSymbols="0" workbookViewId="0">
      <selection sqref="A1:XFD1048576"/>
    </sheetView>
  </sheetViews>
  <sheetFormatPr baseColWidth="10" defaultRowHeight="12.75" customHeight="1" x14ac:dyDescent="0.25"/>
  <cols>
    <col min="1" max="1" width="3.1796875" customWidth="1"/>
    <col min="2" max="2" width="6.54296875" customWidth="1"/>
    <col min="3" max="3" width="1.1796875" customWidth="1"/>
    <col min="4" max="4" width="5.26953125" customWidth="1"/>
    <col min="5" max="5" width="2.81640625" customWidth="1"/>
    <col min="6" max="6" width="1" customWidth="1"/>
    <col min="7" max="7" width="6" customWidth="1"/>
    <col min="8" max="8" width="2" customWidth="1"/>
    <col min="9" max="9" width="3" customWidth="1"/>
    <col min="10" max="10" width="4.90625" bestFit="1" customWidth="1"/>
    <col min="11" max="11" width="1.1796875" customWidth="1"/>
    <col min="12" max="12" width="3.26953125" customWidth="1"/>
    <col min="13" max="13" width="1.81640625" bestFit="1" customWidth="1"/>
    <col min="14" max="15" width="1.7265625" customWidth="1"/>
    <col min="16" max="16" width="3.81640625" customWidth="1"/>
    <col min="17" max="17" width="1.54296875" customWidth="1"/>
    <col min="18" max="18" width="5.6328125" customWidth="1"/>
    <col min="19" max="19" width="1" customWidth="1"/>
    <col min="20" max="20" width="1.1796875" customWidth="1"/>
    <col min="21" max="21" width="2.26953125" customWidth="1"/>
    <col min="22" max="22" width="2.7265625" customWidth="1"/>
    <col min="23" max="23" width="2.54296875" customWidth="1"/>
    <col min="24" max="24" width="1.1796875" customWidth="1"/>
    <col min="25" max="25" width="1" customWidth="1"/>
    <col min="26" max="26" width="2.54296875" customWidth="1"/>
    <col min="27" max="27" width="3.26953125" customWidth="1"/>
    <col min="28" max="28" width="3" customWidth="1"/>
    <col min="29" max="29" width="1.1796875" customWidth="1"/>
    <col min="30" max="30" width="1" customWidth="1"/>
    <col min="31" max="31" width="2.453125" customWidth="1"/>
    <col min="32" max="32" width="1.7265625" customWidth="1"/>
    <col min="33" max="33" width="1.54296875" customWidth="1"/>
    <col min="34" max="34" width="2.54296875" customWidth="1"/>
    <col min="35" max="35" width="3.26953125" customWidth="1"/>
    <col min="36" max="36" width="1.1796875" customWidth="1"/>
    <col min="37" max="37" width="1.81640625" customWidth="1"/>
    <col min="38" max="38" width="3.1796875" customWidth="1"/>
    <col min="39" max="39" width="7.81640625" bestFit="1" customWidth="1"/>
    <col min="40" max="40" width="1" customWidth="1"/>
    <col min="41" max="41" width="1.54296875" customWidth="1"/>
    <col min="42" max="42" width="3.26953125" customWidth="1"/>
    <col min="43" max="43" width="3" customWidth="1"/>
    <col min="44" max="44" width="5.54296875" customWidth="1"/>
    <col min="45" max="256" width="6.81640625" customWidth="1"/>
  </cols>
  <sheetData>
    <row r="1" spans="2:43" ht="17.25" customHeight="1" x14ac:dyDescent="0.25"/>
    <row r="2" spans="2:43" ht="18.75" customHeight="1" x14ac:dyDescent="0.25">
      <c r="B2" s="27" t="s">
        <v>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Q2" s="28" t="s">
        <v>1</v>
      </c>
      <c r="R2" s="28"/>
      <c r="S2" s="28"/>
      <c r="T2" s="28"/>
      <c r="U2" s="28"/>
      <c r="V2" s="28"/>
      <c r="W2" s="28"/>
      <c r="X2" s="28"/>
      <c r="Y2" s="28"/>
      <c r="Z2" s="28"/>
    </row>
    <row r="3" spans="2:43" ht="3.75" customHeight="1" x14ac:dyDescent="0.25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Q3" s="29">
        <v>43363.444733796299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C3" s="30" t="s">
        <v>2</v>
      </c>
      <c r="AD3" s="30"/>
      <c r="AE3" s="30"/>
      <c r="AH3" s="29">
        <v>43363.717499999999</v>
      </c>
      <c r="AI3" s="29"/>
      <c r="AJ3" s="29"/>
      <c r="AK3" s="29"/>
      <c r="AL3" s="29"/>
      <c r="AM3" s="29"/>
      <c r="AN3" s="29"/>
      <c r="AO3" s="29"/>
      <c r="AP3" s="29"/>
      <c r="AQ3" s="29"/>
    </row>
    <row r="4" spans="2:43" ht="9.75" customHeight="1" x14ac:dyDescent="0.25"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C4" s="30"/>
      <c r="AD4" s="30"/>
      <c r="AE4" s="30"/>
      <c r="AH4" s="29"/>
      <c r="AI4" s="29"/>
      <c r="AJ4" s="29"/>
      <c r="AK4" s="29"/>
      <c r="AL4" s="29"/>
      <c r="AM4" s="29"/>
      <c r="AN4" s="29"/>
      <c r="AO4" s="29"/>
      <c r="AP4" s="29"/>
      <c r="AQ4" s="29"/>
    </row>
    <row r="5" spans="2:43" ht="10.5" customHeight="1" x14ac:dyDescent="0.25"/>
    <row r="6" spans="2:43" ht="15.75" customHeight="1" x14ac:dyDescent="0.25">
      <c r="B6" s="7" t="s">
        <v>3</v>
      </c>
      <c r="C6" s="7"/>
      <c r="D6" s="7"/>
      <c r="E6" s="7"/>
      <c r="G6" s="31">
        <v>276</v>
      </c>
      <c r="H6" s="31"/>
      <c r="I6" s="31"/>
      <c r="J6" s="31"/>
      <c r="Y6" s="4" t="s">
        <v>4</v>
      </c>
      <c r="Z6" s="4"/>
      <c r="AA6" s="4"/>
      <c r="AB6" s="4"/>
      <c r="AC6" s="4"/>
      <c r="AD6" s="4"/>
      <c r="AE6" s="4"/>
    </row>
    <row r="7" spans="2:43" ht="0.75" customHeight="1" x14ac:dyDescent="0.25">
      <c r="B7" s="7"/>
      <c r="C7" s="7"/>
      <c r="D7" s="7"/>
      <c r="E7" s="7"/>
      <c r="G7" s="31"/>
      <c r="H7" s="31"/>
      <c r="I7" s="31"/>
      <c r="J7" s="31"/>
    </row>
    <row r="8" spans="2:43" ht="14.25" customHeight="1" x14ac:dyDescent="0.25">
      <c r="B8" s="4" t="s">
        <v>5</v>
      </c>
      <c r="C8" s="4"/>
      <c r="D8" s="4"/>
      <c r="E8" s="4"/>
      <c r="F8" s="4"/>
      <c r="G8" s="26">
        <v>0</v>
      </c>
      <c r="H8" s="26"/>
      <c r="I8" s="26"/>
      <c r="J8" s="26"/>
      <c r="K8" s="26"/>
      <c r="L8" s="26"/>
      <c r="M8" s="26"/>
      <c r="N8" s="26"/>
      <c r="Y8" s="4" t="s">
        <v>6</v>
      </c>
      <c r="Z8" s="4"/>
      <c r="AA8" s="4"/>
      <c r="AB8" s="4"/>
      <c r="AC8" s="4"/>
      <c r="AD8" s="4"/>
      <c r="AE8" s="4"/>
      <c r="AF8" s="4"/>
      <c r="AH8" s="5" t="s">
        <v>7</v>
      </c>
      <c r="AI8" s="5"/>
      <c r="AJ8" s="5"/>
      <c r="AK8" s="5"/>
      <c r="AL8" s="5"/>
      <c r="AM8" s="5"/>
      <c r="AN8" s="5"/>
      <c r="AO8" s="5"/>
      <c r="AP8" s="5"/>
    </row>
    <row r="9" spans="2:43" ht="13.5" customHeight="1" x14ac:dyDescent="0.25"/>
    <row r="10" spans="2:43" ht="13.5" customHeight="1" x14ac:dyDescent="0.25">
      <c r="B10" s="4" t="s">
        <v>8</v>
      </c>
      <c r="C10" s="4"/>
      <c r="D10" s="4"/>
      <c r="E10" s="4"/>
      <c r="F10" s="4"/>
      <c r="G10" s="26">
        <v>0</v>
      </c>
      <c r="H10" s="26"/>
      <c r="Y10" s="4" t="s">
        <v>9</v>
      </c>
      <c r="Z10" s="4"/>
      <c r="AA10" s="4"/>
      <c r="AB10" s="4"/>
      <c r="AC10" s="4"/>
      <c r="AD10" s="4"/>
      <c r="AE10" s="4"/>
      <c r="AF10" s="4"/>
    </row>
    <row r="11" spans="2:43" ht="11.25" customHeight="1" x14ac:dyDescent="0.25"/>
    <row r="12" spans="2:43" ht="13" x14ac:dyDescent="0.25">
      <c r="B12" s="4" t="s">
        <v>10</v>
      </c>
      <c r="C12" s="4"/>
      <c r="D12" s="4"/>
      <c r="E12" s="4"/>
      <c r="G12" s="21">
        <v>132</v>
      </c>
      <c r="H12" s="5"/>
      <c r="I12" s="5"/>
      <c r="J12" s="5"/>
      <c r="K12" s="5"/>
      <c r="L12" s="5"/>
      <c r="N12" s="21">
        <v>132</v>
      </c>
      <c r="O12" s="5"/>
      <c r="P12" s="5"/>
      <c r="Y12" s="4" t="s">
        <v>11</v>
      </c>
      <c r="Z12" s="4"/>
      <c r="AA12" s="4"/>
      <c r="AB12" s="4"/>
      <c r="AC12" s="4"/>
      <c r="AD12" s="4"/>
      <c r="AE12" s="4"/>
      <c r="AF12" s="4"/>
      <c r="AH12" s="24">
        <v>43363.444733796299</v>
      </c>
      <c r="AI12" s="24"/>
      <c r="AJ12" s="24"/>
      <c r="AK12" s="24"/>
      <c r="AL12" s="24"/>
      <c r="AM12" s="24"/>
    </row>
    <row r="13" spans="2:43" ht="6" customHeight="1" x14ac:dyDescent="0.25">
      <c r="B13" s="4"/>
      <c r="C13" s="4"/>
      <c r="D13" s="4"/>
      <c r="E13" s="4"/>
      <c r="G13" s="5"/>
      <c r="H13" s="5"/>
      <c r="I13" s="5"/>
      <c r="J13" s="5"/>
      <c r="K13" s="5"/>
      <c r="L13" s="5"/>
      <c r="N13" s="5"/>
      <c r="O13" s="5"/>
      <c r="P13" s="5"/>
      <c r="AH13" s="24"/>
      <c r="AI13" s="24"/>
      <c r="AJ13" s="24"/>
      <c r="AK13" s="24"/>
      <c r="AL13" s="24"/>
      <c r="AM13" s="24"/>
    </row>
    <row r="14" spans="2:43" ht="13" x14ac:dyDescent="0.25">
      <c r="B14" s="4" t="s">
        <v>12</v>
      </c>
      <c r="C14" s="4"/>
      <c r="D14" s="4"/>
      <c r="E14" s="4"/>
      <c r="G14" s="5" t="s">
        <v>13</v>
      </c>
      <c r="H14" s="5"/>
      <c r="I14" s="5"/>
      <c r="J14" s="5"/>
      <c r="K14" s="5"/>
      <c r="L14" s="5"/>
      <c r="N14" s="5" t="s">
        <v>14</v>
      </c>
      <c r="O14" s="5"/>
      <c r="P14" s="5"/>
      <c r="Y14" s="4" t="s">
        <v>15</v>
      </c>
      <c r="Z14" s="4"/>
      <c r="AA14" s="4"/>
      <c r="AB14" s="4"/>
      <c r="AC14" s="4"/>
      <c r="AD14" s="4"/>
      <c r="AE14" s="4"/>
      <c r="AF14" s="4"/>
      <c r="AH14" s="25">
        <v>0.23278935185185184</v>
      </c>
      <c r="AI14" s="25"/>
      <c r="AJ14" s="25"/>
      <c r="AK14" s="25"/>
      <c r="AL14" s="25"/>
      <c r="AM14" s="25"/>
      <c r="AN14" s="25"/>
      <c r="AO14" s="25"/>
    </row>
    <row r="15" spans="2:43" ht="6" customHeight="1" x14ac:dyDescent="0.25">
      <c r="G15" s="5"/>
      <c r="H15" s="5"/>
      <c r="I15" s="5"/>
      <c r="J15" s="5"/>
      <c r="K15" s="5"/>
      <c r="L15" s="5"/>
      <c r="N15" s="5"/>
      <c r="O15" s="5"/>
      <c r="P15" s="5"/>
      <c r="AH15" s="25"/>
      <c r="AI15" s="25"/>
      <c r="AJ15" s="25"/>
      <c r="AK15" s="25"/>
      <c r="AL15" s="25"/>
      <c r="AM15" s="25"/>
      <c r="AN15" s="25"/>
      <c r="AO15" s="25"/>
    </row>
    <row r="16" spans="2:43" ht="18" customHeight="1" x14ac:dyDescent="0.25">
      <c r="B16" s="4" t="s">
        <v>16</v>
      </c>
      <c r="C16" s="4"/>
      <c r="D16" s="4"/>
      <c r="E16" s="4"/>
      <c r="G16" s="5" t="s">
        <v>17</v>
      </c>
      <c r="H16" s="5"/>
      <c r="I16" s="5"/>
      <c r="J16" s="5"/>
      <c r="K16" s="5"/>
      <c r="L16" s="5"/>
      <c r="N16" s="5" t="s">
        <v>18</v>
      </c>
      <c r="O16" s="5"/>
      <c r="P16" s="5"/>
      <c r="Y16" s="4" t="s">
        <v>19</v>
      </c>
      <c r="Z16" s="4"/>
      <c r="AA16" s="4"/>
      <c r="AB16" s="4"/>
      <c r="AC16" s="4"/>
      <c r="AD16" s="4"/>
      <c r="AE16" s="4"/>
      <c r="AF16" s="4"/>
      <c r="AH16" s="23">
        <v>3.6308979267140655</v>
      </c>
      <c r="AI16" s="23"/>
      <c r="AJ16" s="4" t="s">
        <v>20</v>
      </c>
      <c r="AK16" s="4"/>
      <c r="AL16" s="4"/>
      <c r="AM16" s="4"/>
      <c r="AN16" s="4"/>
    </row>
    <row r="17" spans="2:38" ht="18" customHeight="1" x14ac:dyDescent="0.25">
      <c r="B17" s="4" t="s">
        <v>21</v>
      </c>
      <c r="C17" s="4"/>
      <c r="D17" s="4"/>
      <c r="E17" s="4"/>
      <c r="G17" s="5" t="s">
        <v>22</v>
      </c>
      <c r="H17" s="5"/>
      <c r="I17" s="5"/>
      <c r="J17" s="5"/>
      <c r="K17" s="5"/>
      <c r="L17" s="5"/>
      <c r="N17" s="5" t="s">
        <v>23</v>
      </c>
      <c r="O17" s="5"/>
      <c r="P17" s="5"/>
      <c r="Y17" s="4" t="s">
        <v>24</v>
      </c>
      <c r="Z17" s="4"/>
      <c r="AA17" s="4"/>
      <c r="AB17" s="4"/>
      <c r="AC17" s="4"/>
      <c r="AD17" s="4"/>
      <c r="AE17" s="4"/>
      <c r="AF17" s="4"/>
      <c r="AH17" s="23">
        <v>111.72036348616274</v>
      </c>
      <c r="AI17" s="23"/>
      <c r="AJ17" s="4" t="s">
        <v>25</v>
      </c>
      <c r="AK17" s="4"/>
      <c r="AL17" s="4"/>
    </row>
    <row r="18" spans="2:38" ht="13.5" customHeight="1" x14ac:dyDescent="0.25">
      <c r="B18" s="4" t="s">
        <v>26</v>
      </c>
      <c r="C18" s="4"/>
      <c r="D18" s="4"/>
      <c r="E18" s="4"/>
      <c r="G18" s="5" t="s">
        <v>27</v>
      </c>
      <c r="H18" s="5"/>
      <c r="I18" s="5"/>
      <c r="J18" s="5"/>
      <c r="K18" s="5"/>
      <c r="L18" s="5"/>
      <c r="N18" s="21">
        <v>2</v>
      </c>
      <c r="O18" s="5"/>
      <c r="P18" s="5"/>
    </row>
    <row r="19" spans="2:38" ht="8.25" customHeight="1" x14ac:dyDescent="0.25"/>
    <row r="20" spans="2:38" ht="6.75" customHeight="1" x14ac:dyDescent="0.25"/>
    <row r="21" spans="2:38" ht="18" customHeight="1" x14ac:dyDescent="0.25">
      <c r="E21" s="22" t="s">
        <v>28</v>
      </c>
      <c r="F21" s="22"/>
      <c r="G21" s="22"/>
      <c r="H21" s="22"/>
      <c r="I21" s="22"/>
      <c r="J21" s="22"/>
      <c r="K21" s="22"/>
      <c r="L21" s="22"/>
      <c r="R21" s="22" t="s">
        <v>29</v>
      </c>
      <c r="S21" s="22"/>
      <c r="T21" s="22"/>
      <c r="U21" s="22"/>
      <c r="V21" s="22"/>
      <c r="W21" s="22"/>
      <c r="X21" s="22"/>
      <c r="AE21" s="22" t="s">
        <v>30</v>
      </c>
      <c r="AF21" s="22"/>
      <c r="AG21" s="22"/>
      <c r="AH21" s="22"/>
      <c r="AI21" s="22"/>
    </row>
    <row r="22" spans="2:38" ht="3" customHeight="1" x14ac:dyDescent="0.25"/>
    <row r="23" spans="2:38" ht="14.25" customHeight="1" x14ac:dyDescent="0.25">
      <c r="E23" s="20">
        <v>175</v>
      </c>
      <c r="F23" s="20"/>
      <c r="G23" s="20"/>
      <c r="H23" s="20"/>
      <c r="I23" s="20"/>
      <c r="J23" s="20"/>
      <c r="K23" s="20"/>
      <c r="L23" s="20"/>
      <c r="M23">
        <v>1</v>
      </c>
      <c r="R23" s="14">
        <v>948.91100000000006</v>
      </c>
      <c r="S23" s="14"/>
      <c r="T23" s="14"/>
      <c r="U23" s="14"/>
      <c r="V23" s="14"/>
      <c r="W23" s="14"/>
      <c r="X23" s="14"/>
      <c r="AE23" s="15">
        <v>4.6777508703823516</v>
      </c>
      <c r="AF23" s="15"/>
      <c r="AG23" s="15"/>
      <c r="AH23" s="15"/>
      <c r="AI23" s="15"/>
      <c r="AJ23" s="15"/>
    </row>
    <row r="24" spans="2:38" ht="3" customHeight="1" x14ac:dyDescent="0.25"/>
    <row r="25" spans="2:38" ht="14.25" customHeight="1" x14ac:dyDescent="0.25">
      <c r="E25" s="18">
        <v>198</v>
      </c>
      <c r="F25" s="20"/>
      <c r="G25" s="20"/>
      <c r="H25" s="20"/>
      <c r="I25" s="20"/>
      <c r="J25" s="20"/>
      <c r="K25" s="20"/>
      <c r="L25" s="20"/>
      <c r="R25" s="14">
        <v>1376.2639999999999</v>
      </c>
      <c r="S25" s="14"/>
      <c r="T25" s="14"/>
      <c r="U25" s="14"/>
      <c r="V25" s="14"/>
      <c r="W25" s="14"/>
      <c r="X25" s="14"/>
      <c r="AE25" s="15">
        <v>6.7844298610469238</v>
      </c>
      <c r="AF25" s="15"/>
      <c r="AG25" s="15"/>
      <c r="AH25" s="15"/>
      <c r="AI25" s="15"/>
      <c r="AJ25" s="15"/>
    </row>
    <row r="26" spans="2:38" ht="3" customHeight="1" x14ac:dyDescent="0.25"/>
    <row r="27" spans="2:38" ht="14.25" customHeight="1" x14ac:dyDescent="0.25">
      <c r="E27" s="18">
        <v>216</v>
      </c>
      <c r="F27" s="20"/>
      <c r="G27" s="20"/>
      <c r="H27" s="20"/>
      <c r="I27" s="20"/>
      <c r="J27" s="20"/>
      <c r="K27" s="20"/>
      <c r="L27" s="20"/>
      <c r="R27" s="14">
        <v>1912.09</v>
      </c>
      <c r="S27" s="14"/>
      <c r="T27" s="14"/>
      <c r="U27" s="14"/>
      <c r="V27" s="14"/>
      <c r="W27" s="14"/>
      <c r="X27" s="14"/>
      <c r="AE27" s="15">
        <v>9.4258372616076649</v>
      </c>
      <c r="AF27" s="15"/>
      <c r="AG27" s="15"/>
      <c r="AH27" s="15"/>
      <c r="AI27" s="15"/>
      <c r="AJ27" s="15"/>
    </row>
    <row r="28" spans="2:38" ht="3.75" customHeight="1" x14ac:dyDescent="0.25"/>
    <row r="29" spans="2:38" ht="15" customHeight="1" x14ac:dyDescent="0.25">
      <c r="J29" s="1" t="s">
        <v>31</v>
      </c>
      <c r="L29" s="10" t="s">
        <v>32</v>
      </c>
      <c r="M29" s="10"/>
      <c r="N29" s="10"/>
      <c r="O29" s="10"/>
      <c r="P29" s="10"/>
      <c r="Q29" s="10"/>
      <c r="R29" s="10"/>
      <c r="S29" s="11">
        <v>4237.2650000000003</v>
      </c>
      <c r="T29" s="11"/>
      <c r="U29" s="11"/>
      <c r="V29" s="11"/>
      <c r="W29" s="11"/>
      <c r="X29" s="11"/>
      <c r="Y29" s="11"/>
      <c r="Z29" s="11"/>
      <c r="AA29" s="16">
        <v>20.888017993036943</v>
      </c>
      <c r="AB29" s="16"/>
      <c r="AC29" s="16"/>
      <c r="AE29" s="9" t="s">
        <v>30</v>
      </c>
      <c r="AF29" s="9"/>
    </row>
    <row r="30" spans="2:38" ht="5.25" customHeight="1" x14ac:dyDescent="0.25"/>
    <row r="31" spans="2:38" ht="3" customHeight="1" x14ac:dyDescent="0.25"/>
    <row r="32" spans="2:38" ht="14.25" customHeight="1" x14ac:dyDescent="0.25">
      <c r="E32" s="18">
        <v>88</v>
      </c>
      <c r="F32" s="20"/>
      <c r="G32" s="20"/>
      <c r="H32" s="20"/>
      <c r="I32" s="20"/>
      <c r="J32" s="20"/>
      <c r="K32" s="20"/>
      <c r="L32" s="20"/>
      <c r="R32" s="14">
        <v>579.56799999999998</v>
      </c>
      <c r="S32" s="14"/>
      <c r="T32" s="14"/>
      <c r="U32" s="14"/>
      <c r="V32" s="14"/>
      <c r="W32" s="14"/>
      <c r="X32" s="14"/>
      <c r="AE32" s="15">
        <v>2.8570379271035522</v>
      </c>
      <c r="AF32" s="15"/>
      <c r="AG32" s="15"/>
      <c r="AH32" s="15"/>
      <c r="AI32" s="15"/>
      <c r="AJ32" s="15"/>
    </row>
    <row r="33" spans="5:36" ht="3.75" customHeight="1" x14ac:dyDescent="0.25"/>
    <row r="34" spans="5:36" ht="15" customHeight="1" x14ac:dyDescent="0.25">
      <c r="J34" s="1" t="s">
        <v>31</v>
      </c>
      <c r="L34" s="10" t="s">
        <v>33</v>
      </c>
      <c r="M34" s="10"/>
      <c r="N34" s="10"/>
      <c r="O34" s="10"/>
      <c r="P34" s="10"/>
      <c r="Q34" s="10"/>
      <c r="R34" s="10"/>
      <c r="S34" s="11">
        <v>579.56799999999998</v>
      </c>
      <c r="T34" s="11"/>
      <c r="U34" s="11"/>
      <c r="V34" s="11"/>
      <c r="W34" s="11"/>
      <c r="X34" s="11"/>
      <c r="Y34" s="11"/>
      <c r="Z34" s="11"/>
      <c r="AA34" s="16">
        <v>2.8570379271035522</v>
      </c>
      <c r="AB34" s="16"/>
      <c r="AC34" s="16"/>
      <c r="AE34" s="9" t="s">
        <v>30</v>
      </c>
      <c r="AF34" s="9"/>
    </row>
    <row r="35" spans="5:36" ht="5.25" customHeight="1" x14ac:dyDescent="0.25"/>
    <row r="36" spans="5:36" ht="3" customHeight="1" x14ac:dyDescent="0.25"/>
    <row r="37" spans="5:36" ht="14.25" customHeight="1" x14ac:dyDescent="0.25">
      <c r="E37" s="18">
        <v>163</v>
      </c>
      <c r="F37" s="20"/>
      <c r="G37" s="20"/>
      <c r="H37" s="20"/>
      <c r="I37" s="20"/>
      <c r="J37" s="20"/>
      <c r="K37" s="20"/>
      <c r="L37" s="20"/>
      <c r="R37" s="14">
        <v>1692.1389999999999</v>
      </c>
      <c r="S37" s="14"/>
      <c r="T37" s="14"/>
      <c r="U37" s="14"/>
      <c r="V37" s="14"/>
      <c r="W37" s="14"/>
      <c r="X37" s="14"/>
      <c r="AE37" s="15">
        <v>8.3415669963336097</v>
      </c>
      <c r="AF37" s="15"/>
      <c r="AG37" s="15"/>
      <c r="AH37" s="15"/>
      <c r="AI37" s="15"/>
      <c r="AJ37" s="15"/>
    </row>
    <row r="38" spans="5:36" ht="3.75" customHeight="1" x14ac:dyDescent="0.25"/>
    <row r="39" spans="5:36" ht="15" customHeight="1" x14ac:dyDescent="0.25">
      <c r="J39" s="1" t="s">
        <v>31</v>
      </c>
      <c r="L39" s="10" t="s">
        <v>34</v>
      </c>
      <c r="M39" s="10"/>
      <c r="N39" s="10"/>
      <c r="O39" s="10"/>
      <c r="P39" s="10"/>
      <c r="Q39" s="10"/>
      <c r="R39" s="10"/>
      <c r="S39" s="11">
        <v>1692.1389999999999</v>
      </c>
      <c r="T39" s="11"/>
      <c r="U39" s="11"/>
      <c r="V39" s="11"/>
      <c r="W39" s="11"/>
      <c r="X39" s="11"/>
      <c r="Y39" s="11"/>
      <c r="Z39" s="11"/>
      <c r="AA39" s="16">
        <v>8.3415669963336097</v>
      </c>
      <c r="AB39" s="16"/>
      <c r="AC39" s="16"/>
      <c r="AE39" s="9" t="s">
        <v>30</v>
      </c>
      <c r="AF39" s="9"/>
    </row>
    <row r="40" spans="5:36" ht="5.25" customHeight="1" x14ac:dyDescent="0.25"/>
    <row r="41" spans="5:36" ht="3" customHeight="1" x14ac:dyDescent="0.25"/>
    <row r="42" spans="5:36" ht="14.25" customHeight="1" x14ac:dyDescent="0.25">
      <c r="E42" s="18">
        <v>150</v>
      </c>
      <c r="F42" s="20"/>
      <c r="G42" s="20"/>
      <c r="H42" s="20"/>
      <c r="I42" s="20"/>
      <c r="J42" s="20"/>
      <c r="K42" s="20"/>
      <c r="L42" s="20"/>
      <c r="R42" s="14">
        <v>1156.088</v>
      </c>
      <c r="S42" s="14"/>
      <c r="T42" s="14"/>
      <c r="U42" s="14"/>
      <c r="V42" s="14"/>
      <c r="W42" s="14"/>
      <c r="X42" s="14"/>
      <c r="AE42" s="15">
        <v>5.6990504359614258</v>
      </c>
      <c r="AF42" s="15"/>
      <c r="AG42" s="15"/>
      <c r="AH42" s="15"/>
      <c r="AI42" s="15"/>
      <c r="AJ42" s="15"/>
    </row>
    <row r="43" spans="5:36" ht="3.75" customHeight="1" x14ac:dyDescent="0.25"/>
    <row r="44" spans="5:36" ht="15" customHeight="1" x14ac:dyDescent="0.25">
      <c r="J44" s="1" t="s">
        <v>31</v>
      </c>
      <c r="L44" s="10" t="s">
        <v>35</v>
      </c>
      <c r="M44" s="10"/>
      <c r="N44" s="10"/>
      <c r="O44" s="10"/>
      <c r="P44" s="10"/>
      <c r="Q44" s="10"/>
      <c r="R44" s="10"/>
      <c r="S44" s="11">
        <v>1156.088</v>
      </c>
      <c r="T44" s="11"/>
      <c r="U44" s="11"/>
      <c r="V44" s="11"/>
      <c r="W44" s="11"/>
      <c r="X44" s="11"/>
      <c r="Y44" s="11"/>
      <c r="Z44" s="11"/>
      <c r="AA44" s="16">
        <v>5.6990504359614258</v>
      </c>
      <c r="AB44" s="16"/>
      <c r="AC44" s="16"/>
      <c r="AE44" s="9" t="s">
        <v>30</v>
      </c>
      <c r="AF44" s="9"/>
    </row>
    <row r="45" spans="5:36" ht="5.25" customHeight="1" x14ac:dyDescent="0.25"/>
    <row r="46" spans="5:36" ht="3" customHeight="1" x14ac:dyDescent="0.25"/>
    <row r="47" spans="5:36" ht="14.25" customHeight="1" x14ac:dyDescent="0.25">
      <c r="E47" s="18">
        <v>138</v>
      </c>
      <c r="F47" s="20"/>
      <c r="G47" s="20"/>
      <c r="H47" s="20"/>
      <c r="I47" s="20"/>
      <c r="J47" s="20"/>
      <c r="K47" s="20"/>
      <c r="L47" s="20"/>
      <c r="R47" s="14">
        <v>1403.93</v>
      </c>
      <c r="S47" s="14"/>
      <c r="T47" s="14"/>
      <c r="U47" s="14"/>
      <c r="V47" s="14"/>
      <c r="W47" s="14"/>
      <c r="X47" s="14"/>
      <c r="AE47" s="15">
        <v>6.9208121514619343</v>
      </c>
      <c r="AF47" s="15"/>
      <c r="AG47" s="15"/>
      <c r="AH47" s="15"/>
      <c r="AI47" s="15"/>
      <c r="AJ47" s="15"/>
    </row>
    <row r="48" spans="5:36" ht="3.75" customHeight="1" x14ac:dyDescent="0.25"/>
    <row r="49" spans="5:36" ht="15" customHeight="1" x14ac:dyDescent="0.25">
      <c r="J49" s="1" t="s">
        <v>31</v>
      </c>
      <c r="L49" s="10" t="s">
        <v>36</v>
      </c>
      <c r="M49" s="10"/>
      <c r="N49" s="10"/>
      <c r="O49" s="10"/>
      <c r="P49" s="10"/>
      <c r="Q49" s="10"/>
      <c r="R49" s="10"/>
      <c r="S49" s="11">
        <v>1403.93</v>
      </c>
      <c r="T49" s="11"/>
      <c r="U49" s="11"/>
      <c r="V49" s="11"/>
      <c r="W49" s="11"/>
      <c r="X49" s="11"/>
      <c r="Y49" s="11"/>
      <c r="Z49" s="11"/>
      <c r="AA49" s="16">
        <v>6.9208121514619343</v>
      </c>
      <c r="AB49" s="16"/>
      <c r="AC49" s="16"/>
      <c r="AE49" s="9" t="s">
        <v>30</v>
      </c>
      <c r="AF49" s="9"/>
    </row>
    <row r="50" spans="5:36" ht="5.25" customHeight="1" x14ac:dyDescent="0.25"/>
    <row r="51" spans="5:36" ht="3" customHeight="1" x14ac:dyDescent="0.25"/>
    <row r="52" spans="5:36" ht="14.25" customHeight="1" x14ac:dyDescent="0.25">
      <c r="E52" s="18">
        <v>125</v>
      </c>
      <c r="F52" s="20"/>
      <c r="G52" s="20"/>
      <c r="H52" s="20"/>
      <c r="I52" s="20"/>
      <c r="J52" s="20"/>
      <c r="K52" s="20"/>
      <c r="L52" s="20"/>
      <c r="R52" s="14">
        <v>1139.944</v>
      </c>
      <c r="S52" s="14"/>
      <c r="T52" s="14"/>
      <c r="U52" s="14"/>
      <c r="V52" s="14"/>
      <c r="W52" s="14"/>
      <c r="X52" s="14"/>
      <c r="AE52" s="15">
        <v>5.6194669870906129</v>
      </c>
      <c r="AF52" s="15"/>
      <c r="AG52" s="15"/>
      <c r="AH52" s="15"/>
      <c r="AI52" s="15"/>
      <c r="AJ52" s="15"/>
    </row>
    <row r="53" spans="5:36" ht="3.75" customHeight="1" x14ac:dyDescent="0.25"/>
    <row r="54" spans="5:36" ht="15" customHeight="1" x14ac:dyDescent="0.25">
      <c r="J54" s="1" t="s">
        <v>31</v>
      </c>
      <c r="L54" s="10" t="s">
        <v>37</v>
      </c>
      <c r="M54" s="10"/>
      <c r="N54" s="10"/>
      <c r="O54" s="10"/>
      <c r="P54" s="10"/>
      <c r="Q54" s="10"/>
      <c r="R54" s="10"/>
      <c r="S54" s="11">
        <v>1139.944</v>
      </c>
      <c r="T54" s="11"/>
      <c r="U54" s="11"/>
      <c r="V54" s="11"/>
      <c r="W54" s="11"/>
      <c r="X54" s="11"/>
      <c r="Y54" s="11"/>
      <c r="Z54" s="11"/>
      <c r="AA54" s="16">
        <v>5.6194669870906129</v>
      </c>
      <c r="AB54" s="16"/>
      <c r="AC54" s="16"/>
      <c r="AE54" s="9" t="s">
        <v>30</v>
      </c>
      <c r="AF54" s="9"/>
    </row>
    <row r="55" spans="5:36" ht="5.25" customHeight="1" x14ac:dyDescent="0.25"/>
    <row r="56" spans="5:36" ht="3" customHeight="1" x14ac:dyDescent="0.25"/>
    <row r="57" spans="5:36" ht="14.25" customHeight="1" x14ac:dyDescent="0.25">
      <c r="E57" s="18">
        <v>113</v>
      </c>
      <c r="F57" s="20"/>
      <c r="G57" s="20"/>
      <c r="H57" s="20"/>
      <c r="I57" s="20"/>
      <c r="J57" s="20"/>
      <c r="K57" s="20"/>
      <c r="L57" s="20"/>
      <c r="R57" s="14">
        <v>1302.6209999999999</v>
      </c>
      <c r="S57" s="14"/>
      <c r="T57" s="14"/>
      <c r="U57" s="14"/>
      <c r="V57" s="14"/>
      <c r="W57" s="14"/>
      <c r="X57" s="14"/>
      <c r="AE57" s="15">
        <v>6.4213993899621036</v>
      </c>
      <c r="AF57" s="15"/>
      <c r="AG57" s="15"/>
      <c r="AH57" s="15"/>
      <c r="AI57" s="15"/>
      <c r="AJ57" s="15"/>
    </row>
    <row r="58" spans="5:36" ht="3.75" customHeight="1" x14ac:dyDescent="0.25"/>
    <row r="59" spans="5:36" ht="15" customHeight="1" x14ac:dyDescent="0.25">
      <c r="J59" s="1" t="s">
        <v>31</v>
      </c>
      <c r="L59" s="10" t="s">
        <v>38</v>
      </c>
      <c r="M59" s="10"/>
      <c r="N59" s="10"/>
      <c r="O59" s="10"/>
      <c r="P59" s="10"/>
      <c r="Q59" s="10"/>
      <c r="R59" s="10"/>
      <c r="S59" s="11">
        <v>1302.6209999999999</v>
      </c>
      <c r="T59" s="11"/>
      <c r="U59" s="11"/>
      <c r="V59" s="11"/>
      <c r="W59" s="11"/>
      <c r="X59" s="11"/>
      <c r="Y59" s="11"/>
      <c r="Z59" s="11"/>
      <c r="AA59" s="16">
        <v>6.4213993899621036</v>
      </c>
      <c r="AB59" s="16"/>
      <c r="AC59" s="16"/>
      <c r="AE59" s="9" t="s">
        <v>30</v>
      </c>
      <c r="AF59" s="9"/>
    </row>
    <row r="60" spans="5:36" ht="5.25" customHeight="1" x14ac:dyDescent="0.25"/>
    <row r="61" spans="5:36" ht="3" customHeight="1" x14ac:dyDescent="0.25"/>
    <row r="62" spans="5:36" ht="14.25" customHeight="1" x14ac:dyDescent="0.25">
      <c r="E62" s="18">
        <v>100</v>
      </c>
      <c r="F62" s="20"/>
      <c r="G62" s="20"/>
      <c r="H62" s="20"/>
      <c r="I62" s="20"/>
      <c r="J62" s="20"/>
      <c r="K62" s="20"/>
      <c r="L62" s="20"/>
      <c r="R62" s="14">
        <v>945.75300000000004</v>
      </c>
      <c r="S62" s="14"/>
      <c r="T62" s="14"/>
      <c r="U62" s="14"/>
      <c r="V62" s="14"/>
      <c r="W62" s="14"/>
      <c r="X62" s="14"/>
      <c r="AE62" s="15">
        <v>4.662183196228856</v>
      </c>
      <c r="AF62" s="15"/>
      <c r="AG62" s="15"/>
      <c r="AH62" s="15"/>
      <c r="AI62" s="15"/>
      <c r="AJ62" s="15"/>
    </row>
    <row r="63" spans="5:36" ht="3.75" customHeight="1" x14ac:dyDescent="0.25"/>
    <row r="64" spans="5:36" ht="15" customHeight="1" x14ac:dyDescent="0.25">
      <c r="J64" s="1" t="s">
        <v>31</v>
      </c>
      <c r="L64" s="10" t="s">
        <v>39</v>
      </c>
      <c r="M64" s="10"/>
      <c r="N64" s="10"/>
      <c r="O64" s="10"/>
      <c r="P64" s="10"/>
      <c r="Q64" s="10"/>
      <c r="R64" s="10"/>
      <c r="S64" s="11">
        <v>945.75300000000004</v>
      </c>
      <c r="T64" s="11"/>
      <c r="U64" s="11"/>
      <c r="V64" s="11"/>
      <c r="W64" s="11"/>
      <c r="X64" s="11"/>
      <c r="Y64" s="11"/>
      <c r="Z64" s="11"/>
      <c r="AA64" s="16">
        <v>4.662183196228856</v>
      </c>
      <c r="AB64" s="16"/>
      <c r="AC64" s="16"/>
      <c r="AE64" s="9" t="s">
        <v>30</v>
      </c>
      <c r="AF64" s="9"/>
    </row>
    <row r="65" spans="5:39" ht="5.25" customHeight="1" x14ac:dyDescent="0.25"/>
    <row r="66" spans="5:39" ht="3" customHeight="1" x14ac:dyDescent="0.25"/>
    <row r="67" spans="5:39" ht="14.25" customHeight="1" x14ac:dyDescent="0.25">
      <c r="E67" s="18">
        <v>56</v>
      </c>
      <c r="F67" s="18"/>
      <c r="G67" s="18"/>
      <c r="H67" s="18"/>
      <c r="I67" s="18"/>
      <c r="J67" s="18"/>
      <c r="K67" s="18"/>
      <c r="L67" s="18"/>
      <c r="R67" s="14">
        <v>2.6749999999999998</v>
      </c>
      <c r="S67" s="14"/>
      <c r="T67" s="14"/>
      <c r="U67" s="14"/>
      <c r="V67" s="14"/>
      <c r="W67" s="14"/>
      <c r="X67" s="14"/>
      <c r="AE67" s="15">
        <v>1.3186677758264782E-2</v>
      </c>
      <c r="AF67" s="15"/>
      <c r="AG67" s="15"/>
      <c r="AH67" s="15"/>
      <c r="AI67" s="15"/>
      <c r="AJ67" s="15"/>
      <c r="AM67">
        <f>VLOOKUP(56,E1:AJ100,14,FALSE)</f>
        <v>2.6749999999999998</v>
      </c>
    </row>
    <row r="68" spans="5:39" ht="3" customHeight="1" x14ac:dyDescent="0.25"/>
    <row r="69" spans="5:39" ht="14.25" customHeight="1" x14ac:dyDescent="0.25">
      <c r="E69" s="18">
        <v>64</v>
      </c>
      <c r="F69" s="20"/>
      <c r="G69" s="20"/>
      <c r="H69" s="20"/>
      <c r="I69" s="20"/>
      <c r="J69" s="20"/>
      <c r="K69" s="20"/>
      <c r="L69" s="20"/>
      <c r="R69" s="14">
        <v>23.182000000000002</v>
      </c>
      <c r="S69" s="14"/>
      <c r="T69" s="14"/>
      <c r="U69" s="14"/>
      <c r="V69" s="14"/>
      <c r="W69" s="14"/>
      <c r="X69" s="14"/>
      <c r="AE69" s="15">
        <v>0.11427796777274547</v>
      </c>
      <c r="AF69" s="15"/>
      <c r="AG69" s="15"/>
      <c r="AH69" s="15"/>
      <c r="AI69" s="15"/>
      <c r="AJ69" s="15"/>
      <c r="AM69">
        <f>VLOOKUP(64,E1:AJ100,7,FALSE)</f>
        <v>0</v>
      </c>
    </row>
    <row r="70" spans="5:39" ht="3" customHeight="1" x14ac:dyDescent="0.25"/>
    <row r="71" spans="5:39" ht="14.25" customHeight="1" x14ac:dyDescent="0.25">
      <c r="E71" s="18">
        <v>72</v>
      </c>
      <c r="F71" s="19"/>
      <c r="G71" s="19"/>
      <c r="H71" s="19"/>
      <c r="I71" s="19"/>
      <c r="J71" s="19"/>
      <c r="K71" s="19"/>
      <c r="L71" s="19"/>
      <c r="R71" s="14">
        <v>122.646</v>
      </c>
      <c r="S71" s="14"/>
      <c r="T71" s="14"/>
      <c r="U71" s="14"/>
      <c r="V71" s="14"/>
      <c r="W71" s="14"/>
      <c r="X71" s="14"/>
      <c r="AE71" s="15">
        <v>0.60459561881874491</v>
      </c>
      <c r="AF71" s="15"/>
      <c r="AG71" s="15"/>
      <c r="AH71" s="15"/>
      <c r="AI71" s="15"/>
      <c r="AJ71" s="15"/>
      <c r="AM71">
        <f>VLOOKUP(72,E1:AJ100,14,FALSE)</f>
        <v>122.646</v>
      </c>
    </row>
    <row r="72" spans="5:39" ht="3" customHeight="1" x14ac:dyDescent="0.25"/>
    <row r="73" spans="5:39" ht="14.25" customHeight="1" x14ac:dyDescent="0.25">
      <c r="E73" s="18">
        <v>80</v>
      </c>
      <c r="F73" s="20"/>
      <c r="G73" s="20"/>
      <c r="H73" s="20"/>
      <c r="I73" s="20"/>
      <c r="J73" s="20"/>
      <c r="K73" s="20"/>
      <c r="L73" s="20"/>
      <c r="R73" s="14">
        <v>241.262</v>
      </c>
      <c r="S73" s="14"/>
      <c r="T73" s="14"/>
      <c r="U73" s="14"/>
      <c r="V73" s="14"/>
      <c r="W73" s="14"/>
      <c r="X73" s="14"/>
      <c r="AE73" s="15">
        <v>1.189324953014758</v>
      </c>
      <c r="AF73" s="15"/>
      <c r="AG73" s="15"/>
      <c r="AH73" s="15"/>
      <c r="AI73" s="15"/>
      <c r="AJ73" s="15"/>
    </row>
    <row r="74" spans="5:39" ht="3.75" customHeight="1" x14ac:dyDescent="0.25"/>
    <row r="75" spans="5:39" ht="15" customHeight="1" x14ac:dyDescent="0.25">
      <c r="J75" s="1" t="s">
        <v>31</v>
      </c>
      <c r="L75" s="10" t="s">
        <v>40</v>
      </c>
      <c r="M75" s="10"/>
      <c r="N75" s="10"/>
      <c r="O75" s="10"/>
      <c r="P75" s="10"/>
      <c r="Q75" s="10"/>
      <c r="R75" s="10"/>
      <c r="S75" s="11">
        <v>389.76499999999999</v>
      </c>
      <c r="T75" s="11"/>
      <c r="U75" s="11"/>
      <c r="V75" s="11"/>
      <c r="W75" s="11"/>
      <c r="X75" s="11"/>
      <c r="Y75" s="11"/>
      <c r="Z75" s="11"/>
      <c r="AA75" s="16">
        <v>1.9213852173645132</v>
      </c>
      <c r="AB75" s="16"/>
      <c r="AC75" s="16"/>
      <c r="AE75" s="9" t="s">
        <v>30</v>
      </c>
      <c r="AF75" s="9"/>
    </row>
    <row r="76" spans="5:39" ht="5.25" customHeight="1" x14ac:dyDescent="0.25"/>
    <row r="77" spans="5:39" ht="3" customHeight="1" x14ac:dyDescent="0.25"/>
    <row r="78" spans="5:39" ht="16.5" customHeight="1" x14ac:dyDescent="0.25">
      <c r="E78" s="17">
        <v>240</v>
      </c>
      <c r="F78" s="13"/>
      <c r="G78" s="13"/>
      <c r="H78" s="13"/>
      <c r="I78" s="13"/>
      <c r="J78" s="13"/>
      <c r="K78" s="13"/>
      <c r="L78" s="13"/>
      <c r="P78" s="14">
        <v>1331.3139999999999</v>
      </c>
      <c r="Q78" s="14"/>
      <c r="R78" s="14"/>
      <c r="S78" s="14"/>
      <c r="T78" s="14"/>
      <c r="U78" s="14"/>
      <c r="V78" s="14"/>
      <c r="W78" s="14"/>
      <c r="X78" s="14"/>
      <c r="AE78" s="15">
        <v>6.5628443787164557</v>
      </c>
      <c r="AF78" s="15"/>
      <c r="AG78" s="15"/>
      <c r="AH78" s="15"/>
      <c r="AI78" s="15"/>
      <c r="AJ78" s="15"/>
    </row>
    <row r="79" spans="5:39" ht="16.5" customHeight="1" x14ac:dyDescent="0.25">
      <c r="E79" s="13" t="s">
        <v>41</v>
      </c>
      <c r="F79" s="13"/>
      <c r="G79" s="13"/>
      <c r="H79" s="13"/>
      <c r="I79" s="13"/>
      <c r="J79" s="13"/>
      <c r="K79" s="13"/>
      <c r="L79" s="13"/>
      <c r="U79" s="14">
        <v>1745.0250000000001</v>
      </c>
      <c r="V79" s="14"/>
      <c r="W79" s="14"/>
      <c r="X79" s="14"/>
      <c r="AE79" s="15">
        <v>8.6022737776134583</v>
      </c>
      <c r="AF79" s="15"/>
      <c r="AG79" s="15"/>
      <c r="AH79" s="15"/>
      <c r="AI79" s="15"/>
      <c r="AJ79" s="15"/>
    </row>
    <row r="80" spans="5:39" ht="15" customHeight="1" x14ac:dyDescent="0.25">
      <c r="E80" s="13" t="s">
        <v>42</v>
      </c>
      <c r="F80" s="13"/>
      <c r="G80" s="13"/>
      <c r="H80" s="13"/>
      <c r="I80" s="13"/>
      <c r="J80" s="13"/>
      <c r="K80" s="13"/>
      <c r="L80" s="13"/>
      <c r="U80" s="14">
        <v>4362.1430000000018</v>
      </c>
      <c r="V80" s="14"/>
      <c r="W80" s="14"/>
      <c r="X80" s="14"/>
      <c r="AE80" s="15">
        <v>21.503616477185211</v>
      </c>
      <c r="AF80" s="15"/>
      <c r="AG80" s="15"/>
      <c r="AH80" s="15"/>
      <c r="AI80" s="15"/>
      <c r="AJ80" s="15"/>
    </row>
    <row r="81" spans="1:44" ht="6.75" customHeight="1" x14ac:dyDescent="0.25"/>
    <row r="82" spans="1:44" ht="13.5" customHeight="1" x14ac:dyDescent="0.25">
      <c r="J82" s="9" t="s">
        <v>31</v>
      </c>
      <c r="L82" s="10" t="s">
        <v>43</v>
      </c>
      <c r="M82" s="10"/>
      <c r="N82" s="10"/>
      <c r="O82" s="10"/>
      <c r="P82" s="10"/>
      <c r="Q82" s="10"/>
      <c r="R82" s="10"/>
      <c r="T82" s="11">
        <v>7438.4820000000018</v>
      </c>
      <c r="U82" s="11"/>
      <c r="V82" s="11"/>
      <c r="W82" s="11"/>
      <c r="X82" s="11"/>
      <c r="AA82" s="11">
        <v>36.668734633515122</v>
      </c>
      <c r="AB82" s="11"/>
      <c r="AE82" s="9" t="s">
        <v>30</v>
      </c>
      <c r="AF82" s="9"/>
    </row>
    <row r="83" spans="1:44" ht="6" customHeight="1" x14ac:dyDescent="0.25">
      <c r="J83" s="9"/>
      <c r="AE83" s="9"/>
      <c r="AF83" s="9"/>
    </row>
    <row r="84" spans="1:44" ht="14.25" customHeight="1" x14ac:dyDescent="0.25"/>
    <row r="85" spans="1:44" ht="16.5" customHeight="1" x14ac:dyDescent="0.25">
      <c r="N85" s="12" t="s">
        <v>44</v>
      </c>
      <c r="O85" s="12"/>
      <c r="P85" s="12"/>
      <c r="Q85" s="12"/>
      <c r="R85" s="12"/>
      <c r="S85" s="12"/>
      <c r="T85" s="12"/>
      <c r="U85" s="12"/>
      <c r="V85" s="12"/>
      <c r="Y85" s="6">
        <v>20285.625</v>
      </c>
      <c r="Z85" s="6"/>
      <c r="AA85" s="6"/>
      <c r="AB85" s="6"/>
      <c r="AC85" s="6"/>
      <c r="AD85" s="6"/>
      <c r="AF85" s="7" t="s">
        <v>45</v>
      </c>
      <c r="AG85" s="7"/>
      <c r="AH85" s="7"/>
    </row>
    <row r="86" spans="1:44" ht="6.75" customHeight="1" x14ac:dyDescent="0.25">
      <c r="AF86" s="7"/>
      <c r="AG86" s="7"/>
      <c r="AH86" s="7"/>
    </row>
    <row r="87" spans="1:44" ht="13.5" customHeight="1" x14ac:dyDescent="0.25">
      <c r="N87" s="4" t="s">
        <v>46</v>
      </c>
      <c r="O87" s="4"/>
      <c r="P87" s="4"/>
      <c r="Q87" s="4"/>
      <c r="R87" s="4"/>
      <c r="S87" s="4"/>
      <c r="T87" s="4"/>
      <c r="U87" s="4"/>
      <c r="Z87" s="6">
        <v>0</v>
      </c>
      <c r="AA87" s="6"/>
      <c r="AB87" s="6"/>
      <c r="AC87" s="6"/>
      <c r="AD87" s="6"/>
      <c r="AE87" s="6"/>
      <c r="AF87" s="7" t="s">
        <v>45</v>
      </c>
      <c r="AG87" s="7"/>
      <c r="AH87" s="7"/>
    </row>
    <row r="88" spans="1:44" ht="7.5" customHeight="1" x14ac:dyDescent="0.25">
      <c r="AF88" s="7"/>
      <c r="AG88" s="7"/>
      <c r="AH88" s="7"/>
    </row>
    <row r="89" spans="1:44" ht="16.5" customHeight="1" x14ac:dyDescent="0.25">
      <c r="N89" s="4" t="s">
        <v>47</v>
      </c>
      <c r="O89" s="4"/>
      <c r="P89" s="4"/>
      <c r="Q89" s="4"/>
      <c r="R89" s="4"/>
      <c r="S89" s="4"/>
      <c r="T89" s="4"/>
      <c r="U89" s="4"/>
      <c r="X89" s="8">
        <v>20285.625</v>
      </c>
      <c r="Y89" s="8"/>
      <c r="Z89" s="8"/>
      <c r="AA89" s="8"/>
      <c r="AB89" s="8"/>
      <c r="AC89" s="8"/>
      <c r="AD89" s="8"/>
      <c r="AF89" s="7" t="s">
        <v>45</v>
      </c>
      <c r="AG89" s="7"/>
      <c r="AH89" s="7"/>
    </row>
    <row r="90" spans="1:44" ht="1.5" customHeight="1" x14ac:dyDescent="0.25">
      <c r="AF90" s="7"/>
      <c r="AG90" s="7"/>
      <c r="AH90" s="7"/>
    </row>
    <row r="91" spans="1:44" ht="6.75" customHeight="1" x14ac:dyDescent="0.25"/>
    <row r="92" spans="1:44" ht="409.6" customHeight="1" x14ac:dyDescent="0.25"/>
    <row r="93" spans="1:44" ht="1.5" customHeight="1" x14ac:dyDescent="0.25">
      <c r="D93" s="2">
        <v>43364</v>
      </c>
      <c r="E93" s="2"/>
      <c r="F93" s="2"/>
      <c r="G93" s="2"/>
      <c r="I93" s="3">
        <v>0.41219907407407408</v>
      </c>
      <c r="J93" s="3"/>
      <c r="K93" s="3"/>
      <c r="L93" s="3"/>
      <c r="M93" s="3"/>
    </row>
    <row r="94" spans="1:44" ht="17.25" customHeight="1" x14ac:dyDescent="0.25">
      <c r="A94" s="4" t="s">
        <v>48</v>
      </c>
      <c r="B94" s="4"/>
      <c r="D94" s="2"/>
      <c r="E94" s="2"/>
      <c r="F94" s="2"/>
      <c r="G94" s="2"/>
      <c r="I94" s="3"/>
      <c r="J94" s="3"/>
      <c r="K94" s="3"/>
      <c r="L94" s="3"/>
      <c r="M94" s="3"/>
      <c r="AL94" s="5" t="s">
        <v>49</v>
      </c>
      <c r="AM94" s="5"/>
      <c r="AN94" s="5"/>
      <c r="AO94" s="5"/>
      <c r="AP94" s="5"/>
      <c r="AQ94" s="5"/>
      <c r="AR94" s="5"/>
    </row>
    <row r="95" spans="1:44" ht="3.75" customHeight="1" x14ac:dyDescent="0.25"/>
  </sheetData>
  <mergeCells count="148">
    <mergeCell ref="B8:F8"/>
    <mergeCell ref="G8:N8"/>
    <mergeCell ref="Y8:AF8"/>
    <mergeCell ref="AH8:AP8"/>
    <mergeCell ref="B10:F10"/>
    <mergeCell ref="G10:H10"/>
    <mergeCell ref="Y10:AF10"/>
    <mergeCell ref="B2:M3"/>
    <mergeCell ref="Q2:Z2"/>
    <mergeCell ref="Q3:AA4"/>
    <mergeCell ref="AC3:AE4"/>
    <mergeCell ref="AH3:AQ4"/>
    <mergeCell ref="B6:E7"/>
    <mergeCell ref="G6:J7"/>
    <mergeCell ref="Y6:AE6"/>
    <mergeCell ref="AJ17:AL17"/>
    <mergeCell ref="B16:E16"/>
    <mergeCell ref="G16:L16"/>
    <mergeCell ref="N16:P16"/>
    <mergeCell ref="Y16:AF16"/>
    <mergeCell ref="AH16:AI16"/>
    <mergeCell ref="AJ16:AN16"/>
    <mergeCell ref="B12:E13"/>
    <mergeCell ref="G12:L13"/>
    <mergeCell ref="N12:P13"/>
    <mergeCell ref="Y12:AF12"/>
    <mergeCell ref="AH12:AM13"/>
    <mergeCell ref="B14:E14"/>
    <mergeCell ref="G14:L15"/>
    <mergeCell ref="N14:P15"/>
    <mergeCell ref="Y14:AF14"/>
    <mergeCell ref="AH14:AO15"/>
    <mergeCell ref="B18:E18"/>
    <mergeCell ref="G18:L18"/>
    <mergeCell ref="N18:P18"/>
    <mergeCell ref="E21:L21"/>
    <mergeCell ref="R21:X21"/>
    <mergeCell ref="AE21:AI21"/>
    <mergeCell ref="B17:E17"/>
    <mergeCell ref="G17:L17"/>
    <mergeCell ref="N17:P17"/>
    <mergeCell ref="Y17:AF17"/>
    <mergeCell ref="AH17:AI17"/>
    <mergeCell ref="E27:L27"/>
    <mergeCell ref="R27:X27"/>
    <mergeCell ref="AE27:AJ27"/>
    <mergeCell ref="L29:R29"/>
    <mergeCell ref="S29:Z29"/>
    <mergeCell ref="AA29:AC29"/>
    <mergeCell ref="AE29:AF29"/>
    <mergeCell ref="E23:L23"/>
    <mergeCell ref="R23:X23"/>
    <mergeCell ref="AE23:AJ23"/>
    <mergeCell ref="E25:L25"/>
    <mergeCell ref="R25:X25"/>
    <mergeCell ref="AE25:AJ25"/>
    <mergeCell ref="E37:L37"/>
    <mergeCell ref="R37:X37"/>
    <mergeCell ref="AE37:AJ37"/>
    <mergeCell ref="L39:R39"/>
    <mergeCell ref="S39:Z39"/>
    <mergeCell ref="AA39:AC39"/>
    <mergeCell ref="AE39:AF39"/>
    <mergeCell ref="E32:L32"/>
    <mergeCell ref="R32:X32"/>
    <mergeCell ref="AE32:AJ32"/>
    <mergeCell ref="L34:R34"/>
    <mergeCell ref="S34:Z34"/>
    <mergeCell ref="AA34:AC34"/>
    <mergeCell ref="AE34:AF34"/>
    <mergeCell ref="E47:L47"/>
    <mergeCell ref="R47:X47"/>
    <mergeCell ref="AE47:AJ47"/>
    <mergeCell ref="L49:R49"/>
    <mergeCell ref="S49:Z49"/>
    <mergeCell ref="AA49:AC49"/>
    <mergeCell ref="AE49:AF49"/>
    <mergeCell ref="E42:L42"/>
    <mergeCell ref="R42:X42"/>
    <mergeCell ref="AE42:AJ42"/>
    <mergeCell ref="L44:R44"/>
    <mergeCell ref="S44:Z44"/>
    <mergeCell ref="AA44:AC44"/>
    <mergeCell ref="AE44:AF44"/>
    <mergeCell ref="E57:L57"/>
    <mergeCell ref="R57:X57"/>
    <mergeCell ref="AE57:AJ57"/>
    <mergeCell ref="L59:R59"/>
    <mergeCell ref="S59:Z59"/>
    <mergeCell ref="AA59:AC59"/>
    <mergeCell ref="AE59:AF59"/>
    <mergeCell ref="E52:L52"/>
    <mergeCell ref="R52:X52"/>
    <mergeCell ref="AE52:AJ52"/>
    <mergeCell ref="L54:R54"/>
    <mergeCell ref="S54:Z54"/>
    <mergeCell ref="AA54:AC54"/>
    <mergeCell ref="AE54:AF54"/>
    <mergeCell ref="E67:L67"/>
    <mergeCell ref="R67:X67"/>
    <mergeCell ref="AE67:AJ67"/>
    <mergeCell ref="E69:L69"/>
    <mergeCell ref="R69:X69"/>
    <mergeCell ref="AE69:AJ69"/>
    <mergeCell ref="E62:L62"/>
    <mergeCell ref="R62:X62"/>
    <mergeCell ref="AE62:AJ62"/>
    <mergeCell ref="L64:R64"/>
    <mergeCell ref="S64:Z64"/>
    <mergeCell ref="AA64:AC64"/>
    <mergeCell ref="AE64:AF64"/>
    <mergeCell ref="L75:R75"/>
    <mergeCell ref="S75:Z75"/>
    <mergeCell ref="AA75:AC75"/>
    <mergeCell ref="AE75:AF75"/>
    <mergeCell ref="E78:L78"/>
    <mergeCell ref="P78:X78"/>
    <mergeCell ref="AE78:AJ78"/>
    <mergeCell ref="E71:L71"/>
    <mergeCell ref="R71:X71"/>
    <mergeCell ref="AE71:AJ71"/>
    <mergeCell ref="E73:L73"/>
    <mergeCell ref="R73:X73"/>
    <mergeCell ref="AE73:AJ73"/>
    <mergeCell ref="J82:J83"/>
    <mergeCell ref="L82:R82"/>
    <mergeCell ref="T82:X82"/>
    <mergeCell ref="AA82:AB82"/>
    <mergeCell ref="AE82:AF83"/>
    <mergeCell ref="N85:V85"/>
    <mergeCell ref="Y85:AD85"/>
    <mergeCell ref="AF85:AH86"/>
    <mergeCell ref="E79:L79"/>
    <mergeCell ref="U79:X79"/>
    <mergeCell ref="AE79:AJ79"/>
    <mergeCell ref="E80:L80"/>
    <mergeCell ref="U80:X80"/>
    <mergeCell ref="AE80:AJ80"/>
    <mergeCell ref="D93:G94"/>
    <mergeCell ref="I93:M94"/>
    <mergeCell ref="A94:B94"/>
    <mergeCell ref="AL94:AR94"/>
    <mergeCell ref="N87:U87"/>
    <mergeCell ref="Z87:AE87"/>
    <mergeCell ref="AF87:AH88"/>
    <mergeCell ref="N89:U89"/>
    <mergeCell ref="X89:AD89"/>
    <mergeCell ref="AF89:AH90"/>
  </mergeCells>
  <pageMargins left="0.25" right="0.25" top="0.25" bottom="0.25" header="0" footer="0"/>
  <pageSetup paperSize="0" scale="0" fitToWidth="0" fitToHeight="0" orientation="portrait" usePrinterDefaults="0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Timothée Fournié</cp:lastModifiedBy>
  <dcterms:created xsi:type="dcterms:W3CDTF">2018-09-21T07:53:02Z</dcterms:created>
  <dcterms:modified xsi:type="dcterms:W3CDTF">2018-09-21T09:22:28Z</dcterms:modified>
</cp:coreProperties>
</file>