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 codeName="{EC734049-C954-9101-EBF6-4418645C62D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ter\OneDrive\Documents\VBA\Aide\"/>
    </mc:Choice>
  </mc:AlternateContent>
  <xr:revisionPtr revIDLastSave="0" documentId="8_{EBBBD470-3070-41A2-A7CD-B86202951E7A}" xr6:coauthVersionLast="32" xr6:coauthVersionMax="32" xr10:uidLastSave="{00000000-0000-0000-0000-000000000000}"/>
  <bookViews>
    <workbookView xWindow="0" yWindow="0" windowWidth="28800" windowHeight="12225" activeTab="1" xr2:uid="{00000000-000D-0000-FFFF-FFFF00000000}"/>
  </bookViews>
  <sheets>
    <sheet name="MAI 2018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2" i="1" l="1"/>
  <c r="J42" i="1"/>
  <c r="H42" i="1"/>
  <c r="F42" i="1"/>
  <c r="L41" i="1"/>
  <c r="J41" i="1"/>
  <c r="H41" i="1"/>
  <c r="F41" i="1"/>
  <c r="L40" i="1"/>
  <c r="J40" i="1"/>
  <c r="H40" i="1"/>
  <c r="F40" i="1"/>
  <c r="L39" i="1"/>
  <c r="J39" i="1"/>
  <c r="H39" i="1"/>
  <c r="F39" i="1"/>
  <c r="L38" i="1"/>
  <c r="J38" i="1"/>
  <c r="H38" i="1"/>
  <c r="F38" i="1"/>
  <c r="L37" i="1"/>
  <c r="J37" i="1"/>
  <c r="H37" i="1"/>
  <c r="F37" i="1"/>
  <c r="L36" i="1"/>
  <c r="J36" i="1"/>
  <c r="H36" i="1"/>
  <c r="F36" i="1"/>
  <c r="L31" i="1"/>
  <c r="J31" i="1"/>
  <c r="H31" i="1"/>
  <c r="F31" i="1"/>
  <c r="L30" i="1"/>
  <c r="J30" i="1"/>
  <c r="H30" i="1"/>
  <c r="F30" i="1"/>
  <c r="L29" i="1"/>
  <c r="J29" i="1"/>
  <c r="H29" i="1"/>
  <c r="F29" i="1"/>
  <c r="L28" i="1"/>
  <c r="J28" i="1"/>
  <c r="H28" i="1"/>
  <c r="F28" i="1"/>
  <c r="L27" i="1"/>
  <c r="J27" i="1"/>
  <c r="H27" i="1"/>
  <c r="F27" i="1"/>
  <c r="L26" i="1"/>
  <c r="J26" i="1"/>
  <c r="H26" i="1"/>
  <c r="F26" i="1"/>
  <c r="L25" i="1"/>
  <c r="J25" i="1"/>
  <c r="H25" i="1"/>
  <c r="F25" i="1"/>
  <c r="L20" i="1"/>
  <c r="J20" i="1"/>
  <c r="H20" i="1"/>
  <c r="F20" i="1"/>
  <c r="L19" i="1"/>
  <c r="J19" i="1"/>
  <c r="H19" i="1"/>
  <c r="F19" i="1"/>
  <c r="L18" i="1"/>
  <c r="J18" i="1"/>
  <c r="H18" i="1"/>
  <c r="F18" i="1"/>
  <c r="L17" i="1"/>
  <c r="J17" i="1"/>
  <c r="H17" i="1"/>
  <c r="F17" i="1"/>
  <c r="L16" i="1"/>
  <c r="J16" i="1"/>
  <c r="H16" i="1"/>
  <c r="F16" i="1"/>
  <c r="L15" i="1"/>
  <c r="J15" i="1"/>
  <c r="H15" i="1"/>
  <c r="F15" i="1"/>
  <c r="L14" i="1"/>
  <c r="J14" i="1"/>
  <c r="H14" i="1"/>
  <c r="F14" i="1"/>
  <c r="L9" i="1"/>
  <c r="L8" i="1"/>
  <c r="L7" i="1"/>
  <c r="L6" i="1"/>
  <c r="L5" i="1"/>
  <c r="L4" i="1"/>
  <c r="L3" i="1"/>
  <c r="J9" i="1"/>
  <c r="J8" i="1"/>
  <c r="J7" i="1"/>
  <c r="J6" i="1"/>
  <c r="J5" i="1"/>
  <c r="J4" i="1"/>
  <c r="J3" i="1"/>
  <c r="H9" i="1"/>
  <c r="H8" i="1"/>
  <c r="H7" i="1"/>
  <c r="H6" i="1"/>
  <c r="H5" i="1"/>
  <c r="H4" i="1"/>
  <c r="H3" i="1"/>
  <c r="F9" i="1"/>
  <c r="F8" i="1"/>
  <c r="F6" i="1"/>
  <c r="F7" i="1"/>
  <c r="F5" i="1"/>
  <c r="F4" i="1"/>
  <c r="F3" i="1"/>
</calcChain>
</file>

<file path=xl/sharedStrings.xml><?xml version="1.0" encoding="utf-8"?>
<sst xmlns="http://schemas.openxmlformats.org/spreadsheetml/2006/main" count="98" uniqueCount="26">
  <si>
    <t>PH</t>
  </si>
  <si>
    <t>KH</t>
  </si>
  <si>
    <t>Potentiel hydrogène</t>
  </si>
  <si>
    <t>Dureté calcaire</t>
  </si>
  <si>
    <t>GH</t>
  </si>
  <si>
    <t>Dureté générale</t>
  </si>
  <si>
    <t>NO2</t>
  </si>
  <si>
    <t>NO3</t>
  </si>
  <si>
    <t>Nitrites mg/l</t>
  </si>
  <si>
    <t>Nitrates mg/l</t>
  </si>
  <si>
    <t>O2</t>
  </si>
  <si>
    <t>Oxygène dissous mg/l</t>
  </si>
  <si>
    <t>CO2</t>
  </si>
  <si>
    <t>dioxyde de carbone mg/l</t>
  </si>
  <si>
    <t>mini</t>
  </si>
  <si>
    <t>maxi</t>
  </si>
  <si>
    <t>PARAMETRES DE L'EAU</t>
  </si>
  <si>
    <t>Contrôle</t>
  </si>
  <si>
    <t>BOXE TILAPIA</t>
  </si>
  <si>
    <t>RELEVES</t>
  </si>
  <si>
    <t>AQUARIUM REPRODUCTION</t>
  </si>
  <si>
    <t>AQUARIUM LARVE</t>
  </si>
  <si>
    <t>AQUARIUM KOI</t>
  </si>
  <si>
    <t>TAUX DE CO2</t>
  </si>
  <si>
    <t>kh</t>
  </si>
  <si>
    <t>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</si>
</sst>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-* #,##0.0\ _€_-;\-* #,##0.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3" fillId="0" borderId="0" xfId="0" applyFont="1" applyAlignment="1">
      <alignment horizontal="center"/>
    </xf>
    <xf numFmtId="43" fontId="0" fillId="0" borderId="0" xfId="1" applyFont="1"/>
    <xf numFmtId="14" fontId="0" fillId="0" borderId="0" xfId="0" applyNumberFormat="1"/>
    <xf numFmtId="0" fontId="4" fillId="0" borderId="0" xfId="0" applyFont="1" applyAlignment="1"/>
    <xf numFmtId="0" fontId="2" fillId="0" borderId="0" xfId="0" applyFont="1"/>
    <xf numFmtId="0" fontId="3" fillId="2" borderId="1" xfId="0" applyFont="1" applyFill="1" applyBorder="1"/>
    <xf numFmtId="0" fontId="0" fillId="0" borderId="1" xfId="0" applyBorder="1"/>
    <xf numFmtId="164" fontId="0" fillId="0" borderId="1" xfId="1" applyNumberFormat="1" applyFont="1" applyBorder="1"/>
    <xf numFmtId="0" fontId="3" fillId="3" borderId="1" xfId="0" applyFont="1" applyFill="1" applyBorder="1"/>
    <xf numFmtId="164" fontId="0" fillId="0" borderId="0" xfId="1" applyNumberFormat="1" applyFont="1" applyFill="1" applyBorder="1"/>
    <xf numFmtId="0" fontId="0" fillId="4" borderId="1" xfId="0" applyFill="1" applyBorder="1"/>
    <xf numFmtId="17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4" borderId="1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32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19050</xdr:colOff>
          <xdr:row>4</xdr:row>
          <xdr:rowOff>38100</xdr:rowOff>
        </xdr:from>
        <xdr:to>
          <xdr:col>20</xdr:col>
          <xdr:colOff>247650</xdr:colOff>
          <xdr:row>5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1049CAB-900E-4796-945D-97A41B56F7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Chercher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42"/>
  <sheetViews>
    <sheetView topLeftCell="A21" workbookViewId="0">
      <selection activeCell="D43" sqref="D43"/>
    </sheetView>
  </sheetViews>
  <sheetFormatPr baseColWidth="10" defaultRowHeight="15" x14ac:dyDescent="0.25"/>
  <cols>
    <col min="2" max="2" width="23.28515625" bestFit="1" customWidth="1"/>
  </cols>
  <sheetData>
    <row r="1" spans="1:26" ht="15.75" x14ac:dyDescent="0.25">
      <c r="A1" s="13" t="s">
        <v>16</v>
      </c>
      <c r="B1" s="13"/>
      <c r="C1" s="13"/>
      <c r="D1" s="13"/>
      <c r="E1" s="14" t="s">
        <v>19</v>
      </c>
      <c r="F1" s="14"/>
      <c r="G1" s="14"/>
      <c r="H1" s="14"/>
      <c r="I1" s="14"/>
      <c r="J1" s="14"/>
      <c r="K1" s="14"/>
      <c r="L1" s="1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</row>
    <row r="2" spans="1:26" x14ac:dyDescent="0.25">
      <c r="A2" s="12" t="s">
        <v>18</v>
      </c>
      <c r="B2" s="13"/>
      <c r="C2" s="1" t="s">
        <v>14</v>
      </c>
      <c r="D2" s="1" t="s">
        <v>15</v>
      </c>
      <c r="E2" s="3">
        <v>43230</v>
      </c>
      <c r="F2" s="3" t="s">
        <v>17</v>
      </c>
      <c r="G2" s="3"/>
      <c r="H2" s="3" t="s">
        <v>17</v>
      </c>
      <c r="I2" s="3"/>
      <c r="J2" s="3" t="s">
        <v>17</v>
      </c>
      <c r="K2" s="3"/>
      <c r="L2" s="3" t="s">
        <v>17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x14ac:dyDescent="0.25">
      <c r="A3" t="s">
        <v>0</v>
      </c>
      <c r="B3" t="s">
        <v>2</v>
      </c>
      <c r="C3" s="2">
        <v>7.5</v>
      </c>
      <c r="D3" s="2">
        <v>8.3000000000000007</v>
      </c>
      <c r="E3">
        <v>8</v>
      </c>
      <c r="F3" s="5" t="str">
        <f>IF(E3&lt;$C3,"RISQUE",IF(E3&gt;$D3,"RISQUE","OK"))</f>
        <v>OK</v>
      </c>
      <c r="H3" s="5" t="str">
        <f>IF(G3&lt;$C3,"RISQUE",IF(G3&gt;$D3,"RISQUE","OK"))</f>
        <v>RISQUE</v>
      </c>
      <c r="J3" s="5" t="str">
        <f>IF(I3&lt;$C3,"RISQUE",IF(I3&gt;$D3,"RISQUE","OK"))</f>
        <v>RISQUE</v>
      </c>
      <c r="L3" s="5" t="str">
        <f>IF(K3&lt;$C3,"RISQUE",IF(K3&gt;$D3,"RISQUE","OK"))</f>
        <v>RISQUE</v>
      </c>
    </row>
    <row r="4" spans="1:26" x14ac:dyDescent="0.25">
      <c r="A4" t="s">
        <v>1</v>
      </c>
      <c r="B4" t="s">
        <v>3</v>
      </c>
      <c r="C4" s="2">
        <v>4</v>
      </c>
      <c r="D4" s="2">
        <v>12</v>
      </c>
      <c r="E4">
        <v>7</v>
      </c>
      <c r="F4" s="5" t="str">
        <f>IF(E4&lt;$C4,"RISQUE",IF(E4&gt;$D4,"RISQUE","OK"))</f>
        <v>OK</v>
      </c>
      <c r="H4" s="5" t="str">
        <f>IF(G4&lt;$C4,"RISQUE",IF(G4&gt;$D4,"RISQUE","OK"))</f>
        <v>RISQUE</v>
      </c>
      <c r="J4" s="5" t="str">
        <f>IF(I4&lt;$C4,"RISQUE",IF(I4&gt;$D4,"RISQUE","OK"))</f>
        <v>RISQUE</v>
      </c>
      <c r="L4" s="5" t="str">
        <f>IF(K4&lt;$C4,"RISQUE",IF(K4&gt;$D4,"RISQUE","OK"))</f>
        <v>RISQUE</v>
      </c>
    </row>
    <row r="5" spans="1:26" x14ac:dyDescent="0.25">
      <c r="A5" t="s">
        <v>4</v>
      </c>
      <c r="B5" t="s">
        <v>5</v>
      </c>
      <c r="C5" s="2"/>
      <c r="D5" s="2">
        <v>25</v>
      </c>
      <c r="E5">
        <v>9</v>
      </c>
      <c r="F5" s="5" t="str">
        <f>+IF(E5&gt;$D5,"RISQUE","OK")</f>
        <v>OK</v>
      </c>
      <c r="H5" s="5" t="str">
        <f>+IF(G5&gt;$D5,"RISQUE","OK")</f>
        <v>OK</v>
      </c>
      <c r="J5" s="5" t="str">
        <f>+IF(I5&gt;$D5,"RISQUE","OK")</f>
        <v>OK</v>
      </c>
      <c r="L5" s="5" t="str">
        <f>+IF(K5&gt;$D5,"RISQUE","OK")</f>
        <v>OK</v>
      </c>
    </row>
    <row r="6" spans="1:26" x14ac:dyDescent="0.25">
      <c r="A6" t="s">
        <v>6</v>
      </c>
      <c r="B6" t="s">
        <v>8</v>
      </c>
      <c r="C6" s="2"/>
      <c r="D6" s="2">
        <v>0.1</v>
      </c>
      <c r="E6">
        <v>0.3</v>
      </c>
      <c r="F6" s="5" t="str">
        <f t="shared" ref="F6:H7" si="0">+IF(E6&gt;$D6,"RISQUE","OK")</f>
        <v>RISQUE</v>
      </c>
      <c r="H6" s="5" t="str">
        <f t="shared" si="0"/>
        <v>OK</v>
      </c>
      <c r="J6" s="5" t="str">
        <f t="shared" ref="J6" si="1">+IF(I6&gt;$D6,"RISQUE","OK")</f>
        <v>OK</v>
      </c>
      <c r="L6" s="5" t="str">
        <f t="shared" ref="L6" si="2">+IF(K6&gt;$D6,"RISQUE","OK")</f>
        <v>OK</v>
      </c>
    </row>
    <row r="7" spans="1:26" x14ac:dyDescent="0.25">
      <c r="A7" t="s">
        <v>7</v>
      </c>
      <c r="B7" t="s">
        <v>9</v>
      </c>
      <c r="C7" s="2"/>
      <c r="D7" s="2">
        <v>50</v>
      </c>
      <c r="E7">
        <v>0.5</v>
      </c>
      <c r="F7" s="5" t="str">
        <f t="shared" si="0"/>
        <v>OK</v>
      </c>
      <c r="H7" s="5" t="str">
        <f t="shared" si="0"/>
        <v>OK</v>
      </c>
      <c r="J7" s="5" t="str">
        <f t="shared" ref="J7" si="3">+IF(I7&gt;$D7,"RISQUE","OK")</f>
        <v>OK</v>
      </c>
      <c r="L7" s="5" t="str">
        <f t="shared" ref="L7" si="4">+IF(K7&gt;$D7,"RISQUE","OK")</f>
        <v>OK</v>
      </c>
    </row>
    <row r="8" spans="1:26" x14ac:dyDescent="0.25">
      <c r="A8" t="s">
        <v>10</v>
      </c>
      <c r="B8" t="s">
        <v>11</v>
      </c>
      <c r="C8" s="2">
        <v>5</v>
      </c>
      <c r="D8" s="2">
        <v>15</v>
      </c>
      <c r="F8" s="5" t="str">
        <f t="shared" ref="F8:H9" si="5">IF(E8&lt;$C8,"RISQUE",IF(E8&gt;$D8,"RISQUE","OK"))</f>
        <v>RISQUE</v>
      </c>
      <c r="H8" s="5" t="str">
        <f t="shared" si="5"/>
        <v>RISQUE</v>
      </c>
      <c r="J8" s="5" t="str">
        <f t="shared" ref="J8" si="6">IF(I8&lt;$C8,"RISQUE",IF(I8&gt;$D8,"RISQUE","OK"))</f>
        <v>RISQUE</v>
      </c>
      <c r="L8" s="5" t="str">
        <f t="shared" ref="L8" si="7">IF(K8&lt;$C8,"RISQUE",IF(K8&gt;$D8,"RISQUE","OK"))</f>
        <v>RISQUE</v>
      </c>
    </row>
    <row r="9" spans="1:26" x14ac:dyDescent="0.25">
      <c r="A9" t="s">
        <v>12</v>
      </c>
      <c r="B9" t="s">
        <v>13</v>
      </c>
      <c r="C9" s="2">
        <v>2</v>
      </c>
      <c r="D9" s="2">
        <v>5</v>
      </c>
      <c r="E9">
        <v>2.1</v>
      </c>
      <c r="F9" s="5" t="str">
        <f t="shared" si="5"/>
        <v>OK</v>
      </c>
      <c r="H9" s="5" t="str">
        <f t="shared" si="5"/>
        <v>RISQUE</v>
      </c>
      <c r="J9" s="5" t="str">
        <f t="shared" ref="J9" si="8">IF(I9&lt;$C9,"RISQUE",IF(I9&gt;$D9,"RISQUE","OK"))</f>
        <v>RISQUE</v>
      </c>
      <c r="L9" s="5" t="str">
        <f t="shared" ref="L9" si="9">IF(K9&lt;$C9,"RISQUE",IF(K9&gt;$D9,"RISQUE","OK"))</f>
        <v>RISQUE</v>
      </c>
    </row>
    <row r="12" spans="1:26" ht="15.75" x14ac:dyDescent="0.25">
      <c r="A12" s="13" t="s">
        <v>16</v>
      </c>
      <c r="B12" s="13"/>
      <c r="C12" s="13"/>
      <c r="D12" s="13"/>
      <c r="E12" s="14" t="s">
        <v>19</v>
      </c>
      <c r="F12" s="14"/>
      <c r="G12" s="14"/>
      <c r="H12" s="14"/>
      <c r="I12" s="14"/>
      <c r="J12" s="14"/>
      <c r="K12" s="14"/>
      <c r="L12" s="14"/>
    </row>
    <row r="13" spans="1:26" x14ac:dyDescent="0.25">
      <c r="A13" s="12" t="s">
        <v>20</v>
      </c>
      <c r="B13" s="13"/>
      <c r="C13" s="1" t="s">
        <v>14</v>
      </c>
      <c r="D13" s="1" t="s">
        <v>15</v>
      </c>
      <c r="E13" s="3">
        <v>43230</v>
      </c>
      <c r="F13" s="3" t="s">
        <v>17</v>
      </c>
      <c r="G13" s="3"/>
      <c r="H13" s="3" t="s">
        <v>17</v>
      </c>
      <c r="I13" s="3"/>
      <c r="J13" s="3" t="s">
        <v>17</v>
      </c>
      <c r="K13" s="3"/>
      <c r="L13" s="3" t="s">
        <v>17</v>
      </c>
    </row>
    <row r="14" spans="1:26" x14ac:dyDescent="0.25">
      <c r="A14" t="s">
        <v>0</v>
      </c>
      <c r="B14" t="s">
        <v>2</v>
      </c>
      <c r="C14" s="2">
        <v>7.5</v>
      </c>
      <c r="D14" s="2">
        <v>8.3000000000000007</v>
      </c>
      <c r="E14">
        <v>8</v>
      </c>
      <c r="F14" s="5" t="str">
        <f>IF(E14&lt;$C14,"RISQUE",IF(E14&gt;$D14,"RISQUE","OK"))</f>
        <v>OK</v>
      </c>
      <c r="H14" s="5" t="str">
        <f>IF(G14&lt;$C14,"RISQUE",IF(G14&gt;$D14,"RISQUE","OK"))</f>
        <v>RISQUE</v>
      </c>
      <c r="J14" s="5" t="str">
        <f>IF(I14&lt;$C14,"RISQUE",IF(I14&gt;$D14,"RISQUE","OK"))</f>
        <v>RISQUE</v>
      </c>
      <c r="L14" s="5" t="str">
        <f>IF(K14&lt;$C14,"RISQUE",IF(K14&gt;$D14,"RISQUE","OK"))</f>
        <v>RISQUE</v>
      </c>
    </row>
    <row r="15" spans="1:26" x14ac:dyDescent="0.25">
      <c r="A15" t="s">
        <v>1</v>
      </c>
      <c r="B15" t="s">
        <v>3</v>
      </c>
      <c r="C15" s="2">
        <v>4</v>
      </c>
      <c r="D15" s="2">
        <v>12</v>
      </c>
      <c r="E15">
        <v>6</v>
      </c>
      <c r="F15" s="5" t="str">
        <f>IF(E15&lt;$C15,"RISQUE",IF(E15&gt;$D15,"RISQUE","OK"))</f>
        <v>OK</v>
      </c>
      <c r="H15" s="5" t="str">
        <f>IF(G15&lt;$C15,"RISQUE",IF(G15&gt;$D15,"RISQUE","OK"))</f>
        <v>RISQUE</v>
      </c>
      <c r="J15" s="5" t="str">
        <f>IF(I15&lt;$C15,"RISQUE",IF(I15&gt;$D15,"RISQUE","OK"))</f>
        <v>RISQUE</v>
      </c>
      <c r="L15" s="5" t="str">
        <f>IF(K15&lt;$C15,"RISQUE",IF(K15&gt;$D15,"RISQUE","OK"))</f>
        <v>RISQUE</v>
      </c>
    </row>
    <row r="16" spans="1:26" x14ac:dyDescent="0.25">
      <c r="A16" t="s">
        <v>4</v>
      </c>
      <c r="B16" t="s">
        <v>5</v>
      </c>
      <c r="C16" s="2"/>
      <c r="D16" s="2">
        <v>25</v>
      </c>
      <c r="E16">
        <v>11</v>
      </c>
      <c r="F16" s="5" t="str">
        <f>+IF(E16&gt;$D16,"RISQUE","OK")</f>
        <v>OK</v>
      </c>
      <c r="H16" s="5" t="str">
        <f>+IF(G16&gt;$D16,"RISQUE","OK")</f>
        <v>OK</v>
      </c>
      <c r="J16" s="5" t="str">
        <f>+IF(I16&gt;$D16,"RISQUE","OK")</f>
        <v>OK</v>
      </c>
      <c r="L16" s="5" t="str">
        <f>+IF(K16&gt;$D16,"RISQUE","OK")</f>
        <v>OK</v>
      </c>
    </row>
    <row r="17" spans="1:12" x14ac:dyDescent="0.25">
      <c r="A17" t="s">
        <v>6</v>
      </c>
      <c r="B17" t="s">
        <v>8</v>
      </c>
      <c r="C17" s="2"/>
      <c r="D17" s="2">
        <v>0.1</v>
      </c>
      <c r="E17">
        <v>0.3</v>
      </c>
      <c r="F17" s="5" t="str">
        <f t="shared" ref="F17" si="10">+IF(E17&gt;$D17,"RISQUE","OK")</f>
        <v>RISQUE</v>
      </c>
      <c r="H17" s="5" t="str">
        <f t="shared" ref="H17" si="11">+IF(G17&gt;$D17,"RISQUE","OK")</f>
        <v>OK</v>
      </c>
      <c r="J17" s="5" t="str">
        <f t="shared" ref="J17:J18" si="12">+IF(I17&gt;$D17,"RISQUE","OK")</f>
        <v>OK</v>
      </c>
      <c r="L17" s="5" t="str">
        <f t="shared" ref="L17:L18" si="13">+IF(K17&gt;$D17,"RISQUE","OK")</f>
        <v>OK</v>
      </c>
    </row>
    <row r="18" spans="1:12" x14ac:dyDescent="0.25">
      <c r="A18" t="s">
        <v>7</v>
      </c>
      <c r="B18" t="s">
        <v>9</v>
      </c>
      <c r="C18" s="2"/>
      <c r="D18" s="2">
        <v>50</v>
      </c>
      <c r="E18">
        <v>5</v>
      </c>
      <c r="F18" s="5" t="str">
        <f t="shared" ref="F18" si="14">+IF(E18&gt;$D18,"RISQUE","OK")</f>
        <v>OK</v>
      </c>
      <c r="H18" s="5" t="str">
        <f t="shared" ref="H18" si="15">+IF(G18&gt;$D18,"RISQUE","OK")</f>
        <v>OK</v>
      </c>
      <c r="J18" s="5" t="str">
        <f t="shared" si="12"/>
        <v>OK</v>
      </c>
      <c r="L18" s="5" t="str">
        <f t="shared" si="13"/>
        <v>OK</v>
      </c>
    </row>
    <row r="19" spans="1:12" x14ac:dyDescent="0.25">
      <c r="A19" t="s">
        <v>10</v>
      </c>
      <c r="B19" t="s">
        <v>11</v>
      </c>
      <c r="C19" s="2">
        <v>5</v>
      </c>
      <c r="D19" s="2">
        <v>15</v>
      </c>
      <c r="F19" s="5" t="str">
        <f t="shared" ref="F19" si="16">IF(E19&lt;$C19,"RISQUE",IF(E19&gt;$D19,"RISQUE","OK"))</f>
        <v>RISQUE</v>
      </c>
      <c r="H19" s="5" t="str">
        <f t="shared" ref="H19" si="17">IF(G19&lt;$C19,"RISQUE",IF(G19&gt;$D19,"RISQUE","OK"))</f>
        <v>RISQUE</v>
      </c>
      <c r="J19" s="5" t="str">
        <f t="shared" ref="J19:J20" si="18">IF(I19&lt;$C19,"RISQUE",IF(I19&gt;$D19,"RISQUE","OK"))</f>
        <v>RISQUE</v>
      </c>
      <c r="L19" s="5" t="str">
        <f t="shared" ref="L19:L20" si="19">IF(K19&lt;$C19,"RISQUE",IF(K19&gt;$D19,"RISQUE","OK"))</f>
        <v>RISQUE</v>
      </c>
    </row>
    <row r="20" spans="1:12" x14ac:dyDescent="0.25">
      <c r="A20" t="s">
        <v>12</v>
      </c>
      <c r="B20" t="s">
        <v>13</v>
      </c>
      <c r="C20" s="2">
        <v>2</v>
      </c>
      <c r="D20" s="2">
        <v>5</v>
      </c>
      <c r="E20">
        <v>1.8</v>
      </c>
      <c r="F20" s="5" t="str">
        <f t="shared" ref="F20" si="20">IF(E20&lt;$C20,"RISQUE",IF(E20&gt;$D20,"RISQUE","OK"))</f>
        <v>RISQUE</v>
      </c>
      <c r="H20" s="5" t="str">
        <f t="shared" ref="H20" si="21">IF(G20&lt;$C20,"RISQUE",IF(G20&gt;$D20,"RISQUE","OK"))</f>
        <v>RISQUE</v>
      </c>
      <c r="J20" s="5" t="str">
        <f t="shared" si="18"/>
        <v>RISQUE</v>
      </c>
      <c r="L20" s="5" t="str">
        <f t="shared" si="19"/>
        <v>RISQUE</v>
      </c>
    </row>
    <row r="23" spans="1:12" ht="15.75" x14ac:dyDescent="0.25">
      <c r="A23" s="13" t="s">
        <v>16</v>
      </c>
      <c r="B23" s="13"/>
      <c r="C23" s="13"/>
      <c r="D23" s="13"/>
      <c r="E23" s="14" t="s">
        <v>19</v>
      </c>
      <c r="F23" s="14"/>
      <c r="G23" s="14"/>
      <c r="H23" s="14"/>
      <c r="I23" s="14"/>
      <c r="J23" s="14"/>
      <c r="K23" s="14"/>
      <c r="L23" s="14"/>
    </row>
    <row r="24" spans="1:12" x14ac:dyDescent="0.25">
      <c r="A24" s="12" t="s">
        <v>21</v>
      </c>
      <c r="B24" s="13"/>
      <c r="C24" s="1" t="s">
        <v>14</v>
      </c>
      <c r="D24" s="1" t="s">
        <v>15</v>
      </c>
      <c r="E24" s="3">
        <v>43230</v>
      </c>
      <c r="F24" s="3" t="s">
        <v>17</v>
      </c>
      <c r="G24" s="3"/>
      <c r="H24" s="3" t="s">
        <v>17</v>
      </c>
      <c r="I24" s="3"/>
      <c r="J24" s="3" t="s">
        <v>17</v>
      </c>
      <c r="K24" s="3"/>
      <c r="L24" s="3" t="s">
        <v>17</v>
      </c>
    </row>
    <row r="25" spans="1:12" x14ac:dyDescent="0.25">
      <c r="A25" t="s">
        <v>0</v>
      </c>
      <c r="B25" t="s">
        <v>2</v>
      </c>
      <c r="C25" s="2">
        <v>7.5</v>
      </c>
      <c r="D25" s="2">
        <v>8.3000000000000007</v>
      </c>
      <c r="F25" s="5" t="str">
        <f>IF(E25&lt;$C25,"RISQUE",IF(E25&gt;$D25,"RISQUE","OK"))</f>
        <v>RISQUE</v>
      </c>
      <c r="H25" s="5" t="str">
        <f>IF(G25&lt;$C25,"RISQUE",IF(G25&gt;$D25,"RISQUE","OK"))</f>
        <v>RISQUE</v>
      </c>
      <c r="J25" s="5" t="str">
        <f>IF(I25&lt;$C25,"RISQUE",IF(I25&gt;$D25,"RISQUE","OK"))</f>
        <v>RISQUE</v>
      </c>
      <c r="L25" s="5" t="str">
        <f>IF(K25&lt;$C25,"RISQUE",IF(K25&gt;$D25,"RISQUE","OK"))</f>
        <v>RISQUE</v>
      </c>
    </row>
    <row r="26" spans="1:12" x14ac:dyDescent="0.25">
      <c r="A26" t="s">
        <v>1</v>
      </c>
      <c r="B26" t="s">
        <v>3</v>
      </c>
      <c r="C26" s="2">
        <v>4</v>
      </c>
      <c r="D26" s="2">
        <v>12</v>
      </c>
      <c r="F26" s="5" t="str">
        <f>IF(E26&lt;$C26,"RISQUE",IF(E26&gt;$D26,"RISQUE","OK"))</f>
        <v>RISQUE</v>
      </c>
      <c r="H26" s="5" t="str">
        <f>IF(G26&lt;$C26,"RISQUE",IF(G26&gt;$D26,"RISQUE","OK"))</f>
        <v>RISQUE</v>
      </c>
      <c r="J26" s="5" t="str">
        <f>IF(I26&lt;$C26,"RISQUE",IF(I26&gt;$D26,"RISQUE","OK"))</f>
        <v>RISQUE</v>
      </c>
      <c r="L26" s="5" t="str">
        <f>IF(K26&lt;$C26,"RISQUE",IF(K26&gt;$D26,"RISQUE","OK"))</f>
        <v>RISQUE</v>
      </c>
    </row>
    <row r="27" spans="1:12" x14ac:dyDescent="0.25">
      <c r="A27" t="s">
        <v>4</v>
      </c>
      <c r="B27" t="s">
        <v>5</v>
      </c>
      <c r="C27" s="2"/>
      <c r="D27" s="2">
        <v>25</v>
      </c>
      <c r="F27" s="5" t="str">
        <f>+IF(E27&gt;$D27,"RISQUE","OK")</f>
        <v>OK</v>
      </c>
      <c r="H27" s="5" t="str">
        <f>+IF(G27&gt;$D27,"RISQUE","OK")</f>
        <v>OK</v>
      </c>
      <c r="J27" s="5" t="str">
        <f>+IF(I27&gt;$D27,"RISQUE","OK")</f>
        <v>OK</v>
      </c>
      <c r="L27" s="5" t="str">
        <f>+IF(K27&gt;$D27,"RISQUE","OK")</f>
        <v>OK</v>
      </c>
    </row>
    <row r="28" spans="1:12" x14ac:dyDescent="0.25">
      <c r="A28" t="s">
        <v>6</v>
      </c>
      <c r="B28" t="s">
        <v>8</v>
      </c>
      <c r="C28" s="2"/>
      <c r="D28" s="2">
        <v>0.1</v>
      </c>
      <c r="F28" s="5" t="str">
        <f t="shared" ref="F28" si="22">+IF(E28&gt;$D28,"RISQUE","OK")</f>
        <v>OK</v>
      </c>
      <c r="H28" s="5" t="str">
        <f t="shared" ref="H28" si="23">+IF(G28&gt;$D28,"RISQUE","OK")</f>
        <v>OK</v>
      </c>
      <c r="J28" s="5" t="str">
        <f t="shared" ref="J28:J29" si="24">+IF(I28&gt;$D28,"RISQUE","OK")</f>
        <v>OK</v>
      </c>
      <c r="L28" s="5" t="str">
        <f t="shared" ref="L28:L29" si="25">+IF(K28&gt;$D28,"RISQUE","OK")</f>
        <v>OK</v>
      </c>
    </row>
    <row r="29" spans="1:12" x14ac:dyDescent="0.25">
      <c r="A29" t="s">
        <v>7</v>
      </c>
      <c r="B29" t="s">
        <v>9</v>
      </c>
      <c r="C29" s="2"/>
      <c r="D29" s="2">
        <v>50</v>
      </c>
      <c r="F29" s="5" t="str">
        <f t="shared" ref="F29" si="26">+IF(E29&gt;$D29,"RISQUE","OK")</f>
        <v>OK</v>
      </c>
      <c r="H29" s="5" t="str">
        <f t="shared" ref="H29" si="27">+IF(G29&gt;$D29,"RISQUE","OK")</f>
        <v>OK</v>
      </c>
      <c r="J29" s="5" t="str">
        <f t="shared" si="24"/>
        <v>OK</v>
      </c>
      <c r="L29" s="5" t="str">
        <f t="shared" si="25"/>
        <v>OK</v>
      </c>
    </row>
    <row r="30" spans="1:12" x14ac:dyDescent="0.25">
      <c r="A30" t="s">
        <v>10</v>
      </c>
      <c r="B30" t="s">
        <v>11</v>
      </c>
      <c r="C30" s="2">
        <v>5</v>
      </c>
      <c r="D30" s="2">
        <v>15</v>
      </c>
      <c r="F30" s="5" t="str">
        <f t="shared" ref="F30" si="28">IF(E30&lt;$C30,"RISQUE",IF(E30&gt;$D30,"RISQUE","OK"))</f>
        <v>RISQUE</v>
      </c>
      <c r="H30" s="5" t="str">
        <f t="shared" ref="H30" si="29">IF(G30&lt;$C30,"RISQUE",IF(G30&gt;$D30,"RISQUE","OK"))</f>
        <v>RISQUE</v>
      </c>
      <c r="J30" s="5" t="str">
        <f t="shared" ref="J30:J31" si="30">IF(I30&lt;$C30,"RISQUE",IF(I30&gt;$D30,"RISQUE","OK"))</f>
        <v>RISQUE</v>
      </c>
      <c r="L30" s="5" t="str">
        <f t="shared" ref="L30:L31" si="31">IF(K30&lt;$C30,"RISQUE",IF(K30&gt;$D30,"RISQUE","OK"))</f>
        <v>RISQUE</v>
      </c>
    </row>
    <row r="31" spans="1:12" x14ac:dyDescent="0.25">
      <c r="A31" t="s">
        <v>12</v>
      </c>
      <c r="B31" t="s">
        <v>13</v>
      </c>
      <c r="C31" s="2">
        <v>2</v>
      </c>
      <c r="D31" s="2">
        <v>5</v>
      </c>
      <c r="F31" s="5" t="str">
        <f t="shared" ref="F31" si="32">IF(E31&lt;$C31,"RISQUE",IF(E31&gt;$D31,"RISQUE","OK"))</f>
        <v>RISQUE</v>
      </c>
      <c r="H31" s="5" t="str">
        <f t="shared" ref="H31" si="33">IF(G31&lt;$C31,"RISQUE",IF(G31&gt;$D31,"RISQUE","OK"))</f>
        <v>RISQUE</v>
      </c>
      <c r="J31" s="5" t="str">
        <f t="shared" si="30"/>
        <v>RISQUE</v>
      </c>
      <c r="L31" s="5" t="str">
        <f t="shared" si="31"/>
        <v>RISQUE</v>
      </c>
    </row>
    <row r="34" spans="1:12" ht="15.75" x14ac:dyDescent="0.25">
      <c r="A34" s="13" t="s">
        <v>16</v>
      </c>
      <c r="B34" s="13"/>
      <c r="C34" s="13"/>
      <c r="D34" s="13"/>
      <c r="E34" s="14" t="s">
        <v>19</v>
      </c>
      <c r="F34" s="14"/>
      <c r="G34" s="14"/>
      <c r="H34" s="14"/>
      <c r="I34" s="14"/>
      <c r="J34" s="14"/>
      <c r="K34" s="14"/>
      <c r="L34" s="14"/>
    </row>
    <row r="35" spans="1:12" x14ac:dyDescent="0.25">
      <c r="A35" s="12" t="s">
        <v>22</v>
      </c>
      <c r="B35" s="13"/>
      <c r="C35" s="1" t="s">
        <v>14</v>
      </c>
      <c r="D35" s="1" t="s">
        <v>15</v>
      </c>
      <c r="E35" s="3">
        <v>43230</v>
      </c>
      <c r="F35" s="3" t="s">
        <v>17</v>
      </c>
      <c r="G35" s="3"/>
      <c r="H35" s="3" t="s">
        <v>17</v>
      </c>
      <c r="I35" s="3"/>
      <c r="J35" s="3" t="s">
        <v>17</v>
      </c>
      <c r="K35" s="3"/>
      <c r="L35" s="3" t="s">
        <v>17</v>
      </c>
    </row>
    <row r="36" spans="1:12" x14ac:dyDescent="0.25">
      <c r="A36" t="s">
        <v>0</v>
      </c>
      <c r="B36" t="s">
        <v>2</v>
      </c>
      <c r="C36" s="2">
        <v>6.5</v>
      </c>
      <c r="D36" s="2">
        <v>8.5</v>
      </c>
      <c r="E36">
        <v>8</v>
      </c>
      <c r="F36" s="5" t="str">
        <f>IF(E36&lt;$C36,"RISQUE",IF(E36&gt;$D36,"RISQUE","OK"))</f>
        <v>OK</v>
      </c>
      <c r="H36" s="5" t="str">
        <f>IF(G36&lt;$C36,"RISQUE",IF(G36&gt;$D36,"RISQUE","OK"))</f>
        <v>RISQUE</v>
      </c>
      <c r="J36" s="5" t="str">
        <f>IF(I36&lt;$C36,"RISQUE",IF(I36&gt;$D36,"RISQUE","OK"))</f>
        <v>RISQUE</v>
      </c>
      <c r="L36" s="5" t="str">
        <f>IF(K36&lt;$C36,"RISQUE",IF(K36&gt;$D36,"RISQUE","OK"))</f>
        <v>RISQUE</v>
      </c>
    </row>
    <row r="37" spans="1:12" x14ac:dyDescent="0.25">
      <c r="A37" t="s">
        <v>1</v>
      </c>
      <c r="B37" t="s">
        <v>3</v>
      </c>
      <c r="C37" s="2">
        <v>10</v>
      </c>
      <c r="D37" s="2">
        <v>14</v>
      </c>
      <c r="E37">
        <v>7</v>
      </c>
      <c r="F37" s="5" t="str">
        <f>IF(E37&lt;$C37,"RISQUE",IF(E37&gt;$D37,"RISQUE","OK"))</f>
        <v>RISQUE</v>
      </c>
      <c r="H37" s="5" t="str">
        <f>IF(G37&lt;$C37,"RISQUE",IF(G37&gt;$D37,"RISQUE","OK"))</f>
        <v>RISQUE</v>
      </c>
      <c r="J37" s="5" t="str">
        <f>IF(I37&lt;$C37,"RISQUE",IF(I37&gt;$D37,"RISQUE","OK"))</f>
        <v>RISQUE</v>
      </c>
      <c r="L37" s="5" t="str">
        <f>IF(K37&lt;$C37,"RISQUE",IF(K37&gt;$D37,"RISQUE","OK"))</f>
        <v>RISQUE</v>
      </c>
    </row>
    <row r="38" spans="1:12" x14ac:dyDescent="0.25">
      <c r="A38" t="s">
        <v>4</v>
      </c>
      <c r="B38" t="s">
        <v>5</v>
      </c>
      <c r="C38" s="2">
        <v>10</v>
      </c>
      <c r="D38" s="2">
        <v>15</v>
      </c>
      <c r="E38">
        <v>12</v>
      </c>
      <c r="F38" s="5" t="str">
        <f>+IF(E38&gt;$D38,"RISQUE","OK")</f>
        <v>OK</v>
      </c>
      <c r="H38" s="5" t="str">
        <f>+IF(G38&gt;$D38,"RISQUE","OK")</f>
        <v>OK</v>
      </c>
      <c r="J38" s="5" t="str">
        <f>+IF(I38&gt;$D38,"RISQUE","OK")</f>
        <v>OK</v>
      </c>
      <c r="L38" s="5" t="str">
        <f>+IF(K38&gt;$D38,"RISQUE","OK")</f>
        <v>OK</v>
      </c>
    </row>
    <row r="39" spans="1:12" x14ac:dyDescent="0.25">
      <c r="A39" t="s">
        <v>6</v>
      </c>
      <c r="B39" t="s">
        <v>8</v>
      </c>
      <c r="C39" s="2"/>
      <c r="D39" s="2">
        <v>0.2</v>
      </c>
      <c r="E39">
        <v>0.3</v>
      </c>
      <c r="F39" s="5" t="str">
        <f t="shared" ref="F39" si="34">+IF(E39&gt;$D39,"RISQUE","OK")</f>
        <v>RISQUE</v>
      </c>
      <c r="H39" s="5" t="str">
        <f t="shared" ref="H39" si="35">+IF(G39&gt;$D39,"RISQUE","OK")</f>
        <v>OK</v>
      </c>
      <c r="J39" s="5" t="str">
        <f t="shared" ref="J39:J40" si="36">+IF(I39&gt;$D39,"RISQUE","OK")</f>
        <v>OK</v>
      </c>
      <c r="L39" s="5" t="str">
        <f t="shared" ref="L39:L40" si="37">+IF(K39&gt;$D39,"RISQUE","OK")</f>
        <v>OK</v>
      </c>
    </row>
    <row r="40" spans="1:12" x14ac:dyDescent="0.25">
      <c r="A40" t="s">
        <v>7</v>
      </c>
      <c r="B40" t="s">
        <v>9</v>
      </c>
      <c r="C40" s="2"/>
      <c r="D40" s="2">
        <v>45</v>
      </c>
      <c r="E40">
        <v>1</v>
      </c>
      <c r="F40" s="5" t="str">
        <f t="shared" ref="F40" si="38">+IF(E40&gt;$D40,"RISQUE","OK")</f>
        <v>OK</v>
      </c>
      <c r="H40" s="5" t="str">
        <f t="shared" ref="H40" si="39">+IF(G40&gt;$D40,"RISQUE","OK")</f>
        <v>OK</v>
      </c>
      <c r="J40" s="5" t="str">
        <f t="shared" si="36"/>
        <v>OK</v>
      </c>
      <c r="L40" s="5" t="str">
        <f t="shared" si="37"/>
        <v>OK</v>
      </c>
    </row>
    <row r="41" spans="1:12" x14ac:dyDescent="0.25">
      <c r="A41" t="s">
        <v>10</v>
      </c>
      <c r="B41" t="s">
        <v>11</v>
      </c>
      <c r="C41" s="2">
        <v>5</v>
      </c>
      <c r="D41" s="2">
        <v>15</v>
      </c>
      <c r="F41" s="5" t="str">
        <f t="shared" ref="F41" si="40">IF(E41&lt;$C41,"RISQUE",IF(E41&gt;$D41,"RISQUE","OK"))</f>
        <v>RISQUE</v>
      </c>
      <c r="H41" s="5" t="str">
        <f t="shared" ref="H41" si="41">IF(G41&lt;$C41,"RISQUE",IF(G41&gt;$D41,"RISQUE","OK"))</f>
        <v>RISQUE</v>
      </c>
      <c r="J41" s="5" t="str">
        <f t="shared" ref="J41:J42" si="42">IF(I41&lt;$C41,"RISQUE",IF(I41&gt;$D41,"RISQUE","OK"))</f>
        <v>RISQUE</v>
      </c>
      <c r="L41" s="5" t="str">
        <f t="shared" ref="L41:L42" si="43">IF(K41&lt;$C41,"RISQUE",IF(K41&gt;$D41,"RISQUE","OK"))</f>
        <v>RISQUE</v>
      </c>
    </row>
    <row r="42" spans="1:12" x14ac:dyDescent="0.25">
      <c r="A42" t="s">
        <v>12</v>
      </c>
      <c r="B42" t="s">
        <v>13</v>
      </c>
      <c r="C42" s="2">
        <v>2</v>
      </c>
      <c r="D42" s="2">
        <v>30</v>
      </c>
      <c r="E42">
        <v>3.5</v>
      </c>
      <c r="F42" s="5" t="str">
        <f t="shared" ref="F42" si="44">IF(E42&lt;$C42,"RISQUE",IF(E42&gt;$D42,"RISQUE","OK"))</f>
        <v>OK</v>
      </c>
      <c r="H42" s="5" t="str">
        <f t="shared" ref="H42" si="45">IF(G42&lt;$C42,"RISQUE",IF(G42&gt;$D42,"RISQUE","OK"))</f>
        <v>RISQUE</v>
      </c>
      <c r="J42" s="5" t="str">
        <f t="shared" si="42"/>
        <v>RISQUE</v>
      </c>
      <c r="L42" s="5" t="str">
        <f t="shared" si="43"/>
        <v>RISQUE</v>
      </c>
    </row>
  </sheetData>
  <mergeCells count="12">
    <mergeCell ref="A2:B2"/>
    <mergeCell ref="A1:D1"/>
    <mergeCell ref="E1:L1"/>
    <mergeCell ref="A12:D12"/>
    <mergeCell ref="E12:L12"/>
    <mergeCell ref="A35:B35"/>
    <mergeCell ref="A13:B13"/>
    <mergeCell ref="A23:D23"/>
    <mergeCell ref="E23:L23"/>
    <mergeCell ref="A24:B24"/>
    <mergeCell ref="A34:D34"/>
    <mergeCell ref="E34:L34"/>
  </mergeCells>
  <conditionalFormatting sqref="F2:F11 F21:F22 F32:F33 F43:F1048576">
    <cfRule type="containsText" dxfId="31" priority="34" operator="containsText" text="RISQUE">
      <formula>NOT(ISERROR(SEARCH("RISQUE",F2)))</formula>
    </cfRule>
  </conditionalFormatting>
  <conditionalFormatting sqref="F3:F9">
    <cfRule type="containsText" dxfId="30" priority="33" operator="containsText" text="OK">
      <formula>NOT(ISERROR(SEARCH("OK",F3)))</formula>
    </cfRule>
  </conditionalFormatting>
  <conditionalFormatting sqref="L35:L42">
    <cfRule type="containsText" dxfId="29" priority="2" operator="containsText" text="RISQUE">
      <formula>NOT(ISERROR(SEARCH("RISQUE",L35)))</formula>
    </cfRule>
  </conditionalFormatting>
  <conditionalFormatting sqref="L36:L42">
    <cfRule type="containsText" dxfId="28" priority="1" operator="containsText" text="OK">
      <formula>NOT(ISERROR(SEARCH("OK",L36)))</formula>
    </cfRule>
  </conditionalFormatting>
  <conditionalFormatting sqref="H2:H11 H21:H22 H32:H33 H43:H1048576">
    <cfRule type="containsText" dxfId="27" priority="30" operator="containsText" text="RISQUE">
      <formula>NOT(ISERROR(SEARCH("RISQUE",H2)))</formula>
    </cfRule>
  </conditionalFormatting>
  <conditionalFormatting sqref="H3:H9">
    <cfRule type="containsText" dxfId="26" priority="29" operator="containsText" text="OK">
      <formula>NOT(ISERROR(SEARCH("OK",H3)))</formula>
    </cfRule>
  </conditionalFormatting>
  <conditionalFormatting sqref="J2:J11 J21:J22 J32:J33 J43:J1048576">
    <cfRule type="containsText" dxfId="25" priority="28" operator="containsText" text="RISQUE">
      <formula>NOT(ISERROR(SEARCH("RISQUE",J2)))</formula>
    </cfRule>
  </conditionalFormatting>
  <conditionalFormatting sqref="J3:J9">
    <cfRule type="containsText" dxfId="24" priority="27" operator="containsText" text="OK">
      <formula>NOT(ISERROR(SEARCH("OK",J3)))</formula>
    </cfRule>
  </conditionalFormatting>
  <conditionalFormatting sqref="L2:L11 L21:L22 L32:L33 L43:L1048576">
    <cfRule type="containsText" dxfId="23" priority="26" operator="containsText" text="RISQUE">
      <formula>NOT(ISERROR(SEARCH("RISQUE",L2)))</formula>
    </cfRule>
  </conditionalFormatting>
  <conditionalFormatting sqref="L3:L9">
    <cfRule type="containsText" dxfId="22" priority="25" operator="containsText" text="OK">
      <formula>NOT(ISERROR(SEARCH("OK",L3)))</formula>
    </cfRule>
  </conditionalFormatting>
  <conditionalFormatting sqref="F13:F20">
    <cfRule type="containsText" dxfId="21" priority="24" operator="containsText" text="RISQUE">
      <formula>NOT(ISERROR(SEARCH("RISQUE",F13)))</formula>
    </cfRule>
  </conditionalFormatting>
  <conditionalFormatting sqref="F14:F20">
    <cfRule type="containsText" dxfId="20" priority="23" operator="containsText" text="OK">
      <formula>NOT(ISERROR(SEARCH("OK",F14)))</formula>
    </cfRule>
  </conditionalFormatting>
  <conditionalFormatting sqref="H13:H20">
    <cfRule type="containsText" dxfId="19" priority="22" operator="containsText" text="RISQUE">
      <formula>NOT(ISERROR(SEARCH("RISQUE",H13)))</formula>
    </cfRule>
  </conditionalFormatting>
  <conditionalFormatting sqref="H14:H20">
    <cfRule type="containsText" dxfId="18" priority="21" operator="containsText" text="OK">
      <formula>NOT(ISERROR(SEARCH("OK",H14)))</formula>
    </cfRule>
  </conditionalFormatting>
  <conditionalFormatting sqref="J13:J20">
    <cfRule type="containsText" dxfId="17" priority="20" operator="containsText" text="RISQUE">
      <formula>NOT(ISERROR(SEARCH("RISQUE",J13)))</formula>
    </cfRule>
  </conditionalFormatting>
  <conditionalFormatting sqref="J14:J20">
    <cfRule type="containsText" dxfId="16" priority="19" operator="containsText" text="OK">
      <formula>NOT(ISERROR(SEARCH("OK",J14)))</formula>
    </cfRule>
  </conditionalFormatting>
  <conditionalFormatting sqref="L13:L20">
    <cfRule type="containsText" dxfId="15" priority="18" operator="containsText" text="RISQUE">
      <formula>NOT(ISERROR(SEARCH("RISQUE",L13)))</formula>
    </cfRule>
  </conditionalFormatting>
  <conditionalFormatting sqref="L14:L20">
    <cfRule type="containsText" dxfId="14" priority="17" operator="containsText" text="OK">
      <formula>NOT(ISERROR(SEARCH("OK",L14)))</formula>
    </cfRule>
  </conditionalFormatting>
  <conditionalFormatting sqref="F24:F31">
    <cfRule type="containsText" dxfId="13" priority="16" operator="containsText" text="RISQUE">
      <formula>NOT(ISERROR(SEARCH("RISQUE",F24)))</formula>
    </cfRule>
  </conditionalFormatting>
  <conditionalFormatting sqref="F25:F31">
    <cfRule type="containsText" dxfId="12" priority="15" operator="containsText" text="OK">
      <formula>NOT(ISERROR(SEARCH("OK",F25)))</formula>
    </cfRule>
  </conditionalFormatting>
  <conditionalFormatting sqref="H24:H31">
    <cfRule type="containsText" dxfId="11" priority="14" operator="containsText" text="RISQUE">
      <formula>NOT(ISERROR(SEARCH("RISQUE",H24)))</formula>
    </cfRule>
  </conditionalFormatting>
  <conditionalFormatting sqref="H25:H31">
    <cfRule type="containsText" dxfId="10" priority="13" operator="containsText" text="OK">
      <formula>NOT(ISERROR(SEARCH("OK",H25)))</formula>
    </cfRule>
  </conditionalFormatting>
  <conditionalFormatting sqref="J24:J31">
    <cfRule type="containsText" dxfId="9" priority="12" operator="containsText" text="RISQUE">
      <formula>NOT(ISERROR(SEARCH("RISQUE",J24)))</formula>
    </cfRule>
  </conditionalFormatting>
  <conditionalFormatting sqref="J25:J31">
    <cfRule type="containsText" dxfId="8" priority="11" operator="containsText" text="OK">
      <formula>NOT(ISERROR(SEARCH("OK",J25)))</formula>
    </cfRule>
  </conditionalFormatting>
  <conditionalFormatting sqref="L24:L31">
    <cfRule type="containsText" dxfId="7" priority="10" operator="containsText" text="RISQUE">
      <formula>NOT(ISERROR(SEARCH("RISQUE",L24)))</formula>
    </cfRule>
  </conditionalFormatting>
  <conditionalFormatting sqref="L25:L31">
    <cfRule type="containsText" dxfId="6" priority="9" operator="containsText" text="OK">
      <formula>NOT(ISERROR(SEARCH("OK",L25)))</formula>
    </cfRule>
  </conditionalFormatting>
  <conditionalFormatting sqref="F35:F42">
    <cfRule type="containsText" dxfId="5" priority="8" operator="containsText" text="RISQUE">
      <formula>NOT(ISERROR(SEARCH("RISQUE",F35)))</formula>
    </cfRule>
  </conditionalFormatting>
  <conditionalFormatting sqref="F36:F42">
    <cfRule type="containsText" dxfId="4" priority="7" operator="containsText" text="OK">
      <formula>NOT(ISERROR(SEARCH("OK",F36)))</formula>
    </cfRule>
  </conditionalFormatting>
  <conditionalFormatting sqref="H35:H42">
    <cfRule type="containsText" dxfId="3" priority="6" operator="containsText" text="RISQUE">
      <formula>NOT(ISERROR(SEARCH("RISQUE",H35)))</formula>
    </cfRule>
  </conditionalFormatting>
  <conditionalFormatting sqref="H36:H42">
    <cfRule type="containsText" dxfId="2" priority="5" operator="containsText" text="OK">
      <formula>NOT(ISERROR(SEARCH("OK",H36)))</formula>
    </cfRule>
  </conditionalFormatting>
  <conditionalFormatting sqref="J35:J42">
    <cfRule type="containsText" dxfId="1" priority="4" operator="containsText" text="RISQUE">
      <formula>NOT(ISERROR(SEARCH("RISQUE",J35)))</formula>
    </cfRule>
  </conditionalFormatting>
  <conditionalFormatting sqref="J36:J42">
    <cfRule type="containsText" dxfId="0" priority="3" operator="containsText" text="OK">
      <formula>NOT(ISERROR(SEARCH("OK",J36)))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22"/>
  <sheetViews>
    <sheetView tabSelected="1" topLeftCell="A13" workbookViewId="0">
      <selection activeCell="T26" sqref="T26"/>
    </sheetView>
  </sheetViews>
  <sheetFormatPr baseColWidth="10" defaultRowHeight="15" x14ac:dyDescent="0.25"/>
  <cols>
    <col min="1" max="1" width="3.42578125" bestFit="1" customWidth="1"/>
    <col min="2" max="3" width="5" bestFit="1" customWidth="1"/>
    <col min="4" max="4" width="4" bestFit="1" customWidth="1"/>
    <col min="5" max="5" width="5" bestFit="1" customWidth="1"/>
    <col min="6" max="6" width="4" bestFit="1" customWidth="1"/>
    <col min="7" max="7" width="5" bestFit="1" customWidth="1"/>
    <col min="8" max="8" width="3" bestFit="1" customWidth="1"/>
    <col min="9" max="9" width="5" bestFit="1" customWidth="1"/>
    <col min="10" max="10" width="4" bestFit="1" customWidth="1"/>
    <col min="11" max="11" width="5" bestFit="1" customWidth="1"/>
    <col min="12" max="16" width="6.42578125" bestFit="1" customWidth="1"/>
  </cols>
  <sheetData>
    <row r="1" spans="1:19" x14ac:dyDescent="0.25">
      <c r="A1" s="6" t="s">
        <v>1</v>
      </c>
      <c r="B1" s="15" t="s">
        <v>23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</row>
    <row r="2" spans="1:19" x14ac:dyDescent="0.25">
      <c r="A2" s="6">
        <v>1</v>
      </c>
      <c r="B2" s="7">
        <v>347</v>
      </c>
      <c r="C2" s="7">
        <v>108</v>
      </c>
      <c r="D2" s="7">
        <v>34</v>
      </c>
      <c r="E2" s="7">
        <v>19</v>
      </c>
      <c r="F2" s="7">
        <v>11</v>
      </c>
      <c r="G2" s="7">
        <v>6</v>
      </c>
      <c r="H2" s="7">
        <v>3</v>
      </c>
      <c r="I2" s="7">
        <v>2</v>
      </c>
      <c r="J2" s="7">
        <v>1</v>
      </c>
      <c r="K2" s="7">
        <v>1</v>
      </c>
      <c r="L2" s="8">
        <v>0.3</v>
      </c>
      <c r="M2" s="8">
        <v>0.2</v>
      </c>
      <c r="N2" s="8">
        <v>0.1</v>
      </c>
      <c r="O2" s="8">
        <v>0.1</v>
      </c>
      <c r="P2" s="8">
        <v>0.1</v>
      </c>
    </row>
    <row r="3" spans="1:19" x14ac:dyDescent="0.25">
      <c r="A3" s="6">
        <v>2</v>
      </c>
      <c r="B3" s="7">
        <v>669</v>
      </c>
      <c r="C3" s="7">
        <v>209</v>
      </c>
      <c r="D3" s="7">
        <v>66</v>
      </c>
      <c r="E3" s="7">
        <v>37</v>
      </c>
      <c r="F3" s="7">
        <v>21</v>
      </c>
      <c r="G3" s="7">
        <v>12</v>
      </c>
      <c r="H3" s="7">
        <v>7</v>
      </c>
      <c r="I3" s="7">
        <v>4</v>
      </c>
      <c r="J3" s="7">
        <v>2</v>
      </c>
      <c r="K3" s="7">
        <v>1</v>
      </c>
      <c r="L3" s="8">
        <v>0.7</v>
      </c>
      <c r="M3" s="8">
        <v>0.4</v>
      </c>
      <c r="N3" s="8">
        <v>0.2</v>
      </c>
      <c r="O3" s="8">
        <v>0.1</v>
      </c>
      <c r="P3" s="8">
        <v>0.1</v>
      </c>
    </row>
    <row r="4" spans="1:19" x14ac:dyDescent="0.25">
      <c r="A4" s="6">
        <v>3</v>
      </c>
      <c r="B4" s="7">
        <v>981</v>
      </c>
      <c r="C4" s="7">
        <v>308</v>
      </c>
      <c r="D4" s="7">
        <v>97</v>
      </c>
      <c r="E4" s="7">
        <v>55</v>
      </c>
      <c r="F4" s="7">
        <v>31</v>
      </c>
      <c r="G4" s="7">
        <v>17</v>
      </c>
      <c r="H4" s="7">
        <v>10</v>
      </c>
      <c r="I4" s="7">
        <v>5</v>
      </c>
      <c r="J4" s="7">
        <v>3</v>
      </c>
      <c r="K4" s="7">
        <v>2</v>
      </c>
      <c r="L4" s="8">
        <v>1</v>
      </c>
      <c r="M4" s="8">
        <v>0.5</v>
      </c>
      <c r="N4" s="8">
        <v>0.3</v>
      </c>
      <c r="O4" s="8">
        <v>0.2</v>
      </c>
      <c r="P4" s="8">
        <v>0.1</v>
      </c>
    </row>
    <row r="5" spans="1:19" x14ac:dyDescent="0.25">
      <c r="A5" s="6">
        <v>4</v>
      </c>
      <c r="B5" s="7">
        <v>1284</v>
      </c>
      <c r="C5" s="7">
        <v>404</v>
      </c>
      <c r="D5" s="7">
        <v>128</v>
      </c>
      <c r="E5" s="7">
        <v>72</v>
      </c>
      <c r="F5" s="7">
        <v>40</v>
      </c>
      <c r="G5" s="7">
        <v>23</v>
      </c>
      <c r="H5" s="7">
        <v>13</v>
      </c>
      <c r="I5" s="7">
        <v>7</v>
      </c>
      <c r="J5" s="7">
        <v>4</v>
      </c>
      <c r="K5" s="7">
        <v>2</v>
      </c>
      <c r="L5" s="8">
        <v>1.3</v>
      </c>
      <c r="M5" s="8">
        <v>0.7</v>
      </c>
      <c r="N5" s="8">
        <v>0.4</v>
      </c>
      <c r="O5" s="8">
        <v>0.2</v>
      </c>
      <c r="P5" s="8">
        <v>0.1</v>
      </c>
      <c r="R5" t="s">
        <v>24</v>
      </c>
      <c r="S5" s="10">
        <v>8</v>
      </c>
    </row>
    <row r="6" spans="1:19" x14ac:dyDescent="0.25">
      <c r="A6" s="6">
        <v>5</v>
      </c>
      <c r="B6" s="7">
        <v>1581</v>
      </c>
      <c r="C6" s="7">
        <v>498</v>
      </c>
      <c r="D6" s="7">
        <v>157</v>
      </c>
      <c r="E6" s="7">
        <v>88</v>
      </c>
      <c r="F6" s="7">
        <v>50</v>
      </c>
      <c r="G6" s="7">
        <v>28</v>
      </c>
      <c r="H6" s="7">
        <v>16</v>
      </c>
      <c r="I6" s="7">
        <v>9</v>
      </c>
      <c r="J6" s="7">
        <v>5</v>
      </c>
      <c r="K6" s="7">
        <v>3</v>
      </c>
      <c r="L6" s="8">
        <v>1.6</v>
      </c>
      <c r="M6" s="8">
        <v>0.9</v>
      </c>
      <c r="N6" s="8">
        <v>0.5</v>
      </c>
      <c r="O6" s="8">
        <v>0.3</v>
      </c>
      <c r="P6" s="8">
        <v>0.1</v>
      </c>
      <c r="R6" t="s">
        <v>25</v>
      </c>
      <c r="S6" s="10">
        <v>7</v>
      </c>
    </row>
    <row r="7" spans="1:19" x14ac:dyDescent="0.25">
      <c r="A7" s="6">
        <v>6</v>
      </c>
      <c r="B7" s="7">
        <v>1873</v>
      </c>
      <c r="C7" s="7">
        <v>590</v>
      </c>
      <c r="D7" s="7">
        <v>186</v>
      </c>
      <c r="E7" s="7">
        <v>105</v>
      </c>
      <c r="F7" s="7">
        <v>59</v>
      </c>
      <c r="G7" s="7">
        <v>33</v>
      </c>
      <c r="H7" s="7">
        <v>19</v>
      </c>
      <c r="I7" s="7">
        <v>10</v>
      </c>
      <c r="J7" s="7">
        <v>6</v>
      </c>
      <c r="K7" s="7">
        <v>3</v>
      </c>
      <c r="L7" s="8">
        <v>1.8</v>
      </c>
      <c r="M7" s="8">
        <v>1</v>
      </c>
      <c r="N7" s="8">
        <v>0.6</v>
      </c>
      <c r="O7" s="8">
        <v>0.3</v>
      </c>
      <c r="P7" s="8">
        <v>0.2</v>
      </c>
      <c r="R7" t="s">
        <v>12</v>
      </c>
      <c r="S7">
        <v>24</v>
      </c>
    </row>
    <row r="8" spans="1:19" x14ac:dyDescent="0.25">
      <c r="A8" s="6">
        <v>7</v>
      </c>
      <c r="B8" s="7">
        <v>2159</v>
      </c>
      <c r="C8" s="7">
        <v>681</v>
      </c>
      <c r="D8" s="7">
        <v>215</v>
      </c>
      <c r="E8" s="7">
        <v>121</v>
      </c>
      <c r="F8" s="7">
        <v>68</v>
      </c>
      <c r="G8" s="7">
        <v>38</v>
      </c>
      <c r="H8" s="7">
        <v>21</v>
      </c>
      <c r="I8" s="7">
        <v>12</v>
      </c>
      <c r="J8" s="7">
        <v>7</v>
      </c>
      <c r="K8" s="7">
        <v>4</v>
      </c>
      <c r="L8" s="8">
        <v>2.1</v>
      </c>
      <c r="M8" s="8">
        <v>1.2</v>
      </c>
      <c r="N8" s="8">
        <v>0.7</v>
      </c>
      <c r="O8" s="8">
        <v>0.4</v>
      </c>
      <c r="P8" s="8">
        <v>0.2</v>
      </c>
    </row>
    <row r="9" spans="1:19" x14ac:dyDescent="0.25">
      <c r="A9" s="6">
        <v>8</v>
      </c>
      <c r="B9" s="7">
        <v>2440</v>
      </c>
      <c r="C9" s="7">
        <v>770</v>
      </c>
      <c r="D9" s="7">
        <v>243</v>
      </c>
      <c r="E9" s="7">
        <v>137</v>
      </c>
      <c r="F9" s="7">
        <v>77</v>
      </c>
      <c r="G9" s="7">
        <v>43</v>
      </c>
      <c r="H9" s="11">
        <v>24</v>
      </c>
      <c r="I9" s="7">
        <v>14</v>
      </c>
      <c r="J9" s="7">
        <v>8</v>
      </c>
      <c r="K9" s="7">
        <v>4</v>
      </c>
      <c r="L9" s="8">
        <v>2.4</v>
      </c>
      <c r="M9" s="8">
        <v>1.3</v>
      </c>
      <c r="N9" s="8">
        <v>0.7</v>
      </c>
      <c r="O9" s="8">
        <v>0.4</v>
      </c>
      <c r="P9" s="8">
        <v>0.2</v>
      </c>
    </row>
    <row r="10" spans="1:19" x14ac:dyDescent="0.25">
      <c r="A10" s="6">
        <v>9</v>
      </c>
      <c r="B10" s="7">
        <v>2718</v>
      </c>
      <c r="C10" s="7">
        <v>858</v>
      </c>
      <c r="D10" s="7">
        <v>271</v>
      </c>
      <c r="E10" s="7">
        <v>152</v>
      </c>
      <c r="F10" s="7">
        <v>86</v>
      </c>
      <c r="G10" s="7">
        <v>48</v>
      </c>
      <c r="H10" s="7">
        <v>27</v>
      </c>
      <c r="I10" s="7">
        <v>15</v>
      </c>
      <c r="J10" s="7">
        <v>9</v>
      </c>
      <c r="K10" s="7">
        <v>5</v>
      </c>
      <c r="L10" s="8">
        <v>2.7</v>
      </c>
      <c r="M10" s="8">
        <v>1.5</v>
      </c>
      <c r="N10" s="8">
        <v>0.8</v>
      </c>
      <c r="O10" s="8">
        <v>0.5</v>
      </c>
      <c r="P10" s="8">
        <v>0.2</v>
      </c>
    </row>
    <row r="11" spans="1:19" x14ac:dyDescent="0.25">
      <c r="A11" s="6">
        <v>10</v>
      </c>
      <c r="B11" s="7">
        <v>2992</v>
      </c>
      <c r="C11" s="7">
        <v>944</v>
      </c>
      <c r="D11" s="7">
        <v>298</v>
      </c>
      <c r="E11" s="7">
        <v>168</v>
      </c>
      <c r="F11" s="7">
        <v>94</v>
      </c>
      <c r="G11" s="7">
        <v>53</v>
      </c>
      <c r="H11" s="7">
        <v>30</v>
      </c>
      <c r="I11" s="7">
        <v>17</v>
      </c>
      <c r="J11" s="7">
        <v>9</v>
      </c>
      <c r="K11" s="7">
        <v>5</v>
      </c>
      <c r="L11" s="8">
        <v>3</v>
      </c>
      <c r="M11" s="8">
        <v>1.6</v>
      </c>
      <c r="N11" s="8">
        <v>0.9</v>
      </c>
      <c r="O11" s="8">
        <v>0.5</v>
      </c>
      <c r="P11" s="8">
        <v>0.3</v>
      </c>
    </row>
    <row r="12" spans="1:19" x14ac:dyDescent="0.25">
      <c r="A12" s="6">
        <v>11</v>
      </c>
      <c r="B12" s="7">
        <v>3262</v>
      </c>
      <c r="C12" s="7">
        <v>1030</v>
      </c>
      <c r="D12" s="7">
        <v>325</v>
      </c>
      <c r="E12" s="7">
        <v>183</v>
      </c>
      <c r="F12" s="7">
        <v>103</v>
      </c>
      <c r="G12" s="7">
        <v>58</v>
      </c>
      <c r="H12" s="7">
        <v>33</v>
      </c>
      <c r="I12" s="7">
        <v>18</v>
      </c>
      <c r="J12" s="7">
        <v>10</v>
      </c>
      <c r="K12" s="7">
        <v>6</v>
      </c>
      <c r="L12" s="8">
        <v>3.2</v>
      </c>
      <c r="M12" s="8">
        <v>1.8</v>
      </c>
      <c r="N12" s="8">
        <v>1</v>
      </c>
      <c r="O12" s="8">
        <v>0.5</v>
      </c>
      <c r="P12" s="8">
        <v>0.3</v>
      </c>
    </row>
    <row r="13" spans="1:19" x14ac:dyDescent="0.25">
      <c r="A13" s="6">
        <v>12</v>
      </c>
      <c r="B13" s="7">
        <v>3529</v>
      </c>
      <c r="C13" s="7">
        <v>1114</v>
      </c>
      <c r="D13" s="7">
        <v>352</v>
      </c>
      <c r="E13" s="7">
        <v>198</v>
      </c>
      <c r="F13" s="7">
        <v>111</v>
      </c>
      <c r="G13" s="7">
        <v>63</v>
      </c>
      <c r="H13" s="7">
        <v>35</v>
      </c>
      <c r="I13" s="7">
        <v>20</v>
      </c>
      <c r="J13" s="7">
        <v>11</v>
      </c>
      <c r="K13" s="7">
        <v>6</v>
      </c>
      <c r="L13" s="8">
        <v>3.5</v>
      </c>
      <c r="M13" s="8">
        <v>1.9</v>
      </c>
      <c r="N13" s="8">
        <v>1.1000000000000001</v>
      </c>
      <c r="O13" s="8">
        <v>0.6</v>
      </c>
      <c r="P13" s="8">
        <v>0.3</v>
      </c>
    </row>
    <row r="14" spans="1:19" x14ac:dyDescent="0.25">
      <c r="A14" s="6">
        <v>13</v>
      </c>
      <c r="B14" s="7">
        <v>3793</v>
      </c>
      <c r="C14" s="7">
        <v>1198</v>
      </c>
      <c r="D14" s="7">
        <v>379</v>
      </c>
      <c r="E14" s="7">
        <v>213</v>
      </c>
      <c r="F14" s="7">
        <v>120</v>
      </c>
      <c r="G14" s="7">
        <v>67</v>
      </c>
      <c r="H14" s="7">
        <v>38</v>
      </c>
      <c r="I14" s="7">
        <v>21</v>
      </c>
      <c r="J14" s="7">
        <v>12</v>
      </c>
      <c r="K14" s="7">
        <v>7</v>
      </c>
      <c r="L14" s="8">
        <v>3.7</v>
      </c>
      <c r="M14" s="8">
        <v>2.1</v>
      </c>
      <c r="N14" s="8">
        <v>1.1000000000000001</v>
      </c>
      <c r="O14" s="8">
        <v>0.6</v>
      </c>
      <c r="P14" s="8">
        <v>0.3</v>
      </c>
    </row>
    <row r="15" spans="1:19" x14ac:dyDescent="0.25">
      <c r="A15" s="6">
        <v>14</v>
      </c>
      <c r="B15" s="7">
        <v>4054</v>
      </c>
      <c r="C15" s="7">
        <v>1280</v>
      </c>
      <c r="D15" s="7">
        <v>405</v>
      </c>
      <c r="E15" s="7">
        <v>227</v>
      </c>
      <c r="F15" s="7">
        <v>128</v>
      </c>
      <c r="G15" s="7">
        <v>72</v>
      </c>
      <c r="H15" s="7">
        <v>40</v>
      </c>
      <c r="I15" s="7">
        <v>23</v>
      </c>
      <c r="J15" s="7">
        <v>13</v>
      </c>
      <c r="K15" s="7">
        <v>7</v>
      </c>
      <c r="L15" s="8">
        <v>4</v>
      </c>
      <c r="M15" s="8">
        <v>2.2000000000000002</v>
      </c>
      <c r="N15" s="8">
        <v>1.2</v>
      </c>
      <c r="O15" s="8">
        <v>0.7</v>
      </c>
      <c r="P15" s="8">
        <v>0.4</v>
      </c>
    </row>
    <row r="16" spans="1:19" x14ac:dyDescent="0.25">
      <c r="A16" s="6">
        <v>15</v>
      </c>
      <c r="B16" s="7">
        <v>4312</v>
      </c>
      <c r="C16" s="7">
        <v>1362</v>
      </c>
      <c r="D16" s="7">
        <v>430</v>
      </c>
      <c r="E16" s="7">
        <v>242</v>
      </c>
      <c r="F16" s="7">
        <v>136</v>
      </c>
      <c r="G16" s="7">
        <v>76</v>
      </c>
      <c r="H16" s="7">
        <v>43</v>
      </c>
      <c r="I16" s="7">
        <v>24</v>
      </c>
      <c r="J16" s="7">
        <v>14</v>
      </c>
      <c r="K16" s="7">
        <v>8</v>
      </c>
      <c r="L16" s="8">
        <v>4.2</v>
      </c>
      <c r="M16" s="8">
        <v>2.4</v>
      </c>
      <c r="N16" s="8">
        <v>1.3</v>
      </c>
      <c r="O16" s="8">
        <v>0.7</v>
      </c>
      <c r="P16" s="8">
        <v>0.4</v>
      </c>
    </row>
    <row r="17" spans="1:16" x14ac:dyDescent="0.25">
      <c r="A17" s="6">
        <v>16</v>
      </c>
      <c r="B17" s="7">
        <v>4568</v>
      </c>
      <c r="C17" s="7">
        <v>1443</v>
      </c>
      <c r="D17" s="7">
        <v>456</v>
      </c>
      <c r="E17" s="7">
        <v>256</v>
      </c>
      <c r="F17" s="7">
        <v>144</v>
      </c>
      <c r="G17" s="7">
        <v>81</v>
      </c>
      <c r="H17" s="7">
        <v>46</v>
      </c>
      <c r="I17" s="7">
        <v>26</v>
      </c>
      <c r="J17" s="7">
        <v>14</v>
      </c>
      <c r="K17" s="7">
        <v>8</v>
      </c>
      <c r="L17" s="8">
        <v>4.4000000000000004</v>
      </c>
      <c r="M17" s="8">
        <v>2.5</v>
      </c>
      <c r="N17" s="8">
        <v>1.4</v>
      </c>
      <c r="O17" s="8">
        <v>0.8</v>
      </c>
      <c r="P17" s="8">
        <v>0.4</v>
      </c>
    </row>
    <row r="18" spans="1:16" x14ac:dyDescent="0.25">
      <c r="A18" s="6">
        <v>17</v>
      </c>
      <c r="B18" s="7">
        <v>4820</v>
      </c>
      <c r="C18" s="7">
        <v>1523</v>
      </c>
      <c r="D18" s="7">
        <v>481</v>
      </c>
      <c r="E18" s="7">
        <v>271</v>
      </c>
      <c r="F18" s="7">
        <v>152</v>
      </c>
      <c r="G18" s="7">
        <v>86</v>
      </c>
      <c r="H18" s="7">
        <v>48</v>
      </c>
      <c r="I18" s="7">
        <v>27</v>
      </c>
      <c r="J18" s="7">
        <v>15</v>
      </c>
      <c r="K18" s="7">
        <v>8</v>
      </c>
      <c r="L18" s="8">
        <v>4.7</v>
      </c>
      <c r="M18" s="8">
        <v>2.6</v>
      </c>
      <c r="N18" s="8">
        <v>1.5</v>
      </c>
      <c r="O18" s="8">
        <v>0.8</v>
      </c>
      <c r="P18" s="8">
        <v>0.4</v>
      </c>
    </row>
    <row r="19" spans="1:16" x14ac:dyDescent="0.25">
      <c r="A19" s="6">
        <v>18</v>
      </c>
      <c r="B19" s="7">
        <v>5072</v>
      </c>
      <c r="C19" s="7">
        <v>1602</v>
      </c>
      <c r="D19" s="7">
        <v>506</v>
      </c>
      <c r="E19" s="7">
        <v>285</v>
      </c>
      <c r="F19" s="7">
        <v>160</v>
      </c>
      <c r="G19" s="7">
        <v>90</v>
      </c>
      <c r="H19" s="7">
        <v>51</v>
      </c>
      <c r="I19" s="7">
        <v>28</v>
      </c>
      <c r="J19" s="7">
        <v>16</v>
      </c>
      <c r="K19" s="7">
        <v>9</v>
      </c>
      <c r="L19" s="8">
        <v>5</v>
      </c>
      <c r="M19" s="8">
        <v>2.8</v>
      </c>
      <c r="N19" s="8">
        <v>1.5</v>
      </c>
      <c r="O19" s="8">
        <v>0.9</v>
      </c>
      <c r="P19" s="8">
        <v>0.5</v>
      </c>
    </row>
    <row r="20" spans="1:16" x14ac:dyDescent="0.25">
      <c r="A20" s="6">
        <v>19</v>
      </c>
      <c r="B20" s="7">
        <v>5320</v>
      </c>
      <c r="C20" s="7">
        <v>1681</v>
      </c>
      <c r="D20" s="7">
        <v>531</v>
      </c>
      <c r="E20" s="7">
        <v>297</v>
      </c>
      <c r="F20" s="7">
        <v>168</v>
      </c>
      <c r="G20" s="7">
        <v>94</v>
      </c>
      <c r="H20" s="7">
        <v>53</v>
      </c>
      <c r="I20" s="7">
        <v>30</v>
      </c>
      <c r="J20" s="7">
        <v>17</v>
      </c>
      <c r="K20" s="7">
        <v>9</v>
      </c>
      <c r="L20" s="8">
        <v>5.2</v>
      </c>
      <c r="M20" s="8">
        <v>3</v>
      </c>
      <c r="N20" s="8">
        <v>1.6</v>
      </c>
      <c r="O20" s="8">
        <v>0.9</v>
      </c>
      <c r="P20" s="8">
        <v>0.5</v>
      </c>
    </row>
    <row r="21" spans="1:16" x14ac:dyDescent="0.25">
      <c r="A21" s="6">
        <v>20</v>
      </c>
      <c r="B21" s="7">
        <v>5566</v>
      </c>
      <c r="C21" s="7">
        <v>1758</v>
      </c>
      <c r="D21" s="7">
        <v>556</v>
      </c>
      <c r="E21" s="7">
        <v>313</v>
      </c>
      <c r="F21" s="7">
        <v>176</v>
      </c>
      <c r="G21" s="7">
        <v>99</v>
      </c>
      <c r="H21" s="7">
        <v>56</v>
      </c>
      <c r="I21" s="7">
        <v>31</v>
      </c>
      <c r="J21" s="7">
        <v>17</v>
      </c>
      <c r="K21" s="7">
        <v>10</v>
      </c>
      <c r="L21" s="8">
        <v>5.5</v>
      </c>
      <c r="M21" s="8">
        <v>3</v>
      </c>
      <c r="N21" s="8">
        <v>2</v>
      </c>
      <c r="O21" s="8">
        <v>1</v>
      </c>
      <c r="P21" s="8">
        <v>0.5</v>
      </c>
    </row>
    <row r="22" spans="1:16" x14ac:dyDescent="0.25">
      <c r="A22" s="9" t="s">
        <v>0</v>
      </c>
      <c r="B22" s="9">
        <v>5</v>
      </c>
      <c r="C22" s="9">
        <v>5.5</v>
      </c>
      <c r="D22" s="9">
        <v>6</v>
      </c>
      <c r="E22" s="9">
        <v>6.25</v>
      </c>
      <c r="F22" s="9">
        <v>6.5</v>
      </c>
      <c r="G22" s="9">
        <v>6.75</v>
      </c>
      <c r="H22" s="9">
        <v>7</v>
      </c>
      <c r="I22" s="9">
        <v>7.25</v>
      </c>
      <c r="J22" s="9">
        <v>7.5</v>
      </c>
      <c r="K22" s="9">
        <v>7.75</v>
      </c>
      <c r="L22" s="9">
        <v>8</v>
      </c>
      <c r="M22" s="9">
        <v>8.25</v>
      </c>
      <c r="N22" s="9">
        <v>8.5</v>
      </c>
      <c r="O22" s="9">
        <v>8.75</v>
      </c>
      <c r="P22" s="9">
        <v>9</v>
      </c>
    </row>
  </sheetData>
  <mergeCells count="1">
    <mergeCell ref="B1:P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hercher">
                <anchor moveWithCells="1" sizeWithCells="1">
                  <from>
                    <xdr:col>19</xdr:col>
                    <xdr:colOff>19050</xdr:colOff>
                    <xdr:row>4</xdr:row>
                    <xdr:rowOff>38100</xdr:rowOff>
                  </from>
                  <to>
                    <xdr:col>20</xdr:col>
                    <xdr:colOff>247650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 2018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Caballeria</dc:creator>
  <cp:lastModifiedBy>jeremy patern</cp:lastModifiedBy>
  <dcterms:created xsi:type="dcterms:W3CDTF">2018-05-10T09:53:34Z</dcterms:created>
  <dcterms:modified xsi:type="dcterms:W3CDTF">2018-05-10T11:22:06Z</dcterms:modified>
</cp:coreProperties>
</file>