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son\Desktop\"/>
    </mc:Choice>
  </mc:AlternateContent>
  <xr:revisionPtr revIDLastSave="0" documentId="13_ncr:1_{5A882B6D-FDD2-44B3-A2B4-7967619A241A}" xr6:coauthVersionLast="40" xr6:coauthVersionMax="40" xr10:uidLastSave="{00000000-0000-0000-0000-000000000000}"/>
  <bookViews>
    <workbookView xWindow="0" yWindow="0" windowWidth="23040" windowHeight="9096" activeTab="2" xr2:uid="{A9F0A0D8-4A17-4868-AC45-E37726967038}"/>
  </bookViews>
  <sheets>
    <sheet name="Janvier" sheetId="2" r:id="rId1"/>
    <sheet name="Fevrier" sheetId="3" r:id="rId2"/>
    <sheet name="Descriptif" sheetId="4" r:id="rId3"/>
    <sheet name="Feuil1" sheetId="1" r:id="rId4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" i="4" l="1"/>
  <c r="D5" i="4"/>
  <c r="E5" i="4" s="1"/>
  <c r="L5" i="4"/>
  <c r="M5" i="4"/>
  <c r="T4" i="3"/>
  <c r="U4" i="3"/>
  <c r="T5" i="3"/>
  <c r="U5" i="3"/>
  <c r="O111" i="3" s="1"/>
  <c r="T6" i="3"/>
  <c r="U6" i="3"/>
  <c r="T7" i="3"/>
  <c r="H111" i="3" s="1"/>
  <c r="U7" i="3"/>
  <c r="T8" i="3"/>
  <c r="U8" i="3"/>
  <c r="T9" i="3"/>
  <c r="U9" i="3"/>
  <c r="T10" i="3"/>
  <c r="T25" i="3"/>
  <c r="U25" i="3"/>
  <c r="T26" i="3"/>
  <c r="U26" i="3"/>
  <c r="T27" i="3"/>
  <c r="U27" i="3"/>
  <c r="T28" i="3"/>
  <c r="U28" i="3"/>
  <c r="T29" i="3"/>
  <c r="U29" i="3"/>
  <c r="T30" i="3"/>
  <c r="U30" i="3"/>
  <c r="T31" i="3"/>
  <c r="U31" i="3"/>
  <c r="T46" i="3"/>
  <c r="U46" i="3"/>
  <c r="T47" i="3"/>
  <c r="U47" i="3"/>
  <c r="T48" i="3"/>
  <c r="U48" i="3"/>
  <c r="T49" i="3"/>
  <c r="U49" i="3"/>
  <c r="T50" i="3"/>
  <c r="U50" i="3"/>
  <c r="T51" i="3"/>
  <c r="U51" i="3"/>
  <c r="T52" i="3"/>
  <c r="U52" i="3"/>
  <c r="T69" i="3"/>
  <c r="U69" i="3"/>
  <c r="T70" i="3"/>
  <c r="U70" i="3"/>
  <c r="T71" i="3"/>
  <c r="U71" i="3"/>
  <c r="T72" i="3"/>
  <c r="U72" i="3"/>
  <c r="T73" i="3"/>
  <c r="U73" i="3"/>
  <c r="T74" i="3"/>
  <c r="U74" i="3"/>
  <c r="T75" i="3"/>
  <c r="U75" i="3"/>
  <c r="T90" i="3"/>
  <c r="U90" i="3"/>
  <c r="T91" i="3"/>
  <c r="U91" i="3"/>
  <c r="T92" i="3"/>
  <c r="U92" i="3"/>
  <c r="T93" i="3"/>
  <c r="U93" i="3"/>
  <c r="T94" i="3"/>
  <c r="U94" i="3"/>
  <c r="T95" i="3"/>
  <c r="U95" i="3"/>
  <c r="T96" i="3"/>
  <c r="U96" i="3"/>
  <c r="S111" i="3"/>
  <c r="U111" i="3"/>
  <c r="H113" i="3"/>
  <c r="O113" i="3"/>
  <c r="T4" i="2"/>
  <c r="H111" i="2" s="1"/>
  <c r="U4" i="2"/>
  <c r="T5" i="2"/>
  <c r="U5" i="2"/>
  <c r="O111" i="2" s="1"/>
  <c r="T6" i="2"/>
  <c r="U6" i="2"/>
  <c r="T7" i="2"/>
  <c r="U7" i="2"/>
  <c r="T8" i="2"/>
  <c r="U8" i="2"/>
  <c r="T9" i="2"/>
  <c r="U9" i="2"/>
  <c r="T10" i="2"/>
  <c r="T25" i="2"/>
  <c r="U25" i="2"/>
  <c r="T26" i="2"/>
  <c r="U26" i="2"/>
  <c r="T27" i="2"/>
  <c r="U27" i="2"/>
  <c r="T28" i="2"/>
  <c r="U28" i="2"/>
  <c r="T29" i="2"/>
  <c r="U29" i="2"/>
  <c r="T30" i="2"/>
  <c r="U30" i="2"/>
  <c r="U31" i="2"/>
  <c r="T46" i="2"/>
  <c r="U46" i="2"/>
  <c r="T47" i="2"/>
  <c r="U47" i="2"/>
  <c r="T48" i="2"/>
  <c r="U48" i="2"/>
  <c r="T49" i="2"/>
  <c r="U49" i="2"/>
  <c r="T50" i="2"/>
  <c r="U50" i="2"/>
  <c r="T51" i="2"/>
  <c r="U51" i="2"/>
  <c r="T52" i="2"/>
  <c r="U52" i="2"/>
  <c r="T69" i="2"/>
  <c r="U69" i="2"/>
  <c r="T70" i="2"/>
  <c r="U70" i="2"/>
  <c r="T71" i="2"/>
  <c r="U71" i="2"/>
  <c r="T72" i="2"/>
  <c r="U72" i="2"/>
  <c r="T73" i="2"/>
  <c r="U73" i="2"/>
  <c r="T74" i="2"/>
  <c r="U74" i="2"/>
  <c r="T75" i="2"/>
  <c r="U75" i="2"/>
  <c r="T90" i="2"/>
  <c r="U90" i="2"/>
  <c r="T91" i="2"/>
  <c r="U91" i="2"/>
  <c r="T92" i="2"/>
  <c r="U92" i="2"/>
  <c r="T93" i="2"/>
  <c r="U93" i="2"/>
  <c r="T94" i="2"/>
  <c r="U94" i="2"/>
  <c r="T95" i="2"/>
  <c r="U95" i="2"/>
  <c r="T96" i="2"/>
  <c r="U96" i="2"/>
  <c r="S111" i="2"/>
  <c r="U111" i="2"/>
  <c r="H113" i="2"/>
  <c r="O113" i="2"/>
  <c r="F5" i="4" l="1"/>
  <c r="G5" i="1"/>
  <c r="F5" i="1"/>
</calcChain>
</file>

<file path=xl/sharedStrings.xml><?xml version="1.0" encoding="utf-8"?>
<sst xmlns="http://schemas.openxmlformats.org/spreadsheetml/2006/main" count="514" uniqueCount="61">
  <si>
    <t>CLASEMENT POINTS NEGATIFS</t>
  </si>
  <si>
    <t>PONCTUATION</t>
  </si>
  <si>
    <t>CLASEMENT</t>
  </si>
  <si>
    <t>Sarah</t>
  </si>
  <si>
    <t>Hector</t>
  </si>
  <si>
    <t>Mois</t>
  </si>
  <si>
    <t>Janvie</t>
  </si>
  <si>
    <t>TOTAL</t>
  </si>
  <si>
    <t xml:space="preserve">TACHES CUMULEES </t>
  </si>
  <si>
    <t>POINTS NEGATIFS</t>
  </si>
  <si>
    <t xml:space="preserve">POINTS CUMULEES </t>
  </si>
  <si>
    <t>Taches Diverses</t>
  </si>
  <si>
    <t>Ranger le Linge</t>
  </si>
  <si>
    <t>Lessive</t>
  </si>
  <si>
    <t>Trier Dechets debaracer Poubelle</t>
  </si>
  <si>
    <t>selon</t>
  </si>
  <si>
    <t>Resultats Scolaires.6/20-5.30/15/5-10</t>
  </si>
  <si>
    <t>Aspirateur Maison</t>
  </si>
  <si>
    <t>Nettoyage du sol</t>
  </si>
  <si>
    <t>Nettoyage WC et Bain</t>
  </si>
  <si>
    <t>Nettoyer Oiseau</t>
  </si>
  <si>
    <t>1+1</t>
  </si>
  <si>
    <t>Ranger les Chambres et Causures</t>
  </si>
  <si>
    <t>Vider le LV</t>
  </si>
  <si>
    <t>Je</t>
  </si>
  <si>
    <t>Remplir le LV</t>
  </si>
  <si>
    <t>Me</t>
  </si>
  <si>
    <t>Débarrasser la Table</t>
  </si>
  <si>
    <t>Ma</t>
  </si>
  <si>
    <t>Mettre la Table</t>
  </si>
  <si>
    <t>Lu</t>
  </si>
  <si>
    <t>x</t>
  </si>
  <si>
    <t>Comportement et Attitude</t>
  </si>
  <si>
    <t xml:space="preserve">Taches du 28-01 au 31-01 </t>
  </si>
  <si>
    <t>Di</t>
  </si>
  <si>
    <t>Sa</t>
  </si>
  <si>
    <t>Ve</t>
  </si>
  <si>
    <t>Positif</t>
  </si>
  <si>
    <t xml:space="preserve">Negatif </t>
  </si>
  <si>
    <t>Points</t>
  </si>
  <si>
    <t xml:space="preserve">Taches du 21-01 au 27-01 </t>
  </si>
  <si>
    <t>Atteint</t>
  </si>
  <si>
    <t>Pas Atteint X</t>
  </si>
  <si>
    <t>Ocasionelles</t>
  </si>
  <si>
    <t>Obligatoires</t>
  </si>
  <si>
    <t>Calendrier des taches à accomplir Janvier 2019</t>
  </si>
  <si>
    <t xml:space="preserve">Taches du 14-01 au 20-01 </t>
  </si>
  <si>
    <t xml:space="preserve">Taches du 07-01 au 13-01 </t>
  </si>
  <si>
    <t xml:space="preserve">Taches du 01-01 au 06-01 </t>
  </si>
  <si>
    <t>Retour Index</t>
  </si>
  <si>
    <t xml:space="preserve">Taches du 25-02 au 28-02 </t>
  </si>
  <si>
    <t xml:space="preserve">Taches du 18-02 au 24-02 </t>
  </si>
  <si>
    <t>Calendrier des taches à accomplir Fevrier 2019</t>
  </si>
  <si>
    <t xml:space="preserve">Taches du 11-02 au 17-02 </t>
  </si>
  <si>
    <t xml:space="preserve">Taches du 04-02 au 10-02 </t>
  </si>
  <si>
    <t xml:space="preserve">Taches du 01-02 au 03-02 </t>
  </si>
  <si>
    <t>Date</t>
  </si>
  <si>
    <t>Description</t>
  </si>
  <si>
    <t>Clasement</t>
  </si>
  <si>
    <t>Deduction de Points Negatifs</t>
  </si>
  <si>
    <t>TachesAcomplies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</si>
</sst>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2"/>
      <color theme="1"/>
      <name val="Times New Roman"/>
      <family val="2"/>
    </font>
    <font>
      <b/>
      <i/>
      <sz val="12"/>
      <color theme="1"/>
      <name val="Times New Roman"/>
      <family val="1"/>
    </font>
    <font>
      <b/>
      <i/>
      <sz val="10"/>
      <color theme="1"/>
      <name val="Times New Roman"/>
      <family val="1"/>
    </font>
    <font>
      <b/>
      <i/>
      <sz val="10"/>
      <color rgb="FFFF0000"/>
      <name val="Times New Roman"/>
      <family val="1"/>
    </font>
    <font>
      <sz val="12"/>
      <color theme="1"/>
      <name val="Times New Roman"/>
      <family val="1"/>
    </font>
    <font>
      <b/>
      <i/>
      <sz val="12"/>
      <color rgb="FFFF0000"/>
      <name val="Times New Roman"/>
      <family val="1"/>
    </font>
    <font>
      <b/>
      <i/>
      <sz val="12"/>
      <color rgb="FF660033"/>
      <name val="Times New Roman"/>
      <family val="1"/>
    </font>
    <font>
      <b/>
      <i/>
      <sz val="12"/>
      <color rgb="FF0000FF"/>
      <name val="Times New Roman"/>
      <family val="1"/>
    </font>
    <font>
      <b/>
      <i/>
      <sz val="12"/>
      <name val="Times New Roman"/>
      <family val="1"/>
    </font>
    <font>
      <i/>
      <sz val="12"/>
      <color theme="1"/>
      <name val="Times New Roman"/>
      <family val="1"/>
    </font>
    <font>
      <i/>
      <sz val="12"/>
      <color rgb="FFFF00FF"/>
      <name val="Times New Roman"/>
      <family val="1"/>
    </font>
    <font>
      <b/>
      <i/>
      <sz val="12"/>
      <color rgb="FF00B050"/>
      <name val="Times New Roman"/>
      <family val="1"/>
    </font>
    <font>
      <i/>
      <sz val="12"/>
      <color rgb="FF0000FF"/>
      <name val="Times New Roman"/>
      <family val="1"/>
    </font>
    <font>
      <b/>
      <i/>
      <sz val="12"/>
      <color rgb="FF008000"/>
      <name val="Times New Roman"/>
      <family val="1"/>
    </font>
    <font>
      <b/>
      <i/>
      <sz val="12"/>
      <color rgb="FFFF9900"/>
      <name val="Times New Roman"/>
      <family val="1"/>
    </font>
    <font>
      <b/>
      <i/>
      <sz val="12"/>
      <color rgb="FF00B0F0"/>
      <name val="Times New Roman"/>
      <family val="1"/>
    </font>
    <font>
      <b/>
      <i/>
      <sz val="12"/>
      <color rgb="FFFF00FF"/>
      <name val="Times New Roman"/>
      <family val="1"/>
    </font>
    <font>
      <b/>
      <i/>
      <sz val="12"/>
      <color theme="5" tint="-0.499984740745262"/>
      <name val="Times New Roman"/>
      <family val="1"/>
    </font>
    <font>
      <b/>
      <i/>
      <sz val="12"/>
      <color rgb="FF006600"/>
      <name val="Times New Roman"/>
      <family val="1"/>
    </font>
    <font>
      <b/>
      <i/>
      <sz val="12"/>
      <color rgb="FF7030A0"/>
      <name val="Times New Roman"/>
      <family val="1"/>
    </font>
    <font>
      <u/>
      <sz val="12"/>
      <color theme="10"/>
      <name val="Times New Roman"/>
      <family val="2"/>
    </font>
    <font>
      <b/>
      <i/>
      <sz val="12"/>
      <color rgb="FFFFFF00"/>
      <name val="Times New Roman"/>
      <family val="1"/>
    </font>
    <font>
      <i/>
      <sz val="12"/>
      <color rgb="FFFF0000"/>
      <name val="Times New Roman"/>
      <family val="1"/>
    </font>
    <font>
      <sz val="12"/>
      <color rgb="FFFFFF0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9900"/>
        <bgColor indexed="64"/>
      </patternFill>
    </fill>
  </fills>
  <borders count="115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/>
      <top style="thick">
        <color auto="1"/>
      </top>
      <bottom style="thick">
        <color auto="1"/>
      </bottom>
      <diagonal/>
    </border>
    <border>
      <left/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thick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dotted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dotted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thick">
        <color auto="1"/>
      </right>
      <top style="thin">
        <color auto="1"/>
      </top>
      <bottom/>
      <diagonal/>
    </border>
    <border>
      <left style="thick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ck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thin">
        <color auto="1"/>
      </bottom>
      <diagonal/>
    </border>
    <border>
      <left style="thick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ck">
        <color auto="1"/>
      </left>
      <right/>
      <top style="thin">
        <color auto="1"/>
      </top>
      <bottom/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/>
      <top/>
      <bottom style="thin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ck">
        <color auto="1"/>
      </left>
      <right style="medium">
        <color auto="1"/>
      </right>
      <top/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ck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/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medium">
        <color auto="1"/>
      </left>
      <right/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dotted">
        <color auto="1"/>
      </bottom>
      <diagonal/>
    </border>
    <border>
      <left style="thick">
        <color auto="1"/>
      </left>
      <right style="medium">
        <color auto="1"/>
      </right>
      <top/>
      <bottom style="thick">
        <color auto="1"/>
      </bottom>
      <diagonal/>
    </border>
  </borders>
  <cellStyleXfs count="2">
    <xf numFmtId="0" fontId="0" fillId="0" borderId="0"/>
    <xf numFmtId="0" fontId="20" fillId="0" borderId="0" applyNumberFormat="0" applyFill="0" applyBorder="0" applyAlignment="0" applyProtection="0"/>
  </cellStyleXfs>
  <cellXfs count="283">
    <xf numFmtId="0" fontId="0" fillId="0" borderId="0" xfId="0"/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4" fillId="0" borderId="0" xfId="0" applyFont="1"/>
    <xf numFmtId="0" fontId="5" fillId="0" borderId="17" xfId="0" applyFont="1" applyBorder="1" applyAlignment="1">
      <alignment horizontal="center"/>
    </xf>
    <xf numFmtId="0" fontId="1" fillId="0" borderId="17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5" fillId="0" borderId="17" xfId="0" applyFont="1" applyBorder="1" applyAlignment="1">
      <alignment vertical="center"/>
    </xf>
    <xf numFmtId="0" fontId="5" fillId="0" borderId="17" xfId="0" applyFont="1" applyBorder="1" applyAlignment="1">
      <alignment horizontal="center" vertical="center"/>
    </xf>
    <xf numFmtId="0" fontId="9" fillId="0" borderId="0" xfId="0" applyFont="1" applyBorder="1" applyAlignment="1">
      <alignment horizontal="left" vertical="center"/>
    </xf>
    <xf numFmtId="0" fontId="7" fillId="0" borderId="17" xfId="0" applyFont="1" applyBorder="1" applyAlignment="1">
      <alignment vertical="center"/>
    </xf>
    <xf numFmtId="0" fontId="10" fillId="0" borderId="18" xfId="0" applyFont="1" applyBorder="1" applyAlignment="1">
      <alignment horizontal="left" vertical="center"/>
    </xf>
    <xf numFmtId="0" fontId="8" fillId="0" borderId="19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horizontal="left" vertical="center"/>
    </xf>
    <xf numFmtId="0" fontId="8" fillId="0" borderId="25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/>
    </xf>
    <xf numFmtId="0" fontId="12" fillId="0" borderId="27" xfId="0" applyFont="1" applyBorder="1" applyAlignment="1">
      <alignment horizontal="center" vertical="center"/>
    </xf>
    <xf numFmtId="0" fontId="12" fillId="0" borderId="28" xfId="0" applyFont="1" applyBorder="1" applyAlignment="1">
      <alignment horizontal="center" vertical="center"/>
    </xf>
    <xf numFmtId="0" fontId="12" fillId="0" borderId="29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13" fillId="0" borderId="31" xfId="0" applyFont="1" applyBorder="1" applyAlignment="1">
      <alignment horizontal="left" vertical="center"/>
    </xf>
    <xf numFmtId="0" fontId="7" fillId="0" borderId="27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8" fillId="0" borderId="31" xfId="0" applyFont="1" applyBorder="1" applyAlignment="1">
      <alignment horizontal="left" vertical="center"/>
    </xf>
    <xf numFmtId="0" fontId="8" fillId="0" borderId="26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11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14" fillId="0" borderId="33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15" fillId="0" borderId="33" xfId="0" applyFont="1" applyBorder="1" applyAlignment="1">
      <alignment horizontal="center" vertical="center"/>
    </xf>
    <xf numFmtId="0" fontId="16" fillId="0" borderId="33" xfId="0" applyFont="1" applyBorder="1" applyAlignment="1">
      <alignment horizontal="center" vertical="center"/>
    </xf>
    <xf numFmtId="0" fontId="17" fillId="0" borderId="33" xfId="0" applyFont="1" applyBorder="1" applyAlignment="1">
      <alignment horizontal="center" vertical="center"/>
    </xf>
    <xf numFmtId="0" fontId="18" fillId="0" borderId="33" xfId="0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/>
    </xf>
    <xf numFmtId="0" fontId="8" fillId="0" borderId="36" xfId="0" applyFont="1" applyBorder="1" applyAlignment="1">
      <alignment horizontal="center" vertical="center"/>
    </xf>
    <xf numFmtId="0" fontId="5" fillId="0" borderId="37" xfId="0" applyFont="1" applyBorder="1" applyAlignment="1">
      <alignment horizontal="center" vertical="center"/>
    </xf>
    <xf numFmtId="0" fontId="5" fillId="0" borderId="36" xfId="0" applyFont="1" applyBorder="1" applyAlignment="1">
      <alignment horizontal="center" vertical="center"/>
    </xf>
    <xf numFmtId="0" fontId="7" fillId="0" borderId="38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8" fillId="0" borderId="43" xfId="0" applyFont="1" applyBorder="1" applyAlignment="1">
      <alignment horizontal="left" vertical="center"/>
    </xf>
    <xf numFmtId="0" fontId="8" fillId="0" borderId="44" xfId="0" applyFont="1" applyBorder="1" applyAlignment="1">
      <alignment horizontal="center" vertical="center"/>
    </xf>
    <xf numFmtId="0" fontId="8" fillId="0" borderId="45" xfId="0" applyFont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vertical="center"/>
    </xf>
    <xf numFmtId="0" fontId="11" fillId="0" borderId="17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7" fillId="0" borderId="17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7" fillId="0" borderId="44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8" fillId="0" borderId="46" xfId="0" applyFont="1" applyBorder="1" applyAlignment="1">
      <alignment vertical="center"/>
    </xf>
    <xf numFmtId="0" fontId="6" fillId="0" borderId="47" xfId="0" applyFont="1" applyBorder="1" applyAlignment="1">
      <alignment horizontal="center" vertical="center"/>
    </xf>
    <xf numFmtId="0" fontId="8" fillId="0" borderId="47" xfId="0" applyFont="1" applyBorder="1" applyAlignment="1">
      <alignment horizontal="left" vertical="center"/>
    </xf>
    <xf numFmtId="0" fontId="5" fillId="0" borderId="29" xfId="0" applyFont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7" fillId="0" borderId="4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1" fillId="0" borderId="48" xfId="0" applyFont="1" applyBorder="1" applyAlignment="1">
      <alignment horizontal="center" vertical="center"/>
    </xf>
    <xf numFmtId="0" fontId="1" fillId="0" borderId="49" xfId="0" applyFont="1" applyBorder="1" applyAlignment="1">
      <alignment horizontal="center" vertical="center"/>
    </xf>
    <xf numFmtId="0" fontId="8" fillId="0" borderId="49" xfId="0" applyFont="1" applyBorder="1" applyAlignment="1">
      <alignment horizontal="center" vertical="center"/>
    </xf>
    <xf numFmtId="0" fontId="13" fillId="0" borderId="44" xfId="0" applyFont="1" applyBorder="1" applyAlignment="1">
      <alignment horizontal="center" vertical="center"/>
    </xf>
    <xf numFmtId="0" fontId="13" fillId="0" borderId="45" xfId="0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/>
    </xf>
    <xf numFmtId="0" fontId="19" fillId="0" borderId="44" xfId="0" applyFont="1" applyBorder="1" applyAlignment="1">
      <alignment horizontal="center" vertical="center"/>
    </xf>
    <xf numFmtId="0" fontId="19" fillId="0" borderId="45" xfId="0" applyFont="1" applyBorder="1" applyAlignment="1">
      <alignment horizontal="center" vertical="center"/>
    </xf>
    <xf numFmtId="0" fontId="16" fillId="0" borderId="44" xfId="0" applyFont="1" applyBorder="1" applyAlignment="1">
      <alignment horizontal="center" vertical="center"/>
    </xf>
    <xf numFmtId="0" fontId="16" fillId="0" borderId="45" xfId="0" applyFont="1" applyBorder="1" applyAlignment="1">
      <alignment horizontal="center" vertical="center"/>
    </xf>
    <xf numFmtId="0" fontId="16" fillId="0" borderId="48" xfId="0" applyFont="1" applyBorder="1" applyAlignment="1">
      <alignment horizontal="center" vertical="center"/>
    </xf>
    <xf numFmtId="0" fontId="1" fillId="0" borderId="46" xfId="0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21" fillId="2" borderId="44" xfId="1" applyFont="1" applyFill="1" applyBorder="1" applyAlignment="1">
      <alignment vertical="center"/>
    </xf>
    <xf numFmtId="0" fontId="21" fillId="2" borderId="45" xfId="1" applyFont="1" applyFill="1" applyBorder="1" applyAlignment="1">
      <alignment vertical="center"/>
    </xf>
    <xf numFmtId="0" fontId="5" fillId="0" borderId="45" xfId="0" applyFont="1" applyBorder="1" applyAlignment="1">
      <alignment vertical="center"/>
    </xf>
    <xf numFmtId="0" fontId="21" fillId="2" borderId="45" xfId="0" applyFont="1" applyFill="1" applyBorder="1" applyAlignment="1">
      <alignment vertical="center"/>
    </xf>
    <xf numFmtId="0" fontId="21" fillId="3" borderId="45" xfId="0" applyFont="1" applyFill="1" applyBorder="1" applyAlignment="1">
      <alignment horizontal="center" vertical="center"/>
    </xf>
    <xf numFmtId="0" fontId="21" fillId="4" borderId="45" xfId="0" applyFont="1" applyFill="1" applyBorder="1" applyAlignment="1">
      <alignment horizontal="center" vertical="center"/>
    </xf>
    <xf numFmtId="0" fontId="21" fillId="5" borderId="44" xfId="0" applyFont="1" applyFill="1" applyBorder="1" applyAlignment="1">
      <alignment horizontal="center" vertical="center"/>
    </xf>
    <xf numFmtId="0" fontId="21" fillId="5" borderId="45" xfId="0" applyFont="1" applyFill="1" applyBorder="1" applyAlignment="1">
      <alignment horizontal="center" vertical="center"/>
    </xf>
    <xf numFmtId="0" fontId="21" fillId="6" borderId="45" xfId="0" applyFont="1" applyFill="1" applyBorder="1" applyAlignment="1">
      <alignment horizontal="center" vertical="center"/>
    </xf>
    <xf numFmtId="0" fontId="1" fillId="0" borderId="45" xfId="0" applyFont="1" applyBorder="1" applyAlignment="1">
      <alignment horizontal="center" vertical="center"/>
    </xf>
    <xf numFmtId="0" fontId="1" fillId="0" borderId="48" xfId="0" applyFont="1" applyBorder="1" applyAlignment="1">
      <alignment horizontal="center" vertical="center"/>
    </xf>
    <xf numFmtId="0" fontId="8" fillId="0" borderId="50" xfId="0" applyFont="1" applyBorder="1" applyAlignment="1">
      <alignment horizontal="center" vertical="center"/>
    </xf>
    <xf numFmtId="0" fontId="5" fillId="0" borderId="50" xfId="0" applyFont="1" applyBorder="1" applyAlignment="1">
      <alignment horizontal="center" vertical="center"/>
    </xf>
    <xf numFmtId="0" fontId="6" fillId="0" borderId="49" xfId="0" applyFont="1" applyBorder="1" applyAlignment="1">
      <alignment horizontal="center" vertical="center"/>
    </xf>
    <xf numFmtId="0" fontId="12" fillId="0" borderId="34" xfId="0" applyFont="1" applyBorder="1" applyAlignment="1">
      <alignment horizontal="center" vertical="center"/>
    </xf>
    <xf numFmtId="0" fontId="22" fillId="0" borderId="39" xfId="0" applyFont="1" applyBorder="1" applyAlignment="1">
      <alignment horizontal="center" vertical="center"/>
    </xf>
    <xf numFmtId="0" fontId="22" fillId="0" borderId="40" xfId="0" applyFont="1" applyBorder="1" applyAlignment="1">
      <alignment horizontal="center" vertical="center"/>
    </xf>
    <xf numFmtId="0" fontId="22" fillId="0" borderId="41" xfId="0" applyFont="1" applyBorder="1" applyAlignment="1">
      <alignment horizontal="center" vertical="center"/>
    </xf>
    <xf numFmtId="0" fontId="22" fillId="0" borderId="42" xfId="0" applyFont="1" applyBorder="1" applyAlignment="1">
      <alignment horizontal="center" vertical="center"/>
    </xf>
    <xf numFmtId="0" fontId="8" fillId="0" borderId="51" xfId="0" applyFont="1" applyBorder="1" applyAlignment="1">
      <alignment horizontal="center" vertical="center"/>
    </xf>
    <xf numFmtId="0" fontId="8" fillId="0" borderId="17" xfId="0" applyFont="1" applyBorder="1" applyAlignment="1">
      <alignment vertical="center"/>
    </xf>
    <xf numFmtId="0" fontId="5" fillId="0" borderId="47" xfId="0" applyFont="1" applyBorder="1" applyAlignment="1">
      <alignment horizontal="left" vertical="center"/>
    </xf>
    <xf numFmtId="0" fontId="8" fillId="0" borderId="52" xfId="0" applyFont="1" applyBorder="1" applyAlignment="1">
      <alignment horizontal="center" vertical="center"/>
    </xf>
    <xf numFmtId="0" fontId="5" fillId="0" borderId="52" xfId="0" applyFont="1" applyBorder="1" applyAlignment="1">
      <alignment horizontal="center" vertical="center"/>
    </xf>
    <xf numFmtId="0" fontId="5" fillId="0" borderId="53" xfId="0" applyFont="1" applyBorder="1" applyAlignment="1">
      <alignment horizontal="center" vertical="center"/>
    </xf>
    <xf numFmtId="0" fontId="11" fillId="0" borderId="53" xfId="0" applyFont="1" applyBorder="1" applyAlignment="1">
      <alignment horizontal="center" vertical="center"/>
    </xf>
    <xf numFmtId="0" fontId="12" fillId="0" borderId="54" xfId="0" applyFont="1" applyBorder="1" applyAlignment="1">
      <alignment horizontal="center" vertical="center"/>
    </xf>
    <xf numFmtId="0" fontId="12" fillId="0" borderId="55" xfId="0" applyFont="1" applyBorder="1" applyAlignment="1">
      <alignment horizontal="center" vertical="center"/>
    </xf>
    <xf numFmtId="0" fontId="12" fillId="0" borderId="56" xfId="0" applyFont="1" applyBorder="1" applyAlignment="1">
      <alignment horizontal="center" vertical="center"/>
    </xf>
    <xf numFmtId="0" fontId="12" fillId="0" borderId="57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15" fillId="0" borderId="26" xfId="0" applyFont="1" applyBorder="1" applyAlignment="1">
      <alignment horizontal="center" vertical="center"/>
    </xf>
    <xf numFmtId="0" fontId="16" fillId="0" borderId="26" xfId="0" applyFont="1" applyBorder="1" applyAlignment="1">
      <alignment horizontal="center" vertical="center"/>
    </xf>
    <xf numFmtId="0" fontId="17" fillId="0" borderId="26" xfId="0" applyFont="1" applyBorder="1" applyAlignment="1">
      <alignment horizontal="center" vertical="center"/>
    </xf>
    <xf numFmtId="0" fontId="18" fillId="0" borderId="26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8" fillId="0" borderId="58" xfId="0" applyFont="1" applyBorder="1" applyAlignment="1">
      <alignment horizontal="center" vertical="center"/>
    </xf>
    <xf numFmtId="0" fontId="8" fillId="0" borderId="51" xfId="0" applyFont="1" applyFill="1" applyBorder="1" applyAlignment="1">
      <alignment horizontal="center" vertical="center"/>
    </xf>
    <xf numFmtId="0" fontId="8" fillId="0" borderId="59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12" fillId="0" borderId="25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left" vertical="center"/>
    </xf>
    <xf numFmtId="0" fontId="22" fillId="0" borderId="35" xfId="0" applyFont="1" applyBorder="1" applyAlignment="1">
      <alignment horizontal="center" vertical="center"/>
    </xf>
    <xf numFmtId="0" fontId="1" fillId="0" borderId="45" xfId="0" applyFont="1" applyBorder="1" applyAlignment="1">
      <alignment horizontal="center" vertical="center"/>
    </xf>
    <xf numFmtId="0" fontId="1" fillId="0" borderId="51" xfId="0" applyFont="1" applyFill="1" applyBorder="1" applyAlignment="1">
      <alignment horizontal="center" vertical="center"/>
    </xf>
    <xf numFmtId="0" fontId="18" fillId="0" borderId="44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3" fillId="0" borderId="60" xfId="0" applyFont="1" applyBorder="1" applyAlignment="1">
      <alignment horizontal="center" vertical="center"/>
    </xf>
    <xf numFmtId="0" fontId="23" fillId="2" borderId="0" xfId="0" applyFont="1" applyFill="1"/>
    <xf numFmtId="0" fontId="21" fillId="7" borderId="3" xfId="1" applyFont="1" applyFill="1" applyBorder="1" applyAlignment="1">
      <alignment horizontal="center" vertical="center"/>
    </xf>
    <xf numFmtId="0" fontId="21" fillId="7" borderId="1" xfId="1" applyFont="1" applyFill="1" applyBorder="1" applyAlignment="1">
      <alignment horizontal="center" vertical="center"/>
    </xf>
    <xf numFmtId="0" fontId="1" fillId="0" borderId="45" xfId="0" applyFont="1" applyBorder="1" applyAlignment="1">
      <alignment vertical="center"/>
    </xf>
    <xf numFmtId="0" fontId="8" fillId="0" borderId="61" xfId="0" applyFont="1" applyBorder="1" applyAlignment="1">
      <alignment horizontal="center" vertical="center"/>
    </xf>
    <xf numFmtId="0" fontId="5" fillId="0" borderId="62" xfId="0" applyFont="1" applyBorder="1" applyAlignment="1">
      <alignment horizontal="center" vertical="center"/>
    </xf>
    <xf numFmtId="0" fontId="5" fillId="0" borderId="63" xfId="0" applyFont="1" applyBorder="1" applyAlignment="1">
      <alignment horizontal="center" vertical="center"/>
    </xf>
    <xf numFmtId="0" fontId="14" fillId="0" borderId="64" xfId="0" applyFont="1" applyBorder="1" applyAlignment="1">
      <alignment horizontal="center" vertical="center"/>
    </xf>
    <xf numFmtId="0" fontId="7" fillId="0" borderId="65" xfId="0" applyFont="1" applyBorder="1" applyAlignment="1">
      <alignment horizontal="center" vertical="center"/>
    </xf>
    <xf numFmtId="0" fontId="7" fillId="0" borderId="66" xfId="0" applyFont="1" applyBorder="1" applyAlignment="1">
      <alignment horizontal="center" vertical="center"/>
    </xf>
    <xf numFmtId="0" fontId="7" fillId="0" borderId="67" xfId="0" applyFont="1" applyBorder="1" applyAlignment="1">
      <alignment horizontal="center" vertical="center"/>
    </xf>
    <xf numFmtId="0" fontId="8" fillId="0" borderId="68" xfId="0" applyFont="1" applyBorder="1" applyAlignment="1">
      <alignment horizontal="center" vertical="center"/>
    </xf>
    <xf numFmtId="0" fontId="5" fillId="0" borderId="69" xfId="0" applyFont="1" applyBorder="1" applyAlignment="1">
      <alignment horizontal="center" vertical="center"/>
    </xf>
    <xf numFmtId="0" fontId="5" fillId="0" borderId="70" xfId="0" applyFont="1" applyBorder="1" applyAlignment="1">
      <alignment horizontal="center" vertical="center"/>
    </xf>
    <xf numFmtId="0" fontId="14" fillId="0" borderId="32" xfId="0" applyFont="1" applyBorder="1" applyAlignment="1">
      <alignment horizontal="center" vertical="center"/>
    </xf>
    <xf numFmtId="0" fontId="7" fillId="0" borderId="71" xfId="0" applyFont="1" applyBorder="1" applyAlignment="1">
      <alignment horizontal="center" vertical="center"/>
    </xf>
    <xf numFmtId="0" fontId="7" fillId="0" borderId="72" xfId="0" applyFont="1" applyBorder="1" applyAlignment="1">
      <alignment horizontal="center" vertical="center"/>
    </xf>
    <xf numFmtId="0" fontId="8" fillId="0" borderId="70" xfId="0" applyFont="1" applyBorder="1" applyAlignment="1">
      <alignment horizontal="center" vertical="center"/>
    </xf>
    <xf numFmtId="0" fontId="11" fillId="0" borderId="69" xfId="0" applyFont="1" applyBorder="1" applyAlignment="1">
      <alignment horizontal="center" vertical="center"/>
    </xf>
    <xf numFmtId="0" fontId="14" fillId="0" borderId="69" xfId="0" applyFont="1" applyBorder="1" applyAlignment="1">
      <alignment horizontal="center" vertical="center"/>
    </xf>
    <xf numFmtId="0" fontId="15" fillId="0" borderId="69" xfId="0" applyFont="1" applyBorder="1" applyAlignment="1">
      <alignment horizontal="center" vertical="center"/>
    </xf>
    <xf numFmtId="0" fontId="16" fillId="0" borderId="69" xfId="0" applyFont="1" applyBorder="1" applyAlignment="1">
      <alignment horizontal="center" vertical="center"/>
    </xf>
    <xf numFmtId="0" fontId="17" fillId="0" borderId="69" xfId="0" applyFont="1" applyBorder="1" applyAlignment="1">
      <alignment horizontal="center" vertical="center"/>
    </xf>
    <xf numFmtId="0" fontId="18" fillId="0" borderId="69" xfId="0" applyFont="1" applyBorder="1" applyAlignment="1">
      <alignment horizontal="center" vertical="center"/>
    </xf>
    <xf numFmtId="0" fontId="8" fillId="0" borderId="73" xfId="0" applyFont="1" applyBorder="1" applyAlignment="1">
      <alignment horizontal="center" vertical="center"/>
    </xf>
    <xf numFmtId="0" fontId="5" fillId="0" borderId="74" xfId="0" applyFont="1" applyBorder="1" applyAlignment="1">
      <alignment horizontal="center" vertical="center"/>
    </xf>
    <xf numFmtId="0" fontId="5" fillId="0" borderId="75" xfId="0" applyFont="1" applyBorder="1" applyAlignment="1">
      <alignment horizontal="center" vertical="center"/>
    </xf>
    <xf numFmtId="0" fontId="7" fillId="0" borderId="76" xfId="0" applyFont="1" applyBorder="1" applyAlignment="1">
      <alignment horizontal="center" vertical="center"/>
    </xf>
    <xf numFmtId="0" fontId="7" fillId="0" borderId="77" xfId="0" applyFont="1" applyBorder="1" applyAlignment="1">
      <alignment horizontal="center" vertical="center"/>
    </xf>
    <xf numFmtId="0" fontId="7" fillId="0" borderId="78" xfId="0" applyFont="1" applyBorder="1" applyAlignment="1">
      <alignment horizontal="center" vertical="center"/>
    </xf>
    <xf numFmtId="0" fontId="7" fillId="0" borderId="42" xfId="0" applyFont="1" applyBorder="1" applyAlignment="1">
      <alignment horizontal="center" vertical="center"/>
    </xf>
    <xf numFmtId="0" fontId="11" fillId="0" borderId="58" xfId="0" applyFont="1" applyBorder="1" applyAlignment="1">
      <alignment horizontal="center" vertical="center"/>
    </xf>
    <xf numFmtId="0" fontId="7" fillId="0" borderId="58" xfId="0" applyFont="1" applyBorder="1" applyAlignment="1">
      <alignment horizontal="center" vertical="center"/>
    </xf>
    <xf numFmtId="0" fontId="1" fillId="0" borderId="79" xfId="0" applyFont="1" applyBorder="1" applyAlignment="1">
      <alignment vertical="center"/>
    </xf>
    <xf numFmtId="0" fontId="7" fillId="0" borderId="80" xfId="0" applyFont="1" applyBorder="1" applyAlignment="1">
      <alignment horizontal="center" vertical="center"/>
    </xf>
    <xf numFmtId="0" fontId="7" fillId="0" borderId="81" xfId="0" applyFont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0" fontId="15" fillId="0" borderId="32" xfId="0" applyFont="1" applyBorder="1" applyAlignment="1">
      <alignment horizontal="center" vertical="center"/>
    </xf>
    <xf numFmtId="0" fontId="16" fillId="0" borderId="32" xfId="0" applyFont="1" applyBorder="1" applyAlignment="1">
      <alignment horizontal="center" vertical="center"/>
    </xf>
    <xf numFmtId="0" fontId="17" fillId="0" borderId="32" xfId="0" applyFont="1" applyBorder="1" applyAlignment="1">
      <alignment horizontal="center" vertical="center"/>
    </xf>
    <xf numFmtId="0" fontId="18" fillId="0" borderId="32" xfId="0" applyFont="1" applyBorder="1" applyAlignment="1">
      <alignment horizontal="center" vertical="center"/>
    </xf>
    <xf numFmtId="0" fontId="7" fillId="0" borderId="74" xfId="0" applyFont="1" applyBorder="1" applyAlignment="1">
      <alignment horizontal="center" vertical="center"/>
    </xf>
    <xf numFmtId="0" fontId="7" fillId="0" borderId="82" xfId="0" applyFont="1" applyBorder="1" applyAlignment="1">
      <alignment horizontal="center" vertical="center"/>
    </xf>
    <xf numFmtId="0" fontId="1" fillId="0" borderId="5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9" fillId="0" borderId="83" xfId="0" applyFont="1" applyBorder="1" applyAlignment="1">
      <alignment horizontal="center" vertical="center"/>
    </xf>
    <xf numFmtId="0" fontId="1" fillId="0" borderId="84" xfId="0" applyFont="1" applyBorder="1" applyAlignment="1">
      <alignment horizontal="center" vertical="center"/>
    </xf>
    <xf numFmtId="0" fontId="5" fillId="0" borderId="64" xfId="0" applyFont="1" applyBorder="1" applyAlignment="1">
      <alignment horizontal="center" vertical="center"/>
    </xf>
    <xf numFmtId="0" fontId="11" fillId="0" borderId="85" xfId="0" applyFont="1" applyBorder="1" applyAlignment="1">
      <alignment horizontal="center" vertical="center"/>
    </xf>
    <xf numFmtId="0" fontId="11" fillId="0" borderId="86" xfId="0" applyFont="1" applyBorder="1" applyAlignment="1">
      <alignment horizontal="center" vertical="center"/>
    </xf>
    <xf numFmtId="0" fontId="11" fillId="0" borderId="87" xfId="0" applyFont="1" applyBorder="1" applyAlignment="1">
      <alignment horizontal="center" vertical="center"/>
    </xf>
    <xf numFmtId="0" fontId="7" fillId="0" borderId="54" xfId="0" applyFont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88" xfId="0" applyFont="1" applyBorder="1" applyAlignment="1">
      <alignment horizontal="center" vertical="center"/>
    </xf>
    <xf numFmtId="0" fontId="7" fillId="0" borderId="89" xfId="0" applyFont="1" applyBorder="1" applyAlignment="1">
      <alignment horizontal="center" vertical="center"/>
    </xf>
    <xf numFmtId="0" fontId="11" fillId="0" borderId="62" xfId="0" applyFont="1" applyBorder="1" applyAlignment="1">
      <alignment horizontal="center" vertical="center"/>
    </xf>
    <xf numFmtId="0" fontId="11" fillId="0" borderId="76" xfId="0" applyFont="1" applyBorder="1" applyAlignment="1">
      <alignment horizontal="center" vertical="center"/>
    </xf>
    <xf numFmtId="0" fontId="8" fillId="0" borderId="90" xfId="0" applyFont="1" applyBorder="1" applyAlignment="1">
      <alignment horizontal="center" vertical="center"/>
    </xf>
    <xf numFmtId="0" fontId="7" fillId="0" borderId="91" xfId="0" applyFont="1" applyBorder="1" applyAlignment="1">
      <alignment horizontal="center" vertical="center"/>
    </xf>
    <xf numFmtId="0" fontId="7" fillId="0" borderId="92" xfId="0" applyFont="1" applyBorder="1" applyAlignment="1">
      <alignment horizontal="center" vertical="center"/>
    </xf>
    <xf numFmtId="0" fontId="11" fillId="0" borderId="93" xfId="0" applyFont="1" applyBorder="1" applyAlignment="1">
      <alignment horizontal="center" vertical="center"/>
    </xf>
    <xf numFmtId="0" fontId="15" fillId="0" borderId="94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vertical="center"/>
    </xf>
    <xf numFmtId="0" fontId="1" fillId="0" borderId="95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8" xfId="0" applyFont="1" applyBorder="1" applyAlignment="1">
      <alignment vertical="center"/>
    </xf>
    <xf numFmtId="0" fontId="19" fillId="0" borderId="96" xfId="0" applyFont="1" applyBorder="1" applyAlignment="1">
      <alignment horizontal="center" vertical="center"/>
    </xf>
    <xf numFmtId="0" fontId="1" fillId="0" borderId="79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9" fillId="0" borderId="0" xfId="0" applyFont="1" applyBorder="1" applyAlignment="1"/>
    <xf numFmtId="0" fontId="0" fillId="0" borderId="0" xfId="0" applyBorder="1"/>
    <xf numFmtId="0" fontId="7" fillId="0" borderId="97" xfId="0" applyFont="1" applyBorder="1" applyAlignment="1">
      <alignment horizontal="center" vertical="center"/>
    </xf>
    <xf numFmtId="0" fontId="7" fillId="0" borderId="98" xfId="0" applyFont="1" applyBorder="1" applyAlignment="1">
      <alignment horizontal="center" vertical="center"/>
    </xf>
    <xf numFmtId="0" fontId="5" fillId="0" borderId="98" xfId="0" applyFont="1" applyBorder="1" applyAlignment="1">
      <alignment horizontal="center" vertical="center"/>
    </xf>
    <xf numFmtId="0" fontId="9" fillId="0" borderId="98" xfId="0" applyFont="1" applyBorder="1" applyAlignment="1"/>
    <xf numFmtId="0" fontId="9" fillId="0" borderId="99" xfId="0" applyFont="1" applyBorder="1" applyAlignment="1"/>
    <xf numFmtId="0" fontId="0" fillId="0" borderId="100" xfId="0" applyBorder="1"/>
    <xf numFmtId="0" fontId="7" fillId="0" borderId="101" xfId="0" applyFont="1" applyBorder="1" applyAlignment="1">
      <alignment horizontal="center" vertical="center"/>
    </xf>
    <xf numFmtId="0" fontId="7" fillId="0" borderId="102" xfId="0" applyFont="1" applyBorder="1" applyAlignment="1">
      <alignment horizontal="center" vertical="center"/>
    </xf>
    <xf numFmtId="0" fontId="5" fillId="0" borderId="103" xfId="0" applyFont="1" applyBorder="1" applyAlignment="1">
      <alignment horizontal="center" vertical="center"/>
    </xf>
    <xf numFmtId="0" fontId="5" fillId="0" borderId="99" xfId="0" applyFont="1" applyBorder="1" applyAlignment="1">
      <alignment horizontal="center" vertical="center"/>
    </xf>
    <xf numFmtId="0" fontId="9" fillId="0" borderId="104" xfId="0" applyFont="1" applyBorder="1" applyAlignment="1"/>
    <xf numFmtId="0" fontId="9" fillId="0" borderId="28" xfId="0" applyFont="1" applyBorder="1" applyAlignment="1"/>
    <xf numFmtId="0" fontId="9" fillId="0" borderId="72" xfId="0" applyFont="1" applyBorder="1" applyAlignment="1"/>
    <xf numFmtId="0" fontId="7" fillId="0" borderId="70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72" xfId="0" applyFont="1" applyBorder="1" applyAlignment="1">
      <alignment horizontal="center" vertical="center"/>
    </xf>
    <xf numFmtId="0" fontId="9" fillId="0" borderId="105" xfId="0" applyFont="1" applyBorder="1" applyAlignment="1"/>
    <xf numFmtId="0" fontId="13" fillId="0" borderId="28" xfId="0" applyFont="1" applyBorder="1" applyAlignment="1">
      <alignment horizontal="left" vertical="center"/>
    </xf>
    <xf numFmtId="0" fontId="13" fillId="0" borderId="72" xfId="0" applyFont="1" applyBorder="1" applyAlignment="1">
      <alignment horizontal="left" vertical="center"/>
    </xf>
    <xf numFmtId="0" fontId="13" fillId="0" borderId="106" xfId="0" applyFont="1" applyBorder="1" applyAlignment="1">
      <alignment horizontal="left" vertical="center"/>
    </xf>
    <xf numFmtId="0" fontId="8" fillId="0" borderId="28" xfId="0" applyFont="1" applyBorder="1" applyAlignment="1">
      <alignment horizontal="left" vertical="center"/>
    </xf>
    <xf numFmtId="0" fontId="8" fillId="0" borderId="72" xfId="0" applyFont="1" applyBorder="1" applyAlignment="1">
      <alignment horizontal="left" vertical="center"/>
    </xf>
    <xf numFmtId="0" fontId="8" fillId="0" borderId="106" xfId="0" applyFont="1" applyBorder="1" applyAlignment="1">
      <alignment horizontal="left" vertical="center"/>
    </xf>
    <xf numFmtId="0" fontId="5" fillId="0" borderId="54" xfId="0" applyFont="1" applyBorder="1" applyAlignment="1">
      <alignment horizontal="center" vertical="center"/>
    </xf>
    <xf numFmtId="0" fontId="5" fillId="0" borderId="88" xfId="0" applyFont="1" applyBorder="1" applyAlignment="1">
      <alignment horizontal="center" vertical="center"/>
    </xf>
    <xf numFmtId="0" fontId="7" fillId="0" borderId="10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5" fillId="0" borderId="108" xfId="0" applyFont="1" applyBorder="1" applyAlignment="1">
      <alignment horizontal="center" vertical="center"/>
    </xf>
    <xf numFmtId="0" fontId="8" fillId="0" borderId="108" xfId="0" applyFont="1" applyBorder="1" applyAlignment="1">
      <alignment horizontal="left" vertical="center"/>
    </xf>
    <xf numFmtId="0" fontId="8" fillId="0" borderId="109" xfId="0" applyFont="1" applyBorder="1" applyAlignment="1">
      <alignment horizontal="left" vertical="center"/>
    </xf>
    <xf numFmtId="0" fontId="7" fillId="0" borderId="110" xfId="0" applyFont="1" applyBorder="1" applyAlignment="1">
      <alignment horizontal="center" vertical="center"/>
    </xf>
    <xf numFmtId="0" fontId="7" fillId="0" borderId="111" xfId="0" applyFont="1" applyBorder="1" applyAlignment="1">
      <alignment horizontal="center" vertical="center"/>
    </xf>
    <xf numFmtId="0" fontId="5" fillId="0" borderId="112" xfId="0" applyFont="1" applyBorder="1" applyAlignment="1">
      <alignment horizontal="center" vertical="center"/>
    </xf>
    <xf numFmtId="0" fontId="5" fillId="0" borderId="109" xfId="0" applyFont="1" applyBorder="1" applyAlignment="1">
      <alignment horizontal="center" vertical="center"/>
    </xf>
    <xf numFmtId="0" fontId="8" fillId="0" borderId="113" xfId="0" applyFont="1" applyBorder="1" applyAlignment="1">
      <alignment horizontal="left" vertical="center"/>
    </xf>
    <xf numFmtId="0" fontId="8" fillId="0" borderId="100" xfId="0" applyFont="1" applyBorder="1" applyAlignment="1">
      <alignment horizontal="center" vertical="center"/>
    </xf>
    <xf numFmtId="0" fontId="1" fillId="0" borderId="104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114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5" fillId="0" borderId="5" xfId="0" applyFon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3A252F-54AD-4F7F-9FBC-B206DCE8AE1E}">
  <sheetPr>
    <tabColor rgb="FFFF0000"/>
  </sheetPr>
  <dimension ref="A1:X113"/>
  <sheetViews>
    <sheetView showZeros="0" topLeftCell="A89" zoomScale="150" zoomScaleNormal="150" workbookViewId="0">
      <selection activeCell="T1" sqref="T1:U1"/>
    </sheetView>
  </sheetViews>
  <sheetFormatPr baseColWidth="10" defaultRowHeight="15.6" x14ac:dyDescent="0.3"/>
  <cols>
    <col min="1" max="1" width="33.09765625" customWidth="1"/>
    <col min="2" max="2" width="6.5" customWidth="1"/>
    <col min="3" max="17" width="3.3984375" customWidth="1"/>
    <col min="18" max="21" width="6.19921875" customWidth="1"/>
    <col min="22" max="22" width="7.09765625" customWidth="1"/>
  </cols>
  <sheetData>
    <row r="1" spans="1:24" s="21" customFormat="1" ht="13.2" customHeight="1" thickTop="1" thickBot="1" x14ac:dyDescent="0.35">
      <c r="A1" s="123" t="s">
        <v>45</v>
      </c>
      <c r="B1" s="122"/>
      <c r="C1" s="122"/>
      <c r="D1" s="121" t="s">
        <v>44</v>
      </c>
      <c r="E1" s="121"/>
      <c r="F1" s="121"/>
      <c r="G1" s="120" t="s">
        <v>43</v>
      </c>
      <c r="H1" s="120"/>
      <c r="I1" s="120"/>
      <c r="J1" s="118" t="s">
        <v>42</v>
      </c>
      <c r="K1" s="118"/>
      <c r="L1" s="118"/>
      <c r="M1" s="118"/>
      <c r="N1" s="117" t="s">
        <v>41</v>
      </c>
      <c r="O1" s="117"/>
      <c r="P1" s="117"/>
      <c r="Q1" s="116"/>
      <c r="R1" s="166"/>
      <c r="S1" s="166"/>
      <c r="T1" s="165" t="s">
        <v>49</v>
      </c>
      <c r="U1" s="164"/>
      <c r="V1" s="163"/>
    </row>
    <row r="2" spans="1:24" s="21" customFormat="1" ht="13.2" customHeight="1" thickBot="1" x14ac:dyDescent="0.35">
      <c r="A2" s="112" t="s">
        <v>48</v>
      </c>
      <c r="B2" s="111" t="s">
        <v>39</v>
      </c>
      <c r="C2" s="110" t="s">
        <v>3</v>
      </c>
      <c r="D2" s="109"/>
      <c r="E2" s="109"/>
      <c r="F2" s="109"/>
      <c r="G2" s="109"/>
      <c r="H2" s="109"/>
      <c r="I2" s="108"/>
      <c r="J2" s="107" t="s">
        <v>4</v>
      </c>
      <c r="K2" s="107"/>
      <c r="L2" s="107"/>
      <c r="M2" s="107"/>
      <c r="N2" s="107"/>
      <c r="O2" s="107"/>
      <c r="P2" s="106"/>
      <c r="Q2" s="29"/>
      <c r="R2" s="105" t="s">
        <v>38</v>
      </c>
      <c r="S2" s="105"/>
      <c r="T2" s="162" t="s">
        <v>37</v>
      </c>
      <c r="U2" s="161"/>
    </row>
    <row r="3" spans="1:24" s="21" customFormat="1" ht="13.2" customHeight="1" thickBot="1" x14ac:dyDescent="0.35">
      <c r="A3" s="102"/>
      <c r="B3" s="101"/>
      <c r="C3" s="89" t="s">
        <v>28</v>
      </c>
      <c r="D3" s="88" t="s">
        <v>26</v>
      </c>
      <c r="E3" s="87" t="s">
        <v>24</v>
      </c>
      <c r="F3" s="86" t="s">
        <v>36</v>
      </c>
      <c r="G3" s="85" t="s">
        <v>35</v>
      </c>
      <c r="H3" s="84" t="s">
        <v>34</v>
      </c>
      <c r="I3" s="84"/>
      <c r="J3" s="160" t="s">
        <v>28</v>
      </c>
      <c r="K3" s="88" t="s">
        <v>26</v>
      </c>
      <c r="L3" s="87" t="s">
        <v>24</v>
      </c>
      <c r="M3" s="86" t="s">
        <v>36</v>
      </c>
      <c r="N3" s="85" t="s">
        <v>35</v>
      </c>
      <c r="O3" s="84" t="s">
        <v>34</v>
      </c>
      <c r="P3" s="84"/>
      <c r="Q3" s="83"/>
      <c r="R3" s="159" t="s">
        <v>3</v>
      </c>
      <c r="S3" s="158" t="s">
        <v>4</v>
      </c>
      <c r="T3" s="28" t="s">
        <v>3</v>
      </c>
      <c r="U3" s="99" t="s">
        <v>4</v>
      </c>
    </row>
    <row r="4" spans="1:24" s="21" customFormat="1" ht="13.2" customHeight="1" x14ac:dyDescent="0.3">
      <c r="A4" s="79" t="s">
        <v>32</v>
      </c>
      <c r="B4" s="78">
        <v>3</v>
      </c>
      <c r="C4" s="129"/>
      <c r="D4" s="129"/>
      <c r="E4" s="129"/>
      <c r="F4" s="129"/>
      <c r="G4" s="129"/>
      <c r="H4" s="129"/>
      <c r="I4" s="128"/>
      <c r="J4" s="130"/>
      <c r="K4" s="129"/>
      <c r="L4" s="129"/>
      <c r="M4" s="129"/>
      <c r="N4" s="129"/>
      <c r="O4" s="129"/>
      <c r="P4" s="157"/>
      <c r="Q4" s="147" t="s">
        <v>28</v>
      </c>
      <c r="R4" s="72"/>
      <c r="S4" s="71"/>
      <c r="T4" s="70">
        <f>SUM($C4:$C23)-$R4</f>
        <v>0</v>
      </c>
      <c r="U4" s="69">
        <f>SUM($J4:$J23)-$S4</f>
        <v>0</v>
      </c>
    </row>
    <row r="5" spans="1:24" s="21" customFormat="1" ht="13.2" customHeight="1" x14ac:dyDescent="0.3">
      <c r="A5" s="58" t="s">
        <v>29</v>
      </c>
      <c r="B5" s="52">
        <v>1</v>
      </c>
      <c r="C5" s="49"/>
      <c r="D5" s="49"/>
      <c r="E5" s="49"/>
      <c r="F5" s="49"/>
      <c r="G5" s="49"/>
      <c r="H5" s="49"/>
      <c r="I5" s="51"/>
      <c r="J5" s="50"/>
      <c r="K5" s="49"/>
      <c r="L5" s="49"/>
      <c r="M5" s="49"/>
      <c r="N5" s="49"/>
      <c r="O5" s="49"/>
      <c r="P5" s="154"/>
      <c r="Q5" s="146" t="s">
        <v>26</v>
      </c>
      <c r="R5" s="46"/>
      <c r="S5" s="60"/>
      <c r="T5" s="59">
        <f>SUM($D4:$D23)-$R5</f>
        <v>0</v>
      </c>
      <c r="U5" s="44">
        <f>SUM($K4:$K23)-$S5</f>
        <v>0</v>
      </c>
    </row>
    <row r="6" spans="1:24" s="21" customFormat="1" ht="13.2" customHeight="1" x14ac:dyDescent="0.3">
      <c r="A6" s="58" t="s">
        <v>27</v>
      </c>
      <c r="B6" s="52">
        <v>1</v>
      </c>
      <c r="C6" s="49"/>
      <c r="D6" s="49"/>
      <c r="E6" s="49"/>
      <c r="F6" s="49"/>
      <c r="G6" s="49"/>
      <c r="H6" s="49"/>
      <c r="I6" s="51"/>
      <c r="J6" s="50"/>
      <c r="K6" s="49"/>
      <c r="L6" s="49"/>
      <c r="M6" s="49"/>
      <c r="N6" s="49"/>
      <c r="O6" s="49"/>
      <c r="P6" s="154"/>
      <c r="Q6" s="145" t="s">
        <v>24</v>
      </c>
      <c r="R6" s="46"/>
      <c r="S6" s="60"/>
      <c r="T6" s="59">
        <f>SUM($E4:$E23)-$R6</f>
        <v>0</v>
      </c>
      <c r="U6" s="44">
        <f>SUM($L4:$L23)-$S6</f>
        <v>0</v>
      </c>
    </row>
    <row r="7" spans="1:24" s="21" customFormat="1" ht="13.2" customHeight="1" x14ac:dyDescent="0.3">
      <c r="A7" s="58" t="s">
        <v>25</v>
      </c>
      <c r="B7" s="52">
        <v>2</v>
      </c>
      <c r="C7" s="49"/>
      <c r="D7" s="49"/>
      <c r="E7" s="49"/>
      <c r="F7" s="49"/>
      <c r="G7" s="49"/>
      <c r="H7" s="49"/>
      <c r="I7" s="51"/>
      <c r="J7" s="50"/>
      <c r="K7" s="49"/>
      <c r="L7" s="49"/>
      <c r="M7" s="49"/>
      <c r="N7" s="49"/>
      <c r="O7" s="49"/>
      <c r="P7" s="154"/>
      <c r="Q7" s="144" t="s">
        <v>36</v>
      </c>
      <c r="R7" s="46"/>
      <c r="S7" s="60"/>
      <c r="T7" s="59">
        <f>SUM($F4:$F23)-$R7</f>
        <v>0</v>
      </c>
      <c r="U7" s="44">
        <f>SUM($M4:$M23)-$S7</f>
        <v>0</v>
      </c>
    </row>
    <row r="8" spans="1:24" s="21" customFormat="1" ht="13.2" customHeight="1" x14ac:dyDescent="0.3">
      <c r="A8" s="58" t="s">
        <v>23</v>
      </c>
      <c r="B8" s="52">
        <v>3</v>
      </c>
      <c r="C8" s="49"/>
      <c r="D8" s="49"/>
      <c r="E8" s="49"/>
      <c r="F8" s="49"/>
      <c r="G8" s="49"/>
      <c r="H8" s="49"/>
      <c r="I8" s="51"/>
      <c r="J8" s="50"/>
      <c r="K8" s="49"/>
      <c r="L8" s="49"/>
      <c r="M8" s="49"/>
      <c r="N8" s="49"/>
      <c r="O8" s="49"/>
      <c r="P8" s="154"/>
      <c r="Q8" s="143" t="s">
        <v>35</v>
      </c>
      <c r="R8" s="46"/>
      <c r="S8" s="60"/>
      <c r="T8" s="59">
        <f>SUM($G4:$G23)-$R8</f>
        <v>0</v>
      </c>
      <c r="U8" s="44">
        <f>SUM($N4:$N23)-$S8</f>
        <v>0</v>
      </c>
      <c r="W8" s="156"/>
      <c r="X8" s="155"/>
    </row>
    <row r="9" spans="1:24" s="21" customFormat="1" ht="13.2" customHeight="1" x14ac:dyDescent="0.3">
      <c r="A9" s="58" t="s">
        <v>22</v>
      </c>
      <c r="B9" s="52" t="s">
        <v>21</v>
      </c>
      <c r="C9" s="49"/>
      <c r="D9" s="49"/>
      <c r="E9" s="49"/>
      <c r="F9" s="49"/>
      <c r="G9" s="49"/>
      <c r="H9" s="49"/>
      <c r="I9" s="51"/>
      <c r="J9" s="50"/>
      <c r="K9" s="49"/>
      <c r="L9" s="49"/>
      <c r="M9" s="49"/>
      <c r="N9" s="49"/>
      <c r="O9" s="49"/>
      <c r="P9" s="154"/>
      <c r="Q9" s="47" t="s">
        <v>34</v>
      </c>
      <c r="R9" s="46"/>
      <c r="S9" s="60"/>
      <c r="T9" s="59">
        <f>SUM($H4:$H23)-$R9</f>
        <v>0</v>
      </c>
      <c r="U9" s="44">
        <f>SUM($O4:$O23)-$S9</f>
        <v>0</v>
      </c>
    </row>
    <row r="10" spans="1:24" s="21" customFormat="1" ht="13.2" customHeight="1" x14ac:dyDescent="0.3">
      <c r="A10" s="58" t="s">
        <v>20</v>
      </c>
      <c r="B10" s="52">
        <v>4</v>
      </c>
      <c r="C10" s="127"/>
      <c r="D10" s="49"/>
      <c r="E10" s="49"/>
      <c r="F10" s="49"/>
      <c r="G10" s="49"/>
      <c r="H10" s="49"/>
      <c r="I10" s="51"/>
      <c r="J10" s="50"/>
      <c r="K10" s="49"/>
      <c r="L10" s="49"/>
      <c r="M10" s="49"/>
      <c r="N10" s="49"/>
      <c r="O10" s="49"/>
      <c r="P10" s="154"/>
      <c r="Q10" s="47"/>
      <c r="R10" s="46"/>
      <c r="S10" s="45"/>
      <c r="T10" s="59">
        <f>SUM($I4:$I23)-$R10</f>
        <v>0</v>
      </c>
      <c r="U10" s="44"/>
    </row>
    <row r="11" spans="1:24" s="21" customFormat="1" ht="13.2" customHeight="1" x14ac:dyDescent="0.3">
      <c r="A11" s="58" t="s">
        <v>19</v>
      </c>
      <c r="B11" s="52">
        <v>5</v>
      </c>
      <c r="C11" s="140"/>
      <c r="D11" s="140"/>
      <c r="E11" s="140"/>
      <c r="F11" s="140"/>
      <c r="G11" s="140"/>
      <c r="H11" s="140"/>
      <c r="I11" s="142"/>
      <c r="J11" s="50"/>
      <c r="K11" s="140"/>
      <c r="L11" s="140"/>
      <c r="M11" s="140"/>
      <c r="N11" s="140"/>
      <c r="O11" s="140"/>
      <c r="P11" s="139"/>
      <c r="Q11" s="37"/>
      <c r="R11" s="153"/>
      <c r="S11" s="152"/>
      <c r="T11" s="44"/>
      <c r="U11" s="151"/>
    </row>
    <row r="12" spans="1:24" s="21" customFormat="1" ht="13.2" customHeight="1" x14ac:dyDescent="0.3">
      <c r="A12" s="58" t="s">
        <v>18</v>
      </c>
      <c r="B12" s="52">
        <v>5</v>
      </c>
      <c r="C12" s="49"/>
      <c r="D12" s="49"/>
      <c r="E12" s="49"/>
      <c r="F12" s="49"/>
      <c r="G12" s="49"/>
      <c r="H12" s="49"/>
      <c r="I12" s="51"/>
      <c r="J12" s="50"/>
      <c r="K12" s="49"/>
      <c r="L12" s="49"/>
      <c r="M12" s="49"/>
      <c r="N12" s="49"/>
      <c r="O12" s="49"/>
      <c r="P12" s="48"/>
      <c r="Q12" s="47"/>
      <c r="R12" s="46"/>
      <c r="S12" s="45"/>
      <c r="T12" s="44"/>
      <c r="U12" s="44"/>
    </row>
    <row r="13" spans="1:24" s="21" customFormat="1" ht="13.2" customHeight="1" x14ac:dyDescent="0.3">
      <c r="A13" s="58" t="s">
        <v>17</v>
      </c>
      <c r="B13" s="52">
        <v>5</v>
      </c>
      <c r="C13" s="49"/>
      <c r="D13" s="49"/>
      <c r="E13" s="49"/>
      <c r="F13" s="49"/>
      <c r="G13" s="49"/>
      <c r="H13" s="49"/>
      <c r="I13" s="51"/>
      <c r="J13" s="50"/>
      <c r="K13" s="49"/>
      <c r="L13" s="49"/>
      <c r="M13" s="49"/>
      <c r="N13" s="49"/>
      <c r="O13" s="49"/>
      <c r="P13" s="48"/>
      <c r="Q13" s="47"/>
      <c r="R13" s="46"/>
      <c r="S13" s="45"/>
      <c r="T13" s="44"/>
      <c r="U13" s="44"/>
    </row>
    <row r="14" spans="1:24" s="21" customFormat="1" ht="13.2" customHeight="1" x14ac:dyDescent="0.3">
      <c r="A14" s="58" t="s">
        <v>16</v>
      </c>
      <c r="B14" s="52" t="s">
        <v>15</v>
      </c>
      <c r="C14" s="49"/>
      <c r="D14" s="49"/>
      <c r="E14" s="49"/>
      <c r="F14" s="49"/>
      <c r="G14" s="49"/>
      <c r="H14" s="49"/>
      <c r="I14" s="51"/>
      <c r="J14" s="50"/>
      <c r="K14" s="49"/>
      <c r="L14" s="49"/>
      <c r="M14" s="49"/>
      <c r="N14" s="49"/>
      <c r="O14" s="49"/>
      <c r="P14" s="48"/>
      <c r="Q14" s="47"/>
      <c r="R14" s="46"/>
      <c r="S14" s="45"/>
      <c r="T14" s="44"/>
      <c r="U14" s="44"/>
    </row>
    <row r="15" spans="1:24" s="21" customFormat="1" ht="13.2" customHeight="1" x14ac:dyDescent="0.3">
      <c r="A15" s="58" t="s">
        <v>14</v>
      </c>
      <c r="B15" s="52">
        <v>3</v>
      </c>
      <c r="C15" s="49"/>
      <c r="D15" s="49"/>
      <c r="E15" s="49"/>
      <c r="F15" s="49"/>
      <c r="G15" s="49"/>
      <c r="H15" s="49"/>
      <c r="I15" s="51"/>
      <c r="J15" s="50"/>
      <c r="K15" s="49"/>
      <c r="L15" s="49"/>
      <c r="M15" s="49"/>
      <c r="N15" s="49"/>
      <c r="O15" s="49"/>
      <c r="P15" s="48"/>
      <c r="Q15" s="47"/>
      <c r="R15" s="46"/>
      <c r="S15" s="45"/>
      <c r="T15" s="44"/>
      <c r="U15" s="44"/>
    </row>
    <row r="16" spans="1:24" s="21" customFormat="1" ht="13.2" customHeight="1" x14ac:dyDescent="0.3">
      <c r="A16" s="53" t="s">
        <v>13</v>
      </c>
      <c r="B16" s="52">
        <v>2</v>
      </c>
      <c r="C16" s="49"/>
      <c r="D16" s="49"/>
      <c r="E16" s="49"/>
      <c r="F16" s="49"/>
      <c r="G16" s="49"/>
      <c r="H16" s="49"/>
      <c r="I16" s="51"/>
      <c r="J16" s="50"/>
      <c r="K16" s="49"/>
      <c r="L16" s="49"/>
      <c r="M16" s="49"/>
      <c r="N16" s="49"/>
      <c r="O16" s="49"/>
      <c r="P16" s="48"/>
      <c r="Q16" s="47"/>
      <c r="R16" s="46"/>
      <c r="S16" s="45"/>
      <c r="T16" s="44"/>
      <c r="U16" s="44"/>
    </row>
    <row r="17" spans="1:21" s="21" customFormat="1" ht="13.2" customHeight="1" x14ac:dyDescent="0.3">
      <c r="A17" s="53" t="s">
        <v>12</v>
      </c>
      <c r="B17" s="52">
        <v>2</v>
      </c>
      <c r="C17" s="49"/>
      <c r="D17" s="49"/>
      <c r="E17" s="49"/>
      <c r="F17" s="49"/>
      <c r="G17" s="49"/>
      <c r="H17" s="49"/>
      <c r="I17" s="51"/>
      <c r="J17" s="50"/>
      <c r="K17" s="49"/>
      <c r="L17" s="49"/>
      <c r="M17" s="49"/>
      <c r="N17" s="49"/>
      <c r="O17" s="49"/>
      <c r="P17" s="48"/>
      <c r="Q17" s="47"/>
      <c r="R17" s="46"/>
      <c r="S17" s="45"/>
      <c r="T17" s="44"/>
      <c r="U17" s="44"/>
    </row>
    <row r="18" spans="1:21" s="21" customFormat="1" ht="13.2" customHeight="1" x14ac:dyDescent="0.3">
      <c r="A18" s="53"/>
      <c r="B18" s="52"/>
      <c r="C18" s="49"/>
      <c r="D18" s="49"/>
      <c r="E18" s="49"/>
      <c r="F18" s="49"/>
      <c r="G18" s="49"/>
      <c r="H18" s="49"/>
      <c r="I18" s="51"/>
      <c r="J18" s="50"/>
      <c r="K18" s="49"/>
      <c r="L18" s="49"/>
      <c r="M18" s="49"/>
      <c r="N18" s="49"/>
      <c r="O18" s="49"/>
      <c r="P18" s="48"/>
      <c r="Q18" s="47"/>
      <c r="R18" s="46"/>
      <c r="S18" s="45"/>
      <c r="T18" s="44"/>
      <c r="U18" s="44"/>
    </row>
    <row r="19" spans="1:21" s="21" customFormat="1" ht="13.2" customHeight="1" x14ac:dyDescent="0.3">
      <c r="A19" s="53"/>
      <c r="B19" s="52"/>
      <c r="C19" s="49"/>
      <c r="D19" s="49"/>
      <c r="E19" s="49"/>
      <c r="F19" s="49"/>
      <c r="G19" s="49"/>
      <c r="H19" s="49"/>
      <c r="I19" s="51"/>
      <c r="J19" s="50"/>
      <c r="K19" s="49"/>
      <c r="L19" s="49"/>
      <c r="M19" s="49"/>
      <c r="N19" s="49"/>
      <c r="O19" s="49"/>
      <c r="P19" s="48"/>
      <c r="Q19" s="47"/>
      <c r="R19" s="46"/>
      <c r="S19" s="45"/>
      <c r="T19" s="44"/>
      <c r="U19" s="44"/>
    </row>
    <row r="20" spans="1:21" s="21" customFormat="1" ht="13.2" customHeight="1" x14ac:dyDescent="0.3">
      <c r="A20" s="53"/>
      <c r="B20" s="52"/>
      <c r="C20" s="49"/>
      <c r="D20" s="49"/>
      <c r="E20" s="49"/>
      <c r="F20" s="49"/>
      <c r="G20" s="49"/>
      <c r="H20" s="49"/>
      <c r="I20" s="51"/>
      <c r="J20" s="50"/>
      <c r="K20" s="49"/>
      <c r="L20" s="49"/>
      <c r="M20" s="49"/>
      <c r="N20" s="49"/>
      <c r="O20" s="49"/>
      <c r="P20" s="48"/>
      <c r="Q20" s="47"/>
      <c r="R20" s="46"/>
      <c r="S20" s="45"/>
      <c r="T20" s="44"/>
      <c r="U20" s="44"/>
    </row>
    <row r="21" spans="1:21" s="21" customFormat="1" ht="13.2" customHeight="1" x14ac:dyDescent="0.3">
      <c r="A21" s="53"/>
      <c r="B21" s="52"/>
      <c r="C21" s="49"/>
      <c r="D21" s="49"/>
      <c r="E21" s="49"/>
      <c r="F21" s="49"/>
      <c r="G21" s="49"/>
      <c r="H21" s="49"/>
      <c r="I21" s="51"/>
      <c r="J21" s="50"/>
      <c r="K21" s="49"/>
      <c r="L21" s="49"/>
      <c r="M21" s="49"/>
      <c r="N21" s="49"/>
      <c r="O21" s="49"/>
      <c r="P21" s="48"/>
      <c r="Q21" s="47"/>
      <c r="R21" s="46"/>
      <c r="S21" s="45"/>
      <c r="T21" s="44"/>
      <c r="U21" s="44"/>
    </row>
    <row r="22" spans="1:21" s="21" customFormat="1" ht="13.2" customHeight="1" x14ac:dyDescent="0.3">
      <c r="A22" s="53"/>
      <c r="B22" s="52"/>
      <c r="C22" s="49"/>
      <c r="D22" s="49"/>
      <c r="E22" s="49"/>
      <c r="F22" s="49"/>
      <c r="G22" s="49"/>
      <c r="H22" s="49"/>
      <c r="I22" s="51"/>
      <c r="J22" s="50"/>
      <c r="K22" s="49"/>
      <c r="L22" s="49"/>
      <c r="M22" s="49"/>
      <c r="N22" s="49"/>
      <c r="O22" s="49"/>
      <c r="P22" s="48"/>
      <c r="Q22" s="47"/>
      <c r="R22" s="46"/>
      <c r="S22" s="45"/>
      <c r="T22" s="44"/>
      <c r="U22" s="44"/>
    </row>
    <row r="23" spans="1:21" s="21" customFormat="1" ht="13.2" customHeight="1" thickBot="1" x14ac:dyDescent="0.35">
      <c r="A23" s="43" t="s">
        <v>11</v>
      </c>
      <c r="B23" s="93"/>
      <c r="C23" s="49"/>
      <c r="D23" s="49"/>
      <c r="E23" s="49"/>
      <c r="F23" s="49"/>
      <c r="G23" s="49"/>
      <c r="H23" s="49"/>
      <c r="I23" s="51"/>
      <c r="J23" s="50"/>
      <c r="K23" s="49"/>
      <c r="L23" s="49"/>
      <c r="M23" s="49"/>
      <c r="N23" s="49"/>
      <c r="O23" s="49"/>
      <c r="P23" s="48"/>
      <c r="Q23" s="47"/>
      <c r="R23" s="125"/>
      <c r="S23" s="45"/>
      <c r="T23" s="44"/>
      <c r="U23" s="34"/>
    </row>
    <row r="24" spans="1:21" s="21" customFormat="1" ht="13.2" customHeight="1" thickBot="1" x14ac:dyDescent="0.35">
      <c r="A24" s="133" t="s">
        <v>47</v>
      </c>
      <c r="B24" s="28"/>
      <c r="C24" s="91" t="s">
        <v>30</v>
      </c>
      <c r="D24" s="89" t="s">
        <v>28</v>
      </c>
      <c r="E24" s="88" t="s">
        <v>26</v>
      </c>
      <c r="F24" s="87" t="s">
        <v>24</v>
      </c>
      <c r="G24" s="86" t="s">
        <v>36</v>
      </c>
      <c r="H24" s="85" t="s">
        <v>35</v>
      </c>
      <c r="I24" s="84" t="s">
        <v>34</v>
      </c>
      <c r="J24" s="90" t="s">
        <v>30</v>
      </c>
      <c r="K24" s="89" t="s">
        <v>28</v>
      </c>
      <c r="L24" s="88" t="s">
        <v>26</v>
      </c>
      <c r="M24" s="87" t="s">
        <v>24</v>
      </c>
      <c r="N24" s="86" t="s">
        <v>36</v>
      </c>
      <c r="O24" s="85" t="s">
        <v>35</v>
      </c>
      <c r="P24" s="84" t="s">
        <v>34</v>
      </c>
      <c r="Q24" s="83"/>
      <c r="R24" s="150" t="s">
        <v>3</v>
      </c>
      <c r="S24" s="81" t="s">
        <v>4</v>
      </c>
      <c r="T24" s="149" t="s">
        <v>3</v>
      </c>
      <c r="U24" s="80" t="s">
        <v>4</v>
      </c>
    </row>
    <row r="25" spans="1:21" s="21" customFormat="1" ht="13.2" customHeight="1" x14ac:dyDescent="0.3">
      <c r="A25" s="79" t="s">
        <v>32</v>
      </c>
      <c r="B25" s="78">
        <v>3</v>
      </c>
      <c r="C25" s="131"/>
      <c r="D25" s="129"/>
      <c r="E25" s="129"/>
      <c r="F25" s="129"/>
      <c r="G25" s="129"/>
      <c r="H25" s="129"/>
      <c r="I25" s="128"/>
      <c r="J25" s="130"/>
      <c r="K25" s="129"/>
      <c r="L25" s="129"/>
      <c r="M25" s="129"/>
      <c r="N25" s="129"/>
      <c r="O25" s="129"/>
      <c r="P25" s="128"/>
      <c r="Q25" s="148" t="s">
        <v>30</v>
      </c>
      <c r="R25" s="72"/>
      <c r="S25" s="71"/>
      <c r="T25" s="70">
        <f>SUM($C25:$C44)-$R25</f>
        <v>0</v>
      </c>
      <c r="U25" s="69">
        <f>SUM($J25:$J44)-$S25</f>
        <v>0</v>
      </c>
    </row>
    <row r="26" spans="1:21" s="21" customFormat="1" ht="13.2" customHeight="1" x14ac:dyDescent="0.3">
      <c r="A26" s="58" t="s">
        <v>29</v>
      </c>
      <c r="B26" s="52">
        <v>1</v>
      </c>
      <c r="C26" s="127"/>
      <c r="D26" s="49"/>
      <c r="E26" s="49"/>
      <c r="F26" s="49"/>
      <c r="G26" s="49"/>
      <c r="H26" s="49"/>
      <c r="I26" s="51"/>
      <c r="J26" s="50"/>
      <c r="K26" s="49"/>
      <c r="L26" s="49"/>
      <c r="M26" s="49"/>
      <c r="N26" s="49"/>
      <c r="O26" s="49"/>
      <c r="P26" s="51"/>
      <c r="Q26" s="147" t="s">
        <v>28</v>
      </c>
      <c r="R26" s="46"/>
      <c r="S26" s="60"/>
      <c r="T26" s="59">
        <f>SUM($D25:$D44)-$R26</f>
        <v>0</v>
      </c>
      <c r="U26" s="44">
        <f>SUM($K25:$K44)-$S26</f>
        <v>0</v>
      </c>
    </row>
    <row r="27" spans="1:21" s="21" customFormat="1" ht="13.2" customHeight="1" x14ac:dyDescent="0.3">
      <c r="A27" s="58" t="s">
        <v>27</v>
      </c>
      <c r="B27" s="52">
        <v>1</v>
      </c>
      <c r="C27" s="127"/>
      <c r="D27" s="49"/>
      <c r="E27" s="49"/>
      <c r="F27" s="49"/>
      <c r="G27" s="49"/>
      <c r="H27" s="49"/>
      <c r="I27" s="51"/>
      <c r="J27" s="50"/>
      <c r="K27" s="49"/>
      <c r="L27" s="49"/>
      <c r="M27" s="49"/>
      <c r="N27" s="49"/>
      <c r="O27" s="49"/>
      <c r="P27" s="51"/>
      <c r="Q27" s="146" t="s">
        <v>26</v>
      </c>
      <c r="R27" s="46"/>
      <c r="S27" s="60"/>
      <c r="T27" s="59">
        <f>SUM($E25:$E44)-$R27</f>
        <v>0</v>
      </c>
      <c r="U27" s="44">
        <f>SUM($L25:$L44)-$S27</f>
        <v>0</v>
      </c>
    </row>
    <row r="28" spans="1:21" s="21" customFormat="1" ht="13.2" customHeight="1" x14ac:dyDescent="0.3">
      <c r="A28" s="58" t="s">
        <v>25</v>
      </c>
      <c r="B28" s="52">
        <v>2</v>
      </c>
      <c r="C28" s="127"/>
      <c r="D28" s="49"/>
      <c r="E28" s="49"/>
      <c r="F28" s="49"/>
      <c r="G28" s="49"/>
      <c r="H28" s="49"/>
      <c r="I28" s="51"/>
      <c r="J28" s="50"/>
      <c r="K28" s="49"/>
      <c r="L28" s="49"/>
      <c r="M28" s="49"/>
      <c r="N28" s="49"/>
      <c r="O28" s="49"/>
      <c r="P28" s="51"/>
      <c r="Q28" s="145" t="s">
        <v>24</v>
      </c>
      <c r="R28" s="46"/>
      <c r="S28" s="60"/>
      <c r="T28" s="59">
        <f>SUM($F25:$F44)-$R28</f>
        <v>0</v>
      </c>
      <c r="U28" s="44">
        <f>SUM($M25:$M44)-$S28</f>
        <v>0</v>
      </c>
    </row>
    <row r="29" spans="1:21" s="21" customFormat="1" ht="13.2" customHeight="1" x14ac:dyDescent="0.3">
      <c r="A29" s="58" t="s">
        <v>23</v>
      </c>
      <c r="B29" s="52">
        <v>3</v>
      </c>
      <c r="C29" s="127"/>
      <c r="D29" s="49"/>
      <c r="E29" s="49"/>
      <c r="F29" s="49"/>
      <c r="G29" s="49"/>
      <c r="H29" s="49"/>
      <c r="I29" s="51"/>
      <c r="J29" s="50"/>
      <c r="K29" s="49"/>
      <c r="L29" s="49"/>
      <c r="M29" s="49"/>
      <c r="N29" s="49"/>
      <c r="O29" s="49"/>
      <c r="P29" s="51"/>
      <c r="Q29" s="144" t="s">
        <v>36</v>
      </c>
      <c r="R29" s="46"/>
      <c r="S29" s="60"/>
      <c r="T29" s="59">
        <f>SUM($G25:$G44)-$R29</f>
        <v>0</v>
      </c>
      <c r="U29" s="44">
        <f>SUM($N25:$N44)-$S29</f>
        <v>0</v>
      </c>
    </row>
    <row r="30" spans="1:21" s="21" customFormat="1" ht="13.2" customHeight="1" x14ac:dyDescent="0.3">
      <c r="A30" s="58" t="s">
        <v>22</v>
      </c>
      <c r="B30" s="52" t="s">
        <v>21</v>
      </c>
      <c r="C30" s="127"/>
      <c r="D30" s="49"/>
      <c r="E30" s="49"/>
      <c r="F30" s="49"/>
      <c r="G30" s="49"/>
      <c r="H30" s="49"/>
      <c r="I30" s="51"/>
      <c r="J30" s="50"/>
      <c r="K30" s="49"/>
      <c r="L30" s="49"/>
      <c r="M30" s="49"/>
      <c r="N30" s="49"/>
      <c r="O30" s="49"/>
      <c r="P30" s="51"/>
      <c r="Q30" s="143" t="s">
        <v>35</v>
      </c>
      <c r="R30" s="46"/>
      <c r="S30" s="60"/>
      <c r="T30" s="59">
        <f>SUM($H25:$H44)-$R30</f>
        <v>0</v>
      </c>
      <c r="U30" s="44">
        <f>SUM($O25:$O44)-$S30</f>
        <v>0</v>
      </c>
    </row>
    <row r="31" spans="1:21" s="21" customFormat="1" ht="13.2" customHeight="1" x14ac:dyDescent="0.3">
      <c r="A31" s="58" t="s">
        <v>20</v>
      </c>
      <c r="B31" s="52">
        <v>4</v>
      </c>
      <c r="C31" s="127"/>
      <c r="D31" s="49"/>
      <c r="E31" s="49"/>
      <c r="F31" s="49"/>
      <c r="G31" s="49"/>
      <c r="H31" s="49"/>
      <c r="I31" s="51"/>
      <c r="J31" s="50"/>
      <c r="K31" s="49"/>
      <c r="L31" s="49"/>
      <c r="M31" s="49"/>
      <c r="N31" s="49"/>
      <c r="O31" s="49"/>
      <c r="P31" s="51"/>
      <c r="Q31" s="47" t="s">
        <v>34</v>
      </c>
      <c r="R31" s="46"/>
      <c r="S31" s="60"/>
      <c r="T31" s="59"/>
      <c r="U31" s="44">
        <f>SUM($P25:$P44)-$S31</f>
        <v>0</v>
      </c>
    </row>
    <row r="32" spans="1:21" s="21" customFormat="1" ht="13.2" customHeight="1" x14ac:dyDescent="0.3">
      <c r="A32" s="58" t="s">
        <v>19</v>
      </c>
      <c r="B32" s="52">
        <v>5</v>
      </c>
      <c r="C32" s="140"/>
      <c r="D32" s="140"/>
      <c r="E32" s="140"/>
      <c r="F32" s="140"/>
      <c r="G32" s="140"/>
      <c r="H32" s="140"/>
      <c r="I32" s="142"/>
      <c r="J32" s="141"/>
      <c r="K32" s="140"/>
      <c r="L32" s="140"/>
      <c r="M32" s="140"/>
      <c r="N32" s="140"/>
      <c r="O32" s="140"/>
      <c r="P32" s="139"/>
      <c r="Q32" s="138"/>
      <c r="R32" s="137"/>
      <c r="S32" s="136"/>
      <c r="T32" s="59"/>
      <c r="U32" s="135"/>
    </row>
    <row r="33" spans="1:21" s="21" customFormat="1" ht="13.2" customHeight="1" x14ac:dyDescent="0.3">
      <c r="A33" s="58" t="s">
        <v>18</v>
      </c>
      <c r="B33" s="52">
        <v>5</v>
      </c>
      <c r="C33" s="49"/>
      <c r="D33" s="49"/>
      <c r="E33" s="49"/>
      <c r="F33" s="49"/>
      <c r="G33" s="49"/>
      <c r="H33" s="49"/>
      <c r="I33" s="51"/>
      <c r="J33" s="50"/>
      <c r="K33" s="49"/>
      <c r="L33" s="49"/>
      <c r="M33" s="49"/>
      <c r="N33" s="49"/>
      <c r="O33" s="49"/>
      <c r="P33" s="48"/>
      <c r="Q33" s="47"/>
      <c r="R33" s="46"/>
      <c r="S33" s="45"/>
      <c r="T33" s="59"/>
      <c r="U33" s="44"/>
    </row>
    <row r="34" spans="1:21" s="21" customFormat="1" ht="13.2" customHeight="1" x14ac:dyDescent="0.3">
      <c r="A34" s="58" t="s">
        <v>17</v>
      </c>
      <c r="B34" s="52">
        <v>2</v>
      </c>
      <c r="C34" s="49"/>
      <c r="D34" s="49"/>
      <c r="E34" s="49"/>
      <c r="F34" s="49"/>
      <c r="G34" s="49"/>
      <c r="H34" s="49"/>
      <c r="I34" s="51"/>
      <c r="J34" s="50"/>
      <c r="K34" s="49"/>
      <c r="L34" s="49"/>
      <c r="M34" s="49"/>
      <c r="N34" s="49"/>
      <c r="O34" s="49"/>
      <c r="P34" s="48"/>
      <c r="Q34" s="47"/>
      <c r="R34" s="46"/>
      <c r="S34" s="45"/>
      <c r="T34" s="59"/>
      <c r="U34" s="44"/>
    </row>
    <row r="35" spans="1:21" s="21" customFormat="1" ht="13.2" customHeight="1" x14ac:dyDescent="0.3">
      <c r="A35" s="58" t="s">
        <v>16</v>
      </c>
      <c r="B35" s="52" t="s">
        <v>15</v>
      </c>
      <c r="C35" s="49"/>
      <c r="D35" s="49"/>
      <c r="E35" s="49"/>
      <c r="F35" s="49"/>
      <c r="G35" s="49"/>
      <c r="H35" s="49"/>
      <c r="I35" s="51"/>
      <c r="J35" s="50"/>
      <c r="K35" s="49"/>
      <c r="L35" s="49"/>
      <c r="M35" s="49"/>
      <c r="N35" s="49"/>
      <c r="O35" s="49"/>
      <c r="P35" s="48"/>
      <c r="Q35" s="47"/>
      <c r="R35" s="46"/>
      <c r="S35" s="45"/>
      <c r="T35" s="59"/>
      <c r="U35" s="44"/>
    </row>
    <row r="36" spans="1:21" s="21" customFormat="1" ht="13.2" customHeight="1" x14ac:dyDescent="0.3">
      <c r="A36" s="58" t="s">
        <v>14</v>
      </c>
      <c r="B36" s="52">
        <v>3</v>
      </c>
      <c r="C36" s="49"/>
      <c r="D36" s="49"/>
      <c r="E36" s="49"/>
      <c r="F36" s="49"/>
      <c r="G36" s="49"/>
      <c r="H36" s="49"/>
      <c r="I36" s="51"/>
      <c r="J36" s="50"/>
      <c r="K36" s="49"/>
      <c r="L36" s="49"/>
      <c r="M36" s="49"/>
      <c r="N36" s="49"/>
      <c r="O36" s="49"/>
      <c r="P36" s="48"/>
      <c r="Q36" s="47"/>
      <c r="R36" s="46"/>
      <c r="S36" s="45"/>
      <c r="T36" s="59"/>
      <c r="U36" s="44"/>
    </row>
    <row r="37" spans="1:21" s="21" customFormat="1" ht="13.2" customHeight="1" x14ac:dyDescent="0.3">
      <c r="A37" s="53" t="s">
        <v>13</v>
      </c>
      <c r="B37" s="52">
        <v>2</v>
      </c>
      <c r="C37" s="49"/>
      <c r="D37" s="49"/>
      <c r="E37" s="49"/>
      <c r="F37" s="49"/>
      <c r="G37" s="49"/>
      <c r="H37" s="49"/>
      <c r="I37" s="51"/>
      <c r="J37" s="50"/>
      <c r="K37" s="49"/>
      <c r="L37" s="49"/>
      <c r="M37" s="49"/>
      <c r="N37" s="49"/>
      <c r="O37" s="49"/>
      <c r="P37" s="48"/>
      <c r="Q37" s="47"/>
      <c r="R37" s="46"/>
      <c r="S37" s="45"/>
      <c r="T37" s="59"/>
      <c r="U37" s="44"/>
    </row>
    <row r="38" spans="1:21" s="21" customFormat="1" ht="13.2" customHeight="1" x14ac:dyDescent="0.3">
      <c r="A38" s="53" t="s">
        <v>12</v>
      </c>
      <c r="B38" s="52">
        <v>2</v>
      </c>
      <c r="C38" s="49"/>
      <c r="D38" s="49"/>
      <c r="E38" s="49"/>
      <c r="F38" s="49"/>
      <c r="G38" s="49"/>
      <c r="H38" s="49"/>
      <c r="I38" s="51"/>
      <c r="J38" s="50"/>
      <c r="K38" s="49"/>
      <c r="L38" s="49"/>
      <c r="M38" s="49"/>
      <c r="N38" s="49"/>
      <c r="O38" s="49"/>
      <c r="P38" s="48"/>
      <c r="Q38" s="47"/>
      <c r="R38" s="46"/>
      <c r="S38" s="45"/>
      <c r="T38" s="59"/>
      <c r="U38" s="44"/>
    </row>
    <row r="39" spans="1:21" s="21" customFormat="1" ht="13.2" customHeight="1" x14ac:dyDescent="0.3">
      <c r="A39" s="53"/>
      <c r="B39" s="52"/>
      <c r="C39" s="49"/>
      <c r="D39" s="49"/>
      <c r="E39" s="49"/>
      <c r="F39" s="49"/>
      <c r="G39" s="49"/>
      <c r="H39" s="49"/>
      <c r="I39" s="51"/>
      <c r="J39" s="50"/>
      <c r="K39" s="49"/>
      <c r="L39" s="49"/>
      <c r="M39" s="49"/>
      <c r="N39" s="49"/>
      <c r="O39" s="49"/>
      <c r="P39" s="48"/>
      <c r="Q39" s="47"/>
      <c r="R39" s="46"/>
      <c r="S39" s="45"/>
      <c r="T39" s="59"/>
      <c r="U39" s="44"/>
    </row>
    <row r="40" spans="1:21" s="21" customFormat="1" ht="13.2" customHeight="1" x14ac:dyDescent="0.3">
      <c r="A40" s="53"/>
      <c r="B40" s="52"/>
      <c r="C40" s="49"/>
      <c r="D40" s="49"/>
      <c r="E40" s="49"/>
      <c r="F40" s="49"/>
      <c r="G40" s="49"/>
      <c r="H40" s="49"/>
      <c r="I40" s="51"/>
      <c r="J40" s="50"/>
      <c r="K40" s="49"/>
      <c r="L40" s="49"/>
      <c r="M40" s="49"/>
      <c r="N40" s="49"/>
      <c r="O40" s="49"/>
      <c r="P40" s="48"/>
      <c r="Q40" s="47"/>
      <c r="R40" s="46"/>
      <c r="S40" s="45"/>
      <c r="T40" s="59"/>
      <c r="U40" s="44"/>
    </row>
    <row r="41" spans="1:21" s="21" customFormat="1" ht="13.2" customHeight="1" x14ac:dyDescent="0.3">
      <c r="A41" s="53"/>
      <c r="B41" s="52"/>
      <c r="C41" s="49"/>
      <c r="D41" s="49"/>
      <c r="E41" s="49"/>
      <c r="F41" s="49"/>
      <c r="G41" s="49"/>
      <c r="H41" s="49"/>
      <c r="I41" s="51"/>
      <c r="J41" s="50"/>
      <c r="K41" s="49"/>
      <c r="L41" s="49"/>
      <c r="M41" s="49"/>
      <c r="N41" s="49"/>
      <c r="O41" s="49"/>
      <c r="P41" s="48"/>
      <c r="Q41" s="47"/>
      <c r="R41" s="46"/>
      <c r="S41" s="45"/>
      <c r="T41" s="59"/>
      <c r="U41" s="44"/>
    </row>
    <row r="42" spans="1:21" s="21" customFormat="1" ht="13.2" customHeight="1" x14ac:dyDescent="0.3">
      <c r="A42" s="53"/>
      <c r="B42" s="52"/>
      <c r="C42" s="49"/>
      <c r="D42" s="49"/>
      <c r="E42" s="49"/>
      <c r="F42" s="49"/>
      <c r="G42" s="49"/>
      <c r="H42" s="49"/>
      <c r="I42" s="51"/>
      <c r="J42" s="50"/>
      <c r="K42" s="49"/>
      <c r="L42" s="49"/>
      <c r="M42" s="49"/>
      <c r="N42" s="49"/>
      <c r="O42" s="49"/>
      <c r="P42" s="48"/>
      <c r="Q42" s="47"/>
      <c r="R42" s="46"/>
      <c r="S42" s="45"/>
      <c r="T42" s="59"/>
      <c r="U42" s="44"/>
    </row>
    <row r="43" spans="1:21" s="21" customFormat="1" ht="13.2" customHeight="1" x14ac:dyDescent="0.3">
      <c r="A43" s="53"/>
      <c r="B43" s="52"/>
      <c r="C43" s="49"/>
      <c r="D43" s="49"/>
      <c r="E43" s="49"/>
      <c r="F43" s="49"/>
      <c r="G43" s="49"/>
      <c r="H43" s="49"/>
      <c r="I43" s="51"/>
      <c r="J43" s="50"/>
      <c r="K43" s="49"/>
      <c r="L43" s="49"/>
      <c r="M43" s="49"/>
      <c r="N43" s="49"/>
      <c r="O43" s="49"/>
      <c r="P43" s="48"/>
      <c r="Q43" s="47"/>
      <c r="R43" s="46"/>
      <c r="S43" s="45"/>
      <c r="T43" s="59"/>
      <c r="U43" s="44"/>
    </row>
    <row r="44" spans="1:21" s="21" customFormat="1" ht="13.2" customHeight="1" thickBot="1" x14ac:dyDescent="0.35">
      <c r="A44" s="134" t="s">
        <v>11</v>
      </c>
      <c r="B44" s="93"/>
      <c r="C44" s="49"/>
      <c r="D44" s="49"/>
      <c r="E44" s="49"/>
      <c r="F44" s="49"/>
      <c r="G44" s="49"/>
      <c r="H44" s="49"/>
      <c r="I44" s="51"/>
      <c r="J44" s="50"/>
      <c r="K44" s="49"/>
      <c r="L44" s="49"/>
      <c r="M44" s="49"/>
      <c r="N44" s="49"/>
      <c r="O44" s="49"/>
      <c r="P44" s="48"/>
      <c r="Q44" s="47"/>
      <c r="R44" s="46"/>
      <c r="S44" s="45"/>
      <c r="T44" s="124"/>
      <c r="U44" s="44"/>
    </row>
    <row r="45" spans="1:21" s="21" customFormat="1" ht="13.2" customHeight="1" thickBot="1" x14ac:dyDescent="0.35">
      <c r="A45" s="133" t="s">
        <v>46</v>
      </c>
      <c r="B45" s="28"/>
      <c r="C45" s="91" t="s">
        <v>30</v>
      </c>
      <c r="D45" s="89" t="s">
        <v>28</v>
      </c>
      <c r="E45" s="88" t="s">
        <v>26</v>
      </c>
      <c r="F45" s="87" t="s">
        <v>24</v>
      </c>
      <c r="G45" s="86" t="s">
        <v>36</v>
      </c>
      <c r="H45" s="85" t="s">
        <v>35</v>
      </c>
      <c r="I45" s="84" t="s">
        <v>34</v>
      </c>
      <c r="J45" s="90" t="s">
        <v>30</v>
      </c>
      <c r="K45" s="89" t="s">
        <v>28</v>
      </c>
      <c r="L45" s="88" t="s">
        <v>26</v>
      </c>
      <c r="M45" s="87" t="s">
        <v>24</v>
      </c>
      <c r="N45" s="86" t="s">
        <v>36</v>
      </c>
      <c r="O45" s="85" t="s">
        <v>35</v>
      </c>
      <c r="P45" s="84" t="s">
        <v>34</v>
      </c>
      <c r="Q45" s="83"/>
      <c r="R45" s="82" t="s">
        <v>3</v>
      </c>
      <c r="S45" s="81" t="s">
        <v>4</v>
      </c>
      <c r="T45" s="132" t="s">
        <v>3</v>
      </c>
      <c r="U45" s="80" t="s">
        <v>4</v>
      </c>
    </row>
    <row r="46" spans="1:21" s="21" customFormat="1" ht="13.2" customHeight="1" x14ac:dyDescent="0.3">
      <c r="A46" s="79" t="s">
        <v>32</v>
      </c>
      <c r="B46" s="78">
        <v>3</v>
      </c>
      <c r="C46" s="131"/>
      <c r="D46" s="129"/>
      <c r="E46" s="129"/>
      <c r="F46" s="129"/>
      <c r="G46" s="129"/>
      <c r="H46" s="129"/>
      <c r="I46" s="128"/>
      <c r="J46" s="130"/>
      <c r="K46" s="129"/>
      <c r="L46" s="129"/>
      <c r="M46" s="129"/>
      <c r="N46" s="129"/>
      <c r="O46" s="129"/>
      <c r="P46" s="128"/>
      <c r="Q46" s="73" t="s">
        <v>30</v>
      </c>
      <c r="R46" s="72"/>
      <c r="S46" s="71"/>
      <c r="T46" s="70">
        <f>SUM($C46:$C65)-$R46</f>
        <v>0</v>
      </c>
      <c r="U46" s="69">
        <f>SUM($J46:$J65)-$S46</f>
        <v>0</v>
      </c>
    </row>
    <row r="47" spans="1:21" s="21" customFormat="1" ht="13.2" customHeight="1" x14ac:dyDescent="0.3">
      <c r="A47" s="58" t="s">
        <v>29</v>
      </c>
      <c r="B47" s="52">
        <v>1</v>
      </c>
      <c r="C47" s="127"/>
      <c r="D47" s="49"/>
      <c r="E47" s="49"/>
      <c r="F47" s="49"/>
      <c r="G47" s="49"/>
      <c r="H47" s="49"/>
      <c r="I47" s="51"/>
      <c r="J47" s="50"/>
      <c r="K47" s="49"/>
      <c r="L47" s="49"/>
      <c r="M47" s="49"/>
      <c r="N47" s="49"/>
      <c r="O47" s="49"/>
      <c r="P47" s="51"/>
      <c r="Q47" s="68" t="s">
        <v>28</v>
      </c>
      <c r="R47" s="46"/>
      <c r="S47" s="60"/>
      <c r="T47" s="59">
        <f>SUM($D46:$D65)-$R47</f>
        <v>0</v>
      </c>
      <c r="U47" s="44">
        <f>SUM($K46:$K65)-S47</f>
        <v>0</v>
      </c>
    </row>
    <row r="48" spans="1:21" s="21" customFormat="1" ht="13.2" customHeight="1" x14ac:dyDescent="0.3">
      <c r="A48" s="58" t="s">
        <v>27</v>
      </c>
      <c r="B48" s="52">
        <v>1</v>
      </c>
      <c r="C48" s="127"/>
      <c r="D48" s="49"/>
      <c r="E48" s="49"/>
      <c r="F48" s="49"/>
      <c r="G48" s="49"/>
      <c r="H48" s="49"/>
      <c r="I48" s="51"/>
      <c r="J48" s="50"/>
      <c r="K48" s="49"/>
      <c r="L48" s="49"/>
      <c r="M48" s="49"/>
      <c r="N48" s="49"/>
      <c r="O48" s="49"/>
      <c r="P48" s="51"/>
      <c r="Q48" s="67" t="s">
        <v>26</v>
      </c>
      <c r="R48" s="46"/>
      <c r="S48" s="60"/>
      <c r="T48" s="59">
        <f>SUM($E46:$E65)-$R48</f>
        <v>0</v>
      </c>
      <c r="U48" s="44">
        <f>SUM($L46:$L65)-$S48</f>
        <v>0</v>
      </c>
    </row>
    <row r="49" spans="1:21" s="21" customFormat="1" ht="13.2" customHeight="1" x14ac:dyDescent="0.3">
      <c r="A49" s="58" t="s">
        <v>25</v>
      </c>
      <c r="B49" s="52">
        <v>2</v>
      </c>
      <c r="C49" s="127"/>
      <c r="D49" s="49"/>
      <c r="E49" s="49"/>
      <c r="F49" s="49"/>
      <c r="G49" s="49"/>
      <c r="H49" s="49"/>
      <c r="I49" s="51"/>
      <c r="J49" s="50"/>
      <c r="K49" s="49"/>
      <c r="L49" s="49"/>
      <c r="M49" s="49"/>
      <c r="N49" s="49"/>
      <c r="O49" s="49"/>
      <c r="P49" s="51"/>
      <c r="Q49" s="66" t="s">
        <v>24</v>
      </c>
      <c r="R49" s="46"/>
      <c r="S49" s="60"/>
      <c r="T49" s="59">
        <f>SUM($F46:$F65)-$R49</f>
        <v>0</v>
      </c>
      <c r="U49" s="44">
        <f>SUM($M46:$M65)-$S49</f>
        <v>0</v>
      </c>
    </row>
    <row r="50" spans="1:21" s="21" customFormat="1" ht="13.2" customHeight="1" x14ac:dyDescent="0.3">
      <c r="A50" s="58" t="s">
        <v>23</v>
      </c>
      <c r="B50" s="52">
        <v>3</v>
      </c>
      <c r="C50" s="127"/>
      <c r="D50" s="49"/>
      <c r="E50" s="49"/>
      <c r="F50" s="49"/>
      <c r="G50" s="49"/>
      <c r="H50" s="49"/>
      <c r="I50" s="51"/>
      <c r="J50" s="50"/>
      <c r="K50" s="49"/>
      <c r="L50" s="49"/>
      <c r="M50" s="49"/>
      <c r="N50" s="49"/>
      <c r="O50" s="49"/>
      <c r="P50" s="51"/>
      <c r="Q50" s="65" t="s">
        <v>36</v>
      </c>
      <c r="R50" s="46"/>
      <c r="S50" s="60"/>
      <c r="T50" s="59">
        <f>SUM($G46:$G65)-$R50</f>
        <v>0</v>
      </c>
      <c r="U50" s="44">
        <f>SUM($N46:$N65)-$S50</f>
        <v>0</v>
      </c>
    </row>
    <row r="51" spans="1:21" s="21" customFormat="1" ht="13.2" customHeight="1" x14ac:dyDescent="0.3">
      <c r="A51" s="58" t="s">
        <v>22</v>
      </c>
      <c r="B51" s="52" t="s">
        <v>21</v>
      </c>
      <c r="C51" s="127"/>
      <c r="D51" s="49"/>
      <c r="E51" s="49"/>
      <c r="F51" s="49"/>
      <c r="G51" s="49"/>
      <c r="H51" s="49"/>
      <c r="I51" s="51"/>
      <c r="J51" s="50"/>
      <c r="K51" s="49"/>
      <c r="L51" s="49"/>
      <c r="M51" s="49"/>
      <c r="N51" s="49"/>
      <c r="O51" s="49"/>
      <c r="P51" s="51"/>
      <c r="Q51" s="63" t="s">
        <v>35</v>
      </c>
      <c r="R51" s="46"/>
      <c r="S51" s="60"/>
      <c r="T51" s="59">
        <f>SUM($H46:$H65)-$R51</f>
        <v>0</v>
      </c>
      <c r="U51" s="44">
        <f>SUM($O46:$O65)-$S51</f>
        <v>0</v>
      </c>
    </row>
    <row r="52" spans="1:21" s="21" customFormat="1" ht="13.2" customHeight="1" x14ac:dyDescent="0.3">
      <c r="A52" s="58" t="s">
        <v>20</v>
      </c>
      <c r="B52" s="52">
        <v>4</v>
      </c>
      <c r="C52" s="127"/>
      <c r="D52" s="49"/>
      <c r="E52" s="49"/>
      <c r="F52" s="49"/>
      <c r="G52" s="49"/>
      <c r="H52" s="49"/>
      <c r="I52" s="51"/>
      <c r="J52" s="50"/>
      <c r="K52" s="49"/>
      <c r="L52" s="49"/>
      <c r="M52" s="49"/>
      <c r="N52" s="49"/>
      <c r="O52" s="49"/>
      <c r="P52" s="51"/>
      <c r="Q52" s="61" t="s">
        <v>34</v>
      </c>
      <c r="R52" s="46"/>
      <c r="S52" s="60"/>
      <c r="T52" s="59">
        <f>SUM($I46:$I65)-$R52</f>
        <v>0</v>
      </c>
      <c r="U52" s="44">
        <f>SUM($P46:$P65)-$S52</f>
        <v>0</v>
      </c>
    </row>
    <row r="53" spans="1:21" s="21" customFormat="1" ht="13.2" customHeight="1" x14ac:dyDescent="0.3">
      <c r="A53" s="58" t="s">
        <v>19</v>
      </c>
      <c r="B53" s="52">
        <v>5</v>
      </c>
      <c r="C53" s="49"/>
      <c r="D53" s="49"/>
      <c r="E53" s="49"/>
      <c r="F53" s="49"/>
      <c r="G53" s="49"/>
      <c r="H53" s="49"/>
      <c r="I53" s="51"/>
      <c r="J53" s="50"/>
      <c r="K53" s="49"/>
      <c r="L53" s="49"/>
      <c r="M53" s="49"/>
      <c r="N53" s="49"/>
      <c r="O53" s="49"/>
      <c r="P53" s="48"/>
      <c r="Q53" s="47"/>
      <c r="R53" s="46"/>
      <c r="S53" s="45"/>
      <c r="T53" s="59"/>
      <c r="U53" s="44"/>
    </row>
    <row r="54" spans="1:21" s="21" customFormat="1" ht="13.2" customHeight="1" x14ac:dyDescent="0.3">
      <c r="A54" s="58" t="s">
        <v>18</v>
      </c>
      <c r="B54" s="52">
        <v>5</v>
      </c>
      <c r="C54" s="49"/>
      <c r="D54" s="49"/>
      <c r="E54" s="49"/>
      <c r="F54" s="49"/>
      <c r="G54" s="49"/>
      <c r="H54" s="49"/>
      <c r="I54" s="51"/>
      <c r="J54" s="50"/>
      <c r="K54" s="49"/>
      <c r="L54" s="49"/>
      <c r="M54" s="49"/>
      <c r="N54" s="49"/>
      <c r="O54" s="49"/>
      <c r="P54" s="48"/>
      <c r="Q54" s="47"/>
      <c r="R54" s="46"/>
      <c r="S54" s="45"/>
      <c r="T54" s="59"/>
      <c r="U54" s="44"/>
    </row>
    <row r="55" spans="1:21" s="21" customFormat="1" ht="13.2" customHeight="1" x14ac:dyDescent="0.3">
      <c r="A55" s="58" t="s">
        <v>17</v>
      </c>
      <c r="B55" s="52">
        <v>2</v>
      </c>
      <c r="C55" s="49"/>
      <c r="D55" s="49"/>
      <c r="E55" s="49"/>
      <c r="F55" s="49"/>
      <c r="G55" s="49"/>
      <c r="H55" s="49"/>
      <c r="I55" s="51"/>
      <c r="J55" s="50"/>
      <c r="K55" s="49"/>
      <c r="L55" s="49"/>
      <c r="M55" s="49"/>
      <c r="N55" s="49"/>
      <c r="O55" s="49"/>
      <c r="P55" s="48"/>
      <c r="Q55" s="47"/>
      <c r="R55" s="46"/>
      <c r="S55" s="45"/>
      <c r="T55" s="59"/>
      <c r="U55" s="44"/>
    </row>
    <row r="56" spans="1:21" s="21" customFormat="1" ht="13.2" customHeight="1" x14ac:dyDescent="0.3">
      <c r="A56" s="58" t="s">
        <v>16</v>
      </c>
      <c r="B56" s="52" t="s">
        <v>15</v>
      </c>
      <c r="C56" s="49"/>
      <c r="D56" s="49"/>
      <c r="E56" s="49"/>
      <c r="F56" s="49"/>
      <c r="G56" s="49"/>
      <c r="H56" s="49"/>
      <c r="I56" s="51"/>
      <c r="J56" s="50"/>
      <c r="K56" s="49"/>
      <c r="L56" s="49"/>
      <c r="M56" s="49"/>
      <c r="N56" s="49"/>
      <c r="O56" s="49"/>
      <c r="P56" s="48"/>
      <c r="Q56" s="47"/>
      <c r="R56" s="46"/>
      <c r="S56" s="45"/>
      <c r="T56" s="59"/>
      <c r="U56" s="44"/>
    </row>
    <row r="57" spans="1:21" s="21" customFormat="1" ht="13.2" customHeight="1" x14ac:dyDescent="0.3">
      <c r="A57" s="58" t="s">
        <v>14</v>
      </c>
      <c r="B57" s="52">
        <v>3</v>
      </c>
      <c r="C57" s="49"/>
      <c r="D57" s="49"/>
      <c r="E57" s="49"/>
      <c r="F57" s="49"/>
      <c r="G57" s="49"/>
      <c r="H57" s="49"/>
      <c r="I57" s="51"/>
      <c r="J57" s="50"/>
      <c r="K57" s="49"/>
      <c r="L57" s="49"/>
      <c r="M57" s="49"/>
      <c r="N57" s="49"/>
      <c r="O57" s="49"/>
      <c r="P57" s="48"/>
      <c r="Q57" s="47"/>
      <c r="R57" s="46"/>
      <c r="S57" s="45"/>
      <c r="T57" s="59"/>
      <c r="U57" s="44"/>
    </row>
    <row r="58" spans="1:21" s="21" customFormat="1" ht="13.2" customHeight="1" x14ac:dyDescent="0.3">
      <c r="A58" s="53" t="s">
        <v>13</v>
      </c>
      <c r="B58" s="52">
        <v>2</v>
      </c>
      <c r="C58" s="49"/>
      <c r="D58" s="49"/>
      <c r="E58" s="49"/>
      <c r="F58" s="49"/>
      <c r="G58" s="49"/>
      <c r="H58" s="49"/>
      <c r="I58" s="51"/>
      <c r="J58" s="50"/>
      <c r="K58" s="49"/>
      <c r="L58" s="49"/>
      <c r="M58" s="49"/>
      <c r="N58" s="49"/>
      <c r="O58" s="49"/>
      <c r="P58" s="48"/>
      <c r="Q58" s="47"/>
      <c r="R58" s="46"/>
      <c r="S58" s="45"/>
      <c r="T58" s="59"/>
      <c r="U58" s="44"/>
    </row>
    <row r="59" spans="1:21" s="21" customFormat="1" ht="13.2" customHeight="1" x14ac:dyDescent="0.3">
      <c r="A59" s="53" t="s">
        <v>12</v>
      </c>
      <c r="B59" s="52">
        <v>2</v>
      </c>
      <c r="C59" s="49"/>
      <c r="D59" s="49"/>
      <c r="E59" s="49"/>
      <c r="F59" s="49"/>
      <c r="G59" s="49"/>
      <c r="H59" s="49"/>
      <c r="I59" s="51"/>
      <c r="J59" s="50"/>
      <c r="K59" s="49"/>
      <c r="L59" s="49"/>
      <c r="M59" s="49"/>
      <c r="N59" s="49"/>
      <c r="O59" s="49"/>
      <c r="P59" s="48"/>
      <c r="Q59" s="47"/>
      <c r="R59" s="46"/>
      <c r="S59" s="45"/>
      <c r="T59" s="59"/>
      <c r="U59" s="44"/>
    </row>
    <row r="60" spans="1:21" s="21" customFormat="1" ht="13.2" customHeight="1" x14ac:dyDescent="0.3">
      <c r="A60" s="53"/>
      <c r="B60" s="52"/>
      <c r="C60" s="49"/>
      <c r="D60" s="49"/>
      <c r="E60" s="49"/>
      <c r="F60" s="49"/>
      <c r="G60" s="49"/>
      <c r="H60" s="49"/>
      <c r="I60" s="51"/>
      <c r="J60" s="50"/>
      <c r="K60" s="49"/>
      <c r="L60" s="49"/>
      <c r="M60" s="49"/>
      <c r="N60" s="49"/>
      <c r="O60" s="49"/>
      <c r="P60" s="48"/>
      <c r="Q60" s="47"/>
      <c r="R60" s="46"/>
      <c r="S60" s="45"/>
      <c r="T60" s="59"/>
      <c r="U60" s="44"/>
    </row>
    <row r="61" spans="1:21" s="21" customFormat="1" ht="13.2" customHeight="1" x14ac:dyDescent="0.3">
      <c r="A61" s="53"/>
      <c r="B61" s="52"/>
      <c r="C61" s="49"/>
      <c r="D61" s="49"/>
      <c r="E61" s="49"/>
      <c r="F61" s="49"/>
      <c r="G61" s="49"/>
      <c r="H61" s="49"/>
      <c r="I61" s="51"/>
      <c r="J61" s="50"/>
      <c r="K61" s="49"/>
      <c r="L61" s="49"/>
      <c r="M61" s="49"/>
      <c r="N61" s="49"/>
      <c r="O61" s="49"/>
      <c r="P61" s="48"/>
      <c r="Q61" s="47"/>
      <c r="R61" s="46"/>
      <c r="S61" s="45"/>
      <c r="T61" s="59"/>
      <c r="U61" s="44"/>
    </row>
    <row r="62" spans="1:21" s="21" customFormat="1" ht="13.2" customHeight="1" x14ac:dyDescent="0.3">
      <c r="A62" s="53"/>
      <c r="B62" s="52"/>
      <c r="C62" s="49"/>
      <c r="D62" s="49"/>
      <c r="E62" s="49"/>
      <c r="F62" s="49"/>
      <c r="G62" s="49"/>
      <c r="H62" s="49"/>
      <c r="I62" s="51"/>
      <c r="J62" s="50"/>
      <c r="K62" s="49"/>
      <c r="L62" s="49"/>
      <c r="M62" s="49"/>
      <c r="N62" s="49"/>
      <c r="O62" s="49"/>
      <c r="P62" s="48"/>
      <c r="Q62" s="47"/>
      <c r="R62" s="46"/>
      <c r="S62" s="45"/>
      <c r="T62" s="59"/>
      <c r="U62" s="44"/>
    </row>
    <row r="63" spans="1:21" s="21" customFormat="1" ht="13.2" customHeight="1" x14ac:dyDescent="0.3">
      <c r="A63" s="53"/>
      <c r="B63" s="52"/>
      <c r="C63" s="49"/>
      <c r="D63" s="49"/>
      <c r="E63" s="49"/>
      <c r="F63" s="49"/>
      <c r="G63" s="49"/>
      <c r="H63" s="49"/>
      <c r="I63" s="51"/>
      <c r="J63" s="50"/>
      <c r="K63" s="49"/>
      <c r="L63" s="49"/>
      <c r="M63" s="49"/>
      <c r="N63" s="49"/>
      <c r="O63" s="49"/>
      <c r="P63" s="48"/>
      <c r="Q63" s="47"/>
      <c r="R63" s="46"/>
      <c r="S63" s="45"/>
      <c r="T63" s="59"/>
      <c r="U63" s="44"/>
    </row>
    <row r="64" spans="1:21" s="21" customFormat="1" ht="13.2" customHeight="1" x14ac:dyDescent="0.3">
      <c r="A64" s="53"/>
      <c r="B64" s="52"/>
      <c r="C64" s="49"/>
      <c r="D64" s="49"/>
      <c r="E64" s="49"/>
      <c r="F64" s="49"/>
      <c r="G64" s="49"/>
      <c r="H64" s="49"/>
      <c r="I64" s="51"/>
      <c r="J64" s="50"/>
      <c r="K64" s="49"/>
      <c r="L64" s="49"/>
      <c r="M64" s="49"/>
      <c r="N64" s="49"/>
      <c r="O64" s="49"/>
      <c r="P64" s="48"/>
      <c r="Q64" s="47"/>
      <c r="R64" s="46"/>
      <c r="S64" s="45"/>
      <c r="T64" s="59"/>
      <c r="U64" s="44"/>
    </row>
    <row r="65" spans="1:21" s="21" customFormat="1" ht="13.2" customHeight="1" thickBot="1" x14ac:dyDescent="0.35">
      <c r="A65" s="43" t="s">
        <v>11</v>
      </c>
      <c r="B65" s="126"/>
      <c r="C65" s="49"/>
      <c r="D65" s="49"/>
      <c r="E65" s="49"/>
      <c r="F65" s="49"/>
      <c r="G65" s="49"/>
      <c r="H65" s="49"/>
      <c r="I65" s="51"/>
      <c r="J65" s="50"/>
      <c r="K65" s="49"/>
      <c r="L65" s="49"/>
      <c r="M65" s="49"/>
      <c r="N65" s="49"/>
      <c r="O65" s="49"/>
      <c r="P65" s="48"/>
      <c r="Q65" s="47"/>
      <c r="R65" s="125"/>
      <c r="S65" s="45"/>
      <c r="T65" s="124"/>
      <c r="U65" s="44"/>
    </row>
    <row r="66" spans="1:21" s="21" customFormat="1" ht="13.2" customHeight="1" thickBot="1" x14ac:dyDescent="0.35">
      <c r="A66" s="123" t="s">
        <v>45</v>
      </c>
      <c r="B66" s="122"/>
      <c r="C66" s="122"/>
      <c r="D66" s="121" t="s">
        <v>44</v>
      </c>
      <c r="E66" s="121"/>
      <c r="F66" s="121"/>
      <c r="G66" s="120" t="s">
        <v>43</v>
      </c>
      <c r="H66" s="120"/>
      <c r="I66" s="119"/>
      <c r="J66" s="118" t="s">
        <v>42</v>
      </c>
      <c r="K66" s="118"/>
      <c r="L66" s="118"/>
      <c r="M66" s="118"/>
      <c r="N66" s="117" t="s">
        <v>41</v>
      </c>
      <c r="O66" s="117"/>
      <c r="P66" s="117"/>
      <c r="Q66" s="116"/>
      <c r="R66" s="115"/>
      <c r="S66" s="115"/>
      <c r="T66" s="114"/>
      <c r="U66" s="113"/>
    </row>
    <row r="67" spans="1:21" s="21" customFormat="1" ht="13.2" customHeight="1" thickBot="1" x14ac:dyDescent="0.35">
      <c r="A67" s="112" t="s">
        <v>40</v>
      </c>
      <c r="B67" s="111" t="s">
        <v>39</v>
      </c>
      <c r="C67" s="110" t="s">
        <v>3</v>
      </c>
      <c r="D67" s="109"/>
      <c r="E67" s="109"/>
      <c r="F67" s="109"/>
      <c r="G67" s="109"/>
      <c r="H67" s="109"/>
      <c r="I67" s="108"/>
      <c r="J67" s="107" t="s">
        <v>4</v>
      </c>
      <c r="K67" s="107"/>
      <c r="L67" s="107"/>
      <c r="M67" s="107"/>
      <c r="N67" s="107"/>
      <c r="O67" s="107"/>
      <c r="P67" s="106"/>
      <c r="Q67" s="29"/>
      <c r="R67" s="105" t="s">
        <v>38</v>
      </c>
      <c r="S67" s="105"/>
      <c r="T67" s="104" t="s">
        <v>37</v>
      </c>
      <c r="U67" s="103"/>
    </row>
    <row r="68" spans="1:21" s="21" customFormat="1" ht="13.2" customHeight="1" thickBot="1" x14ac:dyDescent="0.35">
      <c r="A68" s="102"/>
      <c r="B68" s="101"/>
      <c r="C68" s="91" t="s">
        <v>30</v>
      </c>
      <c r="D68" s="89" t="s">
        <v>28</v>
      </c>
      <c r="E68" s="88" t="s">
        <v>26</v>
      </c>
      <c r="F68" s="87" t="s">
        <v>24</v>
      </c>
      <c r="G68" s="86" t="s">
        <v>36</v>
      </c>
      <c r="H68" s="85" t="s">
        <v>35</v>
      </c>
      <c r="I68" s="84" t="s">
        <v>34</v>
      </c>
      <c r="J68" s="90" t="s">
        <v>30</v>
      </c>
      <c r="K68" s="89" t="s">
        <v>28</v>
      </c>
      <c r="L68" s="88" t="s">
        <v>26</v>
      </c>
      <c r="M68" s="87" t="s">
        <v>24</v>
      </c>
      <c r="N68" s="86" t="s">
        <v>36</v>
      </c>
      <c r="O68" s="85" t="s">
        <v>35</v>
      </c>
      <c r="P68" s="100" t="s">
        <v>34</v>
      </c>
      <c r="Q68" s="83"/>
      <c r="R68" s="82" t="s">
        <v>3</v>
      </c>
      <c r="S68" s="81" t="s">
        <v>4</v>
      </c>
      <c r="T68" s="28" t="s">
        <v>3</v>
      </c>
      <c r="U68" s="99" t="s">
        <v>4</v>
      </c>
    </row>
    <row r="69" spans="1:21" s="21" customFormat="1" ht="13.2" customHeight="1" x14ac:dyDescent="0.3">
      <c r="A69" s="79" t="s">
        <v>32</v>
      </c>
      <c r="B69" s="78">
        <v>3</v>
      </c>
      <c r="C69" s="77" t="s">
        <v>31</v>
      </c>
      <c r="D69" s="75" t="s">
        <v>31</v>
      </c>
      <c r="E69" s="75" t="s">
        <v>31</v>
      </c>
      <c r="F69" s="75">
        <v>3</v>
      </c>
      <c r="G69" s="75">
        <v>3</v>
      </c>
      <c r="H69" s="75">
        <v>3</v>
      </c>
      <c r="I69" s="74">
        <v>3</v>
      </c>
      <c r="J69" s="98">
        <v>3</v>
      </c>
      <c r="K69" s="97">
        <v>3</v>
      </c>
      <c r="L69" s="97">
        <v>3</v>
      </c>
      <c r="M69" s="97">
        <v>3</v>
      </c>
      <c r="N69" s="97"/>
      <c r="O69" s="97">
        <v>3</v>
      </c>
      <c r="P69" s="96">
        <v>3</v>
      </c>
      <c r="Q69" s="73" t="s">
        <v>30</v>
      </c>
      <c r="R69" s="72">
        <v>3</v>
      </c>
      <c r="S69" s="71"/>
      <c r="T69" s="70">
        <f>SUM($C69:$C88)-$R69</f>
        <v>22</v>
      </c>
      <c r="U69" s="69">
        <f>SUM($J69:$J88)-S69</f>
        <v>13</v>
      </c>
    </row>
    <row r="70" spans="1:21" s="21" customFormat="1" ht="13.2" customHeight="1" x14ac:dyDescent="0.3">
      <c r="A70" s="58" t="s">
        <v>29</v>
      </c>
      <c r="B70" s="52">
        <v>1</v>
      </c>
      <c r="C70" s="62"/>
      <c r="D70" s="55"/>
      <c r="E70" s="55"/>
      <c r="F70" s="55"/>
      <c r="G70" s="55">
        <v>1</v>
      </c>
      <c r="H70" s="55"/>
      <c r="I70" s="57"/>
      <c r="J70" s="56"/>
      <c r="K70" s="55">
        <v>1</v>
      </c>
      <c r="L70" s="55">
        <v>1</v>
      </c>
      <c r="M70" s="55"/>
      <c r="N70" s="55"/>
      <c r="O70" s="55"/>
      <c r="P70" s="57"/>
      <c r="Q70" s="68" t="s">
        <v>28</v>
      </c>
      <c r="R70" s="46">
        <v>3</v>
      </c>
      <c r="S70" s="60"/>
      <c r="T70" s="59">
        <f>SUM($D69:$D88)-$R70</f>
        <v>14</v>
      </c>
      <c r="U70" s="44">
        <f>SUM($K69:$K88)-$S70</f>
        <v>17</v>
      </c>
    </row>
    <row r="71" spans="1:21" s="21" customFormat="1" ht="13.2" customHeight="1" x14ac:dyDescent="0.3">
      <c r="A71" s="58" t="s">
        <v>27</v>
      </c>
      <c r="B71" s="52">
        <v>1</v>
      </c>
      <c r="C71" s="62">
        <v>1</v>
      </c>
      <c r="D71" s="55"/>
      <c r="E71" s="55"/>
      <c r="F71" s="55"/>
      <c r="G71" s="55">
        <v>1</v>
      </c>
      <c r="H71" s="55"/>
      <c r="I71" s="57">
        <v>1</v>
      </c>
      <c r="J71" s="56"/>
      <c r="K71" s="55">
        <v>1</v>
      </c>
      <c r="L71" s="55">
        <v>1</v>
      </c>
      <c r="M71" s="55">
        <v>1</v>
      </c>
      <c r="N71" s="55"/>
      <c r="O71" s="55">
        <v>1</v>
      </c>
      <c r="P71" s="57"/>
      <c r="Q71" s="67" t="s">
        <v>26</v>
      </c>
      <c r="R71" s="46">
        <v>3</v>
      </c>
      <c r="S71" s="60"/>
      <c r="T71" s="59">
        <f>SUM($E69:$E88)-$R71</f>
        <v>2</v>
      </c>
      <c r="U71" s="44">
        <f>SUM($L69:$L88)-$S71</f>
        <v>8</v>
      </c>
    </row>
    <row r="72" spans="1:21" s="21" customFormat="1" ht="13.2" customHeight="1" x14ac:dyDescent="0.3">
      <c r="A72" s="58" t="s">
        <v>25</v>
      </c>
      <c r="B72" s="52">
        <v>2</v>
      </c>
      <c r="C72" s="62">
        <v>2</v>
      </c>
      <c r="D72" s="55"/>
      <c r="E72" s="55"/>
      <c r="F72" s="55"/>
      <c r="G72" s="55">
        <v>2</v>
      </c>
      <c r="H72" s="55"/>
      <c r="I72" s="57">
        <v>1</v>
      </c>
      <c r="J72" s="56"/>
      <c r="K72" s="55">
        <v>2</v>
      </c>
      <c r="L72" s="55">
        <v>2</v>
      </c>
      <c r="M72" s="55">
        <v>2</v>
      </c>
      <c r="N72" s="55"/>
      <c r="O72" s="55">
        <v>2</v>
      </c>
      <c r="P72" s="57"/>
      <c r="Q72" s="66" t="s">
        <v>24</v>
      </c>
      <c r="R72" s="46"/>
      <c r="S72" s="60"/>
      <c r="T72" s="59">
        <f>SUM($F69:$F88)-$R72</f>
        <v>5</v>
      </c>
      <c r="U72" s="44">
        <f>SUM($M69:$M88)-$S72</f>
        <v>8</v>
      </c>
    </row>
    <row r="73" spans="1:21" s="21" customFormat="1" ht="13.2" customHeight="1" x14ac:dyDescent="0.3">
      <c r="A73" s="58" t="s">
        <v>23</v>
      </c>
      <c r="B73" s="52">
        <v>3</v>
      </c>
      <c r="C73" s="62"/>
      <c r="D73" s="55"/>
      <c r="E73" s="55"/>
      <c r="F73" s="55"/>
      <c r="G73" s="55"/>
      <c r="H73" s="55"/>
      <c r="I73" s="57"/>
      <c r="J73" s="56"/>
      <c r="K73" s="55"/>
      <c r="L73" s="55"/>
      <c r="M73" s="55"/>
      <c r="N73" s="55"/>
      <c r="O73" s="55">
        <v>3</v>
      </c>
      <c r="P73" s="57"/>
      <c r="Q73" s="65" t="s">
        <v>36</v>
      </c>
      <c r="R73" s="46"/>
      <c r="S73" s="60"/>
      <c r="T73" s="59">
        <f>SUM($G69:$G88)-$R73</f>
        <v>9</v>
      </c>
      <c r="U73" s="44">
        <f>SUM($N69:$N88)-$S73</f>
        <v>1</v>
      </c>
    </row>
    <row r="74" spans="1:21" s="21" customFormat="1" ht="13.2" customHeight="1" x14ac:dyDescent="0.3">
      <c r="A74" s="58" t="s">
        <v>22</v>
      </c>
      <c r="B74" s="52" t="s">
        <v>21</v>
      </c>
      <c r="C74" s="62">
        <v>2</v>
      </c>
      <c r="D74" s="55">
        <v>2</v>
      </c>
      <c r="E74" s="55">
        <v>2</v>
      </c>
      <c r="F74" s="55">
        <v>2</v>
      </c>
      <c r="G74" s="55">
        <v>2</v>
      </c>
      <c r="H74" s="55">
        <v>2</v>
      </c>
      <c r="I74" s="57">
        <v>2</v>
      </c>
      <c r="J74" s="95" t="s">
        <v>31</v>
      </c>
      <c r="K74" s="64" t="s">
        <v>31</v>
      </c>
      <c r="L74" s="64">
        <v>1</v>
      </c>
      <c r="M74" s="55">
        <v>2</v>
      </c>
      <c r="N74" s="64">
        <v>1</v>
      </c>
      <c r="O74" s="55">
        <v>2</v>
      </c>
      <c r="P74" s="57">
        <v>2</v>
      </c>
      <c r="Q74" s="63" t="s">
        <v>35</v>
      </c>
      <c r="R74" s="46"/>
      <c r="S74" s="60"/>
      <c r="T74" s="59">
        <f>SUM($H69:$H88)-$R74</f>
        <v>5</v>
      </c>
      <c r="U74" s="44">
        <f>SUM($O69:$O88)-$S74</f>
        <v>11</v>
      </c>
    </row>
    <row r="75" spans="1:21" s="21" customFormat="1" ht="13.2" customHeight="1" x14ac:dyDescent="0.3">
      <c r="A75" s="58" t="s">
        <v>20</v>
      </c>
      <c r="B75" s="52">
        <v>4</v>
      </c>
      <c r="C75" s="62"/>
      <c r="D75" s="55"/>
      <c r="E75" s="55">
        <v>3</v>
      </c>
      <c r="F75" s="55"/>
      <c r="G75" s="55"/>
      <c r="H75" s="55"/>
      <c r="I75" s="57"/>
      <c r="J75" s="56"/>
      <c r="K75" s="55"/>
      <c r="L75" s="55"/>
      <c r="M75" s="55"/>
      <c r="N75" s="55"/>
      <c r="O75" s="55"/>
      <c r="P75" s="57"/>
      <c r="Q75" s="61" t="s">
        <v>34</v>
      </c>
      <c r="R75" s="46"/>
      <c r="S75" s="60"/>
      <c r="T75" s="59">
        <f>SUM($I69:$I88)-$R75</f>
        <v>9</v>
      </c>
      <c r="U75" s="44">
        <f>SUM($P69:$P88)-$S75</f>
        <v>5</v>
      </c>
    </row>
    <row r="76" spans="1:21" s="21" customFormat="1" ht="13.2" customHeight="1" x14ac:dyDescent="0.3">
      <c r="A76" s="58" t="s">
        <v>19</v>
      </c>
      <c r="B76" s="52">
        <v>5</v>
      </c>
      <c r="C76" s="55"/>
      <c r="D76" s="55"/>
      <c r="E76" s="55"/>
      <c r="F76" s="55"/>
      <c r="G76" s="55"/>
      <c r="H76" s="55"/>
      <c r="I76" s="57"/>
      <c r="J76" s="56"/>
      <c r="K76" s="55"/>
      <c r="L76" s="55"/>
      <c r="M76" s="55"/>
      <c r="N76" s="55"/>
      <c r="O76" s="55"/>
      <c r="P76" s="54"/>
      <c r="Q76" s="47"/>
      <c r="R76" s="46"/>
      <c r="S76" s="45"/>
      <c r="T76" s="44"/>
      <c r="U76" s="44"/>
    </row>
    <row r="77" spans="1:21" s="21" customFormat="1" ht="13.2" customHeight="1" x14ac:dyDescent="0.3">
      <c r="A77" s="58" t="s">
        <v>18</v>
      </c>
      <c r="B77" s="52">
        <v>5</v>
      </c>
      <c r="C77" s="55"/>
      <c r="D77" s="55"/>
      <c r="E77" s="55"/>
      <c r="F77" s="55"/>
      <c r="G77" s="55"/>
      <c r="H77" s="55"/>
      <c r="I77" s="57"/>
      <c r="J77" s="56"/>
      <c r="K77" s="55"/>
      <c r="L77" s="55"/>
      <c r="M77" s="55"/>
      <c r="N77" s="55"/>
      <c r="O77" s="55"/>
      <c r="P77" s="54"/>
      <c r="Q77" s="47"/>
      <c r="R77" s="46"/>
      <c r="S77" s="45"/>
      <c r="T77" s="44"/>
      <c r="U77" s="44"/>
    </row>
    <row r="78" spans="1:21" s="21" customFormat="1" ht="13.2" customHeight="1" x14ac:dyDescent="0.3">
      <c r="A78" s="58" t="s">
        <v>17</v>
      </c>
      <c r="B78" s="52">
        <v>2</v>
      </c>
      <c r="C78" s="55"/>
      <c r="D78" s="55"/>
      <c r="E78" s="55"/>
      <c r="F78" s="55"/>
      <c r="G78" s="55"/>
      <c r="H78" s="55"/>
      <c r="I78" s="57"/>
      <c r="J78" s="56"/>
      <c r="K78" s="55"/>
      <c r="L78" s="55"/>
      <c r="M78" s="55"/>
      <c r="N78" s="55"/>
      <c r="O78" s="55"/>
      <c r="P78" s="54"/>
      <c r="Q78" s="47"/>
      <c r="R78" s="46"/>
      <c r="S78" s="45"/>
      <c r="T78" s="44"/>
      <c r="U78" s="44"/>
    </row>
    <row r="79" spans="1:21" s="21" customFormat="1" ht="13.2" customHeight="1" x14ac:dyDescent="0.3">
      <c r="A79" s="94" t="s">
        <v>16</v>
      </c>
      <c r="B79" s="52" t="s">
        <v>15</v>
      </c>
      <c r="C79" s="55">
        <v>20</v>
      </c>
      <c r="D79" s="55">
        <v>15</v>
      </c>
      <c r="E79" s="55"/>
      <c r="F79" s="55"/>
      <c r="G79" s="55"/>
      <c r="H79" s="55"/>
      <c r="I79" s="57"/>
      <c r="J79" s="56">
        <v>10</v>
      </c>
      <c r="K79" s="55">
        <v>10</v>
      </c>
      <c r="L79" s="55"/>
      <c r="M79" s="55"/>
      <c r="N79" s="55"/>
      <c r="O79" s="55"/>
      <c r="P79" s="54"/>
      <c r="Q79" s="47"/>
      <c r="R79" s="46"/>
      <c r="S79" s="45"/>
      <c r="T79" s="44"/>
      <c r="U79" s="44"/>
    </row>
    <row r="80" spans="1:21" s="21" customFormat="1" ht="13.2" customHeight="1" x14ac:dyDescent="0.3">
      <c r="A80" s="58" t="s">
        <v>14</v>
      </c>
      <c r="B80" s="52">
        <v>3</v>
      </c>
      <c r="C80" s="55"/>
      <c r="D80" s="55"/>
      <c r="E80" s="55"/>
      <c r="F80" s="55"/>
      <c r="G80" s="55"/>
      <c r="H80" s="55"/>
      <c r="I80" s="57"/>
      <c r="J80" s="56"/>
      <c r="K80" s="55"/>
      <c r="L80" s="55"/>
      <c r="M80" s="55"/>
      <c r="N80" s="55"/>
      <c r="O80" s="55"/>
      <c r="P80" s="54"/>
      <c r="Q80" s="47"/>
      <c r="R80" s="46"/>
      <c r="S80" s="45"/>
      <c r="T80" s="44"/>
      <c r="U80" s="44"/>
    </row>
    <row r="81" spans="1:21" s="21" customFormat="1" ht="13.2" customHeight="1" x14ac:dyDescent="0.3">
      <c r="A81" s="53" t="s">
        <v>13</v>
      </c>
      <c r="B81" s="52">
        <v>2</v>
      </c>
      <c r="C81" s="55"/>
      <c r="D81" s="55"/>
      <c r="E81" s="55"/>
      <c r="F81" s="55"/>
      <c r="G81" s="55"/>
      <c r="H81" s="55"/>
      <c r="I81" s="57"/>
      <c r="J81" s="56"/>
      <c r="K81" s="55"/>
      <c r="L81" s="55"/>
      <c r="M81" s="55"/>
      <c r="N81" s="55"/>
      <c r="O81" s="55"/>
      <c r="P81" s="54"/>
      <c r="Q81" s="47"/>
      <c r="R81" s="46"/>
      <c r="S81" s="45"/>
      <c r="T81" s="44"/>
      <c r="U81" s="44"/>
    </row>
    <row r="82" spans="1:21" s="21" customFormat="1" ht="13.2" customHeight="1" x14ac:dyDescent="0.3">
      <c r="A82" s="53" t="s">
        <v>12</v>
      </c>
      <c r="B82" s="52">
        <v>2</v>
      </c>
      <c r="C82" s="55"/>
      <c r="D82" s="55"/>
      <c r="E82" s="55"/>
      <c r="F82" s="55"/>
      <c r="G82" s="55"/>
      <c r="H82" s="55"/>
      <c r="I82" s="57">
        <v>2</v>
      </c>
      <c r="J82" s="56"/>
      <c r="K82" s="55"/>
      <c r="L82" s="55"/>
      <c r="M82" s="55"/>
      <c r="N82" s="55"/>
      <c r="O82" s="55"/>
      <c r="P82" s="54"/>
      <c r="Q82" s="47"/>
      <c r="R82" s="46"/>
      <c r="S82" s="45"/>
      <c r="T82" s="44"/>
      <c r="U82" s="44"/>
    </row>
    <row r="83" spans="1:21" s="21" customFormat="1" ht="13.2" customHeight="1" x14ac:dyDescent="0.3">
      <c r="A83" s="53"/>
      <c r="B83" s="52"/>
      <c r="C83" s="55"/>
      <c r="D83" s="55"/>
      <c r="E83" s="55"/>
      <c r="F83" s="55"/>
      <c r="G83" s="55"/>
      <c r="H83" s="55"/>
      <c r="I83" s="57"/>
      <c r="J83" s="56"/>
      <c r="K83" s="55"/>
      <c r="L83" s="55"/>
      <c r="M83" s="55"/>
      <c r="N83" s="55"/>
      <c r="O83" s="55"/>
      <c r="P83" s="54"/>
      <c r="Q83" s="47"/>
      <c r="R83" s="46"/>
      <c r="S83" s="45"/>
      <c r="T83" s="44"/>
      <c r="U83" s="44"/>
    </row>
    <row r="84" spans="1:21" s="21" customFormat="1" ht="13.2" customHeight="1" x14ac:dyDescent="0.3">
      <c r="A84" s="53"/>
      <c r="B84" s="52"/>
      <c r="C84" s="55"/>
      <c r="D84" s="55"/>
      <c r="E84" s="55"/>
      <c r="F84" s="55"/>
      <c r="G84" s="55"/>
      <c r="H84" s="55"/>
      <c r="I84" s="57"/>
      <c r="J84" s="56"/>
      <c r="K84" s="55"/>
      <c r="L84" s="55"/>
      <c r="M84" s="55"/>
      <c r="N84" s="55"/>
      <c r="O84" s="55"/>
      <c r="P84" s="54"/>
      <c r="Q84" s="47"/>
      <c r="R84" s="46"/>
      <c r="S84" s="45"/>
      <c r="T84" s="44"/>
      <c r="U84" s="44"/>
    </row>
    <row r="85" spans="1:21" s="21" customFormat="1" ht="13.2" customHeight="1" x14ac:dyDescent="0.3">
      <c r="A85" s="53"/>
      <c r="B85" s="52"/>
      <c r="C85" s="55"/>
      <c r="D85" s="55"/>
      <c r="E85" s="55"/>
      <c r="F85" s="55"/>
      <c r="G85" s="55"/>
      <c r="H85" s="55"/>
      <c r="I85" s="57"/>
      <c r="J85" s="56"/>
      <c r="K85" s="55"/>
      <c r="L85" s="55"/>
      <c r="M85" s="55"/>
      <c r="N85" s="55"/>
      <c r="O85" s="55"/>
      <c r="P85" s="54"/>
      <c r="Q85" s="47"/>
      <c r="R85" s="46"/>
      <c r="S85" s="45"/>
      <c r="T85" s="44"/>
      <c r="U85" s="44"/>
    </row>
    <row r="86" spans="1:21" s="21" customFormat="1" ht="13.2" customHeight="1" x14ac:dyDescent="0.3">
      <c r="A86" s="53"/>
      <c r="B86" s="52"/>
      <c r="C86" s="55"/>
      <c r="D86" s="55"/>
      <c r="E86" s="55"/>
      <c r="F86" s="55"/>
      <c r="G86" s="55"/>
      <c r="H86" s="55"/>
      <c r="I86" s="57"/>
      <c r="J86" s="56"/>
      <c r="K86" s="55"/>
      <c r="L86" s="55"/>
      <c r="M86" s="55"/>
      <c r="N86" s="55"/>
      <c r="O86" s="55"/>
      <c r="P86" s="54"/>
      <c r="Q86" s="47"/>
      <c r="R86" s="46"/>
      <c r="S86" s="45"/>
      <c r="T86" s="44"/>
      <c r="U86" s="44"/>
    </row>
    <row r="87" spans="1:21" s="21" customFormat="1" ht="13.2" customHeight="1" x14ac:dyDescent="0.3">
      <c r="A87" s="53"/>
      <c r="B87" s="52"/>
      <c r="C87" s="49"/>
      <c r="D87" s="49"/>
      <c r="E87" s="49"/>
      <c r="F87" s="49"/>
      <c r="G87" s="49"/>
      <c r="H87" s="49"/>
      <c r="I87" s="51"/>
      <c r="J87" s="50"/>
      <c r="K87" s="49"/>
      <c r="L87" s="49"/>
      <c r="M87" s="49"/>
      <c r="N87" s="49"/>
      <c r="O87" s="49"/>
      <c r="P87" s="48"/>
      <c r="Q87" s="47"/>
      <c r="R87" s="46"/>
      <c r="S87" s="45"/>
      <c r="T87" s="44"/>
      <c r="U87" s="44"/>
    </row>
    <row r="88" spans="1:21" s="21" customFormat="1" ht="13.2" customHeight="1" thickBot="1" x14ac:dyDescent="0.35">
      <c r="A88" s="43" t="s">
        <v>11</v>
      </c>
      <c r="B88" s="93"/>
      <c r="C88" s="55"/>
      <c r="D88" s="55"/>
      <c r="E88" s="55"/>
      <c r="F88" s="55"/>
      <c r="G88" s="55"/>
      <c r="H88" s="55"/>
      <c r="I88" s="57"/>
      <c r="J88" s="56"/>
      <c r="K88" s="55"/>
      <c r="L88" s="55"/>
      <c r="M88" s="55"/>
      <c r="N88" s="55"/>
      <c r="O88" s="55"/>
      <c r="P88" s="54"/>
      <c r="Q88" s="47"/>
      <c r="R88" s="46"/>
      <c r="S88" s="45"/>
      <c r="T88" s="44"/>
      <c r="U88" s="44"/>
    </row>
    <row r="89" spans="1:21" s="21" customFormat="1" ht="13.2" customHeight="1" thickBot="1" x14ac:dyDescent="0.35">
      <c r="A89" s="92" t="s">
        <v>33</v>
      </c>
      <c r="B89" s="28"/>
      <c r="C89" s="91" t="s">
        <v>30</v>
      </c>
      <c r="D89" s="89" t="s">
        <v>28</v>
      </c>
      <c r="E89" s="88" t="s">
        <v>26</v>
      </c>
      <c r="F89" s="87" t="s">
        <v>24</v>
      </c>
      <c r="G89" s="86"/>
      <c r="H89" s="85"/>
      <c r="I89" s="84"/>
      <c r="J89" s="90" t="s">
        <v>30</v>
      </c>
      <c r="K89" s="89" t="s">
        <v>28</v>
      </c>
      <c r="L89" s="88" t="s">
        <v>26</v>
      </c>
      <c r="M89" s="87" t="s">
        <v>24</v>
      </c>
      <c r="N89" s="86"/>
      <c r="O89" s="85"/>
      <c r="P89" s="84"/>
      <c r="Q89" s="83"/>
      <c r="R89" s="82" t="s">
        <v>3</v>
      </c>
      <c r="S89" s="81" t="s">
        <v>4</v>
      </c>
      <c r="T89" s="27" t="s">
        <v>3</v>
      </c>
      <c r="U89" s="80" t="s">
        <v>4</v>
      </c>
    </row>
    <row r="90" spans="1:21" s="21" customFormat="1" ht="13.2" customHeight="1" x14ac:dyDescent="0.3">
      <c r="A90" s="79" t="s">
        <v>32</v>
      </c>
      <c r="B90" s="78">
        <v>3</v>
      </c>
      <c r="C90" s="77">
        <v>3</v>
      </c>
      <c r="D90" s="75" t="s">
        <v>31</v>
      </c>
      <c r="E90" s="75">
        <v>3</v>
      </c>
      <c r="F90" s="75"/>
      <c r="G90" s="75"/>
      <c r="H90" s="75"/>
      <c r="I90" s="74"/>
      <c r="J90" s="76">
        <v>3</v>
      </c>
      <c r="K90" s="75" t="s">
        <v>31</v>
      </c>
      <c r="L90" s="75">
        <v>3</v>
      </c>
      <c r="M90" s="75"/>
      <c r="N90" s="75"/>
      <c r="O90" s="75"/>
      <c r="P90" s="74"/>
      <c r="Q90" s="73" t="s">
        <v>30</v>
      </c>
      <c r="R90" s="72"/>
      <c r="S90" s="71"/>
      <c r="T90" s="70">
        <f>SUM($C90:$C109)-$R90</f>
        <v>5</v>
      </c>
      <c r="U90" s="69">
        <f>SUM($J90:$J109)-$S90</f>
        <v>9</v>
      </c>
    </row>
    <row r="91" spans="1:21" s="21" customFormat="1" ht="13.2" customHeight="1" x14ac:dyDescent="0.3">
      <c r="A91" s="58" t="s">
        <v>29</v>
      </c>
      <c r="B91" s="52">
        <v>1</v>
      </c>
      <c r="C91" s="62"/>
      <c r="D91" s="55">
        <v>1</v>
      </c>
      <c r="E91" s="55">
        <v>1</v>
      </c>
      <c r="F91" s="55"/>
      <c r="G91" s="55"/>
      <c r="H91" s="55"/>
      <c r="I91" s="57"/>
      <c r="J91" s="56">
        <v>1</v>
      </c>
      <c r="K91" s="55"/>
      <c r="L91" s="55"/>
      <c r="M91" s="55"/>
      <c r="N91" s="55"/>
      <c r="O91" s="55"/>
      <c r="P91" s="57"/>
      <c r="Q91" s="68" t="s">
        <v>28</v>
      </c>
      <c r="R91" s="46">
        <v>3</v>
      </c>
      <c r="S91" s="60">
        <v>3</v>
      </c>
      <c r="T91" s="59">
        <f>SUM($D90:$D109)-$R91</f>
        <v>6</v>
      </c>
      <c r="U91" s="44">
        <f>SUM($K90:$K109)-$S91</f>
        <v>-2</v>
      </c>
    </row>
    <row r="92" spans="1:21" s="21" customFormat="1" ht="13.2" customHeight="1" x14ac:dyDescent="0.3">
      <c r="A92" s="58" t="s">
        <v>27</v>
      </c>
      <c r="B92" s="52">
        <v>1</v>
      </c>
      <c r="C92" s="62"/>
      <c r="D92" s="55">
        <v>1</v>
      </c>
      <c r="E92" s="55">
        <v>1</v>
      </c>
      <c r="F92" s="55"/>
      <c r="G92" s="55"/>
      <c r="H92" s="55"/>
      <c r="I92" s="57"/>
      <c r="J92" s="56">
        <v>1</v>
      </c>
      <c r="K92" s="55"/>
      <c r="L92" s="55"/>
      <c r="M92" s="55"/>
      <c r="N92" s="55"/>
      <c r="O92" s="55"/>
      <c r="P92" s="57"/>
      <c r="Q92" s="67" t="s">
        <v>26</v>
      </c>
      <c r="R92" s="46"/>
      <c r="S92" s="60"/>
      <c r="T92" s="59">
        <f>SUM($E90:$E109)-$R92</f>
        <v>9</v>
      </c>
      <c r="U92" s="44">
        <f>SUM($L90:$L109)-$S92</f>
        <v>7</v>
      </c>
    </row>
    <row r="93" spans="1:21" s="21" customFormat="1" ht="13.2" customHeight="1" x14ac:dyDescent="0.3">
      <c r="A93" s="58" t="s">
        <v>25</v>
      </c>
      <c r="B93" s="52">
        <v>2</v>
      </c>
      <c r="C93" s="62"/>
      <c r="D93" s="55">
        <v>2</v>
      </c>
      <c r="E93" s="55">
        <v>2</v>
      </c>
      <c r="F93" s="55"/>
      <c r="G93" s="55"/>
      <c r="H93" s="55"/>
      <c r="I93" s="57"/>
      <c r="J93" s="56">
        <v>2</v>
      </c>
      <c r="K93" s="55"/>
      <c r="L93" s="55"/>
      <c r="M93" s="55"/>
      <c r="N93" s="55"/>
      <c r="O93" s="55"/>
      <c r="P93" s="57"/>
      <c r="Q93" s="66" t="s">
        <v>24</v>
      </c>
      <c r="R93" s="46"/>
      <c r="S93" s="60"/>
      <c r="T93" s="59">
        <f>SUM($F90:$F109)-$R93</f>
        <v>0</v>
      </c>
      <c r="U93" s="44">
        <f>SUM($M90:$M109)-$S93</f>
        <v>1</v>
      </c>
    </row>
    <row r="94" spans="1:21" s="21" customFormat="1" ht="13.2" customHeight="1" x14ac:dyDescent="0.3">
      <c r="A94" s="58" t="s">
        <v>23</v>
      </c>
      <c r="B94" s="52">
        <v>3</v>
      </c>
      <c r="C94" s="62"/>
      <c r="D94" s="55">
        <v>3</v>
      </c>
      <c r="E94" s="55"/>
      <c r="F94" s="55"/>
      <c r="G94" s="55"/>
      <c r="H94" s="55"/>
      <c r="I94" s="57"/>
      <c r="J94" s="56"/>
      <c r="K94" s="55"/>
      <c r="L94" s="55"/>
      <c r="M94" s="55"/>
      <c r="N94" s="55"/>
      <c r="O94" s="55"/>
      <c r="P94" s="57"/>
      <c r="Q94" s="65"/>
      <c r="R94" s="46"/>
      <c r="S94" s="60"/>
      <c r="T94" s="59">
        <f>SUM($G90:$G109)-$R94</f>
        <v>0</v>
      </c>
      <c r="U94" s="44">
        <f>SUM($N90:$N109)-$S94</f>
        <v>0</v>
      </c>
    </row>
    <row r="95" spans="1:21" s="21" customFormat="1" ht="13.2" customHeight="1" x14ac:dyDescent="0.3">
      <c r="A95" s="58" t="s">
        <v>22</v>
      </c>
      <c r="B95" s="52" t="s">
        <v>21</v>
      </c>
      <c r="C95" s="62">
        <v>2</v>
      </c>
      <c r="D95" s="55">
        <v>2</v>
      </c>
      <c r="E95" s="55">
        <v>2</v>
      </c>
      <c r="F95" s="55"/>
      <c r="G95" s="55"/>
      <c r="H95" s="55"/>
      <c r="I95" s="57"/>
      <c r="J95" s="56">
        <v>2</v>
      </c>
      <c r="K95" s="64">
        <v>1</v>
      </c>
      <c r="L95" s="64">
        <v>1</v>
      </c>
      <c r="M95" s="64">
        <v>1</v>
      </c>
      <c r="N95" s="55"/>
      <c r="O95" s="55"/>
      <c r="P95" s="57"/>
      <c r="Q95" s="63"/>
      <c r="R95" s="46"/>
      <c r="S95" s="60"/>
      <c r="T95" s="59">
        <f>SUM($H90:$H109)-$R95</f>
        <v>0</v>
      </c>
      <c r="U95" s="44">
        <f>SUM($O90:$O109)-$S95</f>
        <v>0</v>
      </c>
    </row>
    <row r="96" spans="1:21" s="21" customFormat="1" ht="13.2" customHeight="1" x14ac:dyDescent="0.3">
      <c r="A96" s="58" t="s">
        <v>20</v>
      </c>
      <c r="B96" s="52">
        <v>4</v>
      </c>
      <c r="C96" s="62"/>
      <c r="D96" s="55"/>
      <c r="E96" s="55"/>
      <c r="F96" s="55"/>
      <c r="G96" s="55"/>
      <c r="H96" s="55"/>
      <c r="I96" s="57"/>
      <c r="J96" s="56"/>
      <c r="K96" s="55"/>
      <c r="L96" s="55"/>
      <c r="M96" s="55"/>
      <c r="N96" s="55"/>
      <c r="O96" s="55"/>
      <c r="P96" s="57"/>
      <c r="Q96" s="61"/>
      <c r="R96" s="46"/>
      <c r="S96" s="60"/>
      <c r="T96" s="59">
        <f>SUM($I90:$I109)-$R96</f>
        <v>0</v>
      </c>
      <c r="U96" s="44">
        <f>SUM($P90:$P109)-$S96</f>
        <v>0</v>
      </c>
    </row>
    <row r="97" spans="1:21" s="21" customFormat="1" ht="13.2" customHeight="1" x14ac:dyDescent="0.3">
      <c r="A97" s="58" t="s">
        <v>19</v>
      </c>
      <c r="B97" s="52">
        <v>5</v>
      </c>
      <c r="C97" s="55"/>
      <c r="D97" s="55"/>
      <c r="E97" s="55"/>
      <c r="F97" s="55"/>
      <c r="G97" s="55"/>
      <c r="H97" s="55"/>
      <c r="I97" s="57"/>
      <c r="J97" s="56"/>
      <c r="K97" s="55"/>
      <c r="L97" s="55"/>
      <c r="M97" s="55"/>
      <c r="N97" s="55"/>
      <c r="O97" s="55"/>
      <c r="P97" s="54"/>
      <c r="Q97" s="47"/>
      <c r="R97" s="46"/>
      <c r="S97" s="45"/>
      <c r="T97" s="44"/>
      <c r="U97" s="44"/>
    </row>
    <row r="98" spans="1:21" s="21" customFormat="1" ht="13.2" customHeight="1" x14ac:dyDescent="0.3">
      <c r="A98" s="58" t="s">
        <v>18</v>
      </c>
      <c r="B98" s="52">
        <v>5</v>
      </c>
      <c r="C98" s="55"/>
      <c r="D98" s="55"/>
      <c r="E98" s="55"/>
      <c r="F98" s="55"/>
      <c r="G98" s="55"/>
      <c r="H98" s="55"/>
      <c r="I98" s="57"/>
      <c r="J98" s="56"/>
      <c r="K98" s="55"/>
      <c r="L98" s="55"/>
      <c r="M98" s="55"/>
      <c r="N98" s="55"/>
      <c r="O98" s="55"/>
      <c r="P98" s="54"/>
      <c r="Q98" s="47"/>
      <c r="R98" s="46"/>
      <c r="S98" s="45"/>
      <c r="T98" s="44"/>
      <c r="U98" s="44"/>
    </row>
    <row r="99" spans="1:21" s="21" customFormat="1" ht="13.2" customHeight="1" x14ac:dyDescent="0.3">
      <c r="A99" s="58" t="s">
        <v>17</v>
      </c>
      <c r="B99" s="52">
        <v>2</v>
      </c>
      <c r="C99" s="55"/>
      <c r="D99" s="55"/>
      <c r="E99" s="55"/>
      <c r="F99" s="55"/>
      <c r="G99" s="55"/>
      <c r="H99" s="55"/>
      <c r="I99" s="57"/>
      <c r="J99" s="56"/>
      <c r="K99" s="55"/>
      <c r="L99" s="55"/>
      <c r="M99" s="55"/>
      <c r="N99" s="55"/>
      <c r="O99" s="55"/>
      <c r="P99" s="54"/>
      <c r="Q99" s="47"/>
      <c r="R99" s="46"/>
      <c r="S99" s="45"/>
      <c r="T99" s="44"/>
      <c r="U99" s="44"/>
    </row>
    <row r="100" spans="1:21" s="21" customFormat="1" ht="13.2" customHeight="1" x14ac:dyDescent="0.3">
      <c r="A100" s="58" t="s">
        <v>16</v>
      </c>
      <c r="B100" s="52" t="s">
        <v>15</v>
      </c>
      <c r="C100" s="55"/>
      <c r="D100" s="55"/>
      <c r="E100" s="55"/>
      <c r="F100" s="55"/>
      <c r="G100" s="55"/>
      <c r="H100" s="55"/>
      <c r="I100" s="57"/>
      <c r="J100" s="56"/>
      <c r="K100" s="55"/>
      <c r="L100" s="55"/>
      <c r="M100" s="55"/>
      <c r="N100" s="55"/>
      <c r="O100" s="55"/>
      <c r="P100" s="54"/>
      <c r="Q100" s="47"/>
      <c r="R100" s="46"/>
      <c r="S100" s="45"/>
      <c r="T100" s="44"/>
      <c r="U100" s="44"/>
    </row>
    <row r="101" spans="1:21" s="21" customFormat="1" ht="13.2" customHeight="1" x14ac:dyDescent="0.3">
      <c r="A101" s="58" t="s">
        <v>14</v>
      </c>
      <c r="B101" s="52">
        <v>3</v>
      </c>
      <c r="C101" s="55"/>
      <c r="D101" s="55"/>
      <c r="E101" s="55"/>
      <c r="F101" s="55"/>
      <c r="G101" s="55"/>
      <c r="H101" s="55"/>
      <c r="I101" s="57"/>
      <c r="J101" s="56"/>
      <c r="K101" s="55"/>
      <c r="L101" s="55">
        <v>3</v>
      </c>
      <c r="M101" s="55"/>
      <c r="N101" s="55"/>
      <c r="O101" s="55"/>
      <c r="P101" s="54"/>
      <c r="Q101" s="47"/>
      <c r="R101" s="46"/>
      <c r="S101" s="45"/>
      <c r="T101" s="44"/>
      <c r="U101" s="44"/>
    </row>
    <row r="102" spans="1:21" s="21" customFormat="1" ht="13.2" customHeight="1" x14ac:dyDescent="0.3">
      <c r="A102" s="53" t="s">
        <v>13</v>
      </c>
      <c r="B102" s="52">
        <v>2</v>
      </c>
      <c r="C102" s="55"/>
      <c r="D102" s="55"/>
      <c r="E102" s="55"/>
      <c r="F102" s="55"/>
      <c r="G102" s="55"/>
      <c r="H102" s="55"/>
      <c r="I102" s="57"/>
      <c r="J102" s="56"/>
      <c r="K102" s="55"/>
      <c r="L102" s="55"/>
      <c r="M102" s="55"/>
      <c r="N102" s="55"/>
      <c r="O102" s="55"/>
      <c r="P102" s="54"/>
      <c r="Q102" s="47"/>
      <c r="R102" s="46"/>
      <c r="S102" s="45"/>
      <c r="T102" s="44"/>
      <c r="U102" s="44"/>
    </row>
    <row r="103" spans="1:21" s="21" customFormat="1" ht="13.2" customHeight="1" x14ac:dyDescent="0.3">
      <c r="A103" s="53" t="s">
        <v>12</v>
      </c>
      <c r="B103" s="52">
        <v>2</v>
      </c>
      <c r="C103" s="55"/>
      <c r="D103" s="55"/>
      <c r="E103" s="55"/>
      <c r="F103" s="55"/>
      <c r="G103" s="55"/>
      <c r="H103" s="55"/>
      <c r="I103" s="57"/>
      <c r="J103" s="56"/>
      <c r="K103" s="55"/>
      <c r="L103" s="55"/>
      <c r="M103" s="55"/>
      <c r="N103" s="55"/>
      <c r="O103" s="55"/>
      <c r="P103" s="54"/>
      <c r="Q103" s="47"/>
      <c r="R103" s="46"/>
      <c r="S103" s="45"/>
      <c r="T103" s="44"/>
      <c r="U103" s="44"/>
    </row>
    <row r="104" spans="1:21" s="21" customFormat="1" ht="13.2" customHeight="1" x14ac:dyDescent="0.3">
      <c r="A104" s="53"/>
      <c r="B104" s="52"/>
      <c r="C104" s="55"/>
      <c r="D104" s="55"/>
      <c r="E104" s="55"/>
      <c r="F104" s="55"/>
      <c r="G104" s="55"/>
      <c r="H104" s="55"/>
      <c r="I104" s="57"/>
      <c r="J104" s="56"/>
      <c r="K104" s="55"/>
      <c r="L104" s="55"/>
      <c r="M104" s="55"/>
      <c r="N104" s="55"/>
      <c r="O104" s="55"/>
      <c r="P104" s="54"/>
      <c r="Q104" s="47"/>
      <c r="R104" s="46"/>
      <c r="S104" s="45"/>
      <c r="T104" s="44"/>
      <c r="U104" s="44"/>
    </row>
    <row r="105" spans="1:21" s="21" customFormat="1" ht="13.2" customHeight="1" x14ac:dyDescent="0.3">
      <c r="A105" s="53"/>
      <c r="B105" s="52"/>
      <c r="C105" s="55"/>
      <c r="D105" s="55"/>
      <c r="E105" s="55"/>
      <c r="F105" s="55"/>
      <c r="G105" s="55"/>
      <c r="H105" s="55"/>
      <c r="I105" s="57"/>
      <c r="J105" s="56"/>
      <c r="K105" s="55"/>
      <c r="L105" s="55"/>
      <c r="M105" s="55"/>
      <c r="N105" s="55"/>
      <c r="O105" s="55"/>
      <c r="P105" s="54"/>
      <c r="Q105" s="47"/>
      <c r="R105" s="46"/>
      <c r="S105" s="45"/>
      <c r="T105" s="44"/>
      <c r="U105" s="44"/>
    </row>
    <row r="106" spans="1:21" s="21" customFormat="1" ht="13.2" customHeight="1" x14ac:dyDescent="0.3">
      <c r="A106" s="53"/>
      <c r="B106" s="52"/>
      <c r="C106" s="55"/>
      <c r="D106" s="55"/>
      <c r="E106" s="55"/>
      <c r="F106" s="55"/>
      <c r="G106" s="55"/>
      <c r="H106" s="55"/>
      <c r="I106" s="57"/>
      <c r="J106" s="56"/>
      <c r="K106" s="55"/>
      <c r="L106" s="55"/>
      <c r="M106" s="55"/>
      <c r="N106" s="55"/>
      <c r="O106" s="55"/>
      <c r="P106" s="54"/>
      <c r="Q106" s="47"/>
      <c r="R106" s="46"/>
      <c r="S106" s="45"/>
      <c r="T106" s="44"/>
      <c r="U106" s="44"/>
    </row>
    <row r="107" spans="1:21" s="21" customFormat="1" ht="13.2" customHeight="1" x14ac:dyDescent="0.3">
      <c r="A107" s="53"/>
      <c r="B107" s="52"/>
      <c r="C107" s="55"/>
      <c r="D107" s="55"/>
      <c r="E107" s="55"/>
      <c r="F107" s="55"/>
      <c r="G107" s="55"/>
      <c r="H107" s="55"/>
      <c r="I107" s="57"/>
      <c r="J107" s="56"/>
      <c r="K107" s="55"/>
      <c r="L107" s="55"/>
      <c r="M107" s="55"/>
      <c r="N107" s="55"/>
      <c r="O107" s="55"/>
      <c r="P107" s="54"/>
      <c r="Q107" s="47"/>
      <c r="R107" s="46"/>
      <c r="S107" s="45"/>
      <c r="T107" s="44"/>
      <c r="U107" s="44"/>
    </row>
    <row r="108" spans="1:21" s="21" customFormat="1" ht="13.2" customHeight="1" x14ac:dyDescent="0.3">
      <c r="A108" s="53"/>
      <c r="B108" s="52"/>
      <c r="C108" s="49"/>
      <c r="D108" s="49"/>
      <c r="E108" s="49"/>
      <c r="F108" s="49"/>
      <c r="G108" s="49"/>
      <c r="H108" s="49"/>
      <c r="I108" s="51"/>
      <c r="J108" s="50"/>
      <c r="K108" s="49"/>
      <c r="L108" s="49"/>
      <c r="M108" s="49"/>
      <c r="N108" s="49"/>
      <c r="O108" s="49"/>
      <c r="P108" s="48"/>
      <c r="Q108" s="47"/>
      <c r="R108" s="46"/>
      <c r="S108" s="45"/>
      <c r="T108" s="44"/>
      <c r="U108" s="44"/>
    </row>
    <row r="109" spans="1:21" s="21" customFormat="1" ht="13.2" customHeight="1" thickBot="1" x14ac:dyDescent="0.35">
      <c r="A109" s="43" t="s">
        <v>11</v>
      </c>
      <c r="B109" s="42"/>
      <c r="C109" s="39"/>
      <c r="D109" s="39"/>
      <c r="E109" s="39"/>
      <c r="F109" s="39"/>
      <c r="G109" s="39"/>
      <c r="H109" s="39"/>
      <c r="I109" s="41"/>
      <c r="J109" s="40"/>
      <c r="K109" s="39"/>
      <c r="L109" s="39"/>
      <c r="M109" s="39"/>
      <c r="N109" s="39"/>
      <c r="O109" s="39"/>
      <c r="P109" s="38"/>
      <c r="Q109" s="37"/>
      <c r="R109" s="36"/>
      <c r="S109" s="35"/>
      <c r="T109" s="34"/>
      <c r="U109" s="34"/>
    </row>
    <row r="110" spans="1:21" s="21" customFormat="1" ht="13.2" customHeight="1" thickBot="1" x14ac:dyDescent="0.35">
      <c r="A110" s="33"/>
      <c r="B110" s="25" t="s">
        <v>10</v>
      </c>
      <c r="C110" s="25"/>
      <c r="D110" s="25"/>
      <c r="E110" s="25"/>
      <c r="F110" s="25"/>
      <c r="G110" s="25"/>
      <c r="H110" s="25"/>
      <c r="I110" s="25"/>
      <c r="J110" s="25"/>
      <c r="K110" s="25"/>
      <c r="L110" s="25"/>
      <c r="M110" s="25"/>
      <c r="N110" s="25"/>
      <c r="O110" s="25"/>
      <c r="P110" s="25"/>
      <c r="Q110" s="32"/>
      <c r="R110" s="25" t="s">
        <v>9</v>
      </c>
      <c r="S110" s="25"/>
      <c r="T110" s="25"/>
      <c r="U110" s="25"/>
    </row>
    <row r="111" spans="1:21" s="21" customFormat="1" ht="13.2" customHeight="1" thickBot="1" x14ac:dyDescent="0.35">
      <c r="A111" s="31"/>
      <c r="B111" s="24" t="s">
        <v>7</v>
      </c>
      <c r="C111" s="24"/>
      <c r="D111" s="24"/>
      <c r="E111" s="23" t="s">
        <v>3</v>
      </c>
      <c r="F111" s="23"/>
      <c r="G111" s="23"/>
      <c r="H111" s="30">
        <f>SUM(T4:T109)</f>
        <v>86</v>
      </c>
      <c r="I111" s="30"/>
      <c r="J111" s="23" t="s">
        <v>7</v>
      </c>
      <c r="K111" s="23"/>
      <c r="L111" s="23" t="s">
        <v>4</v>
      </c>
      <c r="M111" s="23"/>
      <c r="N111" s="23"/>
      <c r="O111" s="30">
        <f>SUM(U4:U109)</f>
        <v>78</v>
      </c>
      <c r="P111" s="30"/>
      <c r="Q111" s="29"/>
      <c r="R111" s="28" t="s">
        <v>3</v>
      </c>
      <c r="S111" s="26">
        <f>SUM(R4:R109)</f>
        <v>12</v>
      </c>
      <c r="T111" s="27"/>
      <c r="U111" s="26">
        <f>SUM(S4:S109)</f>
        <v>3</v>
      </c>
    </row>
    <row r="112" spans="1:21" s="21" customFormat="1" ht="13.2" customHeight="1" thickBot="1" x14ac:dyDescent="0.35">
      <c r="B112" s="25" t="s">
        <v>8</v>
      </c>
      <c r="C112" s="25"/>
      <c r="D112" s="25"/>
      <c r="E112" s="25"/>
      <c r="F112" s="25"/>
      <c r="G112" s="25"/>
      <c r="H112" s="25"/>
      <c r="I112" s="25"/>
      <c r="J112" s="25"/>
      <c r="K112" s="25"/>
      <c r="L112" s="25"/>
      <c r="M112" s="25"/>
      <c r="N112" s="25"/>
      <c r="O112" s="25"/>
      <c r="P112" s="25"/>
    </row>
    <row r="113" spans="2:16" s="21" customFormat="1" ht="13.2" customHeight="1" thickBot="1" x14ac:dyDescent="0.4">
      <c r="B113" s="24" t="s">
        <v>7</v>
      </c>
      <c r="C113" s="24"/>
      <c r="D113" s="24"/>
      <c r="E113" s="23" t="s">
        <v>3</v>
      </c>
      <c r="F113" s="23"/>
      <c r="G113" s="23"/>
      <c r="H113" s="22">
        <f>COUNTIF($C4:$I109,"&gt;=1")</f>
        <v>34</v>
      </c>
      <c r="I113" s="22"/>
      <c r="J113" s="23" t="s">
        <v>7</v>
      </c>
      <c r="K113" s="23"/>
      <c r="L113" s="23" t="s">
        <v>4</v>
      </c>
      <c r="M113" s="23"/>
      <c r="N113" s="23"/>
      <c r="O113" s="22">
        <f>COUNTIF($J4:$P109,"&gt;=1")</f>
        <v>34</v>
      </c>
      <c r="P113" s="22"/>
    </row>
  </sheetData>
  <mergeCells count="38">
    <mergeCell ref="A67:A68"/>
    <mergeCell ref="B67:B68"/>
    <mergeCell ref="C67:I67"/>
    <mergeCell ref="J67:P67"/>
    <mergeCell ref="E113:G113"/>
    <mergeCell ref="H113:I113"/>
    <mergeCell ref="J113:K113"/>
    <mergeCell ref="L113:N113"/>
    <mergeCell ref="O111:P111"/>
    <mergeCell ref="R67:S67"/>
    <mergeCell ref="B110:P110"/>
    <mergeCell ref="O113:P113"/>
    <mergeCell ref="T2:U2"/>
    <mergeCell ref="D1:F1"/>
    <mergeCell ref="G1:I1"/>
    <mergeCell ref="R2:S2"/>
    <mergeCell ref="D66:F66"/>
    <mergeCell ref="G66:I66"/>
    <mergeCell ref="T67:U67"/>
    <mergeCell ref="R110:U110"/>
    <mergeCell ref="B113:D113"/>
    <mergeCell ref="J1:M1"/>
    <mergeCell ref="J66:M66"/>
    <mergeCell ref="N66:P66"/>
    <mergeCell ref="A1:C1"/>
    <mergeCell ref="A66:C66"/>
    <mergeCell ref="A2:A3"/>
    <mergeCell ref="B2:B3"/>
    <mergeCell ref="C2:I2"/>
    <mergeCell ref="J2:P2"/>
    <mergeCell ref="T1:U1"/>
    <mergeCell ref="B112:P112"/>
    <mergeCell ref="B111:D111"/>
    <mergeCell ref="E111:G111"/>
    <mergeCell ref="H111:I111"/>
    <mergeCell ref="J111:K111"/>
    <mergeCell ref="L111:N111"/>
    <mergeCell ref="N1:P1"/>
  </mergeCells>
  <hyperlinks>
    <hyperlink ref="T1:U1" location="Index!A1" display="Retour Index" xr:uid="{44EE210D-71D8-4EAF-B554-189ADC28FD7B}"/>
  </hyperlinks>
  <pageMargins left="0.78740157480314965" right="0.78740157480314965" top="0.11811023622047245" bottom="0.11811023622047245" header="0" footer="0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AD767F-C099-4530-953E-94AACCBE5B39}">
  <sheetPr>
    <tabColor rgb="FFFF00FF"/>
  </sheetPr>
  <dimension ref="A1:U113"/>
  <sheetViews>
    <sheetView showZeros="0" zoomScale="150" zoomScaleNormal="150" workbookViewId="0">
      <selection activeCell="T1" sqref="T1:U1"/>
    </sheetView>
  </sheetViews>
  <sheetFormatPr baseColWidth="10" defaultRowHeight="15.6" x14ac:dyDescent="0.3"/>
  <cols>
    <col min="1" max="1" width="33.09765625" customWidth="1"/>
    <col min="2" max="2" width="6.5" customWidth="1"/>
    <col min="3" max="17" width="3.3984375" customWidth="1"/>
    <col min="18" max="21" width="6.19921875" customWidth="1"/>
    <col min="22" max="22" width="7.09765625" customWidth="1"/>
  </cols>
  <sheetData>
    <row r="1" spans="1:21" s="21" customFormat="1" ht="13.2" customHeight="1" thickTop="1" thickBot="1" x14ac:dyDescent="0.35">
      <c r="A1" s="123" t="s">
        <v>52</v>
      </c>
      <c r="B1" s="122"/>
      <c r="C1" s="122"/>
      <c r="D1" s="121" t="s">
        <v>44</v>
      </c>
      <c r="E1" s="121"/>
      <c r="F1" s="121"/>
      <c r="G1" s="120" t="s">
        <v>43</v>
      </c>
      <c r="H1" s="120"/>
      <c r="I1" s="120"/>
      <c r="J1" s="118" t="s">
        <v>42</v>
      </c>
      <c r="K1" s="118"/>
      <c r="L1" s="118"/>
      <c r="M1" s="118"/>
      <c r="N1" s="117" t="s">
        <v>41</v>
      </c>
      <c r="O1" s="117"/>
      <c r="P1" s="117"/>
      <c r="Q1" s="116"/>
      <c r="R1" s="166"/>
      <c r="S1" s="166"/>
      <c r="T1" s="165" t="s">
        <v>49</v>
      </c>
      <c r="U1" s="164"/>
    </row>
    <row r="2" spans="1:21" s="21" customFormat="1" ht="13.2" customHeight="1" thickBot="1" x14ac:dyDescent="0.35">
      <c r="A2" s="232" t="s">
        <v>55</v>
      </c>
      <c r="B2" s="209" t="s">
        <v>39</v>
      </c>
      <c r="C2" s="110" t="s">
        <v>3</v>
      </c>
      <c r="D2" s="109"/>
      <c r="E2" s="109"/>
      <c r="F2" s="109"/>
      <c r="G2" s="109"/>
      <c r="H2" s="109"/>
      <c r="I2" s="109"/>
      <c r="J2" s="208" t="s">
        <v>4</v>
      </c>
      <c r="K2" s="107"/>
      <c r="L2" s="107"/>
      <c r="M2" s="107"/>
      <c r="N2" s="107"/>
      <c r="O2" s="107"/>
      <c r="P2" s="231"/>
      <c r="Q2" s="230"/>
      <c r="R2" s="229" t="s">
        <v>38</v>
      </c>
      <c r="S2" s="229"/>
      <c r="T2" s="104" t="s">
        <v>37</v>
      </c>
      <c r="U2" s="103"/>
    </row>
    <row r="3" spans="1:21" s="21" customFormat="1" ht="13.2" customHeight="1" thickTop="1" thickBot="1" x14ac:dyDescent="0.35">
      <c r="A3" s="228"/>
      <c r="B3" s="207"/>
      <c r="C3" s="86" t="s">
        <v>36</v>
      </c>
      <c r="D3" s="85" t="s">
        <v>35</v>
      </c>
      <c r="E3" s="100" t="s">
        <v>34</v>
      </c>
      <c r="F3" s="87"/>
      <c r="G3" s="86"/>
      <c r="H3" s="85"/>
      <c r="I3" s="100"/>
      <c r="J3" s="86" t="s">
        <v>36</v>
      </c>
      <c r="K3" s="85" t="s">
        <v>35</v>
      </c>
      <c r="L3" s="100" t="s">
        <v>34</v>
      </c>
      <c r="M3" s="87"/>
      <c r="N3" s="86"/>
      <c r="O3" s="85"/>
      <c r="P3" s="100"/>
      <c r="Q3" s="227"/>
      <c r="R3" s="226" t="s">
        <v>3</v>
      </c>
      <c r="S3" s="225" t="s">
        <v>4</v>
      </c>
      <c r="T3" s="206" t="s">
        <v>3</v>
      </c>
      <c r="U3" s="99" t="s">
        <v>4</v>
      </c>
    </row>
    <row r="4" spans="1:21" s="21" customFormat="1" ht="13.2" customHeight="1" thickTop="1" x14ac:dyDescent="0.3">
      <c r="A4" s="79" t="s">
        <v>32</v>
      </c>
      <c r="B4" s="78">
        <v>3</v>
      </c>
      <c r="C4" s="193"/>
      <c r="D4" s="97"/>
      <c r="E4" s="97"/>
      <c r="F4" s="97"/>
      <c r="G4" s="97"/>
      <c r="H4" s="97"/>
      <c r="I4" s="191"/>
      <c r="J4" s="192"/>
      <c r="K4" s="97"/>
      <c r="L4" s="97"/>
      <c r="M4" s="97"/>
      <c r="N4" s="97"/>
      <c r="O4" s="97"/>
      <c r="P4" s="191"/>
      <c r="Q4" s="224" t="s">
        <v>36</v>
      </c>
      <c r="R4" s="189"/>
      <c r="S4" s="188"/>
      <c r="T4" s="187">
        <f>SUM($C4:$C23)-$R4</f>
        <v>0</v>
      </c>
      <c r="U4" s="69">
        <f>SUM($J4:$J23)-$S4</f>
        <v>0</v>
      </c>
    </row>
    <row r="5" spans="1:21" s="21" customFormat="1" ht="13.2" customHeight="1" x14ac:dyDescent="0.3">
      <c r="A5" s="58" t="s">
        <v>29</v>
      </c>
      <c r="B5" s="52">
        <v>1</v>
      </c>
      <c r="C5" s="62"/>
      <c r="D5" s="55"/>
      <c r="E5" s="55"/>
      <c r="F5" s="55"/>
      <c r="G5" s="55"/>
      <c r="H5" s="55"/>
      <c r="I5" s="54"/>
      <c r="J5" s="179"/>
      <c r="K5" s="55"/>
      <c r="L5" s="55"/>
      <c r="M5" s="55"/>
      <c r="N5" s="55"/>
      <c r="O5" s="55"/>
      <c r="P5" s="54"/>
      <c r="Q5" s="182" t="s">
        <v>35</v>
      </c>
      <c r="R5" s="176"/>
      <c r="S5" s="60"/>
      <c r="T5" s="180">
        <f>SUM($D4:$D23)-$R5</f>
        <v>0</v>
      </c>
      <c r="U5" s="44">
        <f>SUM($K4:$K23)-$S5</f>
        <v>0</v>
      </c>
    </row>
    <row r="6" spans="1:21" s="21" customFormat="1" ht="13.2" customHeight="1" x14ac:dyDescent="0.3">
      <c r="A6" s="58" t="s">
        <v>27</v>
      </c>
      <c r="B6" s="52">
        <v>1</v>
      </c>
      <c r="C6" s="62"/>
      <c r="D6" s="55"/>
      <c r="E6" s="55"/>
      <c r="F6" s="55"/>
      <c r="G6" s="55"/>
      <c r="H6" s="55"/>
      <c r="I6" s="54"/>
      <c r="J6" s="179"/>
      <c r="K6" s="55"/>
      <c r="L6" s="55"/>
      <c r="M6" s="55"/>
      <c r="N6" s="55"/>
      <c r="O6" s="55"/>
      <c r="P6" s="54"/>
      <c r="Q6" s="181" t="s">
        <v>34</v>
      </c>
      <c r="R6" s="176"/>
      <c r="S6" s="60"/>
      <c r="T6" s="180">
        <f>SUM($E4:$E23)-$R6</f>
        <v>0</v>
      </c>
      <c r="U6" s="44">
        <f>SUM($L4:$L23)-$S6</f>
        <v>0</v>
      </c>
    </row>
    <row r="7" spans="1:21" s="21" customFormat="1" ht="13.2" customHeight="1" x14ac:dyDescent="0.3">
      <c r="A7" s="58" t="s">
        <v>25</v>
      </c>
      <c r="B7" s="52">
        <v>2</v>
      </c>
      <c r="C7" s="62"/>
      <c r="D7" s="55"/>
      <c r="E7" s="55"/>
      <c r="F7" s="55"/>
      <c r="G7" s="55"/>
      <c r="H7" s="55"/>
      <c r="I7" s="54"/>
      <c r="J7" s="179"/>
      <c r="K7" s="55"/>
      <c r="L7" s="55"/>
      <c r="M7" s="55"/>
      <c r="N7" s="55"/>
      <c r="O7" s="55"/>
      <c r="P7" s="54"/>
      <c r="Q7" s="184"/>
      <c r="R7" s="176"/>
      <c r="S7" s="60"/>
      <c r="T7" s="180">
        <f>SUM($F4:$F23)-$R7</f>
        <v>0</v>
      </c>
      <c r="U7" s="44">
        <f>SUM($M4:$M23)-$S7</f>
        <v>0</v>
      </c>
    </row>
    <row r="8" spans="1:21" s="21" customFormat="1" ht="13.2" customHeight="1" x14ac:dyDescent="0.3">
      <c r="A8" s="58" t="s">
        <v>23</v>
      </c>
      <c r="B8" s="52">
        <v>3</v>
      </c>
      <c r="C8" s="62"/>
      <c r="D8" s="55"/>
      <c r="E8" s="55"/>
      <c r="F8" s="55"/>
      <c r="G8" s="55"/>
      <c r="H8" s="55"/>
      <c r="I8" s="54"/>
      <c r="J8" s="179"/>
      <c r="K8" s="55"/>
      <c r="L8" s="55"/>
      <c r="M8" s="55"/>
      <c r="N8" s="55"/>
      <c r="O8" s="55"/>
      <c r="P8" s="54"/>
      <c r="Q8" s="183"/>
      <c r="R8" s="176"/>
      <c r="S8" s="60"/>
      <c r="T8" s="180">
        <f>SUM($G4:$G23)-$R8</f>
        <v>0</v>
      </c>
      <c r="U8" s="44">
        <f>SUM($N4:$N23)-$S8</f>
        <v>0</v>
      </c>
    </row>
    <row r="9" spans="1:21" s="21" customFormat="1" ht="13.2" customHeight="1" x14ac:dyDescent="0.3">
      <c r="A9" s="58" t="s">
        <v>22</v>
      </c>
      <c r="B9" s="52" t="s">
        <v>21</v>
      </c>
      <c r="C9" s="62"/>
      <c r="D9" s="55"/>
      <c r="E9" s="55"/>
      <c r="F9" s="55"/>
      <c r="G9" s="55"/>
      <c r="H9" s="55"/>
      <c r="I9" s="54"/>
      <c r="J9" s="179"/>
      <c r="K9" s="55"/>
      <c r="L9" s="55"/>
      <c r="M9" s="55"/>
      <c r="N9" s="55"/>
      <c r="O9" s="55"/>
      <c r="P9" s="54"/>
      <c r="Q9" s="182"/>
      <c r="R9" s="176"/>
      <c r="S9" s="60"/>
      <c r="T9" s="180">
        <f>SUM($H4:$H23)-$R9</f>
        <v>0</v>
      </c>
      <c r="U9" s="44">
        <f>SUM($O4:$O23)-$S9</f>
        <v>0</v>
      </c>
    </row>
    <row r="10" spans="1:21" s="21" customFormat="1" ht="13.2" customHeight="1" x14ac:dyDescent="0.3">
      <c r="A10" s="58" t="s">
        <v>20</v>
      </c>
      <c r="B10" s="52">
        <v>4</v>
      </c>
      <c r="C10" s="62"/>
      <c r="D10" s="55"/>
      <c r="E10" s="55"/>
      <c r="F10" s="55"/>
      <c r="G10" s="55"/>
      <c r="H10" s="55"/>
      <c r="I10" s="54"/>
      <c r="J10" s="179"/>
      <c r="K10" s="55"/>
      <c r="L10" s="55"/>
      <c r="M10" s="55"/>
      <c r="N10" s="55"/>
      <c r="O10" s="55"/>
      <c r="P10" s="54"/>
      <c r="Q10" s="181"/>
      <c r="R10" s="176"/>
      <c r="S10" s="60"/>
      <c r="T10" s="180">
        <f>SUM($I4:$I23)-$R10</f>
        <v>0</v>
      </c>
      <c r="U10" s="44"/>
    </row>
    <row r="11" spans="1:21" s="21" customFormat="1" ht="13.2" customHeight="1" x14ac:dyDescent="0.3">
      <c r="A11" s="58" t="s">
        <v>19</v>
      </c>
      <c r="B11" s="52">
        <v>5</v>
      </c>
      <c r="C11" s="215"/>
      <c r="D11" s="215"/>
      <c r="E11" s="215"/>
      <c r="F11" s="215"/>
      <c r="G11" s="215"/>
      <c r="H11" s="215"/>
      <c r="I11" s="214"/>
      <c r="J11" s="216"/>
      <c r="K11" s="215"/>
      <c r="L11" s="215"/>
      <c r="M11" s="215"/>
      <c r="N11" s="215"/>
      <c r="O11" s="215"/>
      <c r="P11" s="214"/>
      <c r="Q11" s="223"/>
      <c r="R11" s="189"/>
      <c r="S11" s="188"/>
      <c r="T11" s="174"/>
      <c r="U11" s="151"/>
    </row>
    <row r="12" spans="1:21" s="21" customFormat="1" ht="13.2" customHeight="1" x14ac:dyDescent="0.3">
      <c r="A12" s="58" t="s">
        <v>18</v>
      </c>
      <c r="B12" s="52">
        <v>5</v>
      </c>
      <c r="C12" s="215"/>
      <c r="D12" s="215"/>
      <c r="E12" s="215"/>
      <c r="F12" s="215"/>
      <c r="G12" s="215"/>
      <c r="H12" s="215"/>
      <c r="I12" s="214"/>
      <c r="J12" s="179"/>
      <c r="K12" s="215"/>
      <c r="L12" s="215"/>
      <c r="M12" s="215"/>
      <c r="N12" s="215"/>
      <c r="O12" s="215"/>
      <c r="P12" s="214"/>
      <c r="Q12" s="218"/>
      <c r="R12" s="176"/>
      <c r="S12" s="60"/>
      <c r="T12" s="174"/>
      <c r="U12" s="44"/>
    </row>
    <row r="13" spans="1:21" s="21" customFormat="1" ht="13.2" customHeight="1" x14ac:dyDescent="0.3">
      <c r="A13" s="58" t="s">
        <v>17</v>
      </c>
      <c r="B13" s="52">
        <v>2</v>
      </c>
      <c r="C13" s="215"/>
      <c r="D13" s="215"/>
      <c r="E13" s="215"/>
      <c r="F13" s="215"/>
      <c r="G13" s="215"/>
      <c r="H13" s="215"/>
      <c r="I13" s="214"/>
      <c r="J13" s="179"/>
      <c r="K13" s="215"/>
      <c r="L13" s="215"/>
      <c r="M13" s="215"/>
      <c r="N13" s="215"/>
      <c r="O13" s="215"/>
      <c r="P13" s="214"/>
      <c r="Q13" s="218"/>
      <c r="R13" s="176"/>
      <c r="S13" s="60"/>
      <c r="T13" s="174"/>
      <c r="U13" s="44"/>
    </row>
    <row r="14" spans="1:21" s="21" customFormat="1" ht="13.2" customHeight="1" x14ac:dyDescent="0.3">
      <c r="A14" s="58" t="s">
        <v>16</v>
      </c>
      <c r="B14" s="52" t="s">
        <v>15</v>
      </c>
      <c r="C14" s="215"/>
      <c r="D14" s="215"/>
      <c r="E14" s="215"/>
      <c r="F14" s="215"/>
      <c r="G14" s="215"/>
      <c r="H14" s="215"/>
      <c r="I14" s="214"/>
      <c r="J14" s="179"/>
      <c r="K14" s="215"/>
      <c r="L14" s="215"/>
      <c r="M14" s="215"/>
      <c r="N14" s="215"/>
      <c r="O14" s="215"/>
      <c r="P14" s="214"/>
      <c r="Q14" s="218"/>
      <c r="R14" s="176"/>
      <c r="S14" s="60"/>
      <c r="T14" s="174"/>
      <c r="U14" s="44"/>
    </row>
    <row r="15" spans="1:21" s="21" customFormat="1" ht="13.2" customHeight="1" x14ac:dyDescent="0.3">
      <c r="A15" s="58" t="s">
        <v>14</v>
      </c>
      <c r="B15" s="52">
        <v>3</v>
      </c>
      <c r="C15" s="215"/>
      <c r="D15" s="215"/>
      <c r="E15" s="215"/>
      <c r="F15" s="215"/>
      <c r="G15" s="215"/>
      <c r="H15" s="215"/>
      <c r="I15" s="214"/>
      <c r="J15" s="179"/>
      <c r="K15" s="215"/>
      <c r="L15" s="215"/>
      <c r="M15" s="215"/>
      <c r="N15" s="215"/>
      <c r="O15" s="215"/>
      <c r="P15" s="214"/>
      <c r="Q15" s="218"/>
      <c r="R15" s="176"/>
      <c r="S15" s="60"/>
      <c r="T15" s="174"/>
      <c r="U15" s="44"/>
    </row>
    <row r="16" spans="1:21" s="21" customFormat="1" ht="13.2" customHeight="1" x14ac:dyDescent="0.3">
      <c r="A16" s="53" t="s">
        <v>13</v>
      </c>
      <c r="B16" s="52">
        <v>2</v>
      </c>
      <c r="C16" s="215"/>
      <c r="D16" s="215"/>
      <c r="E16" s="215"/>
      <c r="F16" s="215"/>
      <c r="G16" s="215"/>
      <c r="H16" s="215"/>
      <c r="I16" s="214"/>
      <c r="J16" s="179"/>
      <c r="K16" s="215"/>
      <c r="L16" s="215"/>
      <c r="M16" s="215"/>
      <c r="N16" s="215"/>
      <c r="O16" s="215"/>
      <c r="P16" s="214"/>
      <c r="Q16" s="218"/>
      <c r="R16" s="176"/>
      <c r="S16" s="60"/>
      <c r="T16" s="174"/>
      <c r="U16" s="44"/>
    </row>
    <row r="17" spans="1:21" s="21" customFormat="1" ht="13.2" customHeight="1" x14ac:dyDescent="0.3">
      <c r="A17" s="53" t="s">
        <v>12</v>
      </c>
      <c r="B17" s="52">
        <v>2</v>
      </c>
      <c r="C17" s="215"/>
      <c r="D17" s="215"/>
      <c r="E17" s="215"/>
      <c r="F17" s="215"/>
      <c r="G17" s="215"/>
      <c r="H17" s="215"/>
      <c r="I17" s="214"/>
      <c r="J17" s="179"/>
      <c r="K17" s="215"/>
      <c r="L17" s="215"/>
      <c r="M17" s="215"/>
      <c r="N17" s="215"/>
      <c r="O17" s="215"/>
      <c r="P17" s="214"/>
      <c r="Q17" s="218"/>
      <c r="R17" s="176"/>
      <c r="S17" s="60"/>
      <c r="T17" s="174"/>
      <c r="U17" s="44"/>
    </row>
    <row r="18" spans="1:21" s="21" customFormat="1" ht="13.2" customHeight="1" x14ac:dyDescent="0.3">
      <c r="A18" s="53"/>
      <c r="B18" s="52"/>
      <c r="C18" s="215"/>
      <c r="D18" s="215"/>
      <c r="E18" s="215"/>
      <c r="F18" s="215"/>
      <c r="G18" s="215"/>
      <c r="H18" s="215"/>
      <c r="I18" s="214"/>
      <c r="J18" s="179"/>
      <c r="K18" s="215"/>
      <c r="L18" s="215"/>
      <c r="M18" s="215"/>
      <c r="N18" s="215"/>
      <c r="O18" s="215"/>
      <c r="P18" s="214"/>
      <c r="Q18" s="218"/>
      <c r="R18" s="176"/>
      <c r="S18" s="60"/>
      <c r="T18" s="174"/>
      <c r="U18" s="44"/>
    </row>
    <row r="19" spans="1:21" s="21" customFormat="1" ht="13.2" customHeight="1" x14ac:dyDescent="0.3">
      <c r="A19" s="53"/>
      <c r="B19" s="52"/>
      <c r="C19" s="215"/>
      <c r="D19" s="215"/>
      <c r="E19" s="215"/>
      <c r="F19" s="215"/>
      <c r="G19" s="215"/>
      <c r="H19" s="215"/>
      <c r="I19" s="214"/>
      <c r="J19" s="179"/>
      <c r="K19" s="215"/>
      <c r="L19" s="215"/>
      <c r="M19" s="215"/>
      <c r="N19" s="215"/>
      <c r="O19" s="215"/>
      <c r="P19" s="214"/>
      <c r="Q19" s="218"/>
      <c r="R19" s="176"/>
      <c r="S19" s="60"/>
      <c r="T19" s="174"/>
      <c r="U19" s="44"/>
    </row>
    <row r="20" spans="1:21" s="21" customFormat="1" ht="13.2" customHeight="1" x14ac:dyDescent="0.3">
      <c r="A20" s="53"/>
      <c r="B20" s="52"/>
      <c r="C20" s="215"/>
      <c r="D20" s="215"/>
      <c r="E20" s="215"/>
      <c r="F20" s="215"/>
      <c r="G20" s="215"/>
      <c r="H20" s="215"/>
      <c r="I20" s="214"/>
      <c r="J20" s="179"/>
      <c r="K20" s="215"/>
      <c r="L20" s="215"/>
      <c r="M20" s="215"/>
      <c r="N20" s="215"/>
      <c r="O20" s="215"/>
      <c r="P20" s="214"/>
      <c r="Q20" s="218"/>
      <c r="R20" s="176"/>
      <c r="S20" s="60"/>
      <c r="T20" s="174"/>
      <c r="U20" s="44"/>
    </row>
    <row r="21" spans="1:21" s="21" customFormat="1" ht="13.2" customHeight="1" x14ac:dyDescent="0.3">
      <c r="A21" s="53"/>
      <c r="B21" s="52"/>
      <c r="C21" s="215"/>
      <c r="D21" s="215"/>
      <c r="E21" s="215"/>
      <c r="F21" s="215"/>
      <c r="G21" s="215"/>
      <c r="H21" s="215"/>
      <c r="I21" s="214"/>
      <c r="J21" s="179"/>
      <c r="K21" s="215"/>
      <c r="L21" s="215"/>
      <c r="M21" s="215"/>
      <c r="N21" s="215"/>
      <c r="O21" s="215"/>
      <c r="P21" s="214"/>
      <c r="Q21" s="218"/>
      <c r="R21" s="176"/>
      <c r="S21" s="60"/>
      <c r="T21" s="174"/>
      <c r="U21" s="44"/>
    </row>
    <row r="22" spans="1:21" s="21" customFormat="1" ht="13.2" customHeight="1" x14ac:dyDescent="0.3">
      <c r="A22" s="53"/>
      <c r="B22" s="52"/>
      <c r="C22" s="215"/>
      <c r="D22" s="215"/>
      <c r="E22" s="215"/>
      <c r="F22" s="215"/>
      <c r="G22" s="215"/>
      <c r="H22" s="215"/>
      <c r="I22" s="214"/>
      <c r="J22" s="179"/>
      <c r="K22" s="215"/>
      <c r="L22" s="215"/>
      <c r="M22" s="215"/>
      <c r="N22" s="215"/>
      <c r="O22" s="215"/>
      <c r="P22" s="214"/>
      <c r="Q22" s="218"/>
      <c r="R22" s="176"/>
      <c r="S22" s="60"/>
      <c r="T22" s="174"/>
      <c r="U22" s="44"/>
    </row>
    <row r="23" spans="1:21" s="21" customFormat="1" ht="13.2" customHeight="1" thickBot="1" x14ac:dyDescent="0.35">
      <c r="A23" s="43" t="s">
        <v>11</v>
      </c>
      <c r="B23" s="126"/>
      <c r="C23" s="222"/>
      <c r="D23" s="222"/>
      <c r="E23" s="222"/>
      <c r="F23" s="222"/>
      <c r="G23" s="222"/>
      <c r="H23" s="222"/>
      <c r="I23" s="221"/>
      <c r="J23" s="198"/>
      <c r="K23" s="222"/>
      <c r="L23" s="222"/>
      <c r="M23" s="222"/>
      <c r="N23" s="222"/>
      <c r="O23" s="222"/>
      <c r="P23" s="221"/>
      <c r="Q23" s="218"/>
      <c r="R23" s="169"/>
      <c r="S23" s="210"/>
      <c r="T23" s="174"/>
      <c r="U23" s="34"/>
    </row>
    <row r="24" spans="1:21" s="21" customFormat="1" ht="13.2" customHeight="1" thickBot="1" x14ac:dyDescent="0.35">
      <c r="A24" s="196" t="s">
        <v>54</v>
      </c>
      <c r="B24" s="28" t="s">
        <v>39</v>
      </c>
      <c r="C24" s="91" t="s">
        <v>30</v>
      </c>
      <c r="D24" s="89" t="s">
        <v>28</v>
      </c>
      <c r="E24" s="88" t="s">
        <v>26</v>
      </c>
      <c r="F24" s="87" t="s">
        <v>24</v>
      </c>
      <c r="G24" s="86" t="s">
        <v>36</v>
      </c>
      <c r="H24" s="85" t="s">
        <v>35</v>
      </c>
      <c r="I24" s="100" t="s">
        <v>34</v>
      </c>
      <c r="J24" s="195" t="s">
        <v>30</v>
      </c>
      <c r="K24" s="89" t="s">
        <v>28</v>
      </c>
      <c r="L24" s="88" t="s">
        <v>26</v>
      </c>
      <c r="M24" s="87" t="s">
        <v>24</v>
      </c>
      <c r="N24" s="86" t="s">
        <v>36</v>
      </c>
      <c r="O24" s="85" t="s">
        <v>35</v>
      </c>
      <c r="P24" s="100" t="s">
        <v>34</v>
      </c>
      <c r="Q24" s="194"/>
      <c r="R24" s="150" t="s">
        <v>3</v>
      </c>
      <c r="S24" s="81" t="s">
        <v>4</v>
      </c>
      <c r="T24" s="220" t="s">
        <v>3</v>
      </c>
      <c r="U24" s="80" t="s">
        <v>4</v>
      </c>
    </row>
    <row r="25" spans="1:21" s="21" customFormat="1" ht="13.2" customHeight="1" x14ac:dyDescent="0.3">
      <c r="A25" s="79" t="s">
        <v>32</v>
      </c>
      <c r="B25" s="78">
        <v>3</v>
      </c>
      <c r="C25" s="193"/>
      <c r="D25" s="97"/>
      <c r="E25" s="97"/>
      <c r="F25" s="97"/>
      <c r="G25" s="97"/>
      <c r="H25" s="97"/>
      <c r="I25" s="191"/>
      <c r="J25" s="192"/>
      <c r="K25" s="97"/>
      <c r="L25" s="97"/>
      <c r="M25" s="97"/>
      <c r="N25" s="97"/>
      <c r="O25" s="97"/>
      <c r="P25" s="205"/>
      <c r="Q25" s="204" t="s">
        <v>30</v>
      </c>
      <c r="R25" s="189"/>
      <c r="S25" s="188"/>
      <c r="T25" s="187">
        <f>SUM($C25:$C44)-$R25</f>
        <v>0</v>
      </c>
      <c r="U25" s="69">
        <f>SUM($J25:$J44)-$S25</f>
        <v>0</v>
      </c>
    </row>
    <row r="26" spans="1:21" s="21" customFormat="1" ht="13.2" customHeight="1" x14ac:dyDescent="0.3">
      <c r="A26" s="58" t="s">
        <v>29</v>
      </c>
      <c r="B26" s="52">
        <v>1</v>
      </c>
      <c r="C26" s="62"/>
      <c r="D26" s="55"/>
      <c r="E26" s="55"/>
      <c r="F26" s="55"/>
      <c r="G26" s="55"/>
      <c r="H26" s="55"/>
      <c r="I26" s="54"/>
      <c r="J26" s="179"/>
      <c r="K26" s="55"/>
      <c r="L26" s="55"/>
      <c r="M26" s="55"/>
      <c r="N26" s="55"/>
      <c r="O26" s="55"/>
      <c r="P26" s="178"/>
      <c r="Q26" s="203" t="s">
        <v>28</v>
      </c>
      <c r="R26" s="176"/>
      <c r="S26" s="60"/>
      <c r="T26" s="180">
        <f>SUM($D25:$D44)-$R26</f>
        <v>0</v>
      </c>
      <c r="U26" s="44">
        <f>SUM($K25:$K44)-$S26</f>
        <v>0</v>
      </c>
    </row>
    <row r="27" spans="1:21" s="21" customFormat="1" ht="13.2" customHeight="1" x14ac:dyDescent="0.3">
      <c r="A27" s="58" t="s">
        <v>27</v>
      </c>
      <c r="B27" s="52">
        <v>1</v>
      </c>
      <c r="C27" s="62"/>
      <c r="D27" s="55"/>
      <c r="E27" s="55"/>
      <c r="F27" s="55"/>
      <c r="G27" s="55"/>
      <c r="H27" s="55"/>
      <c r="I27" s="54"/>
      <c r="J27" s="179"/>
      <c r="K27" s="55"/>
      <c r="L27" s="55"/>
      <c r="M27" s="55"/>
      <c r="N27" s="55"/>
      <c r="O27" s="55"/>
      <c r="P27" s="178"/>
      <c r="Q27" s="202" t="s">
        <v>26</v>
      </c>
      <c r="R27" s="176"/>
      <c r="S27" s="60"/>
      <c r="T27" s="180">
        <f>SUM($E25:$E44)-$R27</f>
        <v>0</v>
      </c>
      <c r="U27" s="44">
        <f>SUM($L25:$L44)-$S27</f>
        <v>0</v>
      </c>
    </row>
    <row r="28" spans="1:21" s="21" customFormat="1" ht="13.2" customHeight="1" x14ac:dyDescent="0.3">
      <c r="A28" s="58" t="s">
        <v>25</v>
      </c>
      <c r="B28" s="52">
        <v>2</v>
      </c>
      <c r="C28" s="62"/>
      <c r="D28" s="55"/>
      <c r="E28" s="55"/>
      <c r="F28" s="55"/>
      <c r="G28" s="55"/>
      <c r="H28" s="55"/>
      <c r="I28" s="54"/>
      <c r="J28" s="179"/>
      <c r="K28" s="55"/>
      <c r="L28" s="55"/>
      <c r="M28" s="55"/>
      <c r="N28" s="55"/>
      <c r="O28" s="55"/>
      <c r="P28" s="178"/>
      <c r="Q28" s="201" t="s">
        <v>24</v>
      </c>
      <c r="R28" s="176"/>
      <c r="S28" s="60"/>
      <c r="T28" s="180">
        <f>SUM($F25:$F44)-$R28</f>
        <v>0</v>
      </c>
      <c r="U28" s="44">
        <f>SUM($M25:$M44)-$S28</f>
        <v>0</v>
      </c>
    </row>
    <row r="29" spans="1:21" s="21" customFormat="1" ht="13.2" customHeight="1" x14ac:dyDescent="0.3">
      <c r="A29" s="58" t="s">
        <v>23</v>
      </c>
      <c r="B29" s="52">
        <v>3</v>
      </c>
      <c r="C29" s="62"/>
      <c r="D29" s="55"/>
      <c r="E29" s="55"/>
      <c r="F29" s="55"/>
      <c r="G29" s="55"/>
      <c r="H29" s="55"/>
      <c r="I29" s="54"/>
      <c r="J29" s="179"/>
      <c r="K29" s="55"/>
      <c r="L29" s="55"/>
      <c r="M29" s="55"/>
      <c r="N29" s="55"/>
      <c r="O29" s="55"/>
      <c r="P29" s="178"/>
      <c r="Q29" s="200" t="s">
        <v>36</v>
      </c>
      <c r="R29" s="176"/>
      <c r="S29" s="60"/>
      <c r="T29" s="180">
        <f>SUM($G25:$G44)-$R29</f>
        <v>0</v>
      </c>
      <c r="U29" s="44">
        <f>SUM($N25:$N44)-$S29</f>
        <v>0</v>
      </c>
    </row>
    <row r="30" spans="1:21" s="21" customFormat="1" ht="13.2" customHeight="1" x14ac:dyDescent="0.3">
      <c r="A30" s="58" t="s">
        <v>22</v>
      </c>
      <c r="B30" s="52" t="s">
        <v>21</v>
      </c>
      <c r="C30" s="62"/>
      <c r="D30" s="55"/>
      <c r="E30" s="55"/>
      <c r="F30" s="55"/>
      <c r="G30" s="55"/>
      <c r="H30" s="55"/>
      <c r="I30" s="54"/>
      <c r="J30" s="179"/>
      <c r="K30" s="55"/>
      <c r="L30" s="55"/>
      <c r="M30" s="55"/>
      <c r="N30" s="55"/>
      <c r="O30" s="55"/>
      <c r="P30" s="178"/>
      <c r="Q30" s="177" t="s">
        <v>35</v>
      </c>
      <c r="R30" s="176"/>
      <c r="S30" s="60"/>
      <c r="T30" s="180">
        <f>SUM($H25:$H44)-$R30</f>
        <v>0</v>
      </c>
      <c r="U30" s="44">
        <f>SUM($O25:$O44)-$S30</f>
        <v>0</v>
      </c>
    </row>
    <row r="31" spans="1:21" s="21" customFormat="1" ht="13.2" customHeight="1" x14ac:dyDescent="0.3">
      <c r="A31" s="58" t="s">
        <v>20</v>
      </c>
      <c r="B31" s="52">
        <v>4</v>
      </c>
      <c r="C31" s="62"/>
      <c r="D31" s="55"/>
      <c r="E31" s="55"/>
      <c r="F31" s="55"/>
      <c r="G31" s="55"/>
      <c r="H31" s="55"/>
      <c r="I31" s="54"/>
      <c r="J31" s="179"/>
      <c r="K31" s="55"/>
      <c r="L31" s="55"/>
      <c r="M31" s="55"/>
      <c r="N31" s="55"/>
      <c r="O31" s="55"/>
      <c r="P31" s="178"/>
      <c r="Q31" s="199" t="s">
        <v>34</v>
      </c>
      <c r="R31" s="176"/>
      <c r="S31" s="60"/>
      <c r="T31" s="180">
        <f>SUM($I25:$I44)-$R31</f>
        <v>0</v>
      </c>
      <c r="U31" s="44">
        <f>SUM($P25:$P44)-$S31</f>
        <v>0</v>
      </c>
    </row>
    <row r="32" spans="1:21" s="21" customFormat="1" ht="13.2" customHeight="1" x14ac:dyDescent="0.3">
      <c r="A32" s="58" t="s">
        <v>19</v>
      </c>
      <c r="B32" s="52">
        <v>5</v>
      </c>
      <c r="C32" s="217"/>
      <c r="D32" s="215"/>
      <c r="E32" s="215"/>
      <c r="F32" s="215"/>
      <c r="G32" s="215"/>
      <c r="H32" s="215"/>
      <c r="I32" s="214"/>
      <c r="J32" s="216"/>
      <c r="K32" s="215"/>
      <c r="L32" s="215"/>
      <c r="M32" s="215"/>
      <c r="N32" s="215"/>
      <c r="O32" s="215"/>
      <c r="P32" s="214"/>
      <c r="Q32" s="219"/>
      <c r="R32" s="189"/>
      <c r="S32" s="188"/>
      <c r="T32" s="174"/>
      <c r="U32" s="135"/>
    </row>
    <row r="33" spans="1:21" s="21" customFormat="1" ht="13.2" customHeight="1" x14ac:dyDescent="0.3">
      <c r="A33" s="58" t="s">
        <v>18</v>
      </c>
      <c r="B33" s="52">
        <v>5</v>
      </c>
      <c r="C33" s="62"/>
      <c r="D33" s="55"/>
      <c r="E33" s="55"/>
      <c r="F33" s="55"/>
      <c r="G33" s="55"/>
      <c r="H33" s="55"/>
      <c r="I33" s="54"/>
      <c r="J33" s="179"/>
      <c r="K33" s="55"/>
      <c r="L33" s="55"/>
      <c r="M33" s="55"/>
      <c r="N33" s="55"/>
      <c r="O33" s="55"/>
      <c r="P33" s="54"/>
      <c r="Q33" s="181"/>
      <c r="R33" s="176"/>
      <c r="S33" s="60"/>
      <c r="T33" s="174"/>
      <c r="U33" s="44"/>
    </row>
    <row r="34" spans="1:21" s="21" customFormat="1" ht="13.2" customHeight="1" x14ac:dyDescent="0.3">
      <c r="A34" s="58" t="s">
        <v>17</v>
      </c>
      <c r="B34" s="52">
        <v>2</v>
      </c>
      <c r="C34" s="62"/>
      <c r="D34" s="55"/>
      <c r="E34" s="55"/>
      <c r="F34" s="55"/>
      <c r="G34" s="55"/>
      <c r="H34" s="55"/>
      <c r="I34" s="54"/>
      <c r="J34" s="179"/>
      <c r="K34" s="55"/>
      <c r="L34" s="55"/>
      <c r="M34" s="55"/>
      <c r="N34" s="55"/>
      <c r="O34" s="55"/>
      <c r="P34" s="54"/>
      <c r="Q34" s="181"/>
      <c r="R34" s="176"/>
      <c r="S34" s="60"/>
      <c r="T34" s="174"/>
      <c r="U34" s="44"/>
    </row>
    <row r="35" spans="1:21" s="21" customFormat="1" ht="13.2" customHeight="1" x14ac:dyDescent="0.3">
      <c r="A35" s="58" t="s">
        <v>16</v>
      </c>
      <c r="B35" s="52" t="s">
        <v>15</v>
      </c>
      <c r="C35" s="62"/>
      <c r="D35" s="55"/>
      <c r="E35" s="55"/>
      <c r="F35" s="55"/>
      <c r="G35" s="55"/>
      <c r="H35" s="55"/>
      <c r="I35" s="54"/>
      <c r="J35" s="179"/>
      <c r="K35" s="55"/>
      <c r="L35" s="55"/>
      <c r="M35" s="55"/>
      <c r="N35" s="55"/>
      <c r="O35" s="55"/>
      <c r="P35" s="54"/>
      <c r="Q35" s="181"/>
      <c r="R35" s="176"/>
      <c r="S35" s="60"/>
      <c r="T35" s="174"/>
      <c r="U35" s="44"/>
    </row>
    <row r="36" spans="1:21" s="21" customFormat="1" ht="13.2" customHeight="1" x14ac:dyDescent="0.3">
      <c r="A36" s="58" t="s">
        <v>14</v>
      </c>
      <c r="B36" s="52">
        <v>3</v>
      </c>
      <c r="C36" s="62"/>
      <c r="D36" s="55"/>
      <c r="E36" s="55"/>
      <c r="F36" s="55"/>
      <c r="G36" s="55"/>
      <c r="H36" s="55"/>
      <c r="I36" s="54"/>
      <c r="J36" s="179"/>
      <c r="K36" s="55"/>
      <c r="L36" s="55"/>
      <c r="M36" s="55"/>
      <c r="N36" s="55"/>
      <c r="O36" s="55"/>
      <c r="P36" s="54"/>
      <c r="Q36" s="181"/>
      <c r="R36" s="176"/>
      <c r="S36" s="60"/>
      <c r="T36" s="174"/>
      <c r="U36" s="44"/>
    </row>
    <row r="37" spans="1:21" s="21" customFormat="1" ht="13.2" customHeight="1" x14ac:dyDescent="0.3">
      <c r="A37" s="53" t="s">
        <v>13</v>
      </c>
      <c r="B37" s="52">
        <v>2</v>
      </c>
      <c r="C37" s="62"/>
      <c r="D37" s="55"/>
      <c r="E37" s="55"/>
      <c r="F37" s="55"/>
      <c r="G37" s="55"/>
      <c r="H37" s="55"/>
      <c r="I37" s="54"/>
      <c r="J37" s="179"/>
      <c r="K37" s="55"/>
      <c r="L37" s="55"/>
      <c r="M37" s="55"/>
      <c r="N37" s="55"/>
      <c r="O37" s="55"/>
      <c r="P37" s="54"/>
      <c r="Q37" s="181"/>
      <c r="R37" s="176"/>
      <c r="S37" s="60"/>
      <c r="T37" s="174"/>
      <c r="U37" s="44"/>
    </row>
    <row r="38" spans="1:21" s="21" customFormat="1" ht="13.2" customHeight="1" x14ac:dyDescent="0.3">
      <c r="A38" s="53" t="s">
        <v>12</v>
      </c>
      <c r="B38" s="52">
        <v>2</v>
      </c>
      <c r="C38" s="62"/>
      <c r="D38" s="55"/>
      <c r="E38" s="55"/>
      <c r="F38" s="55"/>
      <c r="G38" s="55"/>
      <c r="H38" s="55"/>
      <c r="I38" s="54"/>
      <c r="J38" s="179"/>
      <c r="K38" s="55"/>
      <c r="L38" s="55"/>
      <c r="M38" s="55"/>
      <c r="N38" s="55"/>
      <c r="O38" s="55"/>
      <c r="P38" s="54"/>
      <c r="Q38" s="181"/>
      <c r="R38" s="176"/>
      <c r="S38" s="60"/>
      <c r="T38" s="174"/>
      <c r="U38" s="44"/>
    </row>
    <row r="39" spans="1:21" s="21" customFormat="1" ht="13.2" customHeight="1" x14ac:dyDescent="0.3">
      <c r="A39" s="53"/>
      <c r="B39" s="52"/>
      <c r="C39" s="62"/>
      <c r="D39" s="55"/>
      <c r="E39" s="55"/>
      <c r="F39" s="55"/>
      <c r="G39" s="55"/>
      <c r="H39" s="55"/>
      <c r="I39" s="54"/>
      <c r="J39" s="179"/>
      <c r="K39" s="55"/>
      <c r="L39" s="55"/>
      <c r="M39" s="55"/>
      <c r="N39" s="55"/>
      <c r="O39" s="55"/>
      <c r="P39" s="54"/>
      <c r="Q39" s="181"/>
      <c r="R39" s="176"/>
      <c r="S39" s="60"/>
      <c r="T39" s="174"/>
      <c r="U39" s="44"/>
    </row>
    <row r="40" spans="1:21" s="21" customFormat="1" ht="13.2" customHeight="1" x14ac:dyDescent="0.3">
      <c r="A40" s="53"/>
      <c r="B40" s="52"/>
      <c r="C40" s="62"/>
      <c r="D40" s="55"/>
      <c r="E40" s="55"/>
      <c r="F40" s="55"/>
      <c r="G40" s="55"/>
      <c r="H40" s="55"/>
      <c r="I40" s="54"/>
      <c r="J40" s="179"/>
      <c r="K40" s="55"/>
      <c r="L40" s="55"/>
      <c r="M40" s="55"/>
      <c r="N40" s="55"/>
      <c r="O40" s="55"/>
      <c r="P40" s="54"/>
      <c r="Q40" s="181"/>
      <c r="R40" s="176"/>
      <c r="S40" s="60"/>
      <c r="T40" s="174"/>
      <c r="U40" s="44"/>
    </row>
    <row r="41" spans="1:21" s="21" customFormat="1" ht="13.2" customHeight="1" x14ac:dyDescent="0.3">
      <c r="A41" s="53"/>
      <c r="B41" s="52"/>
      <c r="C41" s="62"/>
      <c r="D41" s="55"/>
      <c r="E41" s="55"/>
      <c r="F41" s="55"/>
      <c r="G41" s="55"/>
      <c r="H41" s="55"/>
      <c r="I41" s="54"/>
      <c r="J41" s="179"/>
      <c r="K41" s="55"/>
      <c r="L41" s="55"/>
      <c r="M41" s="55"/>
      <c r="N41" s="55"/>
      <c r="O41" s="55"/>
      <c r="P41" s="54"/>
      <c r="Q41" s="181"/>
      <c r="R41" s="176"/>
      <c r="S41" s="60"/>
      <c r="T41" s="174"/>
      <c r="U41" s="44"/>
    </row>
    <row r="42" spans="1:21" s="21" customFormat="1" ht="13.2" customHeight="1" x14ac:dyDescent="0.3">
      <c r="A42" s="53"/>
      <c r="B42" s="52"/>
      <c r="C42" s="62"/>
      <c r="D42" s="55"/>
      <c r="E42" s="55"/>
      <c r="F42" s="55"/>
      <c r="G42" s="55"/>
      <c r="H42" s="55"/>
      <c r="I42" s="54"/>
      <c r="J42" s="179"/>
      <c r="K42" s="55"/>
      <c r="L42" s="55"/>
      <c r="M42" s="55"/>
      <c r="N42" s="55"/>
      <c r="O42" s="55"/>
      <c r="P42" s="54"/>
      <c r="Q42" s="181"/>
      <c r="R42" s="176"/>
      <c r="S42" s="60"/>
      <c r="T42" s="174"/>
      <c r="U42" s="44"/>
    </row>
    <row r="43" spans="1:21" s="21" customFormat="1" ht="13.2" customHeight="1" x14ac:dyDescent="0.3">
      <c r="A43" s="53"/>
      <c r="B43" s="52"/>
      <c r="C43" s="62"/>
      <c r="D43" s="55"/>
      <c r="E43" s="55"/>
      <c r="F43" s="55"/>
      <c r="G43" s="55"/>
      <c r="H43" s="55"/>
      <c r="I43" s="54"/>
      <c r="J43" s="179"/>
      <c r="K43" s="55"/>
      <c r="L43" s="55"/>
      <c r="M43" s="55"/>
      <c r="N43" s="55"/>
      <c r="O43" s="55"/>
      <c r="P43" s="54"/>
      <c r="Q43" s="181"/>
      <c r="R43" s="176"/>
      <c r="S43" s="60"/>
      <c r="T43" s="174"/>
      <c r="U43" s="44"/>
    </row>
    <row r="44" spans="1:21" s="21" customFormat="1" ht="13.2" customHeight="1" thickBot="1" x14ac:dyDescent="0.35">
      <c r="A44" s="43" t="s">
        <v>11</v>
      </c>
      <c r="B44" s="93"/>
      <c r="C44" s="62"/>
      <c r="D44" s="55"/>
      <c r="E44" s="55"/>
      <c r="F44" s="55"/>
      <c r="G44" s="55"/>
      <c r="H44" s="55"/>
      <c r="I44" s="54"/>
      <c r="J44" s="179"/>
      <c r="K44" s="55"/>
      <c r="L44" s="55"/>
      <c r="M44" s="55"/>
      <c r="N44" s="55"/>
      <c r="O44" s="55"/>
      <c r="P44" s="54"/>
      <c r="Q44" s="218"/>
      <c r="R44" s="169"/>
      <c r="S44" s="210"/>
      <c r="T44" s="174"/>
      <c r="U44" s="44"/>
    </row>
    <row r="45" spans="1:21" s="21" customFormat="1" ht="13.2" customHeight="1" thickBot="1" x14ac:dyDescent="0.35">
      <c r="A45" s="196" t="s">
        <v>53</v>
      </c>
      <c r="B45" s="28" t="s">
        <v>39</v>
      </c>
      <c r="C45" s="91" t="s">
        <v>30</v>
      </c>
      <c r="D45" s="89" t="s">
        <v>28</v>
      </c>
      <c r="E45" s="88" t="s">
        <v>26</v>
      </c>
      <c r="F45" s="87" t="s">
        <v>24</v>
      </c>
      <c r="G45" s="86" t="s">
        <v>36</v>
      </c>
      <c r="H45" s="85" t="s">
        <v>35</v>
      </c>
      <c r="I45" s="100" t="s">
        <v>34</v>
      </c>
      <c r="J45" s="195" t="s">
        <v>30</v>
      </c>
      <c r="K45" s="89" t="s">
        <v>28</v>
      </c>
      <c r="L45" s="88" t="s">
        <v>26</v>
      </c>
      <c r="M45" s="87" t="s">
        <v>24</v>
      </c>
      <c r="N45" s="86" t="s">
        <v>36</v>
      </c>
      <c r="O45" s="85" t="s">
        <v>35</v>
      </c>
      <c r="P45" s="100" t="s">
        <v>34</v>
      </c>
      <c r="Q45" s="194"/>
      <c r="R45" s="150" t="s">
        <v>3</v>
      </c>
      <c r="S45" s="81" t="s">
        <v>4</v>
      </c>
      <c r="T45" s="132" t="s">
        <v>3</v>
      </c>
      <c r="U45" s="80" t="s">
        <v>4</v>
      </c>
    </row>
    <row r="46" spans="1:21" s="21" customFormat="1" ht="13.2" customHeight="1" x14ac:dyDescent="0.3">
      <c r="A46" s="79" t="s">
        <v>32</v>
      </c>
      <c r="B46" s="78">
        <v>3</v>
      </c>
      <c r="C46" s="193"/>
      <c r="D46" s="97"/>
      <c r="E46" s="97"/>
      <c r="F46" s="97"/>
      <c r="G46" s="97"/>
      <c r="H46" s="97"/>
      <c r="I46" s="191"/>
      <c r="J46" s="192"/>
      <c r="K46" s="97"/>
      <c r="L46" s="97"/>
      <c r="M46" s="97"/>
      <c r="N46" s="97"/>
      <c r="O46" s="97"/>
      <c r="P46" s="205"/>
      <c r="Q46" s="204" t="s">
        <v>30</v>
      </c>
      <c r="R46" s="189"/>
      <c r="S46" s="188"/>
      <c r="T46" s="187">
        <f>SUM($C46:$C65)-$R46</f>
        <v>0</v>
      </c>
      <c r="U46" s="69">
        <f>SUM($J46:$J65)-$S46</f>
        <v>0</v>
      </c>
    </row>
    <row r="47" spans="1:21" s="21" customFormat="1" ht="13.2" customHeight="1" x14ac:dyDescent="0.3">
      <c r="A47" s="58" t="s">
        <v>29</v>
      </c>
      <c r="B47" s="52">
        <v>1</v>
      </c>
      <c r="C47" s="62"/>
      <c r="D47" s="55"/>
      <c r="E47" s="55"/>
      <c r="F47" s="55"/>
      <c r="G47" s="55"/>
      <c r="H47" s="55"/>
      <c r="I47" s="54"/>
      <c r="J47" s="179"/>
      <c r="K47" s="55"/>
      <c r="L47" s="55"/>
      <c r="M47" s="55"/>
      <c r="N47" s="55"/>
      <c r="O47" s="55"/>
      <c r="P47" s="178"/>
      <c r="Q47" s="203" t="s">
        <v>28</v>
      </c>
      <c r="R47" s="176"/>
      <c r="S47" s="60"/>
      <c r="T47" s="180">
        <f>SUM($D46:$D65)-$R47</f>
        <v>0</v>
      </c>
      <c r="U47" s="44">
        <f>SUM($K46:$K65)-S47</f>
        <v>0</v>
      </c>
    </row>
    <row r="48" spans="1:21" s="21" customFormat="1" ht="13.2" customHeight="1" x14ac:dyDescent="0.3">
      <c r="A48" s="58" t="s">
        <v>27</v>
      </c>
      <c r="B48" s="52">
        <v>1</v>
      </c>
      <c r="C48" s="62"/>
      <c r="D48" s="55"/>
      <c r="E48" s="55"/>
      <c r="F48" s="55"/>
      <c r="G48" s="55"/>
      <c r="H48" s="55"/>
      <c r="I48" s="54"/>
      <c r="J48" s="179"/>
      <c r="K48" s="55"/>
      <c r="L48" s="55"/>
      <c r="M48" s="55"/>
      <c r="N48" s="55"/>
      <c r="O48" s="55"/>
      <c r="P48" s="178"/>
      <c r="Q48" s="202" t="s">
        <v>26</v>
      </c>
      <c r="R48" s="176"/>
      <c r="S48" s="60"/>
      <c r="T48" s="180">
        <f>SUM($E46:$E65)-$R48</f>
        <v>0</v>
      </c>
      <c r="U48" s="44">
        <f>SUM($L46:$L65)-$S48</f>
        <v>0</v>
      </c>
    </row>
    <row r="49" spans="1:21" s="21" customFormat="1" ht="13.2" customHeight="1" x14ac:dyDescent="0.3">
      <c r="A49" s="58" t="s">
        <v>25</v>
      </c>
      <c r="B49" s="52">
        <v>2</v>
      </c>
      <c r="C49" s="62"/>
      <c r="D49" s="55"/>
      <c r="E49" s="55"/>
      <c r="F49" s="55"/>
      <c r="G49" s="55"/>
      <c r="H49" s="55"/>
      <c r="I49" s="54"/>
      <c r="J49" s="179"/>
      <c r="K49" s="55"/>
      <c r="L49" s="55"/>
      <c r="M49" s="55"/>
      <c r="N49" s="55"/>
      <c r="O49" s="55"/>
      <c r="P49" s="178"/>
      <c r="Q49" s="201" t="s">
        <v>24</v>
      </c>
      <c r="R49" s="176"/>
      <c r="S49" s="60"/>
      <c r="T49" s="180">
        <f>SUM($F46:$F65)-$R49</f>
        <v>0</v>
      </c>
      <c r="U49" s="44">
        <f>SUM($M46:$M65)-$S49</f>
        <v>0</v>
      </c>
    </row>
    <row r="50" spans="1:21" s="21" customFormat="1" ht="13.2" customHeight="1" x14ac:dyDescent="0.3">
      <c r="A50" s="58" t="s">
        <v>23</v>
      </c>
      <c r="B50" s="52">
        <v>3</v>
      </c>
      <c r="C50" s="62"/>
      <c r="D50" s="55"/>
      <c r="E50" s="55"/>
      <c r="F50" s="55"/>
      <c r="G50" s="55"/>
      <c r="H50" s="55"/>
      <c r="I50" s="54"/>
      <c r="J50" s="179"/>
      <c r="K50" s="55"/>
      <c r="L50" s="55"/>
      <c r="M50" s="55"/>
      <c r="N50" s="55"/>
      <c r="O50" s="55"/>
      <c r="P50" s="178"/>
      <c r="Q50" s="200" t="s">
        <v>36</v>
      </c>
      <c r="R50" s="176"/>
      <c r="S50" s="60"/>
      <c r="T50" s="180">
        <f>SUM($G46:$G65)-$R50</f>
        <v>0</v>
      </c>
      <c r="U50" s="44">
        <f>SUM($N46:$N65)-$S50</f>
        <v>0</v>
      </c>
    </row>
    <row r="51" spans="1:21" s="21" customFormat="1" ht="13.2" customHeight="1" x14ac:dyDescent="0.3">
      <c r="A51" s="58" t="s">
        <v>22</v>
      </c>
      <c r="B51" s="52" t="s">
        <v>21</v>
      </c>
      <c r="C51" s="62"/>
      <c r="D51" s="55"/>
      <c r="E51" s="55"/>
      <c r="F51" s="55"/>
      <c r="G51" s="55"/>
      <c r="H51" s="55"/>
      <c r="I51" s="54"/>
      <c r="J51" s="179"/>
      <c r="K51" s="55"/>
      <c r="L51" s="55"/>
      <c r="M51" s="55"/>
      <c r="N51" s="55"/>
      <c r="O51" s="55"/>
      <c r="P51" s="178"/>
      <c r="Q51" s="177" t="s">
        <v>35</v>
      </c>
      <c r="R51" s="176"/>
      <c r="S51" s="60"/>
      <c r="T51" s="180">
        <f>SUM($H46:$H65)-$R51</f>
        <v>0</v>
      </c>
      <c r="U51" s="44">
        <f>SUM($O46:$O65)-$S51</f>
        <v>0</v>
      </c>
    </row>
    <row r="52" spans="1:21" s="21" customFormat="1" ht="13.2" customHeight="1" x14ac:dyDescent="0.3">
      <c r="A52" s="58" t="s">
        <v>20</v>
      </c>
      <c r="B52" s="52">
        <v>4</v>
      </c>
      <c r="C52" s="62"/>
      <c r="D52" s="55"/>
      <c r="E52" s="55"/>
      <c r="F52" s="55"/>
      <c r="G52" s="55"/>
      <c r="H52" s="55"/>
      <c r="I52" s="54"/>
      <c r="J52" s="179"/>
      <c r="K52" s="55"/>
      <c r="L52" s="55"/>
      <c r="M52" s="55"/>
      <c r="N52" s="55"/>
      <c r="O52" s="55"/>
      <c r="P52" s="178"/>
      <c r="Q52" s="199" t="s">
        <v>34</v>
      </c>
      <c r="R52" s="176"/>
      <c r="S52" s="60"/>
      <c r="T52" s="180">
        <f>SUM($I46:$I65)-$R52</f>
        <v>0</v>
      </c>
      <c r="U52" s="44">
        <f>SUM($P46:$P65)-$S52</f>
        <v>0</v>
      </c>
    </row>
    <row r="53" spans="1:21" s="21" customFormat="1" ht="13.2" customHeight="1" x14ac:dyDescent="0.3">
      <c r="A53" s="58" t="s">
        <v>19</v>
      </c>
      <c r="B53" s="52">
        <v>5</v>
      </c>
      <c r="C53" s="217"/>
      <c r="D53" s="215"/>
      <c r="E53" s="215"/>
      <c r="F53" s="215"/>
      <c r="G53" s="215"/>
      <c r="H53" s="215"/>
      <c r="I53" s="214"/>
      <c r="J53" s="216"/>
      <c r="K53" s="215"/>
      <c r="L53" s="215"/>
      <c r="M53" s="215"/>
      <c r="N53" s="215"/>
      <c r="O53" s="215"/>
      <c r="P53" s="214"/>
      <c r="Q53" s="213"/>
      <c r="R53" s="176"/>
      <c r="S53" s="188"/>
      <c r="T53" s="174"/>
      <c r="U53" s="44"/>
    </row>
    <row r="54" spans="1:21" s="21" customFormat="1" ht="13.2" customHeight="1" x14ac:dyDescent="0.3">
      <c r="A54" s="58" t="s">
        <v>18</v>
      </c>
      <c r="B54" s="52">
        <v>5</v>
      </c>
      <c r="C54" s="62"/>
      <c r="D54" s="55"/>
      <c r="E54" s="55"/>
      <c r="F54" s="55"/>
      <c r="G54" s="55"/>
      <c r="H54" s="55"/>
      <c r="I54" s="54"/>
      <c r="J54" s="179"/>
      <c r="K54" s="55"/>
      <c r="L54" s="55"/>
      <c r="M54" s="55"/>
      <c r="N54" s="55"/>
      <c r="O54" s="55"/>
      <c r="P54" s="54"/>
      <c r="Q54" s="212"/>
      <c r="R54" s="176"/>
      <c r="S54" s="60"/>
      <c r="T54" s="174"/>
      <c r="U54" s="44"/>
    </row>
    <row r="55" spans="1:21" s="21" customFormat="1" ht="13.2" customHeight="1" x14ac:dyDescent="0.3">
      <c r="A55" s="58" t="s">
        <v>17</v>
      </c>
      <c r="B55" s="52">
        <v>2</v>
      </c>
      <c r="C55" s="62"/>
      <c r="D55" s="55"/>
      <c r="E55" s="55"/>
      <c r="F55" s="55"/>
      <c r="G55" s="55"/>
      <c r="H55" s="55"/>
      <c r="I55" s="54"/>
      <c r="J55" s="179"/>
      <c r="K55" s="55"/>
      <c r="L55" s="55"/>
      <c r="M55" s="55"/>
      <c r="N55" s="55"/>
      <c r="O55" s="55"/>
      <c r="P55" s="54"/>
      <c r="Q55" s="212"/>
      <c r="R55" s="176"/>
      <c r="S55" s="60"/>
      <c r="T55" s="174"/>
      <c r="U55" s="44"/>
    </row>
    <row r="56" spans="1:21" s="21" customFormat="1" ht="13.2" customHeight="1" x14ac:dyDescent="0.3">
      <c r="A56" s="58" t="s">
        <v>16</v>
      </c>
      <c r="B56" s="52" t="s">
        <v>15</v>
      </c>
      <c r="C56" s="62"/>
      <c r="D56" s="55"/>
      <c r="E56" s="55"/>
      <c r="F56" s="55"/>
      <c r="G56" s="55"/>
      <c r="H56" s="55"/>
      <c r="I56" s="54"/>
      <c r="J56" s="179"/>
      <c r="K56" s="55"/>
      <c r="L56" s="55"/>
      <c r="M56" s="55"/>
      <c r="N56" s="55"/>
      <c r="O56" s="55"/>
      <c r="P56" s="54"/>
      <c r="Q56" s="212"/>
      <c r="R56" s="176"/>
      <c r="S56" s="60"/>
      <c r="T56" s="174"/>
      <c r="U56" s="44"/>
    </row>
    <row r="57" spans="1:21" s="21" customFormat="1" ht="13.2" customHeight="1" x14ac:dyDescent="0.3">
      <c r="A57" s="58" t="s">
        <v>14</v>
      </c>
      <c r="B57" s="52">
        <v>3</v>
      </c>
      <c r="C57" s="62"/>
      <c r="D57" s="55"/>
      <c r="E57" s="55"/>
      <c r="F57" s="55"/>
      <c r="G57" s="55"/>
      <c r="H57" s="55"/>
      <c r="I57" s="54"/>
      <c r="J57" s="179"/>
      <c r="K57" s="55"/>
      <c r="L57" s="55"/>
      <c r="M57" s="55"/>
      <c r="N57" s="55"/>
      <c r="O57" s="55"/>
      <c r="P57" s="54"/>
      <c r="Q57" s="212"/>
      <c r="R57" s="176"/>
      <c r="S57" s="60"/>
      <c r="T57" s="174"/>
      <c r="U57" s="44"/>
    </row>
    <row r="58" spans="1:21" s="21" customFormat="1" ht="13.2" customHeight="1" x14ac:dyDescent="0.3">
      <c r="A58" s="53" t="s">
        <v>13</v>
      </c>
      <c r="B58" s="52">
        <v>2</v>
      </c>
      <c r="C58" s="62"/>
      <c r="D58" s="55"/>
      <c r="E58" s="55"/>
      <c r="F58" s="55"/>
      <c r="G58" s="55"/>
      <c r="H58" s="55"/>
      <c r="I58" s="54"/>
      <c r="J58" s="179"/>
      <c r="K58" s="55"/>
      <c r="L58" s="55"/>
      <c r="M58" s="55"/>
      <c r="N58" s="55"/>
      <c r="O58" s="55"/>
      <c r="P58" s="54"/>
      <c r="Q58" s="212"/>
      <c r="R58" s="176"/>
      <c r="S58" s="60"/>
      <c r="T58" s="174"/>
      <c r="U58" s="44"/>
    </row>
    <row r="59" spans="1:21" s="21" customFormat="1" ht="13.2" customHeight="1" x14ac:dyDescent="0.3">
      <c r="A59" s="53" t="s">
        <v>12</v>
      </c>
      <c r="B59" s="52">
        <v>2</v>
      </c>
      <c r="C59" s="62"/>
      <c r="D59" s="55"/>
      <c r="E59" s="55"/>
      <c r="F59" s="55"/>
      <c r="G59" s="55"/>
      <c r="H59" s="55"/>
      <c r="I59" s="54"/>
      <c r="J59" s="179"/>
      <c r="K59" s="55"/>
      <c r="L59" s="55"/>
      <c r="M59" s="55"/>
      <c r="N59" s="55"/>
      <c r="O59" s="55"/>
      <c r="P59" s="54"/>
      <c r="Q59" s="212"/>
      <c r="R59" s="176"/>
      <c r="S59" s="60"/>
      <c r="T59" s="174"/>
      <c r="U59" s="44"/>
    </row>
    <row r="60" spans="1:21" s="21" customFormat="1" ht="13.2" customHeight="1" x14ac:dyDescent="0.3">
      <c r="A60" s="53"/>
      <c r="B60" s="52"/>
      <c r="C60" s="62"/>
      <c r="D60" s="55"/>
      <c r="E60" s="55"/>
      <c r="F60" s="55"/>
      <c r="G60" s="55"/>
      <c r="H60" s="55"/>
      <c r="I60" s="54"/>
      <c r="J60" s="179"/>
      <c r="K60" s="55"/>
      <c r="L60" s="55"/>
      <c r="M60" s="55"/>
      <c r="N60" s="55"/>
      <c r="O60" s="55"/>
      <c r="P60" s="54"/>
      <c r="Q60" s="212"/>
      <c r="R60" s="176"/>
      <c r="S60" s="60"/>
      <c r="T60" s="174"/>
      <c r="U60" s="44"/>
    </row>
    <row r="61" spans="1:21" s="21" customFormat="1" ht="13.2" customHeight="1" x14ac:dyDescent="0.3">
      <c r="A61" s="53"/>
      <c r="B61" s="52"/>
      <c r="C61" s="62"/>
      <c r="D61" s="55"/>
      <c r="E61" s="55"/>
      <c r="F61" s="55"/>
      <c r="G61" s="55"/>
      <c r="H61" s="55"/>
      <c r="I61" s="54"/>
      <c r="J61" s="179"/>
      <c r="K61" s="55"/>
      <c r="L61" s="55"/>
      <c r="M61" s="55"/>
      <c r="N61" s="55"/>
      <c r="O61" s="55"/>
      <c r="P61" s="54"/>
      <c r="Q61" s="212"/>
      <c r="R61" s="176"/>
      <c r="S61" s="60"/>
      <c r="T61" s="174"/>
      <c r="U61" s="44"/>
    </row>
    <row r="62" spans="1:21" s="21" customFormat="1" ht="13.2" customHeight="1" x14ac:dyDescent="0.3">
      <c r="A62" s="53"/>
      <c r="B62" s="52"/>
      <c r="C62" s="62"/>
      <c r="D62" s="55"/>
      <c r="E62" s="55"/>
      <c r="F62" s="55"/>
      <c r="G62" s="55"/>
      <c r="H62" s="55"/>
      <c r="I62" s="54"/>
      <c r="J62" s="179"/>
      <c r="K62" s="55"/>
      <c r="L62" s="55"/>
      <c r="M62" s="55"/>
      <c r="N62" s="55"/>
      <c r="O62" s="55"/>
      <c r="P62" s="54"/>
      <c r="Q62" s="212"/>
      <c r="R62" s="176"/>
      <c r="S62" s="60"/>
      <c r="T62" s="174"/>
      <c r="U62" s="44"/>
    </row>
    <row r="63" spans="1:21" s="21" customFormat="1" ht="13.2" customHeight="1" x14ac:dyDescent="0.3">
      <c r="A63" s="53"/>
      <c r="B63" s="52"/>
      <c r="C63" s="62"/>
      <c r="D63" s="55"/>
      <c r="E63" s="55"/>
      <c r="F63" s="55"/>
      <c r="G63" s="55"/>
      <c r="H63" s="55"/>
      <c r="I63" s="54"/>
      <c r="J63" s="179"/>
      <c r="K63" s="55"/>
      <c r="L63" s="55"/>
      <c r="M63" s="55"/>
      <c r="N63" s="55"/>
      <c r="O63" s="55"/>
      <c r="P63" s="54"/>
      <c r="Q63" s="212"/>
      <c r="R63" s="176"/>
      <c r="S63" s="60"/>
      <c r="T63" s="174"/>
      <c r="U63" s="44"/>
    </row>
    <row r="64" spans="1:21" s="21" customFormat="1" ht="13.2" customHeight="1" x14ac:dyDescent="0.3">
      <c r="A64" s="53"/>
      <c r="B64" s="52"/>
      <c r="C64" s="62"/>
      <c r="D64" s="55"/>
      <c r="E64" s="55"/>
      <c r="F64" s="55"/>
      <c r="G64" s="55"/>
      <c r="H64" s="55"/>
      <c r="I64" s="54"/>
      <c r="J64" s="179"/>
      <c r="K64" s="55"/>
      <c r="L64" s="55"/>
      <c r="M64" s="55"/>
      <c r="N64" s="55"/>
      <c r="O64" s="55"/>
      <c r="P64" s="54"/>
      <c r="Q64" s="212"/>
      <c r="R64" s="176"/>
      <c r="S64" s="60"/>
      <c r="T64" s="174"/>
      <c r="U64" s="44"/>
    </row>
    <row r="65" spans="1:21" s="21" customFormat="1" ht="13.2" customHeight="1" thickBot="1" x14ac:dyDescent="0.35">
      <c r="A65" s="43" t="s">
        <v>11</v>
      </c>
      <c r="B65" s="93"/>
      <c r="C65" s="62"/>
      <c r="D65" s="55"/>
      <c r="E65" s="55"/>
      <c r="F65" s="55"/>
      <c r="G65" s="55"/>
      <c r="H65" s="55"/>
      <c r="I65" s="54"/>
      <c r="J65" s="179"/>
      <c r="K65" s="55"/>
      <c r="L65" s="55"/>
      <c r="M65" s="55"/>
      <c r="N65" s="55"/>
      <c r="O65" s="55"/>
      <c r="P65" s="54"/>
      <c r="Q65" s="211"/>
      <c r="R65" s="169"/>
      <c r="S65" s="210"/>
      <c r="T65" s="174"/>
      <c r="U65" s="44"/>
    </row>
    <row r="66" spans="1:21" s="21" customFormat="1" ht="13.2" customHeight="1" thickBot="1" x14ac:dyDescent="0.35">
      <c r="A66" s="123" t="s">
        <v>52</v>
      </c>
      <c r="B66" s="122"/>
      <c r="C66" s="122"/>
      <c r="D66" s="121" t="s">
        <v>44</v>
      </c>
      <c r="E66" s="121"/>
      <c r="F66" s="121"/>
      <c r="G66" s="120" t="s">
        <v>43</v>
      </c>
      <c r="H66" s="120"/>
      <c r="I66" s="120"/>
      <c r="J66" s="118" t="s">
        <v>42</v>
      </c>
      <c r="K66" s="118"/>
      <c r="L66" s="118"/>
      <c r="M66" s="118"/>
      <c r="N66" s="117" t="s">
        <v>41</v>
      </c>
      <c r="O66" s="117"/>
      <c r="P66" s="117"/>
      <c r="Q66" s="116"/>
      <c r="R66" s="115"/>
      <c r="S66" s="115"/>
      <c r="T66" s="114"/>
      <c r="U66" s="113"/>
    </row>
    <row r="67" spans="1:21" s="21" customFormat="1" ht="13.2" customHeight="1" thickBot="1" x14ac:dyDescent="0.35">
      <c r="A67" s="112" t="s">
        <v>51</v>
      </c>
      <c r="B67" s="209" t="s">
        <v>39</v>
      </c>
      <c r="C67" s="110" t="s">
        <v>3</v>
      </c>
      <c r="D67" s="109"/>
      <c r="E67" s="109"/>
      <c r="F67" s="109"/>
      <c r="G67" s="109"/>
      <c r="H67" s="109"/>
      <c r="I67" s="109"/>
      <c r="J67" s="208" t="s">
        <v>4</v>
      </c>
      <c r="K67" s="107"/>
      <c r="L67" s="107"/>
      <c r="M67" s="107"/>
      <c r="N67" s="107"/>
      <c r="O67" s="107"/>
      <c r="P67" s="106"/>
      <c r="Q67" s="29"/>
      <c r="R67" s="105" t="s">
        <v>38</v>
      </c>
      <c r="S67" s="105"/>
      <c r="T67" s="104" t="s">
        <v>37</v>
      </c>
      <c r="U67" s="103"/>
    </row>
    <row r="68" spans="1:21" s="21" customFormat="1" ht="13.2" customHeight="1" thickBot="1" x14ac:dyDescent="0.35">
      <c r="A68" s="102"/>
      <c r="B68" s="207"/>
      <c r="C68" s="91" t="s">
        <v>30</v>
      </c>
      <c r="D68" s="89" t="s">
        <v>28</v>
      </c>
      <c r="E68" s="88" t="s">
        <v>26</v>
      </c>
      <c r="F68" s="87" t="s">
        <v>24</v>
      </c>
      <c r="G68" s="86" t="s">
        <v>36</v>
      </c>
      <c r="H68" s="85" t="s">
        <v>35</v>
      </c>
      <c r="I68" s="100" t="s">
        <v>34</v>
      </c>
      <c r="J68" s="91" t="s">
        <v>30</v>
      </c>
      <c r="K68" s="89" t="s">
        <v>28</v>
      </c>
      <c r="L68" s="88" t="s">
        <v>26</v>
      </c>
      <c r="M68" s="87" t="s">
        <v>24</v>
      </c>
      <c r="N68" s="86" t="s">
        <v>36</v>
      </c>
      <c r="O68" s="85" t="s">
        <v>35</v>
      </c>
      <c r="P68" s="100" t="s">
        <v>34</v>
      </c>
      <c r="Q68" s="83"/>
      <c r="R68" s="150" t="s">
        <v>3</v>
      </c>
      <c r="S68" s="81" t="s">
        <v>4</v>
      </c>
      <c r="T68" s="206" t="s">
        <v>3</v>
      </c>
      <c r="U68" s="99" t="s">
        <v>4</v>
      </c>
    </row>
    <row r="69" spans="1:21" s="21" customFormat="1" ht="13.2" customHeight="1" x14ac:dyDescent="0.3">
      <c r="A69" s="79" t="s">
        <v>32</v>
      </c>
      <c r="B69" s="78">
        <v>3</v>
      </c>
      <c r="C69" s="193"/>
      <c r="D69" s="97"/>
      <c r="E69" s="97"/>
      <c r="F69" s="97"/>
      <c r="G69" s="97"/>
      <c r="H69" s="97"/>
      <c r="I69" s="191"/>
      <c r="J69" s="192"/>
      <c r="K69" s="97"/>
      <c r="L69" s="97"/>
      <c r="M69" s="97"/>
      <c r="N69" s="97"/>
      <c r="O69" s="97"/>
      <c r="P69" s="205"/>
      <c r="Q69" s="204" t="s">
        <v>30</v>
      </c>
      <c r="R69" s="189"/>
      <c r="S69" s="188"/>
      <c r="T69" s="187">
        <f>SUM($C69:$C88)-$R69</f>
        <v>0</v>
      </c>
      <c r="U69" s="69">
        <f>SUM($J69:$J88)-S69</f>
        <v>0</v>
      </c>
    </row>
    <row r="70" spans="1:21" s="21" customFormat="1" ht="13.2" customHeight="1" x14ac:dyDescent="0.3">
      <c r="A70" s="58" t="s">
        <v>29</v>
      </c>
      <c r="B70" s="52">
        <v>1</v>
      </c>
      <c r="C70" s="62"/>
      <c r="D70" s="55"/>
      <c r="E70" s="55"/>
      <c r="F70" s="55"/>
      <c r="G70" s="55"/>
      <c r="H70" s="55"/>
      <c r="I70" s="54"/>
      <c r="J70" s="179"/>
      <c r="K70" s="55"/>
      <c r="L70" s="55"/>
      <c r="M70" s="55"/>
      <c r="N70" s="55"/>
      <c r="O70" s="55"/>
      <c r="P70" s="178"/>
      <c r="Q70" s="203" t="s">
        <v>28</v>
      </c>
      <c r="R70" s="176"/>
      <c r="S70" s="60"/>
      <c r="T70" s="180">
        <f>SUM($D69:$D88)-$R70</f>
        <v>0</v>
      </c>
      <c r="U70" s="44">
        <f>SUM($K69:$K88)-$S70</f>
        <v>0</v>
      </c>
    </row>
    <row r="71" spans="1:21" s="21" customFormat="1" ht="13.2" customHeight="1" x14ac:dyDescent="0.3">
      <c r="A71" s="58" t="s">
        <v>27</v>
      </c>
      <c r="B71" s="52">
        <v>1</v>
      </c>
      <c r="C71" s="62"/>
      <c r="D71" s="55"/>
      <c r="E71" s="55"/>
      <c r="F71" s="55"/>
      <c r="G71" s="55"/>
      <c r="H71" s="55"/>
      <c r="I71" s="54"/>
      <c r="J71" s="179"/>
      <c r="K71" s="55"/>
      <c r="L71" s="55"/>
      <c r="M71" s="55"/>
      <c r="N71" s="55"/>
      <c r="O71" s="55"/>
      <c r="P71" s="178"/>
      <c r="Q71" s="202" t="s">
        <v>26</v>
      </c>
      <c r="R71" s="176"/>
      <c r="S71" s="60"/>
      <c r="T71" s="180">
        <f>SUM($E69:$E88)-$R71</f>
        <v>0</v>
      </c>
      <c r="U71" s="44">
        <f>SUM($L69:$L88)-$S71</f>
        <v>0</v>
      </c>
    </row>
    <row r="72" spans="1:21" s="21" customFormat="1" ht="13.2" customHeight="1" x14ac:dyDescent="0.3">
      <c r="A72" s="58" t="s">
        <v>25</v>
      </c>
      <c r="B72" s="52">
        <v>2</v>
      </c>
      <c r="C72" s="62"/>
      <c r="D72" s="55"/>
      <c r="E72" s="55"/>
      <c r="F72" s="55"/>
      <c r="G72" s="55"/>
      <c r="H72" s="55"/>
      <c r="I72" s="54"/>
      <c r="J72" s="179"/>
      <c r="K72" s="55"/>
      <c r="L72" s="55"/>
      <c r="M72" s="55"/>
      <c r="N72" s="55"/>
      <c r="O72" s="55"/>
      <c r="P72" s="178"/>
      <c r="Q72" s="201" t="s">
        <v>24</v>
      </c>
      <c r="R72" s="176"/>
      <c r="S72" s="60"/>
      <c r="T72" s="180">
        <f>SUM($F69:$F88)-$R72</f>
        <v>0</v>
      </c>
      <c r="U72" s="44">
        <f>SUM($M69:$M88)-$S72</f>
        <v>0</v>
      </c>
    </row>
    <row r="73" spans="1:21" s="21" customFormat="1" ht="13.2" customHeight="1" x14ac:dyDescent="0.3">
      <c r="A73" s="58" t="s">
        <v>23</v>
      </c>
      <c r="B73" s="52">
        <v>3</v>
      </c>
      <c r="C73" s="62"/>
      <c r="D73" s="55"/>
      <c r="E73" s="55"/>
      <c r="F73" s="55"/>
      <c r="G73" s="55"/>
      <c r="H73" s="55"/>
      <c r="I73" s="54"/>
      <c r="J73" s="179"/>
      <c r="K73" s="55"/>
      <c r="L73" s="55"/>
      <c r="M73" s="55"/>
      <c r="N73" s="55"/>
      <c r="O73" s="55"/>
      <c r="P73" s="178"/>
      <c r="Q73" s="200" t="s">
        <v>36</v>
      </c>
      <c r="R73" s="176"/>
      <c r="S73" s="60"/>
      <c r="T73" s="180">
        <f>SUM($G69:$G88)-$R73</f>
        <v>0</v>
      </c>
      <c r="U73" s="44">
        <f>SUM($N69:$N88)-$S73</f>
        <v>0</v>
      </c>
    </row>
    <row r="74" spans="1:21" s="21" customFormat="1" ht="13.2" customHeight="1" x14ac:dyDescent="0.3">
      <c r="A74" s="58" t="s">
        <v>22</v>
      </c>
      <c r="B74" s="52" t="s">
        <v>21</v>
      </c>
      <c r="C74" s="62"/>
      <c r="D74" s="55"/>
      <c r="E74" s="55"/>
      <c r="F74" s="55"/>
      <c r="G74" s="55"/>
      <c r="H74" s="55"/>
      <c r="I74" s="54"/>
      <c r="J74" s="179"/>
      <c r="K74" s="55"/>
      <c r="L74" s="55"/>
      <c r="M74" s="55"/>
      <c r="N74" s="55"/>
      <c r="O74" s="55"/>
      <c r="P74" s="178"/>
      <c r="Q74" s="177" t="s">
        <v>35</v>
      </c>
      <c r="R74" s="176"/>
      <c r="S74" s="60"/>
      <c r="T74" s="180">
        <f>SUM($H69:$H88)-$R74</f>
        <v>0</v>
      </c>
      <c r="U74" s="44">
        <f>SUM($O69:$O88)-$S74</f>
        <v>0</v>
      </c>
    </row>
    <row r="75" spans="1:21" s="21" customFormat="1" ht="13.2" customHeight="1" x14ac:dyDescent="0.3">
      <c r="A75" s="58" t="s">
        <v>20</v>
      </c>
      <c r="B75" s="52">
        <v>4</v>
      </c>
      <c r="C75" s="62"/>
      <c r="D75" s="55"/>
      <c r="E75" s="55"/>
      <c r="F75" s="55"/>
      <c r="G75" s="55"/>
      <c r="H75" s="55"/>
      <c r="I75" s="54"/>
      <c r="J75" s="179"/>
      <c r="K75" s="55"/>
      <c r="L75" s="55"/>
      <c r="M75" s="55"/>
      <c r="N75" s="55"/>
      <c r="O75" s="55"/>
      <c r="P75" s="178"/>
      <c r="Q75" s="199" t="s">
        <v>34</v>
      </c>
      <c r="R75" s="176"/>
      <c r="S75" s="175"/>
      <c r="T75" s="180">
        <f>SUM($I69:$I88)-$R75</f>
        <v>0</v>
      </c>
      <c r="U75" s="44">
        <f>SUM($P69:$P88)-$S75</f>
        <v>0</v>
      </c>
    </row>
    <row r="76" spans="1:21" s="21" customFormat="1" ht="13.2" customHeight="1" x14ac:dyDescent="0.3">
      <c r="A76" s="58" t="s">
        <v>19</v>
      </c>
      <c r="B76" s="52">
        <v>5</v>
      </c>
      <c r="C76" s="62"/>
      <c r="D76" s="55"/>
      <c r="E76" s="55"/>
      <c r="F76" s="55"/>
      <c r="G76" s="55"/>
      <c r="H76" s="55"/>
      <c r="I76" s="54"/>
      <c r="J76" s="179"/>
      <c r="K76" s="55"/>
      <c r="L76" s="55"/>
      <c r="M76" s="55"/>
      <c r="N76" s="55"/>
      <c r="O76" s="55"/>
      <c r="P76" s="178"/>
      <c r="Q76" s="177"/>
      <c r="R76" s="176"/>
      <c r="S76" s="175"/>
      <c r="T76" s="174"/>
      <c r="U76" s="44"/>
    </row>
    <row r="77" spans="1:21" s="21" customFormat="1" ht="13.2" customHeight="1" x14ac:dyDescent="0.3">
      <c r="A77" s="58" t="s">
        <v>18</v>
      </c>
      <c r="B77" s="52">
        <v>5</v>
      </c>
      <c r="C77" s="62"/>
      <c r="D77" s="55"/>
      <c r="E77" s="55"/>
      <c r="F77" s="55"/>
      <c r="G77" s="55"/>
      <c r="H77" s="55"/>
      <c r="I77" s="54"/>
      <c r="J77" s="179"/>
      <c r="K77" s="55"/>
      <c r="L77" s="55"/>
      <c r="M77" s="55"/>
      <c r="N77" s="55"/>
      <c r="O77" s="55"/>
      <c r="P77" s="178"/>
      <c r="Q77" s="177"/>
      <c r="R77" s="176"/>
      <c r="S77" s="175"/>
      <c r="T77" s="174"/>
      <c r="U77" s="44"/>
    </row>
    <row r="78" spans="1:21" s="21" customFormat="1" ht="13.2" customHeight="1" x14ac:dyDescent="0.3">
      <c r="A78" s="58" t="s">
        <v>17</v>
      </c>
      <c r="B78" s="52">
        <v>2</v>
      </c>
      <c r="C78" s="62"/>
      <c r="D78" s="55"/>
      <c r="E78" s="55"/>
      <c r="F78" s="55"/>
      <c r="G78" s="55"/>
      <c r="H78" s="55"/>
      <c r="I78" s="54"/>
      <c r="J78" s="179"/>
      <c r="K78" s="55"/>
      <c r="L78" s="55"/>
      <c r="M78" s="55"/>
      <c r="N78" s="55"/>
      <c r="O78" s="55"/>
      <c r="P78" s="178"/>
      <c r="Q78" s="177"/>
      <c r="R78" s="176"/>
      <c r="S78" s="175"/>
      <c r="T78" s="174"/>
      <c r="U78" s="44"/>
    </row>
    <row r="79" spans="1:21" s="21" customFormat="1" ht="13.2" customHeight="1" x14ac:dyDescent="0.3">
      <c r="A79" s="58" t="s">
        <v>16</v>
      </c>
      <c r="B79" s="52" t="s">
        <v>15</v>
      </c>
      <c r="C79" s="62"/>
      <c r="D79" s="55"/>
      <c r="E79" s="55"/>
      <c r="F79" s="55"/>
      <c r="G79" s="55"/>
      <c r="H79" s="55"/>
      <c r="I79" s="54"/>
      <c r="J79" s="179"/>
      <c r="K79" s="55"/>
      <c r="L79" s="55"/>
      <c r="M79" s="55"/>
      <c r="N79" s="55"/>
      <c r="O79" s="55"/>
      <c r="P79" s="178"/>
      <c r="Q79" s="177"/>
      <c r="R79" s="176"/>
      <c r="S79" s="175"/>
      <c r="T79" s="174"/>
      <c r="U79" s="44"/>
    </row>
    <row r="80" spans="1:21" s="21" customFormat="1" ht="13.2" customHeight="1" x14ac:dyDescent="0.3">
      <c r="A80" s="58" t="s">
        <v>14</v>
      </c>
      <c r="B80" s="52">
        <v>3</v>
      </c>
      <c r="C80" s="62"/>
      <c r="D80" s="55"/>
      <c r="E80" s="55"/>
      <c r="F80" s="55"/>
      <c r="G80" s="55"/>
      <c r="H80" s="55"/>
      <c r="I80" s="54"/>
      <c r="J80" s="179"/>
      <c r="K80" s="55"/>
      <c r="L80" s="55"/>
      <c r="M80" s="55"/>
      <c r="N80" s="55"/>
      <c r="O80" s="55"/>
      <c r="P80" s="178"/>
      <c r="Q80" s="177"/>
      <c r="R80" s="176"/>
      <c r="S80" s="175"/>
      <c r="T80" s="174"/>
      <c r="U80" s="44"/>
    </row>
    <row r="81" spans="1:21" s="21" customFormat="1" ht="13.2" customHeight="1" x14ac:dyDescent="0.3">
      <c r="A81" s="53" t="s">
        <v>13</v>
      </c>
      <c r="B81" s="52">
        <v>2</v>
      </c>
      <c r="C81" s="62"/>
      <c r="D81" s="55"/>
      <c r="E81" s="55"/>
      <c r="F81" s="55"/>
      <c r="G81" s="55"/>
      <c r="H81" s="55"/>
      <c r="I81" s="54"/>
      <c r="J81" s="179"/>
      <c r="K81" s="55"/>
      <c r="L81" s="55"/>
      <c r="M81" s="55"/>
      <c r="N81" s="55"/>
      <c r="O81" s="55"/>
      <c r="P81" s="178"/>
      <c r="Q81" s="177"/>
      <c r="R81" s="176"/>
      <c r="S81" s="175"/>
      <c r="T81" s="174"/>
      <c r="U81" s="44"/>
    </row>
    <row r="82" spans="1:21" s="21" customFormat="1" ht="13.2" customHeight="1" x14ac:dyDescent="0.3">
      <c r="A82" s="53" t="s">
        <v>12</v>
      </c>
      <c r="B82" s="52">
        <v>2</v>
      </c>
      <c r="C82" s="62"/>
      <c r="D82" s="55"/>
      <c r="E82" s="55"/>
      <c r="F82" s="55"/>
      <c r="G82" s="55"/>
      <c r="H82" s="55"/>
      <c r="I82" s="54"/>
      <c r="J82" s="179"/>
      <c r="K82" s="55"/>
      <c r="L82" s="55"/>
      <c r="M82" s="55"/>
      <c r="N82" s="55"/>
      <c r="O82" s="55"/>
      <c r="P82" s="178"/>
      <c r="Q82" s="177"/>
      <c r="R82" s="176"/>
      <c r="S82" s="175"/>
      <c r="T82" s="174"/>
      <c r="U82" s="44"/>
    </row>
    <row r="83" spans="1:21" s="21" customFormat="1" ht="13.2" customHeight="1" x14ac:dyDescent="0.3">
      <c r="A83" s="53"/>
      <c r="B83" s="52"/>
      <c r="C83" s="62"/>
      <c r="D83" s="55"/>
      <c r="E83" s="55"/>
      <c r="F83" s="55"/>
      <c r="G83" s="55"/>
      <c r="H83" s="55"/>
      <c r="I83" s="54"/>
      <c r="J83" s="179"/>
      <c r="K83" s="55"/>
      <c r="L83" s="55"/>
      <c r="M83" s="55"/>
      <c r="N83" s="55"/>
      <c r="O83" s="55"/>
      <c r="P83" s="178"/>
      <c r="Q83" s="177"/>
      <c r="R83" s="176"/>
      <c r="S83" s="175"/>
      <c r="T83" s="174"/>
      <c r="U83" s="44"/>
    </row>
    <row r="84" spans="1:21" s="21" customFormat="1" ht="13.2" customHeight="1" x14ac:dyDescent="0.3">
      <c r="A84" s="53"/>
      <c r="B84" s="52"/>
      <c r="C84" s="62"/>
      <c r="D84" s="55"/>
      <c r="E84" s="55"/>
      <c r="F84" s="55"/>
      <c r="G84" s="55"/>
      <c r="H84" s="55"/>
      <c r="I84" s="54"/>
      <c r="J84" s="179"/>
      <c r="K84" s="55"/>
      <c r="L84" s="55"/>
      <c r="M84" s="55"/>
      <c r="N84" s="55"/>
      <c r="O84" s="55"/>
      <c r="P84" s="178"/>
      <c r="Q84" s="177"/>
      <c r="R84" s="176"/>
      <c r="S84" s="175"/>
      <c r="T84" s="174"/>
      <c r="U84" s="44"/>
    </row>
    <row r="85" spans="1:21" s="21" customFormat="1" ht="13.2" customHeight="1" x14ac:dyDescent="0.3">
      <c r="A85" s="53"/>
      <c r="B85" s="52"/>
      <c r="C85" s="62"/>
      <c r="D85" s="55"/>
      <c r="E85" s="55"/>
      <c r="F85" s="55"/>
      <c r="G85" s="55"/>
      <c r="H85" s="55"/>
      <c r="I85" s="54"/>
      <c r="J85" s="179"/>
      <c r="K85" s="55"/>
      <c r="L85" s="55"/>
      <c r="M85" s="55"/>
      <c r="N85" s="55"/>
      <c r="O85" s="55"/>
      <c r="P85" s="178"/>
      <c r="Q85" s="177"/>
      <c r="R85" s="176"/>
      <c r="S85" s="175"/>
      <c r="T85" s="174"/>
      <c r="U85" s="44"/>
    </row>
    <row r="86" spans="1:21" s="21" customFormat="1" ht="13.2" customHeight="1" x14ac:dyDescent="0.3">
      <c r="A86" s="53"/>
      <c r="B86" s="52"/>
      <c r="C86" s="62"/>
      <c r="D86" s="55"/>
      <c r="E86" s="55"/>
      <c r="F86" s="55"/>
      <c r="G86" s="55"/>
      <c r="H86" s="55"/>
      <c r="I86" s="54"/>
      <c r="J86" s="179"/>
      <c r="K86" s="55"/>
      <c r="L86" s="55"/>
      <c r="M86" s="55"/>
      <c r="N86" s="55"/>
      <c r="O86" s="55"/>
      <c r="P86" s="178"/>
      <c r="Q86" s="177"/>
      <c r="R86" s="176"/>
      <c r="S86" s="175"/>
      <c r="T86" s="174"/>
      <c r="U86" s="44"/>
    </row>
    <row r="87" spans="1:21" s="21" customFormat="1" ht="13.2" customHeight="1" x14ac:dyDescent="0.3">
      <c r="A87" s="53"/>
      <c r="B87" s="52"/>
      <c r="C87" s="62"/>
      <c r="D87" s="55"/>
      <c r="E87" s="55"/>
      <c r="F87" s="55"/>
      <c r="G87" s="55"/>
      <c r="H87" s="55"/>
      <c r="I87" s="54"/>
      <c r="J87" s="179"/>
      <c r="K87" s="55"/>
      <c r="L87" s="55"/>
      <c r="M87" s="55"/>
      <c r="N87" s="55"/>
      <c r="O87" s="55"/>
      <c r="P87" s="178"/>
      <c r="Q87" s="177"/>
      <c r="R87" s="176"/>
      <c r="S87" s="175"/>
      <c r="T87" s="174"/>
      <c r="U87" s="44"/>
    </row>
    <row r="88" spans="1:21" s="21" customFormat="1" ht="13.2" customHeight="1" thickBot="1" x14ac:dyDescent="0.35">
      <c r="A88" s="43" t="s">
        <v>11</v>
      </c>
      <c r="B88" s="93"/>
      <c r="C88" s="62"/>
      <c r="D88" s="55"/>
      <c r="E88" s="55"/>
      <c r="F88" s="55"/>
      <c r="G88" s="55"/>
      <c r="H88" s="55"/>
      <c r="I88" s="54"/>
      <c r="J88" s="198"/>
      <c r="K88" s="55"/>
      <c r="L88" s="55"/>
      <c r="M88" s="55"/>
      <c r="N88" s="55"/>
      <c r="O88" s="55"/>
      <c r="P88" s="197"/>
      <c r="Q88" s="170"/>
      <c r="R88" s="169"/>
      <c r="S88" s="168"/>
      <c r="T88" s="174"/>
      <c r="U88" s="44"/>
    </row>
    <row r="89" spans="1:21" s="21" customFormat="1" ht="13.2" customHeight="1" thickBot="1" x14ac:dyDescent="0.35">
      <c r="A89" s="196" t="s">
        <v>50</v>
      </c>
      <c r="B89" s="28" t="s">
        <v>39</v>
      </c>
      <c r="C89" s="91" t="s">
        <v>30</v>
      </c>
      <c r="D89" s="89" t="s">
        <v>28</v>
      </c>
      <c r="E89" s="88" t="s">
        <v>26</v>
      </c>
      <c r="F89" s="87" t="s">
        <v>24</v>
      </c>
      <c r="G89" s="86"/>
      <c r="H89" s="85"/>
      <c r="I89" s="100"/>
      <c r="J89" s="195" t="s">
        <v>30</v>
      </c>
      <c r="K89" s="89" t="s">
        <v>28</v>
      </c>
      <c r="L89" s="88" t="s">
        <v>26</v>
      </c>
      <c r="M89" s="87" t="s">
        <v>24</v>
      </c>
      <c r="N89" s="86"/>
      <c r="O89" s="85"/>
      <c r="P89" s="100"/>
      <c r="Q89" s="194"/>
      <c r="R89" s="150" t="s">
        <v>3</v>
      </c>
      <c r="S89" s="81" t="s">
        <v>4</v>
      </c>
      <c r="T89" s="132" t="s">
        <v>3</v>
      </c>
      <c r="U89" s="80" t="s">
        <v>4</v>
      </c>
    </row>
    <row r="90" spans="1:21" s="21" customFormat="1" ht="13.2" customHeight="1" x14ac:dyDescent="0.3">
      <c r="A90" s="79" t="s">
        <v>32</v>
      </c>
      <c r="B90" s="78">
        <v>3</v>
      </c>
      <c r="C90" s="193"/>
      <c r="D90" s="97"/>
      <c r="E90" s="97"/>
      <c r="F90" s="97"/>
      <c r="G90" s="97"/>
      <c r="H90" s="97"/>
      <c r="I90" s="191"/>
      <c r="J90" s="192"/>
      <c r="K90" s="97"/>
      <c r="L90" s="97"/>
      <c r="M90" s="97"/>
      <c r="N90" s="97"/>
      <c r="O90" s="97"/>
      <c r="P90" s="191"/>
      <c r="Q90" s="190" t="s">
        <v>30</v>
      </c>
      <c r="R90" s="189"/>
      <c r="S90" s="188"/>
      <c r="T90" s="187">
        <f>SUM($C90:$C109)-$R90</f>
        <v>0</v>
      </c>
      <c r="U90" s="69">
        <f>SUM($J90:$J109)-$S90</f>
        <v>0</v>
      </c>
    </row>
    <row r="91" spans="1:21" s="21" customFormat="1" ht="13.2" customHeight="1" x14ac:dyDescent="0.3">
      <c r="A91" s="58" t="s">
        <v>29</v>
      </c>
      <c r="B91" s="52">
        <v>1</v>
      </c>
      <c r="C91" s="62"/>
      <c r="D91" s="55"/>
      <c r="E91" s="55"/>
      <c r="F91" s="55"/>
      <c r="G91" s="55"/>
      <c r="H91" s="55"/>
      <c r="I91" s="54"/>
      <c r="J91" s="179"/>
      <c r="K91" s="55"/>
      <c r="L91" s="55"/>
      <c r="M91" s="55"/>
      <c r="N91" s="55"/>
      <c r="O91" s="55"/>
      <c r="P91" s="54"/>
      <c r="Q91" s="186" t="s">
        <v>28</v>
      </c>
      <c r="R91" s="176"/>
      <c r="S91" s="60"/>
      <c r="T91" s="180">
        <f>SUM($D90:$D109)-$R91</f>
        <v>0</v>
      </c>
      <c r="U91" s="44">
        <f>SUM($K90:$K109)-$S91</f>
        <v>0</v>
      </c>
    </row>
    <row r="92" spans="1:21" s="21" customFormat="1" ht="13.2" customHeight="1" x14ac:dyDescent="0.3">
      <c r="A92" s="58" t="s">
        <v>27</v>
      </c>
      <c r="B92" s="52">
        <v>1</v>
      </c>
      <c r="C92" s="62"/>
      <c r="D92" s="55"/>
      <c r="E92" s="55"/>
      <c r="F92" s="55"/>
      <c r="G92" s="55"/>
      <c r="H92" s="55"/>
      <c r="I92" s="54"/>
      <c r="J92" s="179"/>
      <c r="K92" s="55"/>
      <c r="L92" s="55"/>
      <c r="M92" s="55"/>
      <c r="N92" s="55"/>
      <c r="O92" s="55"/>
      <c r="P92" s="54"/>
      <c r="Q92" s="185" t="s">
        <v>26</v>
      </c>
      <c r="R92" s="176"/>
      <c r="S92" s="60"/>
      <c r="T92" s="180">
        <f>SUM($E90:$E109)-$R92</f>
        <v>0</v>
      </c>
      <c r="U92" s="44">
        <f>SUM($L90:$L109)-$S92</f>
        <v>0</v>
      </c>
    </row>
    <row r="93" spans="1:21" s="21" customFormat="1" ht="13.2" customHeight="1" x14ac:dyDescent="0.3">
      <c r="A93" s="58" t="s">
        <v>25</v>
      </c>
      <c r="B93" s="52">
        <v>2</v>
      </c>
      <c r="C93" s="62"/>
      <c r="D93" s="55"/>
      <c r="E93" s="55"/>
      <c r="F93" s="55"/>
      <c r="G93" s="55"/>
      <c r="H93" s="55"/>
      <c r="I93" s="54"/>
      <c r="J93" s="179"/>
      <c r="K93" s="55"/>
      <c r="L93" s="55"/>
      <c r="M93" s="55"/>
      <c r="N93" s="55"/>
      <c r="O93" s="55"/>
      <c r="P93" s="54"/>
      <c r="Q93" s="184" t="s">
        <v>24</v>
      </c>
      <c r="R93" s="176"/>
      <c r="S93" s="60"/>
      <c r="T93" s="180">
        <f>SUM($F90:$F109)-$R93</f>
        <v>0</v>
      </c>
      <c r="U93" s="44">
        <f>SUM($M90:$M109)-$S93</f>
        <v>0</v>
      </c>
    </row>
    <row r="94" spans="1:21" s="21" customFormat="1" ht="13.2" customHeight="1" x14ac:dyDescent="0.3">
      <c r="A94" s="58" t="s">
        <v>23</v>
      </c>
      <c r="B94" s="52">
        <v>3</v>
      </c>
      <c r="C94" s="62"/>
      <c r="D94" s="55"/>
      <c r="E94" s="55"/>
      <c r="F94" s="55"/>
      <c r="G94" s="55"/>
      <c r="H94" s="55"/>
      <c r="I94" s="54"/>
      <c r="J94" s="179"/>
      <c r="K94" s="55"/>
      <c r="L94" s="55"/>
      <c r="M94" s="55"/>
      <c r="N94" s="55"/>
      <c r="O94" s="55"/>
      <c r="P94" s="54"/>
      <c r="Q94" s="183"/>
      <c r="R94" s="176"/>
      <c r="S94" s="60"/>
      <c r="T94" s="180">
        <f>SUM($G90:$G109)-$R94</f>
        <v>0</v>
      </c>
      <c r="U94" s="44">
        <f>SUM($N90:$N109)-$S94</f>
        <v>0</v>
      </c>
    </row>
    <row r="95" spans="1:21" s="21" customFormat="1" ht="13.2" customHeight="1" x14ac:dyDescent="0.3">
      <c r="A95" s="58" t="s">
        <v>22</v>
      </c>
      <c r="B95" s="52" t="s">
        <v>21</v>
      </c>
      <c r="C95" s="62"/>
      <c r="D95" s="55"/>
      <c r="E95" s="55"/>
      <c r="F95" s="55"/>
      <c r="G95" s="55"/>
      <c r="H95" s="55"/>
      <c r="I95" s="54"/>
      <c r="J95" s="179"/>
      <c r="K95" s="55"/>
      <c r="L95" s="55"/>
      <c r="M95" s="55"/>
      <c r="N95" s="55"/>
      <c r="O95" s="55"/>
      <c r="P95" s="54"/>
      <c r="Q95" s="182"/>
      <c r="R95" s="176"/>
      <c r="S95" s="60"/>
      <c r="T95" s="180">
        <f>SUM($H90:$H109)-$R95</f>
        <v>0</v>
      </c>
      <c r="U95" s="44">
        <f>SUM($O90:$O109)-$S95</f>
        <v>0</v>
      </c>
    </row>
    <row r="96" spans="1:21" s="21" customFormat="1" ht="13.2" customHeight="1" x14ac:dyDescent="0.3">
      <c r="A96" s="58" t="s">
        <v>20</v>
      </c>
      <c r="B96" s="52">
        <v>4</v>
      </c>
      <c r="C96" s="62"/>
      <c r="D96" s="55"/>
      <c r="E96" s="55"/>
      <c r="F96" s="55"/>
      <c r="G96" s="55"/>
      <c r="H96" s="55"/>
      <c r="I96" s="54"/>
      <c r="J96" s="179"/>
      <c r="K96" s="55"/>
      <c r="L96" s="55"/>
      <c r="M96" s="55"/>
      <c r="N96" s="55"/>
      <c r="O96" s="55"/>
      <c r="P96" s="54"/>
      <c r="Q96" s="181"/>
      <c r="R96" s="176"/>
      <c r="S96" s="60"/>
      <c r="T96" s="180">
        <f>SUM($I90:$I109)-$R96</f>
        <v>0</v>
      </c>
      <c r="U96" s="44">
        <f>SUM($P90:$P109)-$S96</f>
        <v>0</v>
      </c>
    </row>
    <row r="97" spans="1:21" s="21" customFormat="1" ht="13.2" customHeight="1" x14ac:dyDescent="0.3">
      <c r="A97" s="58" t="s">
        <v>19</v>
      </c>
      <c r="B97" s="52">
        <v>5</v>
      </c>
      <c r="C97" s="62"/>
      <c r="D97" s="55"/>
      <c r="E97" s="55"/>
      <c r="F97" s="55"/>
      <c r="G97" s="55"/>
      <c r="H97" s="55"/>
      <c r="I97" s="54"/>
      <c r="J97" s="179"/>
      <c r="K97" s="55"/>
      <c r="L97" s="55"/>
      <c r="M97" s="55"/>
      <c r="N97" s="55"/>
      <c r="O97" s="55"/>
      <c r="P97" s="178"/>
      <c r="Q97" s="177"/>
      <c r="R97" s="176"/>
      <c r="S97" s="175"/>
      <c r="T97" s="174"/>
      <c r="U97" s="44"/>
    </row>
    <row r="98" spans="1:21" s="21" customFormat="1" ht="13.2" customHeight="1" x14ac:dyDescent="0.3">
      <c r="A98" s="58" t="s">
        <v>18</v>
      </c>
      <c r="B98" s="52">
        <v>5</v>
      </c>
      <c r="C98" s="62"/>
      <c r="D98" s="55"/>
      <c r="E98" s="55"/>
      <c r="F98" s="55"/>
      <c r="G98" s="55"/>
      <c r="H98" s="55"/>
      <c r="I98" s="54"/>
      <c r="J98" s="179"/>
      <c r="K98" s="55"/>
      <c r="L98" s="55"/>
      <c r="M98" s="55"/>
      <c r="N98" s="55"/>
      <c r="O98" s="55"/>
      <c r="P98" s="178"/>
      <c r="Q98" s="177"/>
      <c r="R98" s="176"/>
      <c r="S98" s="175"/>
      <c r="T98" s="174"/>
      <c r="U98" s="44"/>
    </row>
    <row r="99" spans="1:21" s="21" customFormat="1" ht="13.2" customHeight="1" x14ac:dyDescent="0.3">
      <c r="A99" s="58" t="s">
        <v>17</v>
      </c>
      <c r="B99" s="52">
        <v>2</v>
      </c>
      <c r="C99" s="62"/>
      <c r="D99" s="55"/>
      <c r="E99" s="55"/>
      <c r="F99" s="55"/>
      <c r="G99" s="55"/>
      <c r="H99" s="55"/>
      <c r="I99" s="54"/>
      <c r="J99" s="179"/>
      <c r="K99" s="55"/>
      <c r="L99" s="55"/>
      <c r="M99" s="55"/>
      <c r="N99" s="55"/>
      <c r="O99" s="55"/>
      <c r="P99" s="178"/>
      <c r="Q99" s="177"/>
      <c r="R99" s="176"/>
      <c r="S99" s="175"/>
      <c r="T99" s="174"/>
      <c r="U99" s="44"/>
    </row>
    <row r="100" spans="1:21" s="21" customFormat="1" ht="13.2" customHeight="1" x14ac:dyDescent="0.3">
      <c r="A100" s="58" t="s">
        <v>16</v>
      </c>
      <c r="B100" s="52" t="s">
        <v>15</v>
      </c>
      <c r="C100" s="62"/>
      <c r="D100" s="55"/>
      <c r="E100" s="55"/>
      <c r="F100" s="55"/>
      <c r="G100" s="55"/>
      <c r="H100" s="55"/>
      <c r="I100" s="54"/>
      <c r="J100" s="179"/>
      <c r="K100" s="55"/>
      <c r="L100" s="55"/>
      <c r="M100" s="55"/>
      <c r="N100" s="55"/>
      <c r="O100" s="55"/>
      <c r="P100" s="178"/>
      <c r="Q100" s="177"/>
      <c r="R100" s="176"/>
      <c r="S100" s="175"/>
      <c r="T100" s="174"/>
      <c r="U100" s="44"/>
    </row>
    <row r="101" spans="1:21" s="21" customFormat="1" ht="13.2" customHeight="1" x14ac:dyDescent="0.3">
      <c r="A101" s="58" t="s">
        <v>14</v>
      </c>
      <c r="B101" s="52">
        <v>3</v>
      </c>
      <c r="C101" s="62"/>
      <c r="D101" s="55"/>
      <c r="E101" s="55"/>
      <c r="F101" s="55"/>
      <c r="G101" s="55"/>
      <c r="H101" s="55"/>
      <c r="I101" s="54"/>
      <c r="J101" s="179"/>
      <c r="K101" s="55"/>
      <c r="L101" s="55"/>
      <c r="M101" s="55"/>
      <c r="N101" s="55"/>
      <c r="O101" s="55"/>
      <c r="P101" s="178"/>
      <c r="Q101" s="177"/>
      <c r="R101" s="176"/>
      <c r="S101" s="175"/>
      <c r="T101" s="174"/>
      <c r="U101" s="44"/>
    </row>
    <row r="102" spans="1:21" s="21" customFormat="1" ht="13.2" customHeight="1" x14ac:dyDescent="0.3">
      <c r="A102" s="53" t="s">
        <v>13</v>
      </c>
      <c r="B102" s="52">
        <v>2</v>
      </c>
      <c r="C102" s="62"/>
      <c r="D102" s="55"/>
      <c r="E102" s="55"/>
      <c r="F102" s="55"/>
      <c r="G102" s="55"/>
      <c r="H102" s="55"/>
      <c r="I102" s="54"/>
      <c r="J102" s="179"/>
      <c r="K102" s="55"/>
      <c r="L102" s="55"/>
      <c r="M102" s="55"/>
      <c r="N102" s="55"/>
      <c r="O102" s="55"/>
      <c r="P102" s="178"/>
      <c r="Q102" s="177"/>
      <c r="R102" s="176"/>
      <c r="S102" s="175"/>
      <c r="T102" s="174"/>
      <c r="U102" s="44"/>
    </row>
    <row r="103" spans="1:21" s="21" customFormat="1" ht="13.2" customHeight="1" x14ac:dyDescent="0.3">
      <c r="A103" s="53" t="s">
        <v>12</v>
      </c>
      <c r="B103" s="52">
        <v>2</v>
      </c>
      <c r="C103" s="62"/>
      <c r="D103" s="55"/>
      <c r="E103" s="55"/>
      <c r="F103" s="55"/>
      <c r="G103" s="55"/>
      <c r="H103" s="55"/>
      <c r="I103" s="54"/>
      <c r="J103" s="179"/>
      <c r="K103" s="55"/>
      <c r="L103" s="55"/>
      <c r="M103" s="55"/>
      <c r="N103" s="55"/>
      <c r="O103" s="55"/>
      <c r="P103" s="178"/>
      <c r="Q103" s="177"/>
      <c r="R103" s="176"/>
      <c r="S103" s="175"/>
      <c r="T103" s="174"/>
      <c r="U103" s="44"/>
    </row>
    <row r="104" spans="1:21" s="21" customFormat="1" ht="13.2" customHeight="1" x14ac:dyDescent="0.3">
      <c r="A104" s="53"/>
      <c r="B104" s="52"/>
      <c r="C104" s="62"/>
      <c r="D104" s="55"/>
      <c r="E104" s="55"/>
      <c r="F104" s="55"/>
      <c r="G104" s="55"/>
      <c r="H104" s="55"/>
      <c r="I104" s="54"/>
      <c r="J104" s="179"/>
      <c r="K104" s="55"/>
      <c r="L104" s="55"/>
      <c r="M104" s="55"/>
      <c r="N104" s="55"/>
      <c r="O104" s="55"/>
      <c r="P104" s="178"/>
      <c r="Q104" s="177"/>
      <c r="R104" s="176"/>
      <c r="S104" s="175"/>
      <c r="T104" s="174"/>
      <c r="U104" s="44"/>
    </row>
    <row r="105" spans="1:21" s="21" customFormat="1" ht="13.2" customHeight="1" x14ac:dyDescent="0.3">
      <c r="A105" s="53"/>
      <c r="B105" s="52"/>
      <c r="C105" s="62"/>
      <c r="D105" s="55"/>
      <c r="E105" s="55"/>
      <c r="F105" s="55"/>
      <c r="G105" s="55"/>
      <c r="H105" s="55"/>
      <c r="I105" s="54"/>
      <c r="J105" s="179"/>
      <c r="K105" s="55"/>
      <c r="L105" s="55"/>
      <c r="M105" s="55"/>
      <c r="N105" s="55"/>
      <c r="O105" s="55"/>
      <c r="P105" s="178"/>
      <c r="Q105" s="177"/>
      <c r="R105" s="176"/>
      <c r="S105" s="175"/>
      <c r="T105" s="174"/>
      <c r="U105" s="44"/>
    </row>
    <row r="106" spans="1:21" s="21" customFormat="1" ht="13.2" customHeight="1" x14ac:dyDescent="0.3">
      <c r="A106" s="53"/>
      <c r="B106" s="52"/>
      <c r="C106" s="62"/>
      <c r="D106" s="55"/>
      <c r="E106" s="55"/>
      <c r="F106" s="55"/>
      <c r="G106" s="55"/>
      <c r="H106" s="55"/>
      <c r="I106" s="54"/>
      <c r="J106" s="179"/>
      <c r="K106" s="55"/>
      <c r="L106" s="55"/>
      <c r="M106" s="55"/>
      <c r="N106" s="55"/>
      <c r="O106" s="55"/>
      <c r="P106" s="178"/>
      <c r="Q106" s="177"/>
      <c r="R106" s="176"/>
      <c r="S106" s="175"/>
      <c r="T106" s="174"/>
      <c r="U106" s="44"/>
    </row>
    <row r="107" spans="1:21" s="21" customFormat="1" ht="13.2" customHeight="1" x14ac:dyDescent="0.3">
      <c r="A107" s="53"/>
      <c r="B107" s="52"/>
      <c r="C107" s="62"/>
      <c r="D107" s="55"/>
      <c r="E107" s="55"/>
      <c r="F107" s="55"/>
      <c r="G107" s="55"/>
      <c r="H107" s="55"/>
      <c r="I107" s="54"/>
      <c r="J107" s="179"/>
      <c r="K107" s="55"/>
      <c r="L107" s="55"/>
      <c r="M107" s="55"/>
      <c r="N107" s="55"/>
      <c r="O107" s="55"/>
      <c r="P107" s="178"/>
      <c r="Q107" s="177"/>
      <c r="R107" s="176"/>
      <c r="S107" s="175"/>
      <c r="T107" s="174"/>
      <c r="U107" s="44"/>
    </row>
    <row r="108" spans="1:21" s="21" customFormat="1" ht="13.2" customHeight="1" x14ac:dyDescent="0.3">
      <c r="A108" s="53"/>
      <c r="B108" s="52"/>
      <c r="C108" s="62"/>
      <c r="D108" s="55"/>
      <c r="E108" s="55"/>
      <c r="F108" s="55"/>
      <c r="G108" s="55"/>
      <c r="H108" s="55"/>
      <c r="I108" s="54"/>
      <c r="J108" s="179"/>
      <c r="K108" s="55"/>
      <c r="L108" s="55"/>
      <c r="M108" s="55"/>
      <c r="N108" s="55"/>
      <c r="O108" s="55"/>
      <c r="P108" s="178"/>
      <c r="Q108" s="177"/>
      <c r="R108" s="176"/>
      <c r="S108" s="175"/>
      <c r="T108" s="174"/>
      <c r="U108" s="44"/>
    </row>
    <row r="109" spans="1:21" s="21" customFormat="1" ht="13.2" customHeight="1" thickBot="1" x14ac:dyDescent="0.35">
      <c r="A109" s="43" t="s">
        <v>11</v>
      </c>
      <c r="B109" s="42"/>
      <c r="C109" s="173"/>
      <c r="D109" s="39"/>
      <c r="E109" s="39"/>
      <c r="F109" s="39"/>
      <c r="G109" s="39"/>
      <c r="H109" s="39"/>
      <c r="I109" s="38"/>
      <c r="J109" s="172"/>
      <c r="K109" s="39"/>
      <c r="L109" s="39"/>
      <c r="M109" s="39"/>
      <c r="N109" s="39"/>
      <c r="O109" s="39"/>
      <c r="P109" s="171"/>
      <c r="Q109" s="170"/>
      <c r="R109" s="169"/>
      <c r="S109" s="168"/>
      <c r="T109" s="167"/>
      <c r="U109" s="34"/>
    </row>
    <row r="110" spans="1:21" s="21" customFormat="1" ht="13.2" customHeight="1" thickBot="1" x14ac:dyDescent="0.35">
      <c r="A110" s="33"/>
      <c r="B110" s="25" t="s">
        <v>10</v>
      </c>
      <c r="C110" s="25"/>
      <c r="D110" s="25"/>
      <c r="E110" s="25"/>
      <c r="F110" s="25"/>
      <c r="G110" s="25"/>
      <c r="H110" s="25"/>
      <c r="I110" s="25"/>
      <c r="J110" s="25"/>
      <c r="K110" s="25"/>
      <c r="L110" s="25"/>
      <c r="M110" s="25"/>
      <c r="N110" s="25"/>
      <c r="O110" s="25"/>
      <c r="P110" s="25"/>
      <c r="Q110" s="32"/>
      <c r="R110" s="25" t="s">
        <v>9</v>
      </c>
      <c r="S110" s="25"/>
      <c r="T110" s="25"/>
      <c r="U110" s="25"/>
    </row>
    <row r="111" spans="1:21" s="21" customFormat="1" ht="13.2" customHeight="1" thickBot="1" x14ac:dyDescent="0.35">
      <c r="A111" s="31"/>
      <c r="B111" s="24" t="s">
        <v>7</v>
      </c>
      <c r="C111" s="24"/>
      <c r="D111" s="24"/>
      <c r="E111" s="23" t="s">
        <v>3</v>
      </c>
      <c r="F111" s="23"/>
      <c r="G111" s="23"/>
      <c r="H111" s="30">
        <f>SUM(T4:T109)</f>
        <v>0</v>
      </c>
      <c r="I111" s="30"/>
      <c r="J111" s="23" t="s">
        <v>7</v>
      </c>
      <c r="K111" s="23"/>
      <c r="L111" s="23" t="s">
        <v>4</v>
      </c>
      <c r="M111" s="23"/>
      <c r="N111" s="23"/>
      <c r="O111" s="30">
        <f>SUM(U4:U109)</f>
        <v>0</v>
      </c>
      <c r="P111" s="30"/>
      <c r="Q111" s="29"/>
      <c r="R111" s="28" t="s">
        <v>3</v>
      </c>
      <c r="S111" s="26">
        <f>SUM(R4:R109)</f>
        <v>0</v>
      </c>
      <c r="T111" s="27"/>
      <c r="U111" s="26">
        <f>SUM(S4:S109)</f>
        <v>0</v>
      </c>
    </row>
    <row r="112" spans="1:21" s="21" customFormat="1" ht="13.2" customHeight="1" thickBot="1" x14ac:dyDescent="0.35">
      <c r="B112" s="25" t="s">
        <v>8</v>
      </c>
      <c r="C112" s="25"/>
      <c r="D112" s="25"/>
      <c r="E112" s="25"/>
      <c r="F112" s="25"/>
      <c r="G112" s="25"/>
      <c r="H112" s="25"/>
      <c r="I112" s="25"/>
      <c r="J112" s="25"/>
      <c r="K112" s="25"/>
      <c r="L112" s="25"/>
      <c r="M112" s="25"/>
      <c r="N112" s="25"/>
      <c r="O112" s="25"/>
      <c r="P112" s="25"/>
    </row>
    <row r="113" spans="2:16" s="21" customFormat="1" ht="13.2" customHeight="1" thickBot="1" x14ac:dyDescent="0.4">
      <c r="B113" s="24" t="s">
        <v>7</v>
      </c>
      <c r="C113" s="24"/>
      <c r="D113" s="24"/>
      <c r="E113" s="23" t="s">
        <v>3</v>
      </c>
      <c r="F113" s="23"/>
      <c r="G113" s="23"/>
      <c r="H113" s="22">
        <f>COUNTIF($C4:$I109,"&gt;=1")</f>
        <v>0</v>
      </c>
      <c r="I113" s="22"/>
      <c r="J113" s="23" t="s">
        <v>7</v>
      </c>
      <c r="K113" s="23"/>
      <c r="L113" s="23" t="s">
        <v>4</v>
      </c>
      <c r="M113" s="23"/>
      <c r="N113" s="23"/>
      <c r="O113" s="22">
        <f>COUNTIF($J4:$P109,"&gt;=1")</f>
        <v>0</v>
      </c>
      <c r="P113" s="22"/>
    </row>
  </sheetData>
  <mergeCells count="38">
    <mergeCell ref="R2:S2"/>
    <mergeCell ref="D1:F1"/>
    <mergeCell ref="G1:I1"/>
    <mergeCell ref="T1:U1"/>
    <mergeCell ref="T2:U2"/>
    <mergeCell ref="J2:P2"/>
    <mergeCell ref="J1:M1"/>
    <mergeCell ref="N1:P1"/>
    <mergeCell ref="R110:U110"/>
    <mergeCell ref="D66:F66"/>
    <mergeCell ref="G66:I66"/>
    <mergeCell ref="T67:U67"/>
    <mergeCell ref="J66:M66"/>
    <mergeCell ref="N66:P66"/>
    <mergeCell ref="L111:N111"/>
    <mergeCell ref="A1:C1"/>
    <mergeCell ref="A66:C66"/>
    <mergeCell ref="A2:A3"/>
    <mergeCell ref="B2:B3"/>
    <mergeCell ref="C2:I2"/>
    <mergeCell ref="B110:P110"/>
    <mergeCell ref="B112:P112"/>
    <mergeCell ref="B113:D113"/>
    <mergeCell ref="E113:G113"/>
    <mergeCell ref="H113:I113"/>
    <mergeCell ref="J113:K113"/>
    <mergeCell ref="L113:N113"/>
    <mergeCell ref="O113:P113"/>
    <mergeCell ref="A67:A68"/>
    <mergeCell ref="B67:B68"/>
    <mergeCell ref="C67:I67"/>
    <mergeCell ref="J67:P67"/>
    <mergeCell ref="R67:S67"/>
    <mergeCell ref="O111:P111"/>
    <mergeCell ref="B111:D111"/>
    <mergeCell ref="E111:G111"/>
    <mergeCell ref="H111:I111"/>
    <mergeCell ref="J111:K111"/>
  </mergeCells>
  <hyperlinks>
    <hyperlink ref="T1:U1" location="Index!A1" display="Retour Index" xr:uid="{5FA08D26-3C9A-47B2-8D95-7EE2C67BD882}"/>
  </hyperlinks>
  <pageMargins left="7.874015748031496E-2" right="7.874015748031496E-2" top="7.874015748031496E-2" bottom="7.874015748031496E-2" header="0" footer="0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FF4847-B235-4D8E-9BAB-899F2846D6A0}">
  <sheetPr>
    <tabColor theme="4"/>
  </sheetPr>
  <dimension ref="B1:M63"/>
  <sheetViews>
    <sheetView tabSelected="1" zoomScale="75" zoomScaleNormal="75" workbookViewId="0">
      <selection activeCell="C5" sqref="C5"/>
    </sheetView>
  </sheetViews>
  <sheetFormatPr baseColWidth="10" defaultRowHeight="15.6" x14ac:dyDescent="0.3"/>
  <cols>
    <col min="2" max="2" width="33.09765625" customWidth="1"/>
    <col min="8" max="8" width="33.09765625" customWidth="1"/>
    <col min="9" max="9" width="11.19921875" customWidth="1"/>
  </cols>
  <sheetData>
    <row r="1" spans="2:13" ht="17.399999999999999" thickTop="1" thickBot="1" x14ac:dyDescent="0.35">
      <c r="B1" s="165" t="s">
        <v>49</v>
      </c>
      <c r="C1" s="164"/>
    </row>
    <row r="2" spans="2:13" ht="17.399999999999999" thickTop="1" thickBot="1" x14ac:dyDescent="0.35">
      <c r="B2" s="282"/>
      <c r="C2" s="282"/>
      <c r="D2" s="282"/>
      <c r="E2" s="281"/>
      <c r="F2" s="281"/>
    </row>
    <row r="3" spans="2:13" ht="17.399999999999999" thickTop="1" thickBot="1" x14ac:dyDescent="0.35">
      <c r="B3" s="280" t="s">
        <v>60</v>
      </c>
      <c r="C3" s="278" t="s">
        <v>39</v>
      </c>
      <c r="D3" s="277"/>
      <c r="E3" s="278" t="s">
        <v>58</v>
      </c>
      <c r="F3" s="277"/>
      <c r="H3" s="280" t="s">
        <v>59</v>
      </c>
      <c r="I3" s="279"/>
      <c r="J3" s="278" t="s">
        <v>39</v>
      </c>
      <c r="K3" s="277"/>
      <c r="L3" s="278" t="s">
        <v>58</v>
      </c>
      <c r="M3" s="277"/>
    </row>
    <row r="4" spans="2:13" ht="17.399999999999999" thickTop="1" thickBot="1" x14ac:dyDescent="0.35">
      <c r="B4" s="276" t="s">
        <v>57</v>
      </c>
      <c r="C4" s="274" t="s">
        <v>3</v>
      </c>
      <c r="D4" s="273" t="s">
        <v>4</v>
      </c>
      <c r="E4" s="274" t="s">
        <v>3</v>
      </c>
      <c r="F4" s="273" t="s">
        <v>4</v>
      </c>
      <c r="H4" s="276" t="s">
        <v>57</v>
      </c>
      <c r="I4" s="275" t="s">
        <v>56</v>
      </c>
      <c r="J4" s="274" t="s">
        <v>3</v>
      </c>
      <c r="K4" s="273" t="s">
        <v>4</v>
      </c>
      <c r="L4" s="274" t="s">
        <v>3</v>
      </c>
      <c r="M4" s="273" t="s">
        <v>4</v>
      </c>
    </row>
    <row r="5" spans="2:13" ht="16.8" thickTop="1" x14ac:dyDescent="0.3">
      <c r="B5" s="272" t="s">
        <v>32</v>
      </c>
      <c r="C5" s="271">
        <f>COUNTIF(Janvier!$C4:$I4,"&gt;=1")+COUNTIF(Janvier!$C25:$I25,"&gt;=1")+COUNTIF(Janvier!$C46:$I46,"&gt;=1")+COUNTIF(Janvier!$C69:$I69,"&gt;=1")+COUNTIF(Janvier!$C90:$I90,"&gt;=1")+COUNTIF(Fevrier!$C4:$I4,"&gt;=1")+COUNTIF(Fevrier!$C25:$I25,"&gt;=1")+COUNTIF(Fevrier!$C46:$I46,"&gt;=1")+COUNTIF(Fevrier!$C69:$I69,"&gt;=1")+COUNTIF(Fevrier!$C90:$I90,"&gt;=1")</f>
        <v>6</v>
      </c>
      <c r="D5" s="270">
        <f>COUNTIF(Janvier!$C4:$I4,"&gt;=1")+COUNTIF(Janvier!$C25:$I25,"&gt;=1")+COUNTIF(Janvier!$C46:$I46,"&gt;=1")+COUNTIF(Janvier!$C69:$I69,"&gt;=1")+COUNTIF(Janvier!$C90:$I90,"&gt;=1")</f>
        <v>6</v>
      </c>
      <c r="E5" s="269" t="str">
        <f>IF(AND(D5&lt;&gt;"",C5&lt;&gt;""),IF(C5&gt;D5,"Meilleur",IF(AND(C5=D5,C5+D5&gt;0),"Meilleur","Mauvais")),"")</f>
        <v>Meilleur</v>
      </c>
      <c r="F5" s="268" t="str">
        <f>IF(AND(D5&lt;&gt;"",C5&lt;&gt;""),IF(C5&gt;D5,"Mauvais",IF(AND(C5=D5,C5+D5&gt;0),"Meilleur","Meilleur")),"")</f>
        <v>Meilleur</v>
      </c>
      <c r="H5" s="267"/>
      <c r="I5" s="266"/>
      <c r="J5" s="265"/>
      <c r="K5" s="265"/>
      <c r="L5" s="264" t="str">
        <f>IF(AND(K5&lt;&gt;"",J5&lt;&gt;""),IF(J5&gt;K5,"Meilleur",IF(AND(J5=K5,J5+K5&gt;0),"Meilleur","Mauvais")),"")</f>
        <v/>
      </c>
      <c r="M5" s="263" t="str">
        <f>IF(AND(K5&lt;&gt;"",J5&lt;&gt;""),IF(J5&gt;K5,"Mauvais",IF(AND(J5=K5,J5+K5&gt;0),"Meilleur","Meilleur")),"")</f>
        <v/>
      </c>
    </row>
    <row r="6" spans="2:13" ht="16.2" x14ac:dyDescent="0.3">
      <c r="B6" s="260" t="s">
        <v>29</v>
      </c>
      <c r="C6" s="262"/>
      <c r="D6" s="261"/>
      <c r="E6" s="251"/>
      <c r="F6" s="250"/>
      <c r="H6" s="259"/>
      <c r="I6" s="258"/>
      <c r="J6" s="64"/>
      <c r="K6" s="64"/>
      <c r="L6" s="55"/>
      <c r="M6" s="178"/>
    </row>
    <row r="7" spans="2:13" ht="16.2" x14ac:dyDescent="0.3">
      <c r="B7" s="260" t="s">
        <v>27</v>
      </c>
      <c r="C7" s="253"/>
      <c r="D7" s="252"/>
      <c r="E7" s="251"/>
      <c r="F7" s="250"/>
      <c r="H7" s="259"/>
      <c r="I7" s="258"/>
      <c r="J7" s="64"/>
      <c r="K7" s="64"/>
      <c r="L7" s="55"/>
      <c r="M7" s="178"/>
    </row>
    <row r="8" spans="2:13" ht="16.2" x14ac:dyDescent="0.3">
      <c r="B8" s="260" t="s">
        <v>25</v>
      </c>
      <c r="C8" s="253"/>
      <c r="D8" s="252"/>
      <c r="E8" s="251"/>
      <c r="F8" s="250"/>
      <c r="H8" s="259"/>
      <c r="I8" s="258"/>
      <c r="J8" s="64"/>
      <c r="K8" s="64"/>
      <c r="L8" s="55"/>
      <c r="M8" s="178"/>
    </row>
    <row r="9" spans="2:13" ht="16.2" x14ac:dyDescent="0.3">
      <c r="B9" s="260" t="s">
        <v>23</v>
      </c>
      <c r="C9" s="253"/>
      <c r="D9" s="252"/>
      <c r="E9" s="251"/>
      <c r="F9" s="250"/>
      <c r="H9" s="259"/>
      <c r="I9" s="258"/>
      <c r="J9" s="64"/>
      <c r="K9" s="64"/>
      <c r="L9" s="55"/>
      <c r="M9" s="178"/>
    </row>
    <row r="10" spans="2:13" ht="16.2" x14ac:dyDescent="0.3">
      <c r="B10" s="260" t="s">
        <v>22</v>
      </c>
      <c r="C10" s="253"/>
      <c r="D10" s="252"/>
      <c r="E10" s="251"/>
      <c r="F10" s="250"/>
      <c r="H10" s="259"/>
      <c r="I10" s="258"/>
      <c r="J10" s="64"/>
      <c r="K10" s="64"/>
      <c r="L10" s="55"/>
      <c r="M10" s="178"/>
    </row>
    <row r="11" spans="2:13" ht="16.2" x14ac:dyDescent="0.3">
      <c r="B11" s="260" t="s">
        <v>20</v>
      </c>
      <c r="C11" s="253"/>
      <c r="D11" s="252"/>
      <c r="E11" s="251"/>
      <c r="F11" s="250"/>
      <c r="H11" s="259"/>
      <c r="I11" s="258"/>
      <c r="J11" s="64"/>
      <c r="K11" s="64"/>
      <c r="L11" s="55"/>
      <c r="M11" s="178"/>
    </row>
    <row r="12" spans="2:13" ht="16.2" x14ac:dyDescent="0.3">
      <c r="B12" s="260" t="s">
        <v>19</v>
      </c>
      <c r="C12" s="253"/>
      <c r="D12" s="252"/>
      <c r="E12" s="251"/>
      <c r="F12" s="250"/>
      <c r="H12" s="259"/>
      <c r="I12" s="258"/>
      <c r="J12" s="64"/>
      <c r="K12" s="64"/>
      <c r="L12" s="55"/>
      <c r="M12" s="178"/>
    </row>
    <row r="13" spans="2:13" ht="16.2" x14ac:dyDescent="0.3">
      <c r="B13" s="260" t="s">
        <v>18</v>
      </c>
      <c r="C13" s="253"/>
      <c r="D13" s="252"/>
      <c r="E13" s="251"/>
      <c r="F13" s="250"/>
      <c r="H13" s="259"/>
      <c r="I13" s="258"/>
      <c r="J13" s="64"/>
      <c r="K13" s="64"/>
      <c r="L13" s="55"/>
      <c r="M13" s="178"/>
    </row>
    <row r="14" spans="2:13" ht="16.2" x14ac:dyDescent="0.3">
      <c r="B14" s="260" t="s">
        <v>17</v>
      </c>
      <c r="C14" s="253"/>
      <c r="D14" s="252"/>
      <c r="E14" s="251"/>
      <c r="F14" s="250"/>
      <c r="H14" s="259"/>
      <c r="I14" s="258"/>
      <c r="J14" s="64"/>
      <c r="K14" s="64"/>
      <c r="L14" s="55"/>
      <c r="M14" s="178"/>
    </row>
    <row r="15" spans="2:13" ht="16.2" x14ac:dyDescent="0.3">
      <c r="B15" s="260" t="s">
        <v>16</v>
      </c>
      <c r="C15" s="253"/>
      <c r="D15" s="252"/>
      <c r="E15" s="251"/>
      <c r="F15" s="250"/>
      <c r="H15" s="259"/>
      <c r="I15" s="258"/>
      <c r="J15" s="64"/>
      <c r="K15" s="64"/>
      <c r="L15" s="55"/>
      <c r="M15" s="178"/>
    </row>
    <row r="16" spans="2:13" ht="16.2" x14ac:dyDescent="0.3">
      <c r="B16" s="260" t="s">
        <v>14</v>
      </c>
      <c r="C16" s="253"/>
      <c r="D16" s="252"/>
      <c r="E16" s="251"/>
      <c r="F16" s="250"/>
      <c r="H16" s="259"/>
      <c r="I16" s="258"/>
      <c r="J16" s="64"/>
      <c r="K16" s="64"/>
      <c r="L16" s="55"/>
      <c r="M16" s="178"/>
    </row>
    <row r="17" spans="2:13" ht="16.2" x14ac:dyDescent="0.3">
      <c r="B17" s="257" t="s">
        <v>13</v>
      </c>
      <c r="C17" s="253"/>
      <c r="D17" s="252"/>
      <c r="E17" s="251"/>
      <c r="F17" s="250"/>
      <c r="H17" s="256"/>
      <c r="I17" s="255"/>
      <c r="J17" s="64"/>
      <c r="K17" s="64"/>
      <c r="L17" s="55"/>
      <c r="M17" s="178"/>
    </row>
    <row r="18" spans="2:13" ht="16.2" x14ac:dyDescent="0.3">
      <c r="B18" s="257" t="s">
        <v>12</v>
      </c>
      <c r="C18" s="253"/>
      <c r="D18" s="252"/>
      <c r="E18" s="251"/>
      <c r="F18" s="250"/>
      <c r="H18" s="256"/>
      <c r="I18" s="255"/>
      <c r="J18" s="64"/>
      <c r="K18" s="64"/>
      <c r="L18" s="55"/>
      <c r="M18" s="178"/>
    </row>
    <row r="19" spans="2:13" ht="16.2" x14ac:dyDescent="0.3">
      <c r="B19" s="254"/>
      <c r="C19" s="253"/>
      <c r="D19" s="252"/>
      <c r="E19" s="251"/>
      <c r="F19" s="250"/>
      <c r="H19" s="249"/>
      <c r="I19" s="248"/>
      <c r="J19" s="64"/>
      <c r="K19" s="64"/>
      <c r="L19" s="55"/>
      <c r="M19" s="178"/>
    </row>
    <row r="20" spans="2:13" ht="16.2" x14ac:dyDescent="0.3">
      <c r="B20" s="254"/>
      <c r="C20" s="253"/>
      <c r="D20" s="252"/>
      <c r="E20" s="251"/>
      <c r="F20" s="250"/>
      <c r="H20" s="249"/>
      <c r="I20" s="248"/>
      <c r="J20" s="64"/>
      <c r="K20" s="64"/>
      <c r="L20" s="55"/>
      <c r="M20" s="178"/>
    </row>
    <row r="21" spans="2:13" ht="16.2" x14ac:dyDescent="0.3">
      <c r="B21" s="254"/>
      <c r="C21" s="253"/>
      <c r="D21" s="252"/>
      <c r="E21" s="251"/>
      <c r="F21" s="250"/>
      <c r="H21" s="249"/>
      <c r="I21" s="248"/>
      <c r="J21" s="64"/>
      <c r="K21" s="64"/>
      <c r="L21" s="55"/>
      <c r="M21" s="178"/>
    </row>
    <row r="22" spans="2:13" ht="16.2" x14ac:dyDescent="0.3">
      <c r="B22" s="254"/>
      <c r="C22" s="253"/>
      <c r="D22" s="252"/>
      <c r="E22" s="251"/>
      <c r="F22" s="250"/>
      <c r="H22" s="249"/>
      <c r="I22" s="248"/>
      <c r="J22" s="64"/>
      <c r="K22" s="64"/>
      <c r="L22" s="55"/>
      <c r="M22" s="178"/>
    </row>
    <row r="23" spans="2:13" ht="16.2" x14ac:dyDescent="0.3">
      <c r="B23" s="254"/>
      <c r="C23" s="253"/>
      <c r="D23" s="252"/>
      <c r="E23" s="251"/>
      <c r="F23" s="250"/>
      <c r="H23" s="249"/>
      <c r="I23" s="248"/>
      <c r="J23" s="64"/>
      <c r="K23" s="64"/>
      <c r="L23" s="55"/>
      <c r="M23" s="178"/>
    </row>
    <row r="24" spans="2:13" ht="16.2" x14ac:dyDescent="0.3">
      <c r="B24" s="254"/>
      <c r="C24" s="253"/>
      <c r="D24" s="252"/>
      <c r="E24" s="251"/>
      <c r="F24" s="250"/>
      <c r="H24" s="249"/>
      <c r="I24" s="248"/>
      <c r="J24" s="64"/>
      <c r="K24" s="64"/>
      <c r="L24" s="55"/>
      <c r="M24" s="178"/>
    </row>
    <row r="25" spans="2:13" ht="16.2" x14ac:dyDescent="0.3">
      <c r="B25" s="254"/>
      <c r="C25" s="253"/>
      <c r="D25" s="252"/>
      <c r="E25" s="251"/>
      <c r="F25" s="250"/>
      <c r="H25" s="249"/>
      <c r="I25" s="248"/>
      <c r="J25" s="64"/>
      <c r="K25" s="64"/>
      <c r="L25" s="55"/>
      <c r="M25" s="178"/>
    </row>
    <row r="26" spans="2:13" ht="16.2" x14ac:dyDescent="0.3">
      <c r="B26" s="254"/>
      <c r="C26" s="253"/>
      <c r="D26" s="252"/>
      <c r="E26" s="251"/>
      <c r="F26" s="250"/>
      <c r="H26" s="249"/>
      <c r="I26" s="248"/>
      <c r="J26" s="64"/>
      <c r="K26" s="64"/>
      <c r="L26" s="55"/>
      <c r="M26" s="178"/>
    </row>
    <row r="27" spans="2:13" ht="16.2" x14ac:dyDescent="0.3">
      <c r="B27" s="254"/>
      <c r="C27" s="253"/>
      <c r="D27" s="252"/>
      <c r="E27" s="251"/>
      <c r="F27" s="250"/>
      <c r="H27" s="249"/>
      <c r="I27" s="248"/>
      <c r="J27" s="64"/>
      <c r="K27" s="64"/>
      <c r="L27" s="55"/>
      <c r="M27" s="178"/>
    </row>
    <row r="28" spans="2:13" ht="16.2" x14ac:dyDescent="0.3">
      <c r="B28" s="254"/>
      <c r="C28" s="253"/>
      <c r="D28" s="252"/>
      <c r="E28" s="251"/>
      <c r="F28" s="250"/>
      <c r="H28" s="249"/>
      <c r="I28" s="248"/>
      <c r="J28" s="64"/>
      <c r="K28" s="64"/>
      <c r="L28" s="55"/>
      <c r="M28" s="178"/>
    </row>
    <row r="29" spans="2:13" ht="16.2" x14ac:dyDescent="0.3">
      <c r="B29" s="254"/>
      <c r="C29" s="253"/>
      <c r="D29" s="252"/>
      <c r="E29" s="251"/>
      <c r="F29" s="250"/>
      <c r="H29" s="249"/>
      <c r="I29" s="248"/>
      <c r="J29" s="64"/>
      <c r="K29" s="64"/>
      <c r="L29" s="55"/>
      <c r="M29" s="178"/>
    </row>
    <row r="30" spans="2:13" ht="16.8" thickBot="1" x14ac:dyDescent="0.35">
      <c r="B30" s="247"/>
      <c r="C30" s="246"/>
      <c r="D30" s="245"/>
      <c r="E30" s="244"/>
      <c r="F30" s="243"/>
      <c r="G30" s="242"/>
      <c r="H30" s="241"/>
      <c r="I30" s="240"/>
      <c r="J30" s="239"/>
      <c r="K30" s="239"/>
      <c r="L30" s="238"/>
      <c r="M30" s="237"/>
    </row>
    <row r="31" spans="2:13" ht="16.8" thickTop="1" x14ac:dyDescent="0.3">
      <c r="B31" s="235"/>
      <c r="C31" s="234"/>
      <c r="D31" s="234"/>
      <c r="E31" s="233"/>
      <c r="F31" s="233"/>
      <c r="G31" s="236"/>
      <c r="H31" s="235"/>
      <c r="I31" s="235"/>
      <c r="J31" s="234"/>
      <c r="K31" s="234"/>
      <c r="L31" s="233"/>
      <c r="M31" s="233"/>
    </row>
    <row r="32" spans="2:13" ht="16.2" x14ac:dyDescent="0.3">
      <c r="B32" s="235"/>
      <c r="C32" s="234"/>
      <c r="D32" s="234"/>
      <c r="E32" s="233"/>
      <c r="F32" s="233"/>
      <c r="G32" s="236"/>
      <c r="H32" s="235"/>
      <c r="I32" s="235"/>
      <c r="J32" s="234"/>
      <c r="K32" s="234"/>
      <c r="L32" s="233"/>
      <c r="M32" s="233"/>
    </row>
    <row r="33" spans="2:13" ht="16.2" x14ac:dyDescent="0.3">
      <c r="B33" s="235"/>
      <c r="C33" s="234"/>
      <c r="D33" s="234"/>
      <c r="E33" s="233"/>
      <c r="F33" s="233"/>
      <c r="G33" s="236"/>
      <c r="H33" s="235"/>
      <c r="I33" s="235"/>
      <c r="J33" s="234"/>
      <c r="K33" s="234"/>
      <c r="L33" s="233"/>
      <c r="M33" s="233"/>
    </row>
    <row r="34" spans="2:13" ht="16.2" x14ac:dyDescent="0.3">
      <c r="B34" s="235"/>
      <c r="C34" s="234"/>
      <c r="D34" s="234"/>
      <c r="E34" s="233"/>
      <c r="F34" s="233"/>
      <c r="G34" s="236"/>
      <c r="H34" s="235"/>
      <c r="I34" s="235"/>
      <c r="J34" s="234"/>
      <c r="K34" s="234"/>
      <c r="L34" s="233"/>
      <c r="M34" s="233"/>
    </row>
    <row r="35" spans="2:13" ht="16.2" x14ac:dyDescent="0.3">
      <c r="B35" s="235"/>
      <c r="C35" s="234"/>
      <c r="D35" s="234"/>
      <c r="E35" s="233"/>
      <c r="F35" s="233"/>
      <c r="G35" s="236"/>
      <c r="H35" s="235"/>
      <c r="I35" s="235"/>
      <c r="J35" s="234"/>
      <c r="K35" s="234"/>
      <c r="L35" s="233"/>
      <c r="M35" s="233"/>
    </row>
    <row r="36" spans="2:13" ht="16.2" x14ac:dyDescent="0.3">
      <c r="B36" s="235"/>
      <c r="C36" s="234"/>
      <c r="D36" s="234"/>
      <c r="E36" s="233"/>
      <c r="F36" s="233"/>
      <c r="G36" s="236"/>
      <c r="H36" s="235"/>
      <c r="I36" s="235"/>
      <c r="J36" s="234"/>
      <c r="K36" s="234"/>
      <c r="L36" s="233"/>
      <c r="M36" s="233"/>
    </row>
    <row r="37" spans="2:13" ht="16.2" x14ac:dyDescent="0.3">
      <c r="B37" s="235"/>
      <c r="C37" s="234"/>
      <c r="D37" s="234"/>
      <c r="E37" s="233"/>
      <c r="F37" s="233"/>
      <c r="G37" s="236"/>
      <c r="H37" s="235"/>
      <c r="I37" s="235"/>
      <c r="J37" s="234"/>
      <c r="K37" s="234"/>
      <c r="L37" s="233"/>
      <c r="M37" s="233"/>
    </row>
    <row r="38" spans="2:13" ht="16.2" x14ac:dyDescent="0.3">
      <c r="B38" s="235"/>
      <c r="C38" s="234"/>
      <c r="D38" s="234"/>
      <c r="E38" s="233"/>
      <c r="F38" s="233"/>
      <c r="G38" s="236"/>
      <c r="H38" s="235"/>
      <c r="I38" s="235"/>
      <c r="J38" s="234"/>
      <c r="K38" s="234"/>
      <c r="L38" s="233"/>
      <c r="M38" s="233"/>
    </row>
    <row r="39" spans="2:13" ht="16.2" x14ac:dyDescent="0.3">
      <c r="B39" s="235"/>
      <c r="C39" s="234"/>
      <c r="D39" s="234"/>
      <c r="E39" s="233"/>
      <c r="F39" s="233"/>
      <c r="G39" s="236"/>
      <c r="H39" s="235"/>
      <c r="I39" s="235"/>
      <c r="J39" s="234"/>
      <c r="K39" s="234"/>
      <c r="L39" s="233"/>
      <c r="M39" s="233"/>
    </row>
    <row r="40" spans="2:13" ht="16.2" x14ac:dyDescent="0.3">
      <c r="B40" s="235"/>
      <c r="C40" s="234"/>
      <c r="D40" s="234"/>
      <c r="E40" s="233"/>
      <c r="F40" s="233"/>
      <c r="G40" s="236"/>
      <c r="H40" s="235"/>
      <c r="I40" s="235"/>
      <c r="J40" s="234"/>
      <c r="K40" s="234"/>
      <c r="L40" s="233"/>
      <c r="M40" s="233"/>
    </row>
    <row r="41" spans="2:13" ht="16.2" x14ac:dyDescent="0.3">
      <c r="B41" s="235"/>
      <c r="C41" s="234"/>
      <c r="D41" s="234"/>
      <c r="E41" s="233"/>
      <c r="F41" s="233"/>
      <c r="G41" s="236"/>
      <c r="H41" s="235"/>
      <c r="I41" s="235"/>
      <c r="J41" s="234"/>
      <c r="K41" s="234"/>
      <c r="L41" s="233"/>
      <c r="M41" s="233"/>
    </row>
    <row r="42" spans="2:13" ht="16.2" x14ac:dyDescent="0.3">
      <c r="B42" s="235"/>
      <c r="C42" s="234"/>
      <c r="D42" s="234"/>
      <c r="E42" s="233"/>
      <c r="F42" s="233"/>
      <c r="G42" s="236"/>
      <c r="H42" s="235"/>
      <c r="I42" s="235"/>
      <c r="J42" s="234"/>
      <c r="K42" s="234"/>
      <c r="L42" s="233"/>
      <c r="M42" s="233"/>
    </row>
    <row r="43" spans="2:13" ht="16.2" x14ac:dyDescent="0.3">
      <c r="B43" s="235"/>
      <c r="C43" s="234"/>
      <c r="D43" s="234"/>
      <c r="E43" s="233"/>
      <c r="F43" s="233"/>
      <c r="G43" s="236"/>
      <c r="H43" s="235"/>
      <c r="I43" s="235"/>
      <c r="J43" s="234"/>
      <c r="K43" s="234"/>
      <c r="L43" s="233"/>
      <c r="M43" s="233"/>
    </row>
    <row r="44" spans="2:13" ht="16.2" x14ac:dyDescent="0.3">
      <c r="B44" s="235"/>
      <c r="C44" s="234"/>
      <c r="D44" s="234"/>
      <c r="E44" s="233"/>
      <c r="F44" s="233"/>
      <c r="G44" s="236"/>
      <c r="H44" s="235"/>
      <c r="I44" s="235"/>
      <c r="J44" s="234"/>
      <c r="K44" s="234"/>
      <c r="L44" s="233"/>
      <c r="M44" s="233"/>
    </row>
    <row r="45" spans="2:13" ht="16.2" x14ac:dyDescent="0.3">
      <c r="B45" s="235"/>
      <c r="C45" s="234"/>
      <c r="D45" s="234"/>
      <c r="E45" s="233"/>
      <c r="F45" s="233"/>
      <c r="G45" s="236"/>
      <c r="H45" s="235"/>
      <c r="I45" s="235"/>
      <c r="J45" s="234"/>
      <c r="K45" s="234"/>
      <c r="L45" s="233"/>
      <c r="M45" s="233"/>
    </row>
    <row r="46" spans="2:13" ht="16.2" x14ac:dyDescent="0.3">
      <c r="B46" s="235"/>
      <c r="C46" s="234"/>
      <c r="D46" s="234"/>
      <c r="E46" s="233"/>
      <c r="F46" s="233"/>
      <c r="G46" s="236"/>
      <c r="H46" s="235"/>
      <c r="I46" s="235"/>
      <c r="J46" s="234"/>
      <c r="K46" s="234"/>
      <c r="L46" s="233"/>
      <c r="M46" s="233"/>
    </row>
    <row r="47" spans="2:13" ht="16.2" x14ac:dyDescent="0.3">
      <c r="B47" s="235"/>
      <c r="C47" s="234"/>
      <c r="D47" s="234"/>
      <c r="E47" s="233"/>
      <c r="F47" s="233"/>
      <c r="G47" s="236"/>
      <c r="H47" s="235"/>
      <c r="I47" s="235"/>
      <c r="J47" s="234"/>
      <c r="K47" s="234"/>
      <c r="L47" s="233"/>
      <c r="M47" s="233"/>
    </row>
    <row r="48" spans="2:13" ht="16.2" x14ac:dyDescent="0.3">
      <c r="B48" s="235"/>
      <c r="C48" s="234"/>
      <c r="D48" s="234"/>
      <c r="E48" s="233"/>
      <c r="F48" s="233"/>
      <c r="G48" s="236"/>
      <c r="H48" s="235"/>
      <c r="I48" s="235"/>
      <c r="J48" s="234"/>
      <c r="K48" s="234"/>
      <c r="L48" s="233"/>
      <c r="M48" s="233"/>
    </row>
    <row r="49" spans="2:13" ht="16.2" x14ac:dyDescent="0.3">
      <c r="B49" s="235"/>
      <c r="C49" s="234"/>
      <c r="D49" s="234"/>
      <c r="E49" s="233"/>
      <c r="F49" s="233"/>
      <c r="G49" s="236"/>
      <c r="H49" s="235"/>
      <c r="I49" s="235"/>
      <c r="J49" s="234"/>
      <c r="K49" s="234"/>
      <c r="L49" s="233"/>
      <c r="M49" s="233"/>
    </row>
    <row r="50" spans="2:13" ht="16.2" x14ac:dyDescent="0.3">
      <c r="B50" s="235"/>
      <c r="C50" s="234"/>
      <c r="D50" s="234"/>
      <c r="E50" s="233"/>
      <c r="F50" s="233"/>
      <c r="G50" s="236"/>
      <c r="H50" s="235"/>
      <c r="I50" s="235"/>
      <c r="J50" s="234"/>
      <c r="K50" s="234"/>
      <c r="L50" s="233"/>
      <c r="M50" s="233"/>
    </row>
    <row r="51" spans="2:13" ht="16.2" x14ac:dyDescent="0.3">
      <c r="B51" s="235"/>
      <c r="C51" s="234"/>
      <c r="D51" s="234"/>
      <c r="E51" s="233"/>
      <c r="F51" s="233"/>
      <c r="G51" s="236"/>
      <c r="H51" s="235"/>
      <c r="I51" s="235"/>
      <c r="J51" s="234"/>
      <c r="K51" s="234"/>
      <c r="L51" s="233"/>
      <c r="M51" s="233"/>
    </row>
    <row r="52" spans="2:13" ht="16.2" x14ac:dyDescent="0.3">
      <c r="B52" s="235"/>
      <c r="C52" s="234"/>
      <c r="D52" s="234"/>
      <c r="E52" s="233"/>
      <c r="F52" s="233"/>
      <c r="G52" s="236"/>
      <c r="H52" s="235"/>
      <c r="I52" s="235"/>
      <c r="J52" s="234"/>
      <c r="K52" s="234"/>
      <c r="L52" s="233"/>
      <c r="M52" s="233"/>
    </row>
    <row r="53" spans="2:13" ht="16.2" x14ac:dyDescent="0.3">
      <c r="B53" s="235"/>
      <c r="C53" s="234"/>
      <c r="D53" s="234"/>
      <c r="E53" s="233"/>
      <c r="F53" s="233"/>
      <c r="G53" s="236"/>
      <c r="H53" s="235"/>
      <c r="I53" s="235"/>
      <c r="J53" s="234"/>
      <c r="K53" s="234"/>
      <c r="L53" s="233"/>
      <c r="M53" s="233"/>
    </row>
    <row r="54" spans="2:13" ht="16.2" x14ac:dyDescent="0.3">
      <c r="B54" s="235"/>
      <c r="C54" s="234"/>
      <c r="D54" s="234"/>
      <c r="E54" s="233"/>
      <c r="F54" s="233"/>
      <c r="G54" s="236"/>
      <c r="H54" s="235"/>
      <c r="I54" s="235"/>
      <c r="J54" s="234"/>
      <c r="K54" s="234"/>
      <c r="L54" s="233"/>
      <c r="M54" s="233"/>
    </row>
    <row r="55" spans="2:13" ht="16.2" x14ac:dyDescent="0.3">
      <c r="B55" s="235"/>
      <c r="C55" s="234"/>
      <c r="D55" s="234"/>
      <c r="E55" s="233"/>
      <c r="F55" s="233"/>
      <c r="G55" s="236"/>
      <c r="H55" s="235"/>
      <c r="I55" s="235"/>
      <c r="J55" s="234"/>
      <c r="K55" s="234"/>
      <c r="L55" s="233"/>
      <c r="M55" s="233"/>
    </row>
    <row r="56" spans="2:13" ht="16.2" x14ac:dyDescent="0.3">
      <c r="B56" s="235"/>
      <c r="C56" s="234"/>
      <c r="D56" s="234"/>
      <c r="E56" s="233"/>
      <c r="F56" s="233"/>
      <c r="G56" s="236"/>
      <c r="H56" s="235"/>
      <c r="I56" s="235"/>
      <c r="J56" s="234"/>
      <c r="K56" s="234"/>
      <c r="L56" s="233"/>
      <c r="M56" s="233"/>
    </row>
    <row r="57" spans="2:13" ht="16.2" x14ac:dyDescent="0.3">
      <c r="B57" s="235"/>
      <c r="C57" s="234"/>
      <c r="D57" s="234"/>
      <c r="E57" s="233"/>
      <c r="F57" s="233"/>
      <c r="G57" s="236"/>
      <c r="H57" s="235"/>
      <c r="I57" s="235"/>
      <c r="J57" s="234"/>
      <c r="K57" s="234"/>
      <c r="L57" s="233"/>
      <c r="M57" s="233"/>
    </row>
    <row r="58" spans="2:13" ht="16.2" x14ac:dyDescent="0.3">
      <c r="B58" s="235"/>
      <c r="C58" s="234"/>
      <c r="D58" s="234"/>
      <c r="E58" s="233"/>
      <c r="F58" s="233"/>
      <c r="G58" s="236"/>
      <c r="H58" s="235"/>
      <c r="I58" s="235"/>
      <c r="J58" s="234"/>
      <c r="K58" s="234"/>
      <c r="L58" s="233"/>
      <c r="M58" s="233"/>
    </row>
    <row r="59" spans="2:13" ht="16.2" x14ac:dyDescent="0.3">
      <c r="B59" s="235"/>
      <c r="C59" s="234"/>
      <c r="D59" s="234"/>
      <c r="E59" s="233"/>
      <c r="F59" s="233"/>
      <c r="G59" s="236"/>
      <c r="H59" s="235"/>
      <c r="I59" s="235"/>
      <c r="J59" s="234"/>
      <c r="K59" s="234"/>
      <c r="L59" s="233"/>
      <c r="M59" s="233"/>
    </row>
    <row r="60" spans="2:13" ht="16.2" x14ac:dyDescent="0.3">
      <c r="B60" s="235"/>
      <c r="C60" s="234"/>
      <c r="D60" s="234"/>
      <c r="E60" s="233"/>
      <c r="F60" s="233"/>
      <c r="G60" s="236"/>
      <c r="H60" s="235"/>
      <c r="I60" s="235"/>
      <c r="J60" s="234"/>
      <c r="K60" s="234"/>
      <c r="L60" s="233"/>
      <c r="M60" s="233"/>
    </row>
    <row r="61" spans="2:13" ht="16.2" x14ac:dyDescent="0.3">
      <c r="B61" s="235"/>
      <c r="C61" s="234"/>
      <c r="D61" s="234"/>
      <c r="E61" s="233"/>
      <c r="F61" s="233"/>
      <c r="G61" s="236"/>
      <c r="H61" s="235"/>
      <c r="I61" s="235"/>
      <c r="J61" s="234"/>
      <c r="K61" s="234"/>
      <c r="L61" s="233"/>
      <c r="M61" s="233"/>
    </row>
    <row r="62" spans="2:13" ht="16.2" x14ac:dyDescent="0.3">
      <c r="B62" s="235"/>
      <c r="C62" s="234"/>
      <c r="D62" s="234"/>
      <c r="E62" s="233"/>
      <c r="F62" s="233"/>
      <c r="G62" s="236"/>
      <c r="H62" s="235"/>
      <c r="I62" s="235"/>
      <c r="J62" s="234"/>
      <c r="K62" s="234"/>
      <c r="L62" s="233"/>
      <c r="M62" s="233"/>
    </row>
    <row r="63" spans="2:13" ht="16.2" x14ac:dyDescent="0.3">
      <c r="B63" s="235"/>
      <c r="C63" s="234"/>
      <c r="D63" s="234"/>
      <c r="E63" s="233"/>
      <c r="F63" s="233"/>
      <c r="G63" s="236"/>
      <c r="H63" s="235"/>
      <c r="I63" s="235"/>
      <c r="J63" s="234"/>
      <c r="K63" s="234"/>
      <c r="L63" s="233"/>
      <c r="M63" s="233"/>
    </row>
  </sheetData>
  <mergeCells count="6">
    <mergeCell ref="B1:C1"/>
    <mergeCell ref="L3:M3"/>
    <mergeCell ref="E3:F3"/>
    <mergeCell ref="B2:D2"/>
    <mergeCell ref="C3:D3"/>
    <mergeCell ref="J3:K3"/>
  </mergeCells>
  <hyperlinks>
    <hyperlink ref="B1:C1" location="Index!A1" display="Retour Index" xr:uid="{C998CDC4-0304-4EC6-8A63-1E813D0C0A75}"/>
  </hyperlink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A59652-97ED-40E0-A7DB-239C54B61113}">
  <dimension ref="A1:K15"/>
  <sheetViews>
    <sheetView zoomScale="174" zoomScaleNormal="174" workbookViewId="0">
      <selection activeCell="G6" sqref="G6"/>
    </sheetView>
  </sheetViews>
  <sheetFormatPr baseColWidth="10" defaultRowHeight="15.6" x14ac:dyDescent="0.3"/>
  <sheetData>
    <row r="1" spans="1:11" ht="16.2" thickBot="1" x14ac:dyDescent="0.35"/>
    <row r="2" spans="1:11" ht="17.399999999999999" thickTop="1" thickBot="1" x14ac:dyDescent="0.4">
      <c r="G2" s="13" t="s">
        <v>0</v>
      </c>
      <c r="H2" s="14"/>
      <c r="I2" s="14"/>
      <c r="J2" s="14"/>
      <c r="K2" s="15"/>
    </row>
    <row r="3" spans="1:11" ht="16.8" thickTop="1" thickBot="1" x14ac:dyDescent="0.35">
      <c r="G3" s="16" t="s">
        <v>1</v>
      </c>
      <c r="H3" s="17"/>
      <c r="I3" s="18"/>
      <c r="J3" s="19" t="s">
        <v>2</v>
      </c>
      <c r="K3" s="20"/>
    </row>
    <row r="4" spans="1:11" ht="16.8" thickTop="1" thickBot="1" x14ac:dyDescent="0.35">
      <c r="G4" s="1" t="s">
        <v>3</v>
      </c>
      <c r="H4" s="2" t="s">
        <v>4</v>
      </c>
      <c r="I4" s="3" t="s">
        <v>5</v>
      </c>
      <c r="J4" s="4" t="s">
        <v>3</v>
      </c>
      <c r="K4" s="5" t="s">
        <v>4</v>
      </c>
    </row>
    <row r="5" spans="1:11" ht="16.8" thickTop="1" thickBot="1" x14ac:dyDescent="0.35">
      <c r="A5" s="6"/>
      <c r="C5" s="8">
        <v>2</v>
      </c>
      <c r="D5" s="9">
        <v>10</v>
      </c>
      <c r="E5" s="10" t="s">
        <v>6</v>
      </c>
      <c r="F5" s="11" t="str">
        <f>IF(AND(D5&lt;&gt;"",C5&lt;&gt;""),IF(C5&gt;D5,"Meilleur",IF(AND(C5=D5,C5+D5&gt;0),"Meilleur","Mauvais")),"")</f>
        <v>Mauvais</v>
      </c>
      <c r="G5" s="12" t="str">
        <f>IF(AND(D5&lt;&gt;"",C5&lt;&gt;""),IF(C5&gt;D5,"Mauvais",IF(AND(C5=D5,C5+D5&gt;0),"Meilleur","Meilleur")),"")</f>
        <v>Meilleur</v>
      </c>
    </row>
    <row r="6" spans="1:11" ht="16.2" thickTop="1" x14ac:dyDescent="0.3">
      <c r="A6" s="6"/>
    </row>
    <row r="7" spans="1:11" x14ac:dyDescent="0.3">
      <c r="A7" s="6"/>
    </row>
    <row r="8" spans="1:11" x14ac:dyDescent="0.3">
      <c r="A8" s="6"/>
    </row>
    <row r="9" spans="1:11" x14ac:dyDescent="0.3">
      <c r="A9" s="6"/>
      <c r="B9" s="6"/>
      <c r="C9" s="7"/>
      <c r="D9" s="6"/>
      <c r="E9" s="6"/>
    </row>
    <row r="10" spans="1:11" x14ac:dyDescent="0.3">
      <c r="A10" s="6"/>
      <c r="B10" s="6"/>
      <c r="C10" s="7"/>
      <c r="D10" s="6"/>
      <c r="E10" s="6"/>
    </row>
    <row r="11" spans="1:11" x14ac:dyDescent="0.3">
      <c r="A11" s="6"/>
      <c r="B11" s="6"/>
      <c r="C11" s="7"/>
      <c r="D11" s="6"/>
      <c r="E11" s="6"/>
    </row>
    <row r="12" spans="1:11" x14ac:dyDescent="0.3">
      <c r="A12" s="6"/>
      <c r="B12" s="6"/>
      <c r="C12" s="7"/>
      <c r="D12" s="6"/>
      <c r="E12" s="6"/>
    </row>
    <row r="13" spans="1:11" x14ac:dyDescent="0.3">
      <c r="A13" s="6"/>
      <c r="B13" s="6"/>
      <c r="C13" s="7"/>
      <c r="D13" s="6"/>
      <c r="E13" s="6"/>
    </row>
    <row r="14" spans="1:11" x14ac:dyDescent="0.3">
      <c r="A14" s="6"/>
    </row>
    <row r="15" spans="1:11" x14ac:dyDescent="0.3">
      <c r="A15" s="6"/>
      <c r="B15" s="6"/>
      <c r="C15" s="7"/>
      <c r="D15" s="6"/>
      <c r="E15" s="6"/>
    </row>
  </sheetData>
  <mergeCells count="3">
    <mergeCell ref="G2:K2"/>
    <mergeCell ref="G3:I3"/>
    <mergeCell ref="J3:K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Janvier</vt:lpstr>
      <vt:lpstr>Fevrier</vt:lpstr>
      <vt:lpstr>Descriptif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</dc:creator>
  <cp:lastModifiedBy>jason</cp:lastModifiedBy>
  <dcterms:created xsi:type="dcterms:W3CDTF">2019-01-25T14:00:22Z</dcterms:created>
  <dcterms:modified xsi:type="dcterms:W3CDTF">2019-02-01T11:12:49Z</dcterms:modified>
</cp:coreProperties>
</file>