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son\Desktop\"/>
    </mc:Choice>
  </mc:AlternateContent>
  <xr:revisionPtr revIDLastSave="0" documentId="10_ncr:8100000_{D5EFADBF-9506-47B4-A617-5F379902AB72}" xr6:coauthVersionLast="33" xr6:coauthVersionMax="33" xr10:uidLastSave="{00000000-0000-0000-0000-000000000000}"/>
  <bookViews>
    <workbookView xWindow="0" yWindow="0" windowWidth="28800" windowHeight="12270" xr2:uid="{F6DA1CEC-5420-405D-8759-CEFAE906DD2C}"/>
  </bookViews>
  <sheets>
    <sheet name="Stock" sheetId="1" r:id="rId1"/>
  </sheets>
  <externalReferences>
    <externalReference r:id="rId2"/>
  </externalReferences>
  <definedNames>
    <definedName name="type">[1]GESTION!$M$28:$M$47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F11" i="1"/>
  <c r="G10" i="1"/>
  <c r="F5" i="1"/>
  <c r="F4" i="1"/>
  <c r="G32" i="1" l="1"/>
  <c r="F32" i="1"/>
  <c r="G31" i="1"/>
  <c r="F31" i="1"/>
  <c r="G30" i="1"/>
  <c r="F30" i="1"/>
  <c r="G29" i="1"/>
  <c r="F29" i="1"/>
  <c r="G28" i="1"/>
  <c r="F28" i="1"/>
  <c r="G27" i="1"/>
  <c r="F27" i="1"/>
  <c r="G26" i="1"/>
  <c r="F26" i="1"/>
  <c r="G25" i="1"/>
  <c r="F25" i="1"/>
  <c r="G24" i="1"/>
  <c r="F24" i="1"/>
  <c r="G23" i="1"/>
  <c r="F23" i="1"/>
  <c r="G22" i="1"/>
  <c r="F22" i="1"/>
  <c r="G21" i="1"/>
  <c r="F21" i="1"/>
  <c r="G20" i="1"/>
  <c r="F20" i="1"/>
  <c r="G19" i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F12" i="1"/>
  <c r="F10" i="1"/>
  <c r="G9" i="1"/>
  <c r="F9" i="1"/>
  <c r="G8" i="1"/>
  <c r="F8" i="1"/>
  <c r="G7" i="1"/>
  <c r="F7" i="1"/>
  <c r="G6" i="1"/>
  <c r="F6" i="1"/>
  <c r="G5" i="1"/>
  <c r="G4" i="1"/>
  <c r="I3" i="1" s="1"/>
</calcChain>
</file>

<file path=xl/sharedStrings.xml><?xml version="1.0" encoding="utf-8"?>
<sst xmlns="http://schemas.openxmlformats.org/spreadsheetml/2006/main" count="29" uniqueCount="26">
  <si>
    <r>
      <t>Mouvement du Stock</t>
    </r>
    <r>
      <rPr>
        <b/>
        <sz val="12"/>
        <color rgb="FF008000"/>
        <rFont val="Times New Roman"/>
        <family val="1"/>
      </rPr>
      <t xml:space="preserve"> </t>
    </r>
  </si>
  <si>
    <t>Max</t>
  </si>
  <si>
    <t>Min</t>
  </si>
  <si>
    <t>Gestion du Stock Produits a commander</t>
  </si>
  <si>
    <t>Produit en Stock</t>
  </si>
  <si>
    <t>Ref</t>
  </si>
  <si>
    <t>En stock 
Actuellement</t>
  </si>
  <si>
    <t>Produit à commander</t>
  </si>
  <si>
    <t>Pièces à 
commander</t>
  </si>
  <si>
    <t>Prix</t>
  </si>
  <si>
    <t>Total commande</t>
  </si>
  <si>
    <t>Martelo Expreso</t>
  </si>
  <si>
    <t>A.0001</t>
  </si>
  <si>
    <t>Martelo Ciciliana</t>
  </si>
  <si>
    <t>B.0002</t>
  </si>
  <si>
    <t>Martelo Lungo</t>
  </si>
  <si>
    <t>C.0003</t>
  </si>
  <si>
    <t>Bellaroma Intesso Expreso</t>
  </si>
  <si>
    <t>D.0004</t>
  </si>
  <si>
    <t>Bellaroma Clasico Expreso</t>
  </si>
  <si>
    <t>E.0005</t>
  </si>
  <si>
    <t>Bellaroma Viola Expreso</t>
  </si>
  <si>
    <t>F.0006</t>
  </si>
  <si>
    <t>Expreso Coop</t>
  </si>
  <si>
    <t>F.0007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</si>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</sst>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-\ [$€-1]"/>
  </numFmts>
  <fonts count="10" x14ac:knownFonts="1"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b/>
      <sz val="12"/>
      <color rgb="FF008000"/>
      <name val="Times New Roman"/>
      <family val="1"/>
    </font>
    <font>
      <b/>
      <sz val="12"/>
      <color rgb="FFFF0000"/>
      <name val="Times New Roman"/>
      <family val="1"/>
    </font>
    <font>
      <b/>
      <sz val="12"/>
      <color rgb="FF7030A0"/>
      <name val="Times New Roman"/>
      <family val="1"/>
    </font>
    <font>
      <b/>
      <sz val="12"/>
      <name val="Times New Roman"/>
      <family val="1"/>
    </font>
    <font>
      <sz val="12"/>
      <color rgb="FF7030A0"/>
      <name val="Times New Roman"/>
      <family val="1"/>
    </font>
    <font>
      <sz val="12"/>
      <color rgb="FF0000FF"/>
      <name val="Times New Roman"/>
      <family val="1"/>
    </font>
    <font>
      <sz val="12"/>
      <color rgb="FFFF0000"/>
      <name val="Times New Roman"/>
      <family val="1"/>
    </font>
    <font>
      <sz val="12"/>
      <color rgb="FF0000FF"/>
      <name val="Times New Roman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/>
    </xf>
    <xf numFmtId="0" fontId="1" fillId="0" borderId="10" xfId="0" applyFont="1" applyBorder="1"/>
    <xf numFmtId="164" fontId="3" fillId="0" borderId="15" xfId="0" applyNumberFormat="1" applyFont="1" applyBorder="1" applyAlignment="1">
      <alignment horizontal="center" vertical="center"/>
    </xf>
    <xf numFmtId="0" fontId="1" fillId="0" borderId="16" xfId="0" applyFont="1" applyBorder="1" applyAlignment="1">
      <alignment horizontal="left" vertical="center"/>
    </xf>
    <xf numFmtId="0" fontId="8" fillId="0" borderId="16" xfId="0" applyFont="1" applyBorder="1" applyAlignment="1">
      <alignment horizontal="center" vertical="center" wrapText="1"/>
    </xf>
    <xf numFmtId="3" fontId="9" fillId="0" borderId="16" xfId="0" applyNumberFormat="1" applyFont="1" applyBorder="1" applyAlignment="1">
      <alignment horizontal="center" vertical="center"/>
    </xf>
    <xf numFmtId="164" fontId="3" fillId="0" borderId="16" xfId="0" applyNumberFormat="1" applyFont="1" applyBorder="1" applyAlignment="1">
      <alignment horizontal="left" vertical="center"/>
    </xf>
    <xf numFmtId="0" fontId="1" fillId="0" borderId="19" xfId="0" applyFont="1" applyBorder="1"/>
    <xf numFmtId="0" fontId="8" fillId="0" borderId="19" xfId="0" applyFont="1" applyBorder="1" applyAlignment="1">
      <alignment horizontal="center" vertical="center" wrapText="1"/>
    </xf>
    <xf numFmtId="0" fontId="9" fillId="0" borderId="19" xfId="0" applyNumberFormat="1" applyFont="1" applyBorder="1" applyAlignment="1">
      <alignment horizontal="center" vertical="center"/>
    </xf>
    <xf numFmtId="164" fontId="3" fillId="0" borderId="19" xfId="0" applyNumberFormat="1" applyFont="1" applyBorder="1" applyAlignment="1">
      <alignment horizontal="left" vertical="center"/>
    </xf>
    <xf numFmtId="3" fontId="9" fillId="0" borderId="19" xfId="0" applyNumberFormat="1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0" fillId="0" borderId="19" xfId="0" applyBorder="1"/>
    <xf numFmtId="0" fontId="1" fillId="0" borderId="0" xfId="0" applyFont="1" applyAlignment="1">
      <alignment horizontal="right" vertical="center"/>
    </xf>
    <xf numFmtId="164" fontId="3" fillId="0" borderId="19" xfId="0" applyNumberFormat="1" applyFont="1" applyBorder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1" fontId="7" fillId="0" borderId="20" xfId="0" applyNumberFormat="1" applyFont="1" applyBorder="1" applyAlignment="1">
      <alignment horizontal="center" vertical="center"/>
    </xf>
    <xf numFmtId="1" fontId="7" fillId="0" borderId="21" xfId="0" applyNumberFormat="1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7" fillId="0" borderId="17" xfId="0" applyNumberFormat="1" applyFont="1" applyBorder="1" applyAlignment="1">
      <alignment horizontal="center" vertical="center"/>
    </xf>
    <xf numFmtId="0" fontId="7" fillId="0" borderId="18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</sheetNames>
    <sheetDataSet>
      <sheetData sheetId="0">
        <row r="29">
          <cell r="M29" t="str">
            <v>Salaire</v>
          </cell>
        </row>
        <row r="30">
          <cell r="M30" t="str">
            <v>Retraits</v>
          </cell>
        </row>
        <row r="31">
          <cell r="M31" t="str">
            <v>Achats divers</v>
          </cell>
        </row>
        <row r="32">
          <cell r="M32" t="str">
            <v>Loyer</v>
          </cell>
        </row>
        <row r="33">
          <cell r="M33" t="str">
            <v>Commissions</v>
          </cell>
        </row>
        <row r="34">
          <cell r="M34" t="str">
            <v>Dépenses de santé</v>
          </cell>
        </row>
        <row r="35">
          <cell r="M35" t="str">
            <v>Frais de véhicule</v>
          </cell>
        </row>
        <row r="36">
          <cell r="M36" t="str">
            <v>Assurances</v>
          </cell>
        </row>
        <row r="37">
          <cell r="M37" t="str">
            <v>Téléphone et internet</v>
          </cell>
        </row>
        <row r="38">
          <cell r="M38" t="str">
            <v>Factures</v>
          </cell>
        </row>
        <row r="39">
          <cell r="M39" t="str">
            <v>Sorties</v>
          </cell>
        </row>
        <row r="40">
          <cell r="M40" t="str">
            <v>Loterie</v>
          </cell>
        </row>
        <row r="41">
          <cell r="M41"/>
        </row>
        <row r="42">
          <cell r="M42"/>
        </row>
        <row r="43">
          <cell r="M43"/>
        </row>
        <row r="44">
          <cell r="M44"/>
        </row>
        <row r="45">
          <cell r="M45"/>
        </row>
        <row r="46">
          <cell r="M46"/>
        </row>
        <row r="47">
          <cell r="M47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5CE1C-72F0-4562-9A6B-42932E033F3F}">
  <sheetPr>
    <tabColor rgb="FFFFFF00"/>
  </sheetPr>
  <dimension ref="A1:I33"/>
  <sheetViews>
    <sheetView showZeros="0" tabSelected="1" zoomScale="150" zoomScaleNormal="150" workbookViewId="0">
      <selection activeCell="G12" sqref="G12"/>
    </sheetView>
  </sheetViews>
  <sheetFormatPr baseColWidth="10" defaultRowHeight="15.75" x14ac:dyDescent="0.25"/>
  <cols>
    <col min="1" max="1" width="28.875" customWidth="1"/>
    <col min="2" max="5" width="6.875" customWidth="1"/>
    <col min="6" max="6" width="30.125" customWidth="1"/>
    <col min="7" max="7" width="12.375" customWidth="1"/>
    <col min="8" max="8" width="12.25" customWidth="1"/>
    <col min="9" max="9" width="15.625" customWidth="1"/>
  </cols>
  <sheetData>
    <row r="1" spans="1:9" x14ac:dyDescent="0.25">
      <c r="A1" s="1" t="s">
        <v>0</v>
      </c>
      <c r="B1" s="2" t="s">
        <v>1</v>
      </c>
      <c r="C1" s="3">
        <v>20000</v>
      </c>
      <c r="D1" s="4" t="s">
        <v>2</v>
      </c>
      <c r="E1" s="5">
        <v>2000</v>
      </c>
      <c r="F1" s="33" t="s">
        <v>3</v>
      </c>
      <c r="G1" s="34"/>
      <c r="H1" s="34"/>
      <c r="I1" s="35"/>
    </row>
    <row r="2" spans="1:9" ht="15.75" customHeight="1" x14ac:dyDescent="0.25">
      <c r="A2" s="36" t="s">
        <v>4</v>
      </c>
      <c r="B2" s="38" t="s">
        <v>5</v>
      </c>
      <c r="C2" s="39"/>
      <c r="D2" s="42" t="s">
        <v>6</v>
      </c>
      <c r="E2" s="43"/>
      <c r="F2" s="46" t="s">
        <v>7</v>
      </c>
      <c r="G2" s="48" t="s">
        <v>8</v>
      </c>
      <c r="H2" s="49" t="s">
        <v>9</v>
      </c>
      <c r="I2" s="6" t="s">
        <v>10</v>
      </c>
    </row>
    <row r="3" spans="1:9" ht="16.5" thickBot="1" x14ac:dyDescent="0.3">
      <c r="A3" s="37"/>
      <c r="B3" s="40"/>
      <c r="C3" s="41"/>
      <c r="D3" s="44"/>
      <c r="E3" s="45"/>
      <c r="F3" s="47"/>
      <c r="G3" s="47"/>
      <c r="H3" s="50"/>
      <c r="I3" s="7">
        <f>SUMIF(H4:H32,"&gt;0",H4:H32)</f>
        <v>10404</v>
      </c>
    </row>
    <row r="4" spans="1:9" ht="15.75" customHeight="1" x14ac:dyDescent="0.25">
      <c r="A4" s="8" t="s">
        <v>11</v>
      </c>
      <c r="B4" s="29" t="s">
        <v>12</v>
      </c>
      <c r="C4" s="30"/>
      <c r="D4" s="31">
        <v>20000</v>
      </c>
      <c r="E4" s="32"/>
      <c r="F4" s="9" t="str">
        <f>IF(D4&gt;E1,"Stock Dans les Normes","Vous devez passer une commande")</f>
        <v>Stock Dans les Normes</v>
      </c>
      <c r="G4" s="10" t="str">
        <f>IF(D4&gt;E1,"",C1-D4)</f>
        <v/>
      </c>
      <c r="H4" s="11" t="s">
        <v>25</v>
      </c>
    </row>
    <row r="5" spans="1:9" x14ac:dyDescent="0.25">
      <c r="A5" s="12" t="s">
        <v>13</v>
      </c>
      <c r="B5" s="25" t="s">
        <v>14</v>
      </c>
      <c r="C5" s="26"/>
      <c r="D5" s="27">
        <v>2000</v>
      </c>
      <c r="E5" s="28"/>
      <c r="F5" s="13" t="str">
        <f>IF(D5&gt;E1,"Pas Besoin","Vous devez passer une commande")</f>
        <v>Vous devez passer une commande</v>
      </c>
      <c r="G5" s="14">
        <f>IF(D5&gt;E1,"",C1-D5)</f>
        <v>18000</v>
      </c>
      <c r="H5" s="15">
        <v>3600</v>
      </c>
    </row>
    <row r="6" spans="1:9" x14ac:dyDescent="0.25">
      <c r="A6" s="12" t="s">
        <v>15</v>
      </c>
      <c r="B6" s="25" t="s">
        <v>16</v>
      </c>
      <c r="C6" s="26"/>
      <c r="D6" s="27">
        <v>20000</v>
      </c>
      <c r="E6" s="28"/>
      <c r="F6" s="13" t="str">
        <f>IF(D6&gt;E1,"Pas Besoin","Vous devez passer une commande")</f>
        <v>Pas Besoin</v>
      </c>
      <c r="G6" s="16" t="str">
        <f>IF(D6&gt;E1,"",C1-D6)</f>
        <v/>
      </c>
      <c r="H6" s="15" t="s">
        <v>25</v>
      </c>
    </row>
    <row r="7" spans="1:9" x14ac:dyDescent="0.25">
      <c r="A7" s="12" t="s">
        <v>17</v>
      </c>
      <c r="B7" s="25" t="s">
        <v>18</v>
      </c>
      <c r="C7" s="26"/>
      <c r="D7" s="27">
        <v>2000</v>
      </c>
      <c r="E7" s="28"/>
      <c r="F7" s="17" t="str">
        <f>IF(D7&gt;E1,"Pas Besoin","Vous devez passer une commande")</f>
        <v>Vous devez passer une commande</v>
      </c>
      <c r="G7" s="16">
        <f>IF(D7&gt;E1,"",C1-D7)</f>
        <v>18000</v>
      </c>
      <c r="H7" s="15">
        <v>3240</v>
      </c>
    </row>
    <row r="8" spans="1:9" x14ac:dyDescent="0.25">
      <c r="A8" s="12" t="s">
        <v>19</v>
      </c>
      <c r="B8" s="25" t="s">
        <v>20</v>
      </c>
      <c r="C8" s="26"/>
      <c r="D8" s="27">
        <v>19000</v>
      </c>
      <c r="E8" s="28"/>
      <c r="F8" s="17" t="str">
        <f>IF(D8&gt;E1,"Pas Besoin","Vous devez passer une commande")</f>
        <v>Pas Besoin</v>
      </c>
      <c r="G8" s="16" t="str">
        <f>IF(D8&gt;E1,"",C1-D8)</f>
        <v/>
      </c>
      <c r="H8" s="15" t="s">
        <v>25</v>
      </c>
    </row>
    <row r="9" spans="1:9" x14ac:dyDescent="0.25">
      <c r="A9" s="12" t="s">
        <v>21</v>
      </c>
      <c r="B9" s="25" t="s">
        <v>22</v>
      </c>
      <c r="C9" s="26"/>
      <c r="D9" s="27">
        <v>12000</v>
      </c>
      <c r="E9" s="28"/>
      <c r="F9" s="17" t="str">
        <f>IF(D9&gt;E1,"Pas Besoin","Vous devez passer une commande")</f>
        <v>Pas Besoin</v>
      </c>
      <c r="G9" s="16" t="str">
        <f>IF(D9&gt;E1,"",C1-D9)</f>
        <v/>
      </c>
      <c r="H9" s="15" t="s">
        <v>25</v>
      </c>
    </row>
    <row r="10" spans="1:9" x14ac:dyDescent="0.25">
      <c r="A10" s="12" t="s">
        <v>23</v>
      </c>
      <c r="B10" s="25" t="s">
        <v>24</v>
      </c>
      <c r="C10" s="26"/>
      <c r="D10" s="27">
        <v>200</v>
      </c>
      <c r="E10" s="28"/>
      <c r="F10" s="17" t="str">
        <f>IF(D10&gt;E1,"OK","Vous devez passer une commande")</f>
        <v>Vous devez passer une commande</v>
      </c>
      <c r="G10" s="16">
        <f>IF(D10&gt;E1,"",C1-D10)</f>
        <v>19800</v>
      </c>
      <c r="H10" s="15">
        <v>3564</v>
      </c>
    </row>
    <row r="11" spans="1:9" x14ac:dyDescent="0.25">
      <c r="A11" s="18"/>
      <c r="B11" s="21"/>
      <c r="C11" s="22"/>
      <c r="D11" s="23"/>
      <c r="E11" s="24"/>
      <c r="F11" s="17" t="str">
        <f>IF(D11&gt;E1,"OK","Vous devez passer une commande")</f>
        <v>Vous devez passer une commande</v>
      </c>
      <c r="G11" s="16">
        <f>IF(D11&gt;E1,"",C1-D11)</f>
        <v>20000</v>
      </c>
      <c r="H11" s="15">
        <v>0</v>
      </c>
    </row>
    <row r="12" spans="1:9" x14ac:dyDescent="0.25">
      <c r="A12" s="18"/>
      <c r="B12" s="21"/>
      <c r="C12" s="22"/>
      <c r="D12" s="23"/>
      <c r="E12" s="24"/>
      <c r="F12" s="17" t="str">
        <f>IF(D12&gt;E1,"OK","Vous devez passer une commande")</f>
        <v>Vous devez passer une commande</v>
      </c>
      <c r="G12" s="16">
        <f>IF(D12&gt;E1,"",C1-D12)</f>
        <v>20000</v>
      </c>
      <c r="H12" s="15">
        <v>0</v>
      </c>
    </row>
    <row r="13" spans="1:9" x14ac:dyDescent="0.25">
      <c r="A13" s="18"/>
      <c r="B13" s="21"/>
      <c r="C13" s="22"/>
      <c r="D13" s="23"/>
      <c r="E13" s="24"/>
      <c r="F13" s="17" t="str">
        <f>IF(D13&gt;E1,"OK","Vous devez passer une commande")</f>
        <v>Vous devez passer une commande</v>
      </c>
      <c r="G13" s="16">
        <f>IF(D13&gt;E1,"",C1-D13)</f>
        <v>20000</v>
      </c>
      <c r="H13" s="15">
        <v>0</v>
      </c>
    </row>
    <row r="14" spans="1:9" x14ac:dyDescent="0.25">
      <c r="A14" s="18"/>
      <c r="B14" s="21"/>
      <c r="C14" s="22"/>
      <c r="D14" s="23"/>
      <c r="E14" s="24"/>
      <c r="F14" s="17" t="str">
        <f>IF(D14&gt;E1,"OK","Vous devez passer une commande")</f>
        <v>Vous devez passer une commande</v>
      </c>
      <c r="G14" s="16">
        <f>IF(D14&gt;E1,"",C1-D14)</f>
        <v>20000</v>
      </c>
      <c r="H14" s="15">
        <v>0</v>
      </c>
    </row>
    <row r="15" spans="1:9" x14ac:dyDescent="0.25">
      <c r="A15" s="18"/>
      <c r="B15" s="21"/>
      <c r="C15" s="22"/>
      <c r="D15" s="23"/>
      <c r="E15" s="24"/>
      <c r="F15" s="17" t="str">
        <f>IF(D15&gt;E1,"OK","Vous devez passer une commande")</f>
        <v>Vous devez passer une commande</v>
      </c>
      <c r="G15" s="16">
        <f>IF(D15&gt;E1,"",C1-D15)</f>
        <v>20000</v>
      </c>
      <c r="H15" s="15">
        <v>0</v>
      </c>
    </row>
    <row r="16" spans="1:9" x14ac:dyDescent="0.25">
      <c r="A16" s="18"/>
      <c r="B16" s="21"/>
      <c r="C16" s="22"/>
      <c r="D16" s="23"/>
      <c r="E16" s="24"/>
      <c r="F16" s="17" t="str">
        <f>IF(D16&gt;E1,"OK","Vous devez passer une commande")</f>
        <v>Vous devez passer une commande</v>
      </c>
      <c r="G16" s="16">
        <f>IF(D16&gt;E1,"",C1-D16)</f>
        <v>20000</v>
      </c>
      <c r="H16" s="15">
        <v>0</v>
      </c>
    </row>
    <row r="17" spans="1:8" x14ac:dyDescent="0.25">
      <c r="A17" s="18"/>
      <c r="B17" s="21"/>
      <c r="C17" s="22"/>
      <c r="D17" s="23"/>
      <c r="E17" s="24"/>
      <c r="F17" s="17" t="str">
        <f>IF(D17&gt;E1,"OK","Vous devez passer une commande")</f>
        <v>Vous devez passer une commande</v>
      </c>
      <c r="G17" s="16">
        <f>IF(D17&gt;E1,"",C1-D17)</f>
        <v>20000</v>
      </c>
      <c r="H17" s="15">
        <v>0</v>
      </c>
    </row>
    <row r="18" spans="1:8" x14ac:dyDescent="0.25">
      <c r="A18" s="18"/>
      <c r="B18" s="21"/>
      <c r="C18" s="22"/>
      <c r="D18" s="23"/>
      <c r="E18" s="24"/>
      <c r="F18" s="17" t="str">
        <f>IF(D18&gt;E1,"OK","Vous devez passer une commande")</f>
        <v>Vous devez passer une commande</v>
      </c>
      <c r="G18" s="16">
        <f>IF(D18&gt;E1,"",C1-D18)</f>
        <v>20000</v>
      </c>
      <c r="H18" s="15">
        <v>0</v>
      </c>
    </row>
    <row r="19" spans="1:8" x14ac:dyDescent="0.25">
      <c r="A19" s="18"/>
      <c r="B19" s="21"/>
      <c r="C19" s="22"/>
      <c r="D19" s="23"/>
      <c r="E19" s="24"/>
      <c r="F19" s="17" t="str">
        <f>IF(D19&gt;E1,"OK","Vous devez passer une commande")</f>
        <v>Vous devez passer une commande</v>
      </c>
      <c r="G19" s="16">
        <f>IF(D19&gt;E1,"",C1-D19)</f>
        <v>20000</v>
      </c>
      <c r="H19" s="15">
        <v>0</v>
      </c>
    </row>
    <row r="20" spans="1:8" x14ac:dyDescent="0.25">
      <c r="A20" s="18"/>
      <c r="B20" s="21"/>
      <c r="C20" s="22"/>
      <c r="D20" s="23"/>
      <c r="E20" s="24"/>
      <c r="F20" s="17" t="str">
        <f>IF(D20&gt;E1,"OK","Vous devez passer une commande")</f>
        <v>Vous devez passer une commande</v>
      </c>
      <c r="G20" s="16">
        <f>IF(D20&gt;E1,"",C1-D20)</f>
        <v>20000</v>
      </c>
      <c r="H20" s="15">
        <v>0</v>
      </c>
    </row>
    <row r="21" spans="1:8" x14ac:dyDescent="0.25">
      <c r="A21" s="18"/>
      <c r="B21" s="21"/>
      <c r="C21" s="22"/>
      <c r="D21" s="23"/>
      <c r="E21" s="24"/>
      <c r="F21" s="17" t="str">
        <f>IF(D21&gt;E1,"OK","Vous devez passer une commande")</f>
        <v>Vous devez passer une commande</v>
      </c>
      <c r="G21" s="16">
        <f>IF(D21&gt;E1,"",C1-D21)</f>
        <v>20000</v>
      </c>
      <c r="H21" s="15">
        <v>0</v>
      </c>
    </row>
    <row r="22" spans="1:8" x14ac:dyDescent="0.25">
      <c r="A22" s="18"/>
      <c r="B22" s="21"/>
      <c r="C22" s="22"/>
      <c r="D22" s="23"/>
      <c r="E22" s="24"/>
      <c r="F22" s="17" t="str">
        <f>IF(D22&gt;E1,"OK","Vous devez passer une commande")</f>
        <v>Vous devez passer une commande</v>
      </c>
      <c r="G22" s="16">
        <f>IF(D22&gt;E1,"",C1-D22)</f>
        <v>20000</v>
      </c>
      <c r="H22" s="15">
        <v>0</v>
      </c>
    </row>
    <row r="23" spans="1:8" x14ac:dyDescent="0.25">
      <c r="A23" s="18"/>
      <c r="B23" s="21"/>
      <c r="C23" s="22"/>
      <c r="D23" s="23"/>
      <c r="E23" s="24"/>
      <c r="F23" s="17" t="str">
        <f>IF(D23&gt;E1,"OK","Vous devez passer une commande")</f>
        <v>Vous devez passer une commande</v>
      </c>
      <c r="G23" s="16">
        <f>IF(D23&gt;E1,"",C1-D23)</f>
        <v>20000</v>
      </c>
      <c r="H23" s="15">
        <v>0</v>
      </c>
    </row>
    <row r="24" spans="1:8" x14ac:dyDescent="0.25">
      <c r="A24" s="18"/>
      <c r="B24" s="21"/>
      <c r="C24" s="22"/>
      <c r="D24" s="23"/>
      <c r="E24" s="24"/>
      <c r="F24" s="17" t="str">
        <f>IF(D24&gt;E1,"OK","Vous devez passer une commande")</f>
        <v>Vous devez passer une commande</v>
      </c>
      <c r="G24" s="16">
        <f>IF(D24&gt;E1,"",C1-D24)</f>
        <v>20000</v>
      </c>
      <c r="H24" s="15">
        <v>0</v>
      </c>
    </row>
    <row r="25" spans="1:8" x14ac:dyDescent="0.25">
      <c r="A25" s="18"/>
      <c r="B25" s="21"/>
      <c r="C25" s="22"/>
      <c r="D25" s="23"/>
      <c r="E25" s="24"/>
      <c r="F25" s="17" t="str">
        <f>IF(D25&gt;E1,"OK","Vous devez passer une commande")</f>
        <v>Vous devez passer une commande</v>
      </c>
      <c r="G25" s="16">
        <f>IF(D25&gt;E1,"",C1-D25)</f>
        <v>20000</v>
      </c>
      <c r="H25" s="15">
        <v>0</v>
      </c>
    </row>
    <row r="26" spans="1:8" x14ac:dyDescent="0.25">
      <c r="A26" s="18"/>
      <c r="B26" s="21"/>
      <c r="C26" s="22"/>
      <c r="D26" s="23"/>
      <c r="E26" s="24"/>
      <c r="F26" s="17" t="str">
        <f>IF(D26&gt;E1,"OK","Vous devez passer une commande")</f>
        <v>Vous devez passer une commande</v>
      </c>
      <c r="G26" s="16">
        <f>IF(D26&gt;E1,"",C1-D26)</f>
        <v>20000</v>
      </c>
      <c r="H26" s="15">
        <v>0</v>
      </c>
    </row>
    <row r="27" spans="1:8" x14ac:dyDescent="0.25">
      <c r="A27" s="18"/>
      <c r="B27" s="21"/>
      <c r="C27" s="22"/>
      <c r="D27" s="23"/>
      <c r="E27" s="24"/>
      <c r="F27" s="17" t="str">
        <f>IF(D27&gt;E1,"OK","Vous devez passer une commande")</f>
        <v>Vous devez passer une commande</v>
      </c>
      <c r="G27" s="16">
        <f>IF(D27&gt;E1,"",C1-D27)</f>
        <v>20000</v>
      </c>
      <c r="H27" s="15">
        <v>0</v>
      </c>
    </row>
    <row r="28" spans="1:8" x14ac:dyDescent="0.25">
      <c r="A28" s="18"/>
      <c r="B28" s="21"/>
      <c r="C28" s="22"/>
      <c r="D28" s="23"/>
      <c r="E28" s="24"/>
      <c r="F28" s="17" t="str">
        <f>IF(D28&gt;E1,"OK","Vous devez passer une commande")</f>
        <v>Vous devez passer une commande</v>
      </c>
      <c r="G28" s="16">
        <f>IF(D28&gt;E1,"",C1-D28)</f>
        <v>20000</v>
      </c>
      <c r="H28" s="15">
        <v>0</v>
      </c>
    </row>
    <row r="29" spans="1:8" x14ac:dyDescent="0.25">
      <c r="A29" s="18"/>
      <c r="B29" s="21"/>
      <c r="C29" s="22"/>
      <c r="D29" s="23"/>
      <c r="E29" s="24"/>
      <c r="F29" s="17" t="str">
        <f>IF(D29&gt;E1,"OK","Vous devez passer une commande")</f>
        <v>Vous devez passer une commande</v>
      </c>
      <c r="G29" s="16">
        <f>IF(D29&gt;E1,"",C1-D29)</f>
        <v>20000</v>
      </c>
      <c r="H29" s="15">
        <v>0</v>
      </c>
    </row>
    <row r="30" spans="1:8" x14ac:dyDescent="0.25">
      <c r="A30" s="18"/>
      <c r="B30" s="21"/>
      <c r="C30" s="22"/>
      <c r="D30" s="23"/>
      <c r="E30" s="24"/>
      <c r="F30" s="17" t="str">
        <f>IF(D30&gt;E1,"OK","Vous devez passer une commande")</f>
        <v>Vous devez passer une commande</v>
      </c>
      <c r="G30" s="16">
        <f>IF(D30&gt;E1,"",C1-D30)</f>
        <v>20000</v>
      </c>
      <c r="H30" s="15">
        <v>0</v>
      </c>
    </row>
    <row r="31" spans="1:8" x14ac:dyDescent="0.25">
      <c r="A31" s="18"/>
      <c r="B31" s="21"/>
      <c r="C31" s="22"/>
      <c r="D31" s="23"/>
      <c r="E31" s="24"/>
      <c r="F31" s="17" t="str">
        <f>IF(D31&gt;E1,"OK","Vous devez passer une commande")</f>
        <v>Vous devez passer une commande</v>
      </c>
      <c r="G31" s="16">
        <f>IF(D31&gt;E1,"",C1-D31)</f>
        <v>20000</v>
      </c>
      <c r="H31" s="15">
        <v>0</v>
      </c>
    </row>
    <row r="32" spans="1:8" x14ac:dyDescent="0.25">
      <c r="A32" s="18"/>
      <c r="B32" s="21"/>
      <c r="C32" s="22"/>
      <c r="D32" s="23"/>
      <c r="E32" s="24"/>
      <c r="F32" s="17" t="str">
        <f>IF(D32&gt;E1,"OK","Vous devez passer une commande")</f>
        <v>Vous devez passer une commande</v>
      </c>
      <c r="G32" s="16">
        <f>IF(D32&gt;E1,"",C1-D32)</f>
        <v>20000</v>
      </c>
      <c r="H32" s="15">
        <v>0</v>
      </c>
    </row>
    <row r="33" spans="6:8" x14ac:dyDescent="0.25">
      <c r="F33" s="19"/>
      <c r="H33" s="20"/>
    </row>
  </sheetData>
  <mergeCells count="65">
    <mergeCell ref="F1:I1"/>
    <mergeCell ref="A2:A3"/>
    <mergeCell ref="B2:C3"/>
    <mergeCell ref="D2:E3"/>
    <mergeCell ref="F2:F3"/>
    <mergeCell ref="G2:G3"/>
    <mergeCell ref="H2:H3"/>
    <mergeCell ref="B4:C4"/>
    <mergeCell ref="D4:E4"/>
    <mergeCell ref="B5:C5"/>
    <mergeCell ref="D5:E5"/>
    <mergeCell ref="B6:C6"/>
    <mergeCell ref="D6:E6"/>
    <mergeCell ref="B7:C7"/>
    <mergeCell ref="D7:E7"/>
    <mergeCell ref="B8:C8"/>
    <mergeCell ref="D8:E8"/>
    <mergeCell ref="B9:C9"/>
    <mergeCell ref="D9:E9"/>
    <mergeCell ref="B10:C10"/>
    <mergeCell ref="D10:E10"/>
    <mergeCell ref="B11:C11"/>
    <mergeCell ref="D11:E11"/>
    <mergeCell ref="B12:C12"/>
    <mergeCell ref="D12:E12"/>
    <mergeCell ref="B13:C13"/>
    <mergeCell ref="D13:E13"/>
    <mergeCell ref="B14:C14"/>
    <mergeCell ref="D14:E14"/>
    <mergeCell ref="B15:C15"/>
    <mergeCell ref="D15:E15"/>
    <mergeCell ref="B16:C16"/>
    <mergeCell ref="D16:E16"/>
    <mergeCell ref="B17:C17"/>
    <mergeCell ref="D17:E17"/>
    <mergeCell ref="B18:C18"/>
    <mergeCell ref="D18:E18"/>
    <mergeCell ref="B19:C19"/>
    <mergeCell ref="D19:E19"/>
    <mergeCell ref="B20:C20"/>
    <mergeCell ref="D20:E20"/>
    <mergeCell ref="B21:C21"/>
    <mergeCell ref="D21:E21"/>
    <mergeCell ref="B22:C22"/>
    <mergeCell ref="D22:E22"/>
    <mergeCell ref="B23:C23"/>
    <mergeCell ref="D23:E23"/>
    <mergeCell ref="B24:C24"/>
    <mergeCell ref="D24:E24"/>
    <mergeCell ref="B25:C25"/>
    <mergeCell ref="D25:E25"/>
    <mergeCell ref="B26:C26"/>
    <mergeCell ref="D26:E26"/>
    <mergeCell ref="B27:C27"/>
    <mergeCell ref="D27:E27"/>
    <mergeCell ref="B31:C31"/>
    <mergeCell ref="D31:E31"/>
    <mergeCell ref="B32:C32"/>
    <mergeCell ref="D32:E32"/>
    <mergeCell ref="B28:C28"/>
    <mergeCell ref="D28:E28"/>
    <mergeCell ref="B29:C29"/>
    <mergeCell ref="D29:E29"/>
    <mergeCell ref="B30:C30"/>
    <mergeCell ref="D30:E3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jason</dc:creator>
  <cp:lastModifiedBy>jason</cp:lastModifiedBy>
  <dcterms:created xsi:type="dcterms:W3CDTF">2018-06-28T13:04:18Z</dcterms:created>
  <dcterms:modified xsi:type="dcterms:W3CDTF">2018-06-28T13:30:09Z</dcterms:modified>
</cp:coreProperties>
</file>