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4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Horaire ADM\"/>
    </mc:Choice>
  </mc:AlternateContent>
  <xr:revisionPtr revIDLastSave="0" documentId="13_ncr:1_{EA3C4A0C-06B4-4106-82C1-7D5C2EF6FFB5}" xr6:coauthVersionLast="36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Liste" sheetId="1" r:id="rId1"/>
    <sheet name="Feuil1" sheetId="2" r:id="rId2"/>
  </sheets>
  <definedNames>
    <definedName name="_xlnm.Print_Titles" localSheetId="0">Liste!$3:$3</definedName>
  </definedNames>
  <calcPr calcId="191029"/>
</workbook>
</file>

<file path=xl/calcChain.xml><?xml version="1.0" encoding="utf-8"?>
<calcChain xmlns="http://schemas.openxmlformats.org/spreadsheetml/2006/main">
  <c r="F5" i="1" l="1"/>
  <c r="B4" i="1"/>
  <c r="E4" i="1" s="1"/>
  <c r="F4" i="1" l="1"/>
  <c r="D2" i="1"/>
  <c r="F115" i="1" l="1"/>
  <c r="E115" i="1"/>
  <c r="E152" i="1"/>
  <c r="F152" i="1"/>
  <c r="E153" i="1"/>
  <c r="F153" i="1"/>
  <c r="E154" i="1"/>
  <c r="F154" i="1"/>
  <c r="E155" i="1"/>
  <c r="F155" i="1"/>
  <c r="E156" i="1"/>
  <c r="F156" i="1"/>
  <c r="E157" i="1"/>
  <c r="F157" i="1"/>
  <c r="E158" i="1"/>
  <c r="F158" i="1"/>
  <c r="E159" i="1"/>
  <c r="F159" i="1"/>
  <c r="E160" i="1"/>
  <c r="F160" i="1"/>
  <c r="E161" i="1"/>
  <c r="F161" i="1"/>
  <c r="E162" i="1"/>
  <c r="F162" i="1"/>
  <c r="E163" i="1"/>
  <c r="F163" i="1"/>
  <c r="E164" i="1"/>
  <c r="F164" i="1"/>
  <c r="E165" i="1"/>
  <c r="F165" i="1"/>
  <c r="E166" i="1"/>
  <c r="F166" i="1"/>
  <c r="E167" i="1"/>
  <c r="F167" i="1"/>
  <c r="E168" i="1"/>
  <c r="F168" i="1"/>
  <c r="E169" i="1"/>
  <c r="F169" i="1"/>
  <c r="E170" i="1"/>
  <c r="F170" i="1"/>
  <c r="E171" i="1"/>
  <c r="F171" i="1"/>
  <c r="E172" i="1"/>
  <c r="F172" i="1"/>
  <c r="E173" i="1"/>
  <c r="F173" i="1"/>
  <c r="E174" i="1"/>
  <c r="F174" i="1"/>
  <c r="E175" i="1"/>
  <c r="F175" i="1"/>
  <c r="E176" i="1"/>
  <c r="F176" i="1"/>
  <c r="E177" i="1"/>
  <c r="F177" i="1"/>
  <c r="E178" i="1"/>
  <c r="F178" i="1"/>
  <c r="E179" i="1"/>
  <c r="F179" i="1"/>
  <c r="E180" i="1"/>
  <c r="F180" i="1"/>
  <c r="E181" i="1"/>
  <c r="F181" i="1"/>
  <c r="E182" i="1"/>
  <c r="F182" i="1"/>
  <c r="E183" i="1"/>
  <c r="F183" i="1"/>
  <c r="E184" i="1"/>
  <c r="F184" i="1"/>
  <c r="E185" i="1"/>
  <c r="F185" i="1"/>
  <c r="E186" i="1"/>
  <c r="F186" i="1"/>
  <c r="E187" i="1"/>
  <c r="F187" i="1"/>
  <c r="E188" i="1"/>
  <c r="F188" i="1"/>
  <c r="E189" i="1"/>
  <c r="F189" i="1"/>
  <c r="E190" i="1"/>
  <c r="F190" i="1"/>
  <c r="E191" i="1"/>
  <c r="F191" i="1"/>
  <c r="E192" i="1"/>
  <c r="F192" i="1"/>
  <c r="E193" i="1"/>
  <c r="F193" i="1"/>
  <c r="E194" i="1"/>
  <c r="F194" i="1"/>
  <c r="E195" i="1"/>
  <c r="F195" i="1"/>
  <c r="E196" i="1"/>
  <c r="F196" i="1"/>
  <c r="E197" i="1"/>
  <c r="F197" i="1"/>
  <c r="E198" i="1"/>
  <c r="F198" i="1"/>
  <c r="E199" i="1"/>
  <c r="F199" i="1"/>
  <c r="E200" i="1"/>
  <c r="F200" i="1"/>
  <c r="E201" i="1"/>
  <c r="F201" i="1"/>
  <c r="E202" i="1"/>
  <c r="F202" i="1"/>
  <c r="E203" i="1"/>
  <c r="F203" i="1"/>
  <c r="E204" i="1"/>
  <c r="F204" i="1"/>
  <c r="E205" i="1"/>
  <c r="F205" i="1"/>
  <c r="E206" i="1"/>
  <c r="F206" i="1"/>
  <c r="E207" i="1"/>
  <c r="F207" i="1"/>
  <c r="E208" i="1"/>
  <c r="F208" i="1"/>
  <c r="E209" i="1"/>
  <c r="F209" i="1"/>
  <c r="E210" i="1"/>
  <c r="F210" i="1"/>
  <c r="E211" i="1"/>
  <c r="F211" i="1"/>
  <c r="E212" i="1"/>
  <c r="F212" i="1"/>
  <c r="E213" i="1"/>
  <c r="F213" i="1"/>
  <c r="E214" i="1"/>
  <c r="F214" i="1"/>
  <c r="E215" i="1"/>
  <c r="F215" i="1"/>
  <c r="E216" i="1"/>
  <c r="F216" i="1"/>
  <c r="E217" i="1"/>
  <c r="F217" i="1"/>
  <c r="E218" i="1"/>
  <c r="F218" i="1"/>
  <c r="E219" i="1"/>
  <c r="F219" i="1"/>
  <c r="E220" i="1"/>
  <c r="F220" i="1"/>
  <c r="E221" i="1"/>
  <c r="F221" i="1"/>
  <c r="E222" i="1"/>
  <c r="F222" i="1"/>
  <c r="E223" i="1"/>
  <c r="F223" i="1"/>
  <c r="E224" i="1"/>
  <c r="F224" i="1"/>
  <c r="E225" i="1"/>
  <c r="F225" i="1"/>
  <c r="E226" i="1"/>
  <c r="F226" i="1"/>
  <c r="E227" i="1"/>
  <c r="F227" i="1"/>
  <c r="E228" i="1"/>
  <c r="F228" i="1"/>
  <c r="E229" i="1"/>
  <c r="F229" i="1"/>
  <c r="E230" i="1"/>
  <c r="F230" i="1"/>
  <c r="E231" i="1"/>
  <c r="F231" i="1"/>
  <c r="E232" i="1"/>
  <c r="F232" i="1"/>
  <c r="E233" i="1"/>
  <c r="F233" i="1"/>
  <c r="E234" i="1"/>
  <c r="F234" i="1"/>
  <c r="E235" i="1"/>
  <c r="F235" i="1"/>
  <c r="E236" i="1"/>
  <c r="F236" i="1"/>
  <c r="E237" i="1"/>
  <c r="F237" i="1"/>
  <c r="E238" i="1"/>
  <c r="F238" i="1"/>
  <c r="E239" i="1"/>
  <c r="F239" i="1"/>
  <c r="E240" i="1"/>
  <c r="F240" i="1"/>
  <c r="E241" i="1"/>
  <c r="F241" i="1"/>
  <c r="E242" i="1"/>
  <c r="F242" i="1"/>
  <c r="E243" i="1"/>
  <c r="F243" i="1"/>
  <c r="E244" i="1"/>
  <c r="F244" i="1"/>
  <c r="E245" i="1"/>
  <c r="F245" i="1"/>
  <c r="E246" i="1"/>
  <c r="F246" i="1"/>
  <c r="E247" i="1"/>
  <c r="F247" i="1"/>
  <c r="E248" i="1"/>
  <c r="F248" i="1"/>
  <c r="E249" i="1"/>
  <c r="F249" i="1"/>
  <c r="E250" i="1"/>
  <c r="F250" i="1"/>
  <c r="E251" i="1"/>
  <c r="F251" i="1"/>
  <c r="E252" i="1"/>
  <c r="F252" i="1"/>
  <c r="E253" i="1"/>
  <c r="F253" i="1"/>
  <c r="E254" i="1"/>
  <c r="F254" i="1"/>
  <c r="E255" i="1"/>
  <c r="F255" i="1"/>
  <c r="E256" i="1"/>
  <c r="F256" i="1"/>
  <c r="E257" i="1"/>
  <c r="F257" i="1"/>
  <c r="E258" i="1"/>
  <c r="F258" i="1"/>
  <c r="E259" i="1"/>
  <c r="F259" i="1"/>
  <c r="E260" i="1"/>
  <c r="F260" i="1"/>
  <c r="E148" i="1"/>
  <c r="F148" i="1"/>
  <c r="E149" i="1"/>
  <c r="F149" i="1"/>
  <c r="E150" i="1"/>
  <c r="F150" i="1"/>
  <c r="E151" i="1"/>
  <c r="F151" i="1"/>
  <c r="E147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14" i="1"/>
  <c r="F114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H10" i="1" l="1"/>
  <c r="H9" i="1"/>
  <c r="H7" i="1"/>
  <c r="H8" i="1"/>
  <c r="H6" i="1"/>
  <c r="H5" i="1"/>
  <c r="H1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%username%</author>
  </authors>
  <commentList>
    <comment ref="I8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%username%: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imes New Roman"/>
            <family val="1"/>
          </rPr>
          <t>70 ans (10)</t>
        </r>
      </text>
    </comment>
    <comment ref="I2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 xml:space="preserve">%username%:
</t>
        </r>
        <r>
          <rPr>
            <sz val="20"/>
            <color indexed="81"/>
            <rFont val="Times New Roman"/>
            <family val="1"/>
          </rPr>
          <t xml:space="preserve">65 ans (7)
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<sst xmlns="http://schemas.openxmlformats.org/spreadsheetml/2006/main" count="14" uniqueCount="14">
  <si>
    <t>Total</t>
  </si>
  <si>
    <t>Niveau</t>
  </si>
  <si>
    <t>Niv7: &gt;=15</t>
  </si>
  <si>
    <t>Niv6: &gt;=10&lt;15</t>
  </si>
  <si>
    <t>Niv5: &gt;=4&lt;10</t>
  </si>
  <si>
    <t>Niv4: &gt;=3&lt;4</t>
  </si>
  <si>
    <t>Niv3: &gt;=2&lt;3</t>
  </si>
  <si>
    <t>Niv1: &gt;=0&lt;1</t>
  </si>
  <si>
    <t xml:space="preserve">Ancienneté </t>
  </si>
  <si>
    <t>Matricule</t>
  </si>
  <si>
    <t xml:space="preserve">Années service </t>
  </si>
  <si>
    <t>Nom, Prénom</t>
  </si>
  <si>
    <t>Ancienneté site</t>
  </si>
  <si>
    <r>
      <rPr>
        <sz val="8"/>
        <color rgb="FF131113"/>
        <rFont val="Times New Roman"/>
        <family val="1"/>
      </rPr>
      <t>NB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</si>
</sst>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22" x14ac:knownFonts="1">
    <font>
      <sz val="10"/>
      <color rgb="FF000000"/>
      <name val="Times New Roman"/>
      <charset val="204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b/>
      <sz val="10"/>
      <color rgb="FF232123"/>
      <name val="Times New Roman"/>
      <family val="1"/>
    </font>
    <font>
      <b/>
      <sz val="10"/>
      <color rgb="FF131113"/>
      <name val="Times New Roman"/>
      <family val="1"/>
    </font>
    <font>
      <sz val="10"/>
      <color rgb="FF131113"/>
      <name val="Times New Roman"/>
      <family val="1"/>
    </font>
    <font>
      <sz val="10"/>
      <name val="Times New Roman"/>
      <family val="1"/>
    </font>
    <font>
      <sz val="10"/>
      <color rgb="FF232123"/>
      <name val="Times New Roman"/>
      <family val="1"/>
    </font>
    <font>
      <sz val="10"/>
      <color rgb="FF242324"/>
      <name val="Times New Roman"/>
      <family val="1"/>
    </font>
    <font>
      <sz val="10"/>
      <color rgb="FF151315"/>
      <name val="Times New Roman"/>
      <family val="1"/>
    </font>
    <font>
      <b/>
      <sz val="10"/>
      <color theme="0"/>
      <name val="Times New Roman"/>
      <family val="1"/>
    </font>
    <font>
      <sz val="9"/>
      <color rgb="FF000000"/>
      <name val="Times New Roman"/>
      <family val="1"/>
    </font>
    <font>
      <sz val="8"/>
      <color rgb="FF232123"/>
      <name val="Times New Roman"/>
      <family val="1"/>
    </font>
    <font>
      <sz val="8"/>
      <name val="Times New Roman"/>
      <family val="1"/>
    </font>
    <font>
      <sz val="8"/>
      <color rgb="FF49464B"/>
      <name val="Times New Roman"/>
      <family val="1"/>
    </font>
    <font>
      <sz val="8"/>
      <color rgb="FF131113"/>
      <name val="Times New Roman"/>
      <family val="1"/>
    </font>
    <font>
      <sz val="8"/>
      <color rgb="FF000000"/>
      <name val="Times New Roman"/>
      <family val="1"/>
    </font>
    <font>
      <sz val="9"/>
      <color theme="0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0"/>
      <color indexed="81"/>
      <name val="Times New Roman"/>
      <family val="1"/>
    </font>
    <font>
      <sz val="10"/>
      <color theme="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70C0"/>
        <bgColor indexed="64"/>
      </patternFill>
    </fill>
  </fills>
  <borders count="288">
    <border>
      <left/>
      <right/>
      <top/>
      <bottom/>
      <diagonal/>
    </border>
    <border>
      <left style="thin">
        <color rgb="FF282828"/>
      </left>
      <right style="thin">
        <color rgb="FF231C1F"/>
      </right>
      <top style="thin">
        <color rgb="FF1F1C1F"/>
      </top>
      <bottom style="thin">
        <color rgb="FF1F1C1F"/>
      </bottom>
      <diagonal/>
    </border>
    <border>
      <left style="thin">
        <color rgb="FF231F23"/>
      </left>
      <right style="thin">
        <color rgb="FF1C1C1F"/>
      </right>
      <top style="thin">
        <color rgb="FF1C181C"/>
      </top>
      <bottom style="thin">
        <color rgb="FF1F1C1F"/>
      </bottom>
      <diagonal/>
    </border>
    <border>
      <left style="thin">
        <color rgb="FF1C1C1F"/>
      </left>
      <right style="thin">
        <color rgb="FF1F1F1F"/>
      </right>
      <top style="thin">
        <color rgb="FF1C181C"/>
      </top>
      <bottom style="thin">
        <color rgb="FF1F1C1F"/>
      </bottom>
      <diagonal/>
    </border>
    <border>
      <left style="thin">
        <color rgb="FF1F1F23"/>
      </left>
      <right style="thin">
        <color rgb="FF130F13"/>
      </right>
      <top style="thin">
        <color rgb="FF1F1C1C"/>
      </top>
      <bottom style="thin">
        <color rgb="FF1C1C1C"/>
      </bottom>
      <diagonal/>
    </border>
    <border>
      <left style="thin">
        <color rgb="FF231F23"/>
      </left>
      <right style="thin">
        <color rgb="FF1C1C1F"/>
      </right>
      <top style="thin">
        <color rgb="FF1F1C1F"/>
      </top>
      <bottom style="thin">
        <color rgb="FF1F1C1F"/>
      </bottom>
      <diagonal/>
    </border>
    <border>
      <left style="thin">
        <color rgb="FF1C1C1F"/>
      </left>
      <right style="thin">
        <color rgb="FF1F1F1F"/>
      </right>
      <top style="thin">
        <color rgb="FF1F1C1F"/>
      </top>
      <bottom style="thin">
        <color rgb="FF1F1C1F"/>
      </bottom>
      <diagonal/>
    </border>
    <border>
      <left/>
      <right/>
      <top style="thin">
        <color rgb="FF1F1C1F"/>
      </top>
      <bottom style="thin">
        <color rgb="FF1F1C1F"/>
      </bottom>
      <diagonal/>
    </border>
    <border>
      <left style="thin">
        <color rgb="FF1C1C1F"/>
      </left>
      <right style="thin">
        <color rgb="FF1F1F1F"/>
      </right>
      <top style="thin">
        <color rgb="FF1F1F1F"/>
      </top>
      <bottom style="thin">
        <color rgb="FF231F23"/>
      </bottom>
      <diagonal/>
    </border>
    <border>
      <left style="thin">
        <color rgb="FF1C1C1F"/>
      </left>
      <right style="thin">
        <color rgb="FF1F1F1F"/>
      </right>
      <top style="thin">
        <color rgb="FF231F23"/>
      </top>
      <bottom style="thin">
        <color rgb="FF1F181C"/>
      </bottom>
      <diagonal/>
    </border>
    <border>
      <left style="thin">
        <color rgb="FF1C1C1F"/>
      </left>
      <right style="thin">
        <color rgb="FF1F1F1F"/>
      </right>
      <top style="thin">
        <color rgb="FF1F181C"/>
      </top>
      <bottom style="thin">
        <color rgb="FF1F1C1C"/>
      </bottom>
      <diagonal/>
    </border>
    <border>
      <left style="thin">
        <color rgb="FF1C1C1F"/>
      </left>
      <right style="thin">
        <color rgb="FF1F1C1F"/>
      </right>
      <top style="thin">
        <color rgb="FF1F1C1C"/>
      </top>
      <bottom style="thin">
        <color rgb="FF1F1C23"/>
      </bottom>
      <diagonal/>
    </border>
    <border>
      <left style="thin">
        <color rgb="FF1C1C1F"/>
      </left>
      <right style="thin">
        <color rgb="FF1F1C1F"/>
      </right>
      <top style="thin">
        <color rgb="FF1F1C23"/>
      </top>
      <bottom style="thin">
        <color rgb="FF1F1C1F"/>
      </bottom>
      <diagonal/>
    </border>
    <border>
      <left style="thin">
        <color rgb="FF1C1C1F"/>
      </left>
      <right style="thin">
        <color rgb="FF1F1C1F"/>
      </right>
      <top style="thin">
        <color rgb="FF1F1C23"/>
      </top>
      <bottom style="thin">
        <color rgb="FF1F1F23"/>
      </bottom>
      <diagonal/>
    </border>
    <border>
      <left style="thin">
        <color rgb="FF231F1F"/>
      </left>
      <right style="thin">
        <color rgb="FF1F1C1F"/>
      </right>
      <top style="thin">
        <color rgb="FF1F1F23"/>
      </top>
      <bottom style="thin">
        <color rgb="FF1F1C1F"/>
      </bottom>
      <diagonal/>
    </border>
    <border>
      <left style="thin">
        <color rgb="FF231F1F"/>
      </left>
      <right style="thin">
        <color rgb="FF1F1C1F"/>
      </right>
      <top style="thin">
        <color rgb="FF1F1C1F"/>
      </top>
      <bottom style="thin">
        <color rgb="FF231F1F"/>
      </bottom>
      <diagonal/>
    </border>
    <border>
      <left style="thin">
        <color rgb="FF231F1F"/>
      </left>
      <right style="thin">
        <color rgb="FF1F1C1F"/>
      </right>
      <top style="thin">
        <color rgb="FF231F1F"/>
      </top>
      <bottom style="thin">
        <color rgb="FF1F1C1F"/>
      </bottom>
      <diagonal/>
    </border>
    <border>
      <left style="thin">
        <color rgb="FF231F1F"/>
      </left>
      <right style="thin">
        <color rgb="FF1F1C1F"/>
      </right>
      <top style="thin">
        <color rgb="FF1F1C1F"/>
      </top>
      <bottom style="thin">
        <color rgb="FF1C181C"/>
      </bottom>
      <diagonal/>
    </border>
    <border>
      <left style="thin">
        <color rgb="FF231F1F"/>
      </left>
      <right style="thin">
        <color rgb="FF1F1C1F"/>
      </right>
      <top style="thin">
        <color rgb="FF1C181C"/>
      </top>
      <bottom style="thin">
        <color rgb="FF1F1C1F"/>
      </bottom>
      <diagonal/>
    </border>
    <border>
      <left style="thin">
        <color rgb="FF231F1F"/>
      </left>
      <right style="thin">
        <color rgb="FF1F1C1F"/>
      </right>
      <top style="thin">
        <color rgb="FF1F1C1F"/>
      </top>
      <bottom style="thin">
        <color rgb="FF1F1C1F"/>
      </bottom>
      <diagonal/>
    </border>
    <border>
      <left style="thin">
        <color rgb="FF1F1C1F"/>
      </left>
      <right style="thin">
        <color rgb="FF1F1C1F"/>
      </right>
      <top style="thin">
        <color rgb="FF1F1C1F"/>
      </top>
      <bottom style="thin">
        <color rgb="FF1F1C1F"/>
      </bottom>
      <diagonal/>
    </border>
    <border>
      <left style="thin">
        <color rgb="FF231F1F"/>
      </left>
      <right style="thin">
        <color rgb="FF1F1C1F"/>
      </right>
      <top style="thin">
        <color rgb="FF1F1C1F"/>
      </top>
      <bottom style="thin">
        <color rgb="FF231F23"/>
      </bottom>
      <diagonal/>
    </border>
    <border>
      <left style="thin">
        <color rgb="FF1F1C1F"/>
      </left>
      <right style="thin">
        <color rgb="FF1F1C1F"/>
      </right>
      <top style="thin">
        <color rgb="FF1F1C1F"/>
      </top>
      <bottom style="thin">
        <color rgb="FF231F23"/>
      </bottom>
      <diagonal/>
    </border>
    <border>
      <left style="thin">
        <color rgb="FF231F1F"/>
      </left>
      <right style="thin">
        <color rgb="FF1F1C1F"/>
      </right>
      <top style="thin">
        <color rgb="FF231F23"/>
      </top>
      <bottom style="thin">
        <color rgb="FF231F23"/>
      </bottom>
      <diagonal/>
    </border>
    <border>
      <left style="thin">
        <color rgb="FF1F1C1F"/>
      </left>
      <right style="thin">
        <color rgb="FF1F1C1F"/>
      </right>
      <top style="thin">
        <color rgb="FF231F23"/>
      </top>
      <bottom style="thin">
        <color rgb="FF231F23"/>
      </bottom>
      <diagonal/>
    </border>
    <border>
      <left style="thin">
        <color rgb="FF1F1C1F"/>
      </left>
      <right/>
      <top style="thin">
        <color rgb="FF231F23"/>
      </top>
      <bottom style="thin">
        <color rgb="FF231F23"/>
      </bottom>
      <diagonal/>
    </border>
    <border>
      <left style="thin">
        <color rgb="FF231F1F"/>
      </left>
      <right style="thin">
        <color rgb="FF1F1C1F"/>
      </right>
      <top style="thin">
        <color rgb="FF231F23"/>
      </top>
      <bottom style="thin">
        <color rgb="FF1F1F23"/>
      </bottom>
      <diagonal/>
    </border>
    <border>
      <left style="thin">
        <color rgb="FF231F23"/>
      </left>
      <right style="thin">
        <color rgb="FF1F1C1F"/>
      </right>
      <top style="thin">
        <color rgb="FF1F1F23"/>
      </top>
      <bottom style="thin">
        <color rgb="FF231F23"/>
      </bottom>
      <diagonal/>
    </border>
    <border>
      <left style="thin">
        <color rgb="FF1F1F1F"/>
      </left>
      <right style="thin">
        <color rgb="FF1F1C1F"/>
      </right>
      <top style="thin">
        <color rgb="FF1F1F23"/>
      </top>
      <bottom style="thin">
        <color rgb="FF231F23"/>
      </bottom>
      <diagonal/>
    </border>
    <border>
      <left style="thin">
        <color rgb="FF1F1F1F"/>
      </left>
      <right style="thin">
        <color rgb="FF1F1C1F"/>
      </right>
      <top style="thin">
        <color rgb="FF231F23"/>
      </top>
      <bottom style="thin">
        <color rgb="FF1F1F1F"/>
      </bottom>
      <diagonal/>
    </border>
    <border>
      <left style="thin">
        <color rgb="FF1F1F1F"/>
      </left>
      <right style="thin">
        <color rgb="FF1F1C1F"/>
      </right>
      <top style="thin">
        <color rgb="FF1F1F1F"/>
      </top>
      <bottom style="thin">
        <color rgb="FF1F1F23"/>
      </bottom>
      <diagonal/>
    </border>
    <border>
      <left style="thin">
        <color rgb="FF1F1F1F"/>
      </left>
      <right style="thin">
        <color rgb="FF1F1C1F"/>
      </right>
      <top style="thin">
        <color rgb="FF1F1F23"/>
      </top>
      <bottom style="thin">
        <color rgb="FF1F1F23"/>
      </bottom>
      <diagonal/>
    </border>
    <border>
      <left style="thin">
        <color rgb="FF231F23"/>
      </left>
      <right style="thin">
        <color rgb="FF1F1C1F"/>
      </right>
      <top style="thin">
        <color rgb="FF231F23"/>
      </top>
      <bottom style="thin">
        <color rgb="FF231F23"/>
      </bottom>
      <diagonal/>
    </border>
    <border>
      <left style="thin">
        <color rgb="FF1F1F1F"/>
      </left>
      <right style="thin">
        <color rgb="FF1F1F1F"/>
      </right>
      <top style="thin">
        <color rgb="FF231F23"/>
      </top>
      <bottom style="thin">
        <color rgb="FF231F23"/>
      </bottom>
      <diagonal/>
    </border>
    <border>
      <left style="thin">
        <color rgb="FF1F1F1F"/>
      </left>
      <right style="thin">
        <color rgb="FF1F1C1F"/>
      </right>
      <top style="thin">
        <color rgb="FF231F23"/>
      </top>
      <bottom style="thin">
        <color rgb="FF231F23"/>
      </bottom>
      <diagonal/>
    </border>
    <border>
      <left style="thin">
        <color rgb="FF231F23"/>
      </left>
      <right style="thin">
        <color rgb="FF1F1C1F"/>
      </right>
      <top style="thin">
        <color rgb="FF231F23"/>
      </top>
      <bottom style="thin">
        <color rgb="FF1F1C23"/>
      </bottom>
      <diagonal/>
    </border>
    <border>
      <left style="thin">
        <color rgb="FF1F1F1F"/>
      </left>
      <right style="thin">
        <color rgb="FF1F1F1F"/>
      </right>
      <top style="thin">
        <color rgb="FF231F23"/>
      </top>
      <bottom style="thin">
        <color rgb="FF1F1C23"/>
      </bottom>
      <diagonal/>
    </border>
    <border>
      <left style="thin">
        <color rgb="FF1F1F1F"/>
      </left>
      <right style="thin">
        <color rgb="FF1F1C1F"/>
      </right>
      <top style="thin">
        <color rgb="FF231F23"/>
      </top>
      <bottom style="thin">
        <color rgb="FF1F1C23"/>
      </bottom>
      <diagonal/>
    </border>
    <border>
      <left style="thin">
        <color rgb="FF1F1C1F"/>
      </left>
      <right/>
      <top style="thin">
        <color rgb="FF231F23"/>
      </top>
      <bottom style="thin">
        <color rgb="FF1F1C23"/>
      </bottom>
      <diagonal/>
    </border>
    <border>
      <left style="thin">
        <color rgb="FF1F1F1F"/>
      </left>
      <right style="thin">
        <color rgb="FF1F1C1F"/>
      </right>
      <top style="thin">
        <color rgb="FF1F1C23"/>
      </top>
      <bottom style="thin">
        <color rgb="FF1F1F23"/>
      </bottom>
      <diagonal/>
    </border>
    <border>
      <left style="thin">
        <color rgb="FF1F1F1F"/>
      </left>
      <right style="thin">
        <color rgb="FF1F1C1F"/>
      </right>
      <top style="thin">
        <color rgb="FF1F1F23"/>
      </top>
      <bottom style="thin">
        <color rgb="FF1F1C23"/>
      </bottom>
      <diagonal/>
    </border>
    <border>
      <left style="thin">
        <color rgb="FF1F1F1F"/>
      </left>
      <right style="thin">
        <color rgb="FF1F1F1F"/>
      </right>
      <top style="thin">
        <color rgb="FF1F1C23"/>
      </top>
      <bottom style="thin">
        <color rgb="FF1C1C1F"/>
      </bottom>
      <diagonal/>
    </border>
    <border>
      <left style="thin">
        <color rgb="FF1F1F1F"/>
      </left>
      <right style="thin">
        <color rgb="FF1F1F1F"/>
      </right>
      <top style="thin">
        <color rgb="FF1C1C1F"/>
      </top>
      <bottom style="thin">
        <color rgb="FF231F23"/>
      </bottom>
      <diagonal/>
    </border>
    <border>
      <left style="thin">
        <color rgb="FF1F1F1F"/>
      </left>
      <right style="thin">
        <color rgb="FF0F0C0C"/>
      </right>
      <top style="thin">
        <color rgb="FF231F23"/>
      </top>
      <bottom style="thin">
        <color rgb="FF231F28"/>
      </bottom>
      <diagonal/>
    </border>
    <border>
      <left style="thin">
        <color rgb="FF1F1F1F"/>
      </left>
      <right style="thin">
        <color rgb="FF231F1F"/>
      </right>
      <top style="thin">
        <color rgb="FF231F28"/>
      </top>
      <bottom style="thin">
        <color rgb="FF231F23"/>
      </bottom>
      <diagonal/>
    </border>
    <border>
      <left style="thin">
        <color rgb="FF1F1F1F"/>
      </left>
      <right style="thin">
        <color rgb="FF231F1F"/>
      </right>
      <top style="thin">
        <color rgb="FF231F23"/>
      </top>
      <bottom style="thin">
        <color rgb="FF231F23"/>
      </bottom>
      <diagonal/>
    </border>
    <border>
      <left style="thin">
        <color rgb="FF1F1F1F"/>
      </left>
      <right style="thin">
        <color rgb="FF231F1F"/>
      </right>
      <top style="thin">
        <color rgb="FF1F1F23"/>
      </top>
      <bottom style="thin">
        <color rgb="FF1F1F23"/>
      </bottom>
      <diagonal/>
    </border>
    <border>
      <left style="thin">
        <color rgb="FF1F1F1F"/>
      </left>
      <right style="thin">
        <color rgb="FF231F1F"/>
      </right>
      <top style="thin">
        <color rgb="FF1F1F23"/>
      </top>
      <bottom style="thin">
        <color rgb="FF231F23"/>
      </bottom>
      <diagonal/>
    </border>
    <border>
      <left style="thin">
        <color rgb="FF1F1F1F"/>
      </left>
      <right style="thin">
        <color rgb="FF231F1F"/>
      </right>
      <top style="thin">
        <color rgb="FF231F23"/>
      </top>
      <bottom style="thin">
        <color rgb="FF232328"/>
      </bottom>
      <diagonal/>
    </border>
    <border>
      <left style="thin">
        <color rgb="FF1F1F1F"/>
      </left>
      <right style="thin">
        <color rgb="FF231F1F"/>
      </right>
      <top style="thin">
        <color rgb="FF232328"/>
      </top>
      <bottom style="thin">
        <color rgb="FF231F23"/>
      </bottom>
      <diagonal/>
    </border>
    <border>
      <left style="thin">
        <color rgb="FF1F1F1F"/>
      </left>
      <right style="thin">
        <color rgb="FF231F1F"/>
      </right>
      <top style="thin">
        <color rgb="FF231F23"/>
      </top>
      <bottom style="thin">
        <color rgb="FF231C23"/>
      </bottom>
      <diagonal/>
    </border>
    <border>
      <left style="thin">
        <color rgb="FF0F1313"/>
      </left>
      <right style="thin">
        <color rgb="FF383434"/>
      </right>
      <top style="thin">
        <color rgb="FF1F1C1F"/>
      </top>
      <bottom style="thin">
        <color rgb="FF1F1C1F"/>
      </bottom>
      <diagonal/>
    </border>
    <border>
      <left style="thin">
        <color rgb="FF0F1313"/>
      </left>
      <right style="thin">
        <color rgb="FF181318"/>
      </right>
      <top style="thin">
        <color rgb="FF1F1C1F"/>
      </top>
      <bottom style="thin">
        <color rgb="FF1F1C1F"/>
      </bottom>
      <diagonal/>
    </border>
    <border>
      <left style="thin">
        <color rgb="FF0F1313"/>
      </left>
      <right style="thin">
        <color rgb="FF181318"/>
      </right>
      <top style="thin">
        <color rgb="FF1F1C1F"/>
      </top>
      <bottom style="thin">
        <color rgb="FF1C181C"/>
      </bottom>
      <diagonal/>
    </border>
    <border>
      <left style="thin">
        <color rgb="FF2B2828"/>
      </left>
      <right style="thin">
        <color rgb="FF181318"/>
      </right>
      <top style="thin">
        <color rgb="FF1C181C"/>
      </top>
      <bottom style="thin">
        <color rgb="FF1F1C1F"/>
      </bottom>
      <diagonal/>
    </border>
    <border>
      <left style="thin">
        <color rgb="FF2B2828"/>
      </left>
      <right style="thin">
        <color rgb="FF2B2B2B"/>
      </right>
      <top style="thin">
        <color rgb="FF1F1C1F"/>
      </top>
      <bottom style="thin">
        <color rgb="FF1F1F1F"/>
      </bottom>
      <diagonal/>
    </border>
    <border>
      <left style="thin">
        <color rgb="FF2B2828"/>
      </left>
      <right style="thin">
        <color rgb="FF2B2B2B"/>
      </right>
      <top style="thin">
        <color rgb="FF1F1F1F"/>
      </top>
      <bottom style="thin">
        <color rgb="FF1F1C23"/>
      </bottom>
      <diagonal/>
    </border>
    <border>
      <left style="thin">
        <color rgb="FF0C080F"/>
      </left>
      <right style="thin">
        <color rgb="FF444444"/>
      </right>
      <top style="thin">
        <color rgb="FF1F1C23"/>
      </top>
      <bottom style="thin">
        <color rgb="FF231F23"/>
      </bottom>
      <diagonal/>
    </border>
    <border>
      <left style="thin">
        <color rgb="FF0C080F"/>
      </left>
      <right style="thin">
        <color rgb="FF231F1F"/>
      </right>
      <top style="thin">
        <color rgb="FF231F23"/>
      </top>
      <bottom style="thin">
        <color rgb="FF1F1C1F"/>
      </bottom>
      <diagonal/>
    </border>
    <border>
      <left style="thin">
        <color rgb="FF0C0C0C"/>
      </left>
      <right style="thin">
        <color rgb="FF1F1C1F"/>
      </right>
      <top style="thin">
        <color rgb="FF1F1C1F"/>
      </top>
      <bottom style="thin">
        <color rgb="FF1C181C"/>
      </bottom>
      <diagonal/>
    </border>
    <border>
      <left style="thin">
        <color rgb="FF0C0C0C"/>
      </left>
      <right style="thin">
        <color rgb="FF1F1C1F"/>
      </right>
      <top style="thin">
        <color rgb="FF1C181C"/>
      </top>
      <bottom style="thin">
        <color rgb="FF1F1C23"/>
      </bottom>
      <diagonal/>
    </border>
    <border>
      <left style="thin">
        <color rgb="FF1F1F1F"/>
      </left>
      <right style="thin">
        <color rgb="FF1F1C1F"/>
      </right>
      <top style="thin">
        <color rgb="FF1F1C1F"/>
      </top>
      <bottom style="thin">
        <color rgb="FF1F1C23"/>
      </bottom>
      <diagonal/>
    </border>
    <border>
      <left style="thin">
        <color rgb="FF1F1F1F"/>
      </left>
      <right style="thin">
        <color rgb="FF1F1C1F"/>
      </right>
      <top style="thin">
        <color rgb="FF1F1C23"/>
      </top>
      <bottom style="thin">
        <color rgb="FF231C23"/>
      </bottom>
      <diagonal/>
    </border>
    <border>
      <left style="thin">
        <color rgb="FF1F1F1F"/>
      </left>
      <right style="thin">
        <color rgb="FF1F1C1F"/>
      </right>
      <top style="thin">
        <color rgb="FF231C23"/>
      </top>
      <bottom style="thin">
        <color rgb="FF1F1C1F"/>
      </bottom>
      <diagonal/>
    </border>
    <border>
      <left style="thin">
        <color rgb="FF1F1F1F"/>
      </left>
      <right style="thin">
        <color rgb="FF1F1C1F"/>
      </right>
      <top style="thin">
        <color rgb="FF1F1C1F"/>
      </top>
      <bottom style="thin">
        <color rgb="FF1F1F23"/>
      </bottom>
      <diagonal/>
    </border>
    <border>
      <left style="thin">
        <color rgb="FF1F1F1F"/>
      </left>
      <right style="thin">
        <color rgb="FF1F1C1F"/>
      </right>
      <top style="thin">
        <color rgb="FF1F1C23"/>
      </top>
      <bottom style="thin">
        <color rgb="FF1F1C1F"/>
      </bottom>
      <diagonal/>
    </border>
    <border>
      <left style="thin">
        <color rgb="FF1F1C1F"/>
      </left>
      <right style="thin">
        <color rgb="FF1F1C1F"/>
      </right>
      <top style="thin">
        <color rgb="FF231F23"/>
      </top>
      <bottom style="thin">
        <color rgb="FF232328"/>
      </bottom>
      <diagonal/>
    </border>
    <border>
      <left style="thin">
        <color rgb="FF1F1C1F"/>
      </left>
      <right style="thin">
        <color rgb="FF1F1C1F"/>
      </right>
      <top style="thin">
        <color rgb="FF232328"/>
      </top>
      <bottom style="thin">
        <color rgb="FF231F23"/>
      </bottom>
      <diagonal/>
    </border>
    <border>
      <left style="thin">
        <color rgb="FF1F1C1F"/>
      </left>
      <right style="thin">
        <color rgb="FF1F1C1F"/>
      </right>
      <top style="thin">
        <color rgb="FF231F23"/>
      </top>
      <bottom style="thin">
        <color rgb="FF231C1F"/>
      </bottom>
      <diagonal/>
    </border>
    <border>
      <left style="thin">
        <color rgb="FF1F1C1F"/>
      </left>
      <right style="thin">
        <color rgb="FF1F1C1F"/>
      </right>
      <top style="thin">
        <color rgb="FF231C1F"/>
      </top>
      <bottom style="thin">
        <color rgb="FF1F1C1F"/>
      </bottom>
      <diagonal/>
    </border>
    <border>
      <left style="thin">
        <color rgb="FF1F1C1F"/>
      </left>
      <right style="thin">
        <color rgb="FF1F1C1F"/>
      </right>
      <top style="thin">
        <color rgb="FF1F1C1F"/>
      </top>
      <bottom style="thin">
        <color rgb="FF1F1F1F"/>
      </bottom>
      <diagonal/>
    </border>
    <border>
      <left style="thin">
        <color rgb="FF1F1C1F"/>
      </left>
      <right style="thin">
        <color rgb="FF1F1C1F"/>
      </right>
      <top style="thin">
        <color rgb="FF1F1F1F"/>
      </top>
      <bottom style="thin">
        <color rgb="FF1F1C1F"/>
      </bottom>
      <diagonal/>
    </border>
    <border>
      <left style="thin">
        <color rgb="FF1F1C1F"/>
      </left>
      <right style="thin">
        <color rgb="FF1F1C1F"/>
      </right>
      <top style="thin">
        <color rgb="FF231F23"/>
      </top>
      <bottom style="thin">
        <color rgb="FF1F1C1F"/>
      </bottom>
      <diagonal/>
    </border>
    <border>
      <left style="thin">
        <color rgb="FF231F23"/>
      </left>
      <right style="thin">
        <color rgb="FF1F1C1F"/>
      </right>
      <top style="thin">
        <color rgb="FF1F1C1F"/>
      </top>
      <bottom style="thin">
        <color rgb="FF1F1F23"/>
      </bottom>
      <diagonal/>
    </border>
    <border>
      <left style="thin">
        <color rgb="FF231F23"/>
      </left>
      <right style="thin">
        <color rgb="FF1F1C1F"/>
      </right>
      <top style="thin">
        <color rgb="FF1F1C23"/>
      </top>
      <bottom style="thin">
        <color rgb="FF1F1C23"/>
      </bottom>
      <diagonal/>
    </border>
    <border>
      <left style="thin">
        <color rgb="FF231F23"/>
      </left>
      <right style="thin">
        <color rgb="FF1F1C1F"/>
      </right>
      <top style="thin">
        <color rgb="FF231F23"/>
      </top>
      <bottom style="thin">
        <color rgb="FF1F1C1F"/>
      </bottom>
      <diagonal/>
    </border>
    <border>
      <left style="thin">
        <color rgb="FF1F1F1F"/>
      </left>
      <right style="thin">
        <color rgb="FF1F1F1F"/>
      </right>
      <top style="thin">
        <color rgb="FF231F23"/>
      </top>
      <bottom style="thin">
        <color rgb="FF1F1C1F"/>
      </bottom>
      <diagonal/>
    </border>
    <border>
      <left style="thin">
        <color rgb="FF231F23"/>
      </left>
      <right style="thin">
        <color rgb="FF1F1C1F"/>
      </right>
      <top style="thin">
        <color rgb="FF1F1C1F"/>
      </top>
      <bottom style="thin">
        <color rgb="FF232328"/>
      </bottom>
      <diagonal/>
    </border>
    <border>
      <left style="thin">
        <color rgb="FF343434"/>
      </left>
      <right style="thin">
        <color rgb="FF1F1C1F"/>
      </right>
      <top style="thin">
        <color rgb="FF232328"/>
      </top>
      <bottom style="thin">
        <color rgb="FF231F23"/>
      </bottom>
      <diagonal/>
    </border>
    <border>
      <left style="thin">
        <color rgb="FF231F23"/>
      </left>
      <right style="thin">
        <color rgb="FF1F1C1F"/>
      </right>
      <top style="thin">
        <color rgb="FF231F23"/>
      </top>
      <bottom style="thin">
        <color rgb="FF231F28"/>
      </bottom>
      <diagonal/>
    </border>
    <border>
      <left style="thin">
        <color rgb="FF231F23"/>
      </left>
      <right style="thin">
        <color rgb="FF1F1C1F"/>
      </right>
      <top style="thin">
        <color rgb="FF1F1F23"/>
      </top>
      <bottom style="thin">
        <color rgb="FF231C23"/>
      </bottom>
      <diagonal/>
    </border>
    <border>
      <left style="thin">
        <color rgb="FF231F23"/>
      </left>
      <right style="thin">
        <color rgb="FF1F1C1F"/>
      </right>
      <top style="thin">
        <color rgb="FF231C23"/>
      </top>
      <bottom style="thin">
        <color rgb="FF231F23"/>
      </bottom>
      <diagonal/>
    </border>
    <border>
      <left style="thin">
        <color rgb="FF1F1F1F"/>
      </left>
      <right style="thin">
        <color rgb="FF1F1F1F"/>
      </right>
      <top style="thin">
        <color rgb="FF231C23"/>
      </top>
      <bottom style="thin">
        <color rgb="FF231F23"/>
      </bottom>
      <diagonal/>
    </border>
    <border>
      <left style="thin">
        <color rgb="FF231F23"/>
      </left>
      <right style="thin">
        <color rgb="FF1F1C1F"/>
      </right>
      <top style="thin">
        <color rgb="FF231F28"/>
      </top>
      <bottom style="thin">
        <color rgb="FF231F23"/>
      </bottom>
      <diagonal/>
    </border>
    <border>
      <left style="thin">
        <color rgb="FF231F23"/>
      </left>
      <right style="thin">
        <color rgb="FF1F1C1F"/>
      </right>
      <top style="thin">
        <color rgb="FF232328"/>
      </top>
      <bottom style="thin">
        <color rgb="FF231F28"/>
      </bottom>
      <diagonal/>
    </border>
    <border>
      <left style="thin">
        <color rgb="FF1F1F23"/>
      </left>
      <right style="thin">
        <color rgb="FF1F1C1C"/>
      </right>
      <top style="thin">
        <color rgb="FF231F23"/>
      </top>
      <bottom style="thin">
        <color rgb="FF231F23"/>
      </bottom>
      <diagonal/>
    </border>
    <border>
      <left style="thin">
        <color rgb="FF1F1F23"/>
      </left>
      <right style="thin">
        <color rgb="FF1F1C1C"/>
      </right>
      <top style="thin">
        <color rgb="FF231F23"/>
      </top>
      <bottom style="thin">
        <color rgb="FF1F1C23"/>
      </bottom>
      <diagonal/>
    </border>
    <border>
      <left style="thin">
        <color rgb="FF1F1F23"/>
      </left>
      <right style="thin">
        <color rgb="FF1F1C1C"/>
      </right>
      <top style="thin">
        <color rgb="FF1F1C23"/>
      </top>
      <bottom style="thin">
        <color rgb="FF231F23"/>
      </bottom>
      <diagonal/>
    </border>
    <border>
      <left style="thin">
        <color rgb="FF1F1F23"/>
      </left>
      <right style="thin">
        <color rgb="FF1F1C1C"/>
      </right>
      <top style="thin">
        <color rgb="FF231F23"/>
      </top>
      <bottom style="thin">
        <color rgb="FF1F1C1F"/>
      </bottom>
      <diagonal/>
    </border>
    <border>
      <left style="thin">
        <color rgb="FF1F1F23"/>
      </left>
      <right style="thin">
        <color rgb="FF1F1C1C"/>
      </right>
      <top style="thin">
        <color rgb="FF231C23"/>
      </top>
      <bottom style="thin">
        <color rgb="FF231F23"/>
      </bottom>
      <diagonal/>
    </border>
    <border>
      <left style="thin">
        <color rgb="FF1F1F23"/>
      </left>
      <right style="thin">
        <color rgb="FF1F1C1C"/>
      </right>
      <top style="thin">
        <color rgb="FF231F1F"/>
      </top>
      <bottom style="thin">
        <color rgb="FF1F1F23"/>
      </bottom>
      <diagonal/>
    </border>
    <border>
      <left style="thin">
        <color rgb="FF1F1F23"/>
      </left>
      <right style="thin">
        <color rgb="FF1F1C1C"/>
      </right>
      <top style="thin">
        <color rgb="FF1F1F23"/>
      </top>
      <bottom style="thin">
        <color rgb="FF1F1F23"/>
      </bottom>
      <diagonal/>
    </border>
    <border>
      <left style="thin">
        <color rgb="FF1F1F23"/>
      </left>
      <right style="thin">
        <color rgb="FF1F1C1C"/>
      </right>
      <top style="thin">
        <color rgb="FF1F1F23"/>
      </top>
      <bottom style="thin">
        <color rgb="FF1F1C23"/>
      </bottom>
      <diagonal/>
    </border>
    <border>
      <left style="thin">
        <color rgb="FF1F1F1F"/>
      </left>
      <right style="thin">
        <color rgb="FF1F1C1C"/>
      </right>
      <top style="thin">
        <color rgb="FF1F1C23"/>
      </top>
      <bottom style="thin">
        <color rgb="FF231C1F"/>
      </bottom>
      <diagonal/>
    </border>
    <border>
      <left style="thin">
        <color rgb="FF1F1F1F"/>
      </left>
      <right style="thin">
        <color rgb="FF1F1C1C"/>
      </right>
      <top style="thin">
        <color rgb="FF231C1F"/>
      </top>
      <bottom style="thin">
        <color rgb="FF231F23"/>
      </bottom>
      <diagonal/>
    </border>
    <border>
      <left style="thin">
        <color rgb="FF1F1F1F"/>
      </left>
      <right style="thin">
        <color rgb="FF1F1C1C"/>
      </right>
      <top style="thin">
        <color rgb="FF231F23"/>
      </top>
      <bottom style="thin">
        <color rgb="FF231F23"/>
      </bottom>
      <diagonal/>
    </border>
    <border>
      <left style="thin">
        <color rgb="FF1F1F1F"/>
      </left>
      <right style="thin">
        <color rgb="FF1F1C1C"/>
      </right>
      <top style="thin">
        <color rgb="FF231F23"/>
      </top>
      <bottom style="thin">
        <color rgb="FF1F1F23"/>
      </bottom>
      <diagonal/>
    </border>
    <border>
      <left style="thin">
        <color rgb="FF1F1F1F"/>
      </left>
      <right style="thin">
        <color rgb="FF1F1C1C"/>
      </right>
      <top style="thin">
        <color rgb="FF1F1F23"/>
      </top>
      <bottom style="thin">
        <color rgb="FF1F1F1F"/>
      </bottom>
      <diagonal/>
    </border>
    <border>
      <left style="thin">
        <color rgb="FF1F1F1F"/>
      </left>
      <right style="thin">
        <color rgb="FF1F1C1C"/>
      </right>
      <top style="thin">
        <color rgb="FF1F1F1F"/>
      </top>
      <bottom style="thin">
        <color rgb="FF231F23"/>
      </bottom>
      <diagonal/>
    </border>
    <border>
      <left style="thin">
        <color rgb="FF1F1F1F"/>
      </left>
      <right style="thin">
        <color rgb="FF1F1C1C"/>
      </right>
      <top style="thin">
        <color rgb="FF231F23"/>
      </top>
      <bottom style="thin">
        <color rgb="FF231F1F"/>
      </bottom>
      <diagonal/>
    </border>
    <border>
      <left style="thin">
        <color rgb="FF1F1F1F"/>
      </left>
      <right style="thin">
        <color rgb="FF1F1C1C"/>
      </right>
      <top style="thin">
        <color rgb="FF1F1C1F"/>
      </top>
      <bottom style="thin">
        <color rgb="FF231F23"/>
      </bottom>
      <diagonal/>
    </border>
    <border>
      <left style="thin">
        <color rgb="FF1F1F1F"/>
      </left>
      <right style="thin">
        <color rgb="FF1F1C1C"/>
      </right>
      <top style="thin">
        <color rgb="FF231F23"/>
      </top>
      <bottom style="thin">
        <color rgb="FF1F1C1F"/>
      </bottom>
      <diagonal/>
    </border>
    <border>
      <left style="thin">
        <color rgb="FF1F1F1F"/>
      </left>
      <right style="thin">
        <color rgb="FF1F1C1F"/>
      </right>
      <top style="thin">
        <color rgb="FF231C23"/>
      </top>
      <bottom style="thin">
        <color rgb="FF231F23"/>
      </bottom>
      <diagonal/>
    </border>
    <border>
      <left style="thin">
        <color rgb="FF1F1C1F"/>
      </left>
      <right style="thin">
        <color rgb="FF1F1C1F"/>
      </right>
      <top style="thin">
        <color rgb="FF231C23"/>
      </top>
      <bottom style="thin">
        <color rgb="FF231F23"/>
      </bottom>
      <diagonal/>
    </border>
    <border>
      <left style="thin">
        <color rgb="FF1F1C1F"/>
      </left>
      <right style="thin">
        <color rgb="FF1F1C1F"/>
      </right>
      <top style="thin">
        <color rgb="FF231F23"/>
      </top>
      <bottom style="thin">
        <color rgb="FF1F1C23"/>
      </bottom>
      <diagonal/>
    </border>
    <border>
      <left style="thin">
        <color rgb="FF1F1F1F"/>
      </left>
      <right style="thin">
        <color rgb="FF1F1C1F"/>
      </right>
      <top style="thin">
        <color rgb="FF1F1C23"/>
      </top>
      <bottom/>
      <diagonal/>
    </border>
    <border>
      <left style="thin">
        <color rgb="FF1F1C1F"/>
      </left>
      <right style="thin">
        <color rgb="FF1F1C1F"/>
      </right>
      <top style="thin">
        <color rgb="FF1F1C23"/>
      </top>
      <bottom/>
      <diagonal/>
    </border>
    <border>
      <left style="thin">
        <color rgb="FF1F1F1F"/>
      </left>
      <right style="thin">
        <color rgb="FF1F1F1F"/>
      </right>
      <top style="thin">
        <color rgb="FF1F1C23"/>
      </top>
      <bottom/>
      <diagonal/>
    </border>
    <border>
      <left style="thin">
        <color rgb="FF1C181C"/>
      </left>
      <right style="thin">
        <color rgb="FF1C181C"/>
      </right>
      <top style="thin">
        <color rgb="FF1C181C"/>
      </top>
      <bottom style="thin">
        <color rgb="FF1C181C"/>
      </bottom>
      <diagonal/>
    </border>
    <border>
      <left style="thin">
        <color rgb="FF130F13"/>
      </left>
      <right/>
      <top style="thin">
        <color rgb="FF1F1C1F"/>
      </top>
      <bottom style="thin">
        <color rgb="FF1C1C1C"/>
      </bottom>
      <diagonal/>
    </border>
    <border>
      <left style="thin">
        <color rgb="FF1F1C1C"/>
      </left>
      <right/>
      <top style="thin">
        <color rgb="FF1C1C1C"/>
      </top>
      <bottom style="thin">
        <color rgb="FF1C1C1C"/>
      </bottom>
      <diagonal/>
    </border>
    <border>
      <left style="thin">
        <color rgb="FF1F1C1C"/>
      </left>
      <right/>
      <top style="thin">
        <color rgb="FF1C1C1C"/>
      </top>
      <bottom style="thin">
        <color rgb="FF1F1C1F"/>
      </bottom>
      <diagonal/>
    </border>
    <border>
      <left style="thin">
        <color rgb="FF1F1C1C"/>
      </left>
      <right/>
      <top style="thin">
        <color rgb="FF1F1C1F"/>
      </top>
      <bottom style="thin">
        <color rgb="FF1F1F1F"/>
      </bottom>
      <diagonal/>
    </border>
    <border>
      <left style="thin">
        <color rgb="FF1F1C1C"/>
      </left>
      <right/>
      <top style="thin">
        <color rgb="FF1F1F1F"/>
      </top>
      <bottom style="thin">
        <color rgb="FF231F1F"/>
      </bottom>
      <diagonal/>
    </border>
    <border>
      <left style="thin">
        <color rgb="FF1F1C1C"/>
      </left>
      <right/>
      <top style="thin">
        <color rgb="FF1F1F1F"/>
      </top>
      <bottom style="thin">
        <color rgb="FF1F1C1F"/>
      </bottom>
      <diagonal/>
    </border>
    <border>
      <left style="thin">
        <color rgb="FF1F1C1C"/>
      </left>
      <right/>
      <top style="thin">
        <color rgb="FF1F1C1F"/>
      </top>
      <bottom style="thin">
        <color rgb="FF1F1C23"/>
      </bottom>
      <diagonal/>
    </border>
    <border>
      <left style="thin">
        <color rgb="FF1C1C1C"/>
      </left>
      <right/>
      <top style="thin">
        <color rgb="FF1F1C23"/>
      </top>
      <bottom style="thin">
        <color rgb="FF1F1F23"/>
      </bottom>
      <diagonal/>
    </border>
    <border>
      <left style="thin">
        <color rgb="FF1C1C1C"/>
      </left>
      <right/>
      <top style="thin">
        <color rgb="FF1F1F23"/>
      </top>
      <bottom style="thin">
        <color rgb="FF1F1C1F"/>
      </bottom>
      <diagonal/>
    </border>
    <border>
      <left style="thin">
        <color rgb="FF1C1C1C"/>
      </left>
      <right/>
      <top style="thin">
        <color rgb="FF1F1C1F"/>
      </top>
      <bottom style="thin">
        <color rgb="FF1F1C1F"/>
      </bottom>
      <diagonal/>
    </border>
    <border>
      <left style="thin">
        <color rgb="FF1C1C1C"/>
      </left>
      <right/>
      <top style="thin">
        <color rgb="FF1F1C1F"/>
      </top>
      <bottom style="thin">
        <color rgb="FF231F1F"/>
      </bottom>
      <diagonal/>
    </border>
    <border>
      <left style="thin">
        <color rgb="FF1C1C1C"/>
      </left>
      <right/>
      <top style="thin">
        <color rgb="FF231F1F"/>
      </top>
      <bottom style="thin">
        <color rgb="FF1F1C1F"/>
      </bottom>
      <diagonal/>
    </border>
    <border>
      <left style="thin">
        <color rgb="FF1C1C1C"/>
      </left>
      <right/>
      <top style="thin">
        <color rgb="FF1F1C1F"/>
      </top>
      <bottom style="thin">
        <color rgb="FF1C181C"/>
      </bottom>
      <diagonal/>
    </border>
    <border>
      <left style="thin">
        <color rgb="FF1C1C1C"/>
      </left>
      <right/>
      <top style="thin">
        <color rgb="FF1F1C1F"/>
      </top>
      <bottom style="thin">
        <color rgb="FF231F23"/>
      </bottom>
      <diagonal/>
    </border>
    <border>
      <left style="thin">
        <color rgb="FF1C1C1C"/>
      </left>
      <right/>
      <top style="thin">
        <color rgb="FF231F23"/>
      </top>
      <bottom style="thin">
        <color rgb="FF231F23"/>
      </bottom>
      <diagonal/>
    </border>
    <border>
      <left style="thin">
        <color rgb="FF1C1C1C"/>
      </left>
      <right/>
      <top style="thin">
        <color rgb="FF231F23"/>
      </top>
      <bottom style="thin">
        <color rgb="FF1F1F23"/>
      </bottom>
      <diagonal/>
    </border>
    <border>
      <left style="thin">
        <color rgb="FF1F1C1F"/>
      </left>
      <right/>
      <top style="thin">
        <color rgb="FF231F23"/>
      </top>
      <bottom style="thin">
        <color rgb="FF1F1F23"/>
      </bottom>
      <diagonal/>
    </border>
    <border>
      <left style="thin">
        <color rgb="FF1F1C1F"/>
      </left>
      <right/>
      <top style="thin">
        <color rgb="FF1F1F23"/>
      </top>
      <bottom style="thin">
        <color rgb="FF231F23"/>
      </bottom>
      <diagonal/>
    </border>
    <border>
      <left style="thin">
        <color rgb="FF1F1C1F"/>
      </left>
      <right/>
      <top style="thin">
        <color rgb="FF231F23"/>
      </top>
      <bottom style="thin">
        <color rgb="FF1F1F1F"/>
      </bottom>
      <diagonal/>
    </border>
    <border>
      <left style="thin">
        <color rgb="FF1F1C1F"/>
      </left>
      <right/>
      <top style="thin">
        <color rgb="FF1F1F1F"/>
      </top>
      <bottom style="thin">
        <color rgb="FF1F1F23"/>
      </bottom>
      <diagonal/>
    </border>
    <border>
      <left style="thin">
        <color rgb="FF1F1C1F"/>
      </left>
      <right/>
      <top style="thin">
        <color rgb="FF1F1F23"/>
      </top>
      <bottom style="thin">
        <color rgb="FF1F1F23"/>
      </bottom>
      <diagonal/>
    </border>
    <border>
      <left style="thin">
        <color rgb="FF1F1C1F"/>
      </left>
      <right/>
      <top style="thin">
        <color rgb="FF1F1C23"/>
      </top>
      <bottom style="thin">
        <color rgb="FF1F1F23"/>
      </bottom>
      <diagonal/>
    </border>
    <border>
      <left style="thin">
        <color rgb="FF1F1C1F"/>
      </left>
      <right/>
      <top style="thin">
        <color rgb="FF1F1F23"/>
      </top>
      <bottom style="thin">
        <color rgb="FF1F1C23"/>
      </bottom>
      <diagonal/>
    </border>
    <border>
      <left style="thin">
        <color rgb="FF1F1C1F"/>
      </left>
      <right/>
      <top style="thin">
        <color rgb="FF1F1C23"/>
      </top>
      <bottom style="thin">
        <color rgb="FF1C1C1F"/>
      </bottom>
      <diagonal/>
    </border>
    <border>
      <left style="thin">
        <color rgb="FF1F1C1F"/>
      </left>
      <right/>
      <top style="thin">
        <color rgb="FF1C1C1F"/>
      </top>
      <bottom style="thin">
        <color rgb="FF231F23"/>
      </bottom>
      <diagonal/>
    </border>
    <border>
      <left style="thin">
        <color rgb="FF1F1C1F"/>
      </left>
      <right/>
      <top style="thin">
        <color rgb="FF231F23"/>
      </top>
      <bottom style="thin">
        <color rgb="FF232328"/>
      </bottom>
      <diagonal/>
    </border>
    <border>
      <left style="thin">
        <color rgb="FF1F1C1F"/>
      </left>
      <right/>
      <top style="thin">
        <color rgb="FF232328"/>
      </top>
      <bottom style="thin">
        <color rgb="FF231F23"/>
      </bottom>
      <diagonal/>
    </border>
    <border>
      <left style="thin">
        <color rgb="FF1F1C1F"/>
      </left>
      <right/>
      <top style="thin">
        <color rgb="FF232323"/>
      </top>
      <bottom style="thin">
        <color rgb="FF232323"/>
      </bottom>
      <diagonal/>
    </border>
    <border>
      <left style="thin">
        <color rgb="FF1F1C1F"/>
      </left>
      <right/>
      <top style="thin">
        <color rgb="FF232323"/>
      </top>
      <bottom style="thin">
        <color rgb="FF231F23"/>
      </bottom>
      <diagonal/>
    </border>
    <border>
      <left style="thin">
        <color rgb="FF1F1C1F"/>
      </left>
      <right/>
      <top style="thin">
        <color rgb="FF231F23"/>
      </top>
      <bottom style="thin">
        <color rgb="FF1C181C"/>
      </bottom>
      <diagonal/>
    </border>
    <border>
      <left style="thin">
        <color rgb="FF1C1C1C"/>
      </left>
      <right/>
      <top style="thin">
        <color rgb="FF231F1F"/>
      </top>
      <bottom style="thin">
        <color rgb="FF1F1F23"/>
      </bottom>
      <diagonal/>
    </border>
    <border>
      <left style="thin">
        <color rgb="FF1C1C1C"/>
      </left>
      <right/>
      <top style="thin">
        <color rgb="FF1F1F23"/>
      </top>
      <bottom style="thin">
        <color rgb="FF1F1F1F"/>
      </bottom>
      <diagonal/>
    </border>
    <border>
      <left style="thin">
        <color rgb="FF1C1C1C"/>
      </left>
      <right/>
      <top style="thin">
        <color rgb="FF1F1F1F"/>
      </top>
      <bottom style="thin">
        <color rgb="FF282323"/>
      </bottom>
      <diagonal/>
    </border>
    <border>
      <left style="thin">
        <color rgb="FF1C1C1C"/>
      </left>
      <right/>
      <top style="thin">
        <color rgb="FF282323"/>
      </top>
      <bottom style="thin">
        <color rgb="FF282323"/>
      </bottom>
      <diagonal/>
    </border>
    <border>
      <left style="thin">
        <color rgb="FF2B2B2B"/>
      </left>
      <right/>
      <top style="thin">
        <color rgb="FF282323"/>
      </top>
      <bottom style="thin">
        <color rgb="FF231F23"/>
      </bottom>
      <diagonal/>
    </border>
    <border>
      <left style="thin">
        <color rgb="FF181318"/>
      </left>
      <right/>
      <top style="thin">
        <color rgb="FF231F23"/>
      </top>
      <bottom style="thin">
        <color rgb="FF231F23"/>
      </bottom>
      <diagonal/>
    </border>
    <border>
      <left style="thin">
        <color rgb="FF181318"/>
      </left>
      <right/>
      <top style="thin">
        <color rgb="FF231F23"/>
      </top>
      <bottom style="thin">
        <color rgb="FF231C1F"/>
      </bottom>
      <diagonal/>
    </border>
    <border>
      <left style="thin">
        <color rgb="FF181318"/>
      </left>
      <right/>
      <top style="thin">
        <color rgb="FF231C1F"/>
      </top>
      <bottom style="thin">
        <color rgb="FF231F1F"/>
      </bottom>
      <diagonal/>
    </border>
    <border>
      <left style="thin">
        <color rgb="FF1C1818"/>
      </left>
      <right/>
      <top style="thin">
        <color rgb="FF231F1F"/>
      </top>
      <bottom style="thin">
        <color rgb="FF1F1C1F"/>
      </bottom>
      <diagonal/>
    </border>
    <border>
      <left style="thin">
        <color rgb="FF1C1818"/>
      </left>
      <right/>
      <top style="thin">
        <color rgb="FF1F1C1F"/>
      </top>
      <bottom style="thin">
        <color rgb="FF1F1C23"/>
      </bottom>
      <diagonal/>
    </border>
    <border>
      <left style="thin">
        <color rgb="FF1C1818"/>
      </left>
      <right/>
      <top style="thin">
        <color rgb="FF231F23"/>
      </top>
      <bottom style="thin">
        <color rgb="FF1F1F23"/>
      </bottom>
      <diagonal/>
    </border>
    <border>
      <left style="thin">
        <color rgb="FF1C1818"/>
      </left>
      <right/>
      <top style="thin">
        <color rgb="FF1F1F23"/>
      </top>
      <bottom style="thin">
        <color rgb="FF231C23"/>
      </bottom>
      <diagonal/>
    </border>
    <border>
      <left style="thin">
        <color rgb="FF1F1C1C"/>
      </left>
      <right/>
      <top style="thin">
        <color rgb="FF231C23"/>
      </top>
      <bottom style="thin">
        <color rgb="FF1F1F23"/>
      </bottom>
      <diagonal/>
    </border>
    <border>
      <left style="thin">
        <color rgb="FF1F1C1C"/>
      </left>
      <right/>
      <top style="thin">
        <color rgb="FF1F1F23"/>
      </top>
      <bottom style="thin">
        <color rgb="FF1F1F23"/>
      </bottom>
      <diagonal/>
    </border>
    <border>
      <left style="thin">
        <color rgb="FF1F1C1C"/>
      </left>
      <right/>
      <top style="thin">
        <color rgb="FF1F1F23"/>
      </top>
      <bottom style="thin">
        <color rgb="FF1F1C1F"/>
      </bottom>
      <diagonal/>
    </border>
    <border>
      <left style="thin">
        <color rgb="FF1F1C1C"/>
      </left>
      <right/>
      <top style="thin">
        <color rgb="FF1F1C1F"/>
      </top>
      <bottom style="thin">
        <color rgb="FF1F1C1F"/>
      </bottom>
      <diagonal/>
    </border>
    <border>
      <left style="thin">
        <color rgb="FF1F1C1F"/>
      </left>
      <right/>
      <top style="thin">
        <color rgb="FF231F23"/>
      </top>
      <bottom style="thin">
        <color rgb="FF231C1F"/>
      </bottom>
      <diagonal/>
    </border>
    <border>
      <left style="thin">
        <color rgb="FF1F1C1F"/>
      </left>
      <right/>
      <top style="thin">
        <color rgb="FF231C1F"/>
      </top>
      <bottom style="thin">
        <color rgb="FF1F1C1F"/>
      </bottom>
      <diagonal/>
    </border>
    <border>
      <left style="thin">
        <color rgb="FF1F1C1F"/>
      </left>
      <right/>
      <top style="thin">
        <color rgb="FF1F1C1F"/>
      </top>
      <bottom style="thin">
        <color rgb="FF1F1F1F"/>
      </bottom>
      <diagonal/>
    </border>
    <border>
      <left style="thin">
        <color rgb="FF1F1C1F"/>
      </left>
      <right/>
      <top style="thin">
        <color rgb="FF231F23"/>
      </top>
      <bottom style="thin">
        <color rgb="FF1F1C1F"/>
      </bottom>
      <diagonal/>
    </border>
    <border>
      <left style="thin">
        <color rgb="FF1F1C1F"/>
      </left>
      <right/>
      <top style="thin">
        <color rgb="FF1F1C1F"/>
      </top>
      <bottom style="thin">
        <color rgb="FF1F1F23"/>
      </bottom>
      <diagonal/>
    </border>
    <border>
      <left style="thin">
        <color rgb="FF1F1C1F"/>
      </left>
      <right/>
      <top style="thin">
        <color rgb="FF1F1C23"/>
      </top>
      <bottom style="thin">
        <color rgb="FF1F1C23"/>
      </bottom>
      <diagonal/>
    </border>
    <border>
      <left style="thin">
        <color rgb="FF1F1C1F"/>
      </left>
      <right/>
      <top style="thin">
        <color rgb="FF1F1C1F"/>
      </top>
      <bottom style="thin">
        <color rgb="FF232328"/>
      </bottom>
      <diagonal/>
    </border>
    <border>
      <left style="thin">
        <color rgb="FF1F1C1F"/>
      </left>
      <right/>
      <top style="thin">
        <color rgb="FF231F23"/>
      </top>
      <bottom style="thin">
        <color rgb="FF231F28"/>
      </bottom>
      <diagonal/>
    </border>
    <border>
      <left style="thin">
        <color rgb="FF1F1C1F"/>
      </left>
      <right/>
      <top style="thin">
        <color rgb="FF1F1F23"/>
      </top>
      <bottom style="thin">
        <color rgb="FF231C23"/>
      </bottom>
      <diagonal/>
    </border>
    <border>
      <left style="thin">
        <color rgb="FF1F1C1F"/>
      </left>
      <right/>
      <top style="thin">
        <color rgb="FF231C23"/>
      </top>
      <bottom style="thin">
        <color rgb="FF231F23"/>
      </bottom>
      <diagonal/>
    </border>
    <border>
      <left style="thin">
        <color rgb="FF1F1C1F"/>
      </left>
      <right/>
      <top style="thin">
        <color rgb="FF231F28"/>
      </top>
      <bottom style="thin">
        <color rgb="FF231F23"/>
      </bottom>
      <diagonal/>
    </border>
    <border>
      <left style="thin">
        <color rgb="FF1F1C1F"/>
      </left>
      <right/>
      <top style="thin">
        <color rgb="FF1F1C23"/>
      </top>
      <bottom style="thin">
        <color rgb="FF1F1C1F"/>
      </bottom>
      <diagonal/>
    </border>
    <border>
      <left style="thin">
        <color rgb="FF1F1C1F"/>
      </left>
      <right/>
      <top style="thin">
        <color rgb="FF1F1C1F"/>
      </top>
      <bottom style="thin">
        <color rgb="FF231F23"/>
      </bottom>
      <diagonal/>
    </border>
    <border>
      <left style="thin">
        <color rgb="FF1F1C1F"/>
      </left>
      <right/>
      <top style="thin">
        <color rgb="FF231F23"/>
      </top>
      <bottom style="thin">
        <color rgb="FF181818"/>
      </bottom>
      <diagonal/>
    </border>
    <border>
      <left style="thin">
        <color rgb="FF1C1C1F"/>
      </left>
      <right/>
      <top style="thin">
        <color rgb="FF231F23"/>
      </top>
      <bottom style="thin">
        <color rgb="FF231F23"/>
      </bottom>
      <diagonal/>
    </border>
    <border>
      <left style="thin">
        <color rgb="FF1F1C1C"/>
      </left>
      <right/>
      <top style="thin">
        <color rgb="FF231F23"/>
      </top>
      <bottom style="thin">
        <color rgb="FF231C1F"/>
      </bottom>
      <diagonal/>
    </border>
    <border>
      <left style="thin">
        <color rgb="FF1F1C1C"/>
      </left>
      <right/>
      <top style="thin">
        <color rgb="FF231C1F"/>
      </top>
      <bottom style="thin">
        <color rgb="FF1F1C1F"/>
      </bottom>
      <diagonal/>
    </border>
    <border>
      <left style="thin">
        <color rgb="FF1F1C1C"/>
      </left>
      <right/>
      <top style="thin">
        <color rgb="FF1F1C1F"/>
      </top>
      <bottom style="thin">
        <color rgb="FF231F23"/>
      </bottom>
      <diagonal/>
    </border>
    <border>
      <left style="thin">
        <color rgb="FF1F1C1C"/>
      </left>
      <right/>
      <top style="thin">
        <color rgb="FF231F23"/>
      </top>
      <bottom style="thin">
        <color rgb="FF1F1F1F"/>
      </bottom>
      <diagonal/>
    </border>
    <border>
      <left style="thin">
        <color rgb="FF1F1C1C"/>
      </left>
      <right/>
      <top style="thin">
        <color rgb="FF1F1F23"/>
      </top>
      <bottom style="thin">
        <color rgb="FF231F23"/>
      </bottom>
      <diagonal/>
    </border>
    <border>
      <left style="thin">
        <color rgb="FF1F1C1C"/>
      </left>
      <right/>
      <top style="thin">
        <color rgb="FF231F1F"/>
      </top>
      <bottom style="thin">
        <color rgb="FF1F1C1F"/>
      </bottom>
      <diagonal/>
    </border>
    <border>
      <left style="thin">
        <color rgb="FF1F1C1C"/>
      </left>
      <right/>
      <top style="thin">
        <color rgb="FF1F1C1F"/>
      </top>
      <bottom style="thin">
        <color rgb="FF1F1F23"/>
      </bottom>
      <diagonal/>
    </border>
    <border>
      <left style="thin">
        <color rgb="FF1F1C1C"/>
      </left>
      <right/>
      <top style="thin">
        <color rgb="FF231F23"/>
      </top>
      <bottom style="thin">
        <color rgb="FF231F23"/>
      </bottom>
      <diagonal/>
    </border>
    <border>
      <left style="thin">
        <color rgb="FF1F1C1C"/>
      </left>
      <right/>
      <top style="thin">
        <color rgb="FF231F23"/>
      </top>
      <bottom style="thin">
        <color rgb="FF1F1F23"/>
      </bottom>
      <diagonal/>
    </border>
    <border>
      <left style="thin">
        <color rgb="FF1F1F1F"/>
      </left>
      <right/>
      <top style="thin">
        <color rgb="FF1F1F23"/>
      </top>
      <bottom style="thin">
        <color rgb="FF1F1F1F"/>
      </bottom>
      <diagonal/>
    </border>
    <border>
      <left style="thin">
        <color rgb="FF1F1F1F"/>
      </left>
      <right/>
      <top style="thin">
        <color rgb="FF1F1F1F"/>
      </top>
      <bottom style="thin">
        <color rgb="FF231F23"/>
      </bottom>
      <diagonal/>
    </border>
    <border>
      <left style="thin">
        <color rgb="FF1F1F1F"/>
      </left>
      <right/>
      <top style="thin">
        <color rgb="FF231F23"/>
      </top>
      <bottom style="thin">
        <color rgb="FF231F1F"/>
      </bottom>
      <diagonal/>
    </border>
    <border>
      <left style="thin">
        <color rgb="FF1F1F1F"/>
      </left>
      <right/>
      <top style="thin">
        <color rgb="FF1F1C1F"/>
      </top>
      <bottom style="thin">
        <color rgb="FF231F23"/>
      </bottom>
      <diagonal/>
    </border>
    <border>
      <left style="thin">
        <color rgb="FF1F1F1F"/>
      </left>
      <right/>
      <top style="thin">
        <color rgb="FF231F23"/>
      </top>
      <bottom style="thin">
        <color rgb="FF1F1C1F"/>
      </bottom>
      <diagonal/>
    </border>
    <border>
      <left style="thin">
        <color rgb="FF1F1F1F"/>
      </left>
      <right/>
      <top style="thin">
        <color rgb="FF231F23"/>
      </top>
      <bottom style="thin">
        <color rgb="FF231F23"/>
      </bottom>
      <diagonal/>
    </border>
    <border>
      <left/>
      <right/>
      <top style="medium">
        <color rgb="FF1C181C"/>
      </top>
      <bottom style="thin">
        <color rgb="FF1C181C"/>
      </bottom>
      <diagonal/>
    </border>
    <border>
      <left/>
      <right style="medium">
        <color rgb="FF1C181C"/>
      </right>
      <top style="medium">
        <color rgb="FF1C181C"/>
      </top>
      <bottom style="thin">
        <color rgb="FF1C181C"/>
      </bottom>
      <diagonal/>
    </border>
    <border>
      <left style="thin">
        <color rgb="FF1F1F1F"/>
      </left>
      <right style="medium">
        <color rgb="FF1C181C"/>
      </right>
      <top style="thin">
        <color rgb="FF1C181C"/>
      </top>
      <bottom style="thin">
        <color rgb="FF1F1C1F"/>
      </bottom>
      <diagonal/>
    </border>
    <border>
      <left style="thin">
        <color rgb="FF1F1F1F"/>
      </left>
      <right style="medium">
        <color rgb="FF1C181C"/>
      </right>
      <top style="thin">
        <color rgb="FF1F1C1F"/>
      </top>
      <bottom style="thin">
        <color rgb="FF1F1C1F"/>
      </bottom>
      <diagonal/>
    </border>
    <border>
      <left style="thin">
        <color rgb="FF1F1F1F"/>
      </left>
      <right style="medium">
        <color rgb="FF1C181C"/>
      </right>
      <top style="thin">
        <color rgb="FF1F1C1F"/>
      </top>
      <bottom style="thin">
        <color rgb="FF1F1F23"/>
      </bottom>
      <diagonal/>
    </border>
    <border>
      <left style="thin">
        <color rgb="FF1F1F1F"/>
      </left>
      <right style="medium">
        <color rgb="FF1C181C"/>
      </right>
      <top style="thin">
        <color rgb="FF1F1F23"/>
      </top>
      <bottom style="thin">
        <color rgb="FF231F1F"/>
      </bottom>
      <diagonal/>
    </border>
    <border>
      <left style="thin">
        <color rgb="FF1F1F1F"/>
      </left>
      <right style="medium">
        <color rgb="FF1C181C"/>
      </right>
      <top style="thin">
        <color rgb="FF1F1F1F"/>
      </top>
      <bottom style="thin">
        <color rgb="FF1F1F1F"/>
      </bottom>
      <diagonal/>
    </border>
    <border>
      <left style="thin">
        <color rgb="FF1F1F1F"/>
      </left>
      <right style="medium">
        <color rgb="FF1C181C"/>
      </right>
      <top style="thin">
        <color rgb="FF231F23"/>
      </top>
      <bottom style="thin">
        <color rgb="FF1F181C"/>
      </bottom>
      <diagonal/>
    </border>
    <border>
      <left style="thin">
        <color rgb="FF1F1F1F"/>
      </left>
      <right style="medium">
        <color rgb="FF1C181C"/>
      </right>
      <top style="thin">
        <color rgb="FF1F181C"/>
      </top>
      <bottom style="thin">
        <color rgb="FF1F1C1C"/>
      </bottom>
      <diagonal/>
    </border>
    <border>
      <left style="thin">
        <color rgb="FF1F1C1F"/>
      </left>
      <right style="medium">
        <color rgb="FF1C181C"/>
      </right>
      <top style="thin">
        <color rgb="FF1F1C1C"/>
      </top>
      <bottom style="thin">
        <color rgb="FF1F1C23"/>
      </bottom>
      <diagonal/>
    </border>
    <border>
      <left style="thin">
        <color rgb="FF1F1C1F"/>
      </left>
      <right style="medium">
        <color rgb="FF1C181C"/>
      </right>
      <top style="thin">
        <color rgb="FF1F1C23"/>
      </top>
      <bottom style="thin">
        <color rgb="FF1F1C1F"/>
      </bottom>
      <diagonal/>
    </border>
    <border>
      <left style="thin">
        <color rgb="FF1F1C1F"/>
      </left>
      <right style="medium">
        <color rgb="FF1C181C"/>
      </right>
      <top style="thin">
        <color rgb="FF1F1C23"/>
      </top>
      <bottom style="thin">
        <color rgb="FF1F1F23"/>
      </bottom>
      <diagonal/>
    </border>
    <border>
      <left style="thin">
        <color rgb="FF1F1C1F"/>
      </left>
      <right style="medium">
        <color rgb="FF1C181C"/>
      </right>
      <top style="thin">
        <color rgb="FF1F1F23"/>
      </top>
      <bottom style="thin">
        <color rgb="FF1F1C1F"/>
      </bottom>
      <diagonal/>
    </border>
    <border>
      <left style="thin">
        <color rgb="FF1F1C1F"/>
      </left>
      <right style="medium">
        <color rgb="FF1C181C"/>
      </right>
      <top style="thin">
        <color rgb="FF1F1C1F"/>
      </top>
      <bottom style="thin">
        <color rgb="FF231F1F"/>
      </bottom>
      <diagonal/>
    </border>
    <border>
      <left style="thin">
        <color rgb="FF1F1C1F"/>
      </left>
      <right style="medium">
        <color rgb="FF1C181C"/>
      </right>
      <top style="thin">
        <color rgb="FF231F1F"/>
      </top>
      <bottom style="thin">
        <color rgb="FF1F1C1F"/>
      </bottom>
      <diagonal/>
    </border>
    <border>
      <left style="thin">
        <color rgb="FF1F1C1F"/>
      </left>
      <right style="medium">
        <color rgb="FF1C181C"/>
      </right>
      <top style="thin">
        <color rgb="FF1F1C1F"/>
      </top>
      <bottom style="thin">
        <color rgb="FF1C181C"/>
      </bottom>
      <diagonal/>
    </border>
    <border>
      <left style="thin">
        <color rgb="FF1F1C1F"/>
      </left>
      <right style="medium">
        <color rgb="FF1C181C"/>
      </right>
      <top style="thin">
        <color rgb="FF1C181C"/>
      </top>
      <bottom style="thin">
        <color rgb="FF1F1C1F"/>
      </bottom>
      <diagonal/>
    </border>
    <border>
      <left style="thin">
        <color rgb="FF1F1C1F"/>
      </left>
      <right style="medium">
        <color rgb="FF1C181C"/>
      </right>
      <top style="thin">
        <color rgb="FF1F1C1F"/>
      </top>
      <bottom style="thin">
        <color rgb="FF1F1C1F"/>
      </bottom>
      <diagonal/>
    </border>
    <border>
      <left style="thin">
        <color rgb="FF1F1C1F"/>
      </left>
      <right style="medium">
        <color rgb="FF1C181C"/>
      </right>
      <top style="thin">
        <color rgb="FF1F1C1F"/>
      </top>
      <bottom style="thin">
        <color rgb="FF231F23"/>
      </bottom>
      <diagonal/>
    </border>
    <border>
      <left style="thin">
        <color rgb="FF1F1C1F"/>
      </left>
      <right style="medium">
        <color rgb="FF1C181C"/>
      </right>
      <top style="thin">
        <color rgb="FF231F23"/>
      </top>
      <bottom style="thin">
        <color rgb="FF231F23"/>
      </bottom>
      <diagonal/>
    </border>
    <border>
      <left style="thin">
        <color rgb="FF1F1C1F"/>
      </left>
      <right style="medium">
        <color rgb="FF1C181C"/>
      </right>
      <top style="thin">
        <color rgb="FF231F23"/>
      </top>
      <bottom style="thin">
        <color rgb="FF1F1F23"/>
      </bottom>
      <diagonal/>
    </border>
    <border>
      <left style="thin">
        <color rgb="FF1F1C1F"/>
      </left>
      <right style="medium">
        <color rgb="FF1C181C"/>
      </right>
      <top style="thin">
        <color rgb="FF1F1F23"/>
      </top>
      <bottom style="thin">
        <color rgb="FF231F23"/>
      </bottom>
      <diagonal/>
    </border>
    <border>
      <left style="thin">
        <color rgb="FF1F1C1F"/>
      </left>
      <right style="medium">
        <color rgb="FF1C181C"/>
      </right>
      <top style="thin">
        <color rgb="FF231F23"/>
      </top>
      <bottom style="thin">
        <color rgb="FF1F1F1F"/>
      </bottom>
      <diagonal/>
    </border>
    <border>
      <left style="thin">
        <color rgb="FF1F1C1F"/>
      </left>
      <right style="medium">
        <color rgb="FF1C181C"/>
      </right>
      <top style="thin">
        <color rgb="FF1F1F1F"/>
      </top>
      <bottom style="thin">
        <color rgb="FF1F1F23"/>
      </bottom>
      <diagonal/>
    </border>
    <border>
      <left style="thin">
        <color rgb="FF1F1C1F"/>
      </left>
      <right style="medium">
        <color rgb="FF1C181C"/>
      </right>
      <top style="thin">
        <color rgb="FF1F1F23"/>
      </top>
      <bottom style="thin">
        <color rgb="FF1F1F23"/>
      </bottom>
      <diagonal/>
    </border>
    <border>
      <left style="thin">
        <color rgb="FF1F1C1F"/>
      </left>
      <right style="medium">
        <color rgb="FF1C181C"/>
      </right>
      <top style="thin">
        <color rgb="FF231F23"/>
      </top>
      <bottom style="thin">
        <color rgb="FF1F1C23"/>
      </bottom>
      <diagonal/>
    </border>
    <border>
      <left style="thin">
        <color rgb="FF1F1C1F"/>
      </left>
      <right style="medium">
        <color rgb="FF1C181C"/>
      </right>
      <top style="thin">
        <color rgb="FF1F1F23"/>
      </top>
      <bottom style="thin">
        <color rgb="FF1C1C1F"/>
      </bottom>
      <diagonal/>
    </border>
    <border>
      <left style="thin">
        <color rgb="FF1F1C1F"/>
      </left>
      <right style="medium">
        <color rgb="FF1C181C"/>
      </right>
      <top style="thin">
        <color rgb="FF1C1C1F"/>
      </top>
      <bottom style="thin">
        <color rgb="FF1F1C23"/>
      </bottom>
      <diagonal/>
    </border>
    <border>
      <left style="thin">
        <color rgb="FF1F1F1F"/>
      </left>
      <right style="medium">
        <color rgb="FF1C181C"/>
      </right>
      <top style="thin">
        <color rgb="FF1F1C23"/>
      </top>
      <bottom style="thin">
        <color rgb="FF1C1C1F"/>
      </bottom>
      <diagonal/>
    </border>
    <border>
      <left style="thin">
        <color rgb="FF1F1F1F"/>
      </left>
      <right style="medium">
        <color rgb="FF1C181C"/>
      </right>
      <top style="thin">
        <color rgb="FF1C1C1F"/>
      </top>
      <bottom style="thin">
        <color rgb="FF231F23"/>
      </bottom>
      <diagonal/>
    </border>
    <border>
      <left style="thin">
        <color rgb="FF0F0C0C"/>
      </left>
      <right style="medium">
        <color rgb="FF1C181C"/>
      </right>
      <top style="thin">
        <color rgb="FF231F23"/>
      </top>
      <bottom style="thin">
        <color rgb="FF231F28"/>
      </bottom>
      <diagonal/>
    </border>
    <border>
      <left style="thin">
        <color rgb="FF231F1F"/>
      </left>
      <right style="medium">
        <color rgb="FF1C181C"/>
      </right>
      <top style="thin">
        <color rgb="FF231F28"/>
      </top>
      <bottom style="thin">
        <color rgb="FF231F23"/>
      </bottom>
      <diagonal/>
    </border>
    <border>
      <left style="thin">
        <color rgb="FF231F1F"/>
      </left>
      <right style="medium">
        <color rgb="FF1C181C"/>
      </right>
      <top style="thin">
        <color rgb="FF231F23"/>
      </top>
      <bottom style="thin">
        <color rgb="FF1F1C23"/>
      </bottom>
      <diagonal/>
    </border>
    <border>
      <left style="thin">
        <color rgb="FF231F1F"/>
      </left>
      <right style="medium">
        <color rgb="FF1C181C"/>
      </right>
      <top style="thin">
        <color rgb="FF1F1C23"/>
      </top>
      <bottom style="thin">
        <color rgb="FF231F23"/>
      </bottom>
      <diagonal/>
    </border>
    <border>
      <left style="thin">
        <color rgb="FF231F1F"/>
      </left>
      <right style="medium">
        <color rgb="FF1C181C"/>
      </right>
      <top style="thin">
        <color rgb="FF231F23"/>
      </top>
      <bottom style="thin">
        <color rgb="FF231F23"/>
      </bottom>
      <diagonal/>
    </border>
    <border>
      <left style="thin">
        <color rgb="FF231F1F"/>
      </left>
      <right style="medium">
        <color rgb="FF1C181C"/>
      </right>
      <top style="thin">
        <color rgb="FF1F1F23"/>
      </top>
      <bottom style="thin">
        <color rgb="FF1F1F23"/>
      </bottom>
      <diagonal/>
    </border>
    <border>
      <left style="thin">
        <color rgb="FF231F1F"/>
      </left>
      <right style="medium">
        <color rgb="FF1C181C"/>
      </right>
      <top style="thin">
        <color rgb="FF1F1F23"/>
      </top>
      <bottom style="thin">
        <color rgb="FF231F23"/>
      </bottom>
      <diagonal/>
    </border>
    <border>
      <left style="thin">
        <color rgb="FF231F1F"/>
      </left>
      <right style="medium">
        <color rgb="FF1C181C"/>
      </right>
      <top style="thin">
        <color rgb="FF231F23"/>
      </top>
      <bottom style="thin">
        <color rgb="FF231F1F"/>
      </bottom>
      <diagonal/>
    </border>
    <border>
      <left style="thin">
        <color rgb="FF231F1F"/>
      </left>
      <right style="medium">
        <color rgb="FF1C181C"/>
      </right>
      <top style="thin">
        <color rgb="FF231F1F"/>
      </top>
      <bottom style="thin">
        <color rgb="FF231F23"/>
      </bottom>
      <diagonal/>
    </border>
    <border>
      <left style="thin">
        <color rgb="FF231F1F"/>
      </left>
      <right style="medium">
        <color rgb="FF1C181C"/>
      </right>
      <top style="thin">
        <color rgb="FF231F23"/>
      </top>
      <bottom style="thin">
        <color rgb="FF231C23"/>
      </bottom>
      <diagonal/>
    </border>
    <border>
      <left style="thin">
        <color rgb="FF383434"/>
      </left>
      <right style="medium">
        <color rgb="FF1C181C"/>
      </right>
      <top style="thin">
        <color rgb="FF1F1C1F"/>
      </top>
      <bottom style="thin">
        <color rgb="FF1F1C1F"/>
      </bottom>
      <diagonal/>
    </border>
    <border>
      <left style="thin">
        <color rgb="FF181318"/>
      </left>
      <right style="medium">
        <color rgb="FF1C181C"/>
      </right>
      <top style="thin">
        <color rgb="FF1F1C1F"/>
      </top>
      <bottom style="thin">
        <color rgb="FF1F1C1F"/>
      </bottom>
      <diagonal/>
    </border>
    <border>
      <left style="thin">
        <color rgb="FF181318"/>
      </left>
      <right style="medium">
        <color rgb="FF1C181C"/>
      </right>
      <top style="thin">
        <color rgb="FF1F1C1F"/>
      </top>
      <bottom style="thin">
        <color rgb="FF1C181C"/>
      </bottom>
      <diagonal/>
    </border>
    <border>
      <left style="thin">
        <color rgb="FF181318"/>
      </left>
      <right style="medium">
        <color rgb="FF1C181C"/>
      </right>
      <top style="thin">
        <color rgb="FF1C181C"/>
      </top>
      <bottom style="thin">
        <color rgb="FF342F34"/>
      </bottom>
      <diagonal/>
    </border>
    <border>
      <left style="thin">
        <color rgb="FF2B2B2B"/>
      </left>
      <right style="medium">
        <color rgb="FF1C181C"/>
      </right>
      <top style="thin">
        <color rgb="FF342F34"/>
      </top>
      <bottom style="thin">
        <color rgb="FF281F23"/>
      </bottom>
      <diagonal/>
    </border>
    <border>
      <left style="thin">
        <color rgb="FF2B2B2B"/>
      </left>
      <right style="medium">
        <color rgb="FF1C181C"/>
      </right>
      <top style="thin">
        <color rgb="FF281F23"/>
      </top>
      <bottom style="thin">
        <color rgb="FF1F1C23"/>
      </bottom>
      <diagonal/>
    </border>
    <border>
      <left style="thin">
        <color rgb="FF444444"/>
      </left>
      <right style="medium">
        <color rgb="FF1C181C"/>
      </right>
      <top style="thin">
        <color rgb="FF1F1C23"/>
      </top>
      <bottom style="thin">
        <color rgb="FF231F23"/>
      </bottom>
      <diagonal/>
    </border>
    <border>
      <left style="thin">
        <color rgb="FF231F1F"/>
      </left>
      <right style="medium">
        <color rgb="FF1C181C"/>
      </right>
      <top style="thin">
        <color rgb="FF231F23"/>
      </top>
      <bottom style="thin">
        <color rgb="FF1F1C1F"/>
      </bottom>
      <diagonal/>
    </border>
    <border>
      <left style="thin">
        <color rgb="FF1F1C1F"/>
      </left>
      <right style="medium">
        <color rgb="FF1C181C"/>
      </right>
      <top style="thin">
        <color rgb="FF1C181C"/>
      </top>
      <bottom style="thin">
        <color rgb="FF1F1C23"/>
      </bottom>
      <diagonal/>
    </border>
    <border>
      <left style="thin">
        <color rgb="FF1F1C1F"/>
      </left>
      <right style="medium">
        <color rgb="FF1C181C"/>
      </right>
      <top style="thin">
        <color rgb="FF1F1C1F"/>
      </top>
      <bottom style="thin">
        <color rgb="FF1F1C23"/>
      </bottom>
      <diagonal/>
    </border>
    <border>
      <left style="thin">
        <color rgb="FF1F1C1F"/>
      </left>
      <right style="medium">
        <color rgb="FF1C181C"/>
      </right>
      <top style="thin">
        <color rgb="FF1F1C23"/>
      </top>
      <bottom style="thin">
        <color rgb="FF231C23"/>
      </bottom>
      <diagonal/>
    </border>
    <border>
      <left style="thin">
        <color rgb="FF1F1C1F"/>
      </left>
      <right style="medium">
        <color rgb="FF1C181C"/>
      </right>
      <top style="thin">
        <color rgb="FF231C23"/>
      </top>
      <bottom style="thin">
        <color rgb="FF1F1C1F"/>
      </bottom>
      <diagonal/>
    </border>
    <border>
      <left style="thin">
        <color rgb="FF1F1C1F"/>
      </left>
      <right style="medium">
        <color rgb="FF1C181C"/>
      </right>
      <top style="thin">
        <color rgb="FF1F1C1F"/>
      </top>
      <bottom style="thin">
        <color rgb="FF1F1F23"/>
      </bottom>
      <diagonal/>
    </border>
    <border>
      <left style="thin">
        <color rgb="FF1F1C1F"/>
      </left>
      <right style="medium">
        <color rgb="FF1C181C"/>
      </right>
      <top style="thin">
        <color rgb="FF1F1F23"/>
      </top>
      <bottom style="thin">
        <color rgb="FF1F1C23"/>
      </bottom>
      <diagonal/>
    </border>
    <border>
      <left style="thin">
        <color rgb="FF1F1C1F"/>
      </left>
      <right style="medium">
        <color rgb="FF1C181C"/>
      </right>
      <top style="thin">
        <color rgb="FF231F2B"/>
      </top>
      <bottom style="thin">
        <color rgb="FF232328"/>
      </bottom>
      <diagonal/>
    </border>
    <border>
      <left style="thin">
        <color rgb="FF1F1C1F"/>
      </left>
      <right style="medium">
        <color rgb="FF1C181C"/>
      </right>
      <top style="thin">
        <color rgb="FF232328"/>
      </top>
      <bottom style="thin">
        <color rgb="FF231F23"/>
      </bottom>
      <diagonal/>
    </border>
    <border>
      <left style="thin">
        <color rgb="FF1F1C1F"/>
      </left>
      <right style="medium">
        <color rgb="FF1C181C"/>
      </right>
      <top style="thin">
        <color rgb="FF231F23"/>
      </top>
      <bottom style="thin">
        <color rgb="FF231C1F"/>
      </bottom>
      <diagonal/>
    </border>
    <border>
      <left style="thin">
        <color rgb="FF1F1C1F"/>
      </left>
      <right style="medium">
        <color rgb="FF1C181C"/>
      </right>
      <top style="thin">
        <color rgb="FF231C1F"/>
      </top>
      <bottom style="thin">
        <color rgb="FF1F1C1F"/>
      </bottom>
      <diagonal/>
    </border>
    <border>
      <left style="thin">
        <color rgb="FF1F1C1F"/>
      </left>
      <right style="medium">
        <color rgb="FF1C181C"/>
      </right>
      <top style="thin">
        <color rgb="FF1F1C1F"/>
      </top>
      <bottom style="thin">
        <color rgb="FF1C1F23"/>
      </bottom>
      <diagonal/>
    </border>
    <border>
      <left style="thin">
        <color rgb="FF1F1C1F"/>
      </left>
      <right style="medium">
        <color rgb="FF1C181C"/>
      </right>
      <top style="thin">
        <color rgb="FF1C1F23"/>
      </top>
      <bottom style="thin">
        <color rgb="FF1F1C1F"/>
      </bottom>
      <diagonal/>
    </border>
    <border>
      <left style="thin">
        <color rgb="FF1F1C1F"/>
      </left>
      <right style="medium">
        <color rgb="FF1C181C"/>
      </right>
      <top style="thin">
        <color rgb="FF231F23"/>
      </top>
      <bottom style="thin">
        <color rgb="FF1F1C1F"/>
      </bottom>
      <diagonal/>
    </border>
    <border>
      <left style="thin">
        <color rgb="FF1F1C1F"/>
      </left>
      <right style="medium">
        <color rgb="FF1C181C"/>
      </right>
      <top style="thin">
        <color rgb="FF1F1C23"/>
      </top>
      <bottom style="thin">
        <color rgb="FF1F1C23"/>
      </bottom>
      <diagonal/>
    </border>
    <border>
      <left style="thin">
        <color rgb="FF1F1C1F"/>
      </left>
      <right style="medium">
        <color rgb="FF1C181C"/>
      </right>
      <top style="thin">
        <color rgb="FF1F1C1F"/>
      </top>
      <bottom style="thin">
        <color rgb="FF232328"/>
      </bottom>
      <diagonal/>
    </border>
    <border>
      <left style="thin">
        <color rgb="FF1F1C1F"/>
      </left>
      <right style="medium">
        <color rgb="FF1C181C"/>
      </right>
      <top style="thin">
        <color rgb="FF231F23"/>
      </top>
      <bottom style="thin">
        <color rgb="FF231F28"/>
      </bottom>
      <diagonal/>
    </border>
    <border>
      <left style="thin">
        <color rgb="FF1F1C1F"/>
      </left>
      <right style="medium">
        <color rgb="FF1C181C"/>
      </right>
      <top style="thin">
        <color rgb="FF231F28"/>
      </top>
      <bottom style="thin">
        <color rgb="FF1F1F23"/>
      </bottom>
      <diagonal/>
    </border>
    <border>
      <left style="thin">
        <color rgb="FF1F1C1F"/>
      </left>
      <right style="medium">
        <color rgb="FF1C181C"/>
      </right>
      <top style="thin">
        <color rgb="FF1F1F23"/>
      </top>
      <bottom style="thin">
        <color rgb="FF231C23"/>
      </bottom>
      <diagonal/>
    </border>
    <border>
      <left style="thin">
        <color rgb="FF1F1C1F"/>
      </left>
      <right style="medium">
        <color rgb="FF1C181C"/>
      </right>
      <top style="thin">
        <color rgb="FF231C23"/>
      </top>
      <bottom style="thin">
        <color rgb="FF231F23"/>
      </bottom>
      <diagonal/>
    </border>
    <border>
      <left style="thin">
        <color rgb="FF1F1C1F"/>
      </left>
      <right style="medium">
        <color rgb="FF1C181C"/>
      </right>
      <top style="thin">
        <color rgb="FF231F28"/>
      </top>
      <bottom style="thin">
        <color rgb="FF231F23"/>
      </bottom>
      <diagonal/>
    </border>
    <border>
      <left style="thin">
        <color rgb="FF1F1C1F"/>
      </left>
      <right style="medium">
        <color rgb="FF1C181C"/>
      </right>
      <top style="thin">
        <color rgb="FF232328"/>
      </top>
      <bottom style="thin">
        <color rgb="FF231F28"/>
      </bottom>
      <diagonal/>
    </border>
    <border>
      <left style="thin">
        <color rgb="FF1F1C1C"/>
      </left>
      <right style="medium">
        <color rgb="FF1C181C"/>
      </right>
      <top style="thin">
        <color rgb="FF231F23"/>
      </top>
      <bottom style="thin">
        <color rgb="FF231F23"/>
      </bottom>
      <diagonal/>
    </border>
    <border>
      <left style="thin">
        <color rgb="FF1F1C1C"/>
      </left>
      <right style="medium">
        <color rgb="FF1C181C"/>
      </right>
      <top style="thin">
        <color rgb="FF231F23"/>
      </top>
      <bottom style="thin">
        <color rgb="FF1F1C23"/>
      </bottom>
      <diagonal/>
    </border>
    <border>
      <left style="thin">
        <color rgb="FF1F1C1C"/>
      </left>
      <right style="medium">
        <color rgb="FF1C181C"/>
      </right>
      <top style="thin">
        <color rgb="FF1F1C23"/>
      </top>
      <bottom style="thin">
        <color rgb="FF231F23"/>
      </bottom>
      <diagonal/>
    </border>
    <border>
      <left style="thin">
        <color rgb="FF1F1C1C"/>
      </left>
      <right style="medium">
        <color rgb="FF1C181C"/>
      </right>
      <top style="thin">
        <color rgb="FF231F23"/>
      </top>
      <bottom style="thin">
        <color rgb="FF1F1C1F"/>
      </bottom>
      <diagonal/>
    </border>
    <border>
      <left style="thin">
        <color rgb="FF1F1C1C"/>
      </left>
      <right style="medium">
        <color rgb="FF1C181C"/>
      </right>
      <top style="thin">
        <color rgb="FF231C23"/>
      </top>
      <bottom style="thin">
        <color rgb="FF231F23"/>
      </bottom>
      <diagonal/>
    </border>
    <border>
      <left style="thin">
        <color rgb="FF1F1C1C"/>
      </left>
      <right style="medium">
        <color rgb="FF1C181C"/>
      </right>
      <top style="thin">
        <color rgb="FF231F23"/>
      </top>
      <bottom style="thin">
        <color rgb="FF231F1F"/>
      </bottom>
      <diagonal/>
    </border>
    <border>
      <left style="thin">
        <color rgb="FF1F1C1C"/>
      </left>
      <right style="medium">
        <color rgb="FF1C181C"/>
      </right>
      <top style="thin">
        <color rgb="FF231F1F"/>
      </top>
      <bottom style="thin">
        <color rgb="FF1F1F23"/>
      </bottom>
      <diagonal/>
    </border>
    <border>
      <left style="thin">
        <color rgb="FF1F1C1C"/>
      </left>
      <right style="medium">
        <color rgb="FF1C181C"/>
      </right>
      <top style="thin">
        <color rgb="FF1F1F23"/>
      </top>
      <bottom style="thin">
        <color rgb="FF1F1F23"/>
      </bottom>
      <diagonal/>
    </border>
    <border>
      <left style="thin">
        <color rgb="FF1F1C1C"/>
      </left>
      <right style="medium">
        <color rgb="FF1C181C"/>
      </right>
      <top style="thin">
        <color rgb="FF1F1F23"/>
      </top>
      <bottom style="thin">
        <color rgb="FF1F1C23"/>
      </bottom>
      <diagonal/>
    </border>
    <border>
      <left style="thin">
        <color rgb="FF1F1C1C"/>
      </left>
      <right style="medium">
        <color rgb="FF1C181C"/>
      </right>
      <top style="thin">
        <color rgb="FF1F1C23"/>
      </top>
      <bottom style="thin">
        <color rgb="FF231C1F"/>
      </bottom>
      <diagonal/>
    </border>
    <border>
      <left style="thin">
        <color rgb="FF1F1C1C"/>
      </left>
      <right style="medium">
        <color rgb="FF1C181C"/>
      </right>
      <top style="thin">
        <color rgb="FF231C1F"/>
      </top>
      <bottom style="thin">
        <color rgb="FF231F23"/>
      </bottom>
      <diagonal/>
    </border>
    <border>
      <left style="thin">
        <color rgb="FF1F1C1C"/>
      </left>
      <right style="medium">
        <color rgb="FF1C181C"/>
      </right>
      <top style="thin">
        <color rgb="FF231F23"/>
      </top>
      <bottom style="thin">
        <color rgb="FF1F1F23"/>
      </bottom>
      <diagonal/>
    </border>
    <border>
      <left style="thin">
        <color rgb="FF1F1C1C"/>
      </left>
      <right style="medium">
        <color rgb="FF1C181C"/>
      </right>
      <top style="thin">
        <color rgb="FF1F1F23"/>
      </top>
      <bottom style="thin">
        <color rgb="FF1F1F1F"/>
      </bottom>
      <diagonal/>
    </border>
    <border>
      <left style="thin">
        <color rgb="FF1F1C1C"/>
      </left>
      <right style="medium">
        <color rgb="FF1C181C"/>
      </right>
      <top style="thin">
        <color rgb="FF1F1F1F"/>
      </top>
      <bottom style="thin">
        <color rgb="FF231F23"/>
      </bottom>
      <diagonal/>
    </border>
    <border>
      <left style="thin">
        <color rgb="FF1F1C1C"/>
      </left>
      <right style="medium">
        <color rgb="FF1C181C"/>
      </right>
      <top style="thin">
        <color rgb="FF1F1C1F"/>
      </top>
      <bottom style="thin">
        <color rgb="FF231F23"/>
      </bottom>
      <diagonal/>
    </border>
    <border>
      <left style="thin">
        <color rgb="FF1F1F1F"/>
      </left>
      <right style="medium">
        <color rgb="FF1C181C"/>
      </right>
      <top style="thin">
        <color rgb="FF231F23"/>
      </top>
      <bottom style="thin">
        <color rgb="FF231F23"/>
      </bottom>
      <diagonal/>
    </border>
    <border>
      <left style="thin">
        <color rgb="FF1F1F1F"/>
      </left>
      <right style="medium">
        <color rgb="FF1C181C"/>
      </right>
      <top style="thin">
        <color rgb="FF231F23"/>
      </top>
      <bottom style="thin">
        <color rgb="FF1F1C1F"/>
      </bottom>
      <diagonal/>
    </border>
    <border>
      <left style="thin">
        <color rgb="FF1F1F1F"/>
      </left>
      <right style="medium">
        <color rgb="FF1C181C"/>
      </right>
      <top style="thin">
        <color rgb="FF231C23"/>
      </top>
      <bottom style="thin">
        <color rgb="FF231F23"/>
      </bottom>
      <diagonal/>
    </border>
    <border>
      <left style="thin">
        <color rgb="FF1F1F1F"/>
      </left>
      <right style="medium">
        <color rgb="FF1C181C"/>
      </right>
      <top style="thin">
        <color rgb="FF231F23"/>
      </top>
      <bottom style="thin">
        <color rgb="FF1F1C23"/>
      </bottom>
      <diagonal/>
    </border>
    <border>
      <left style="thin">
        <color rgb="FF1F1F1F"/>
      </left>
      <right style="medium">
        <color rgb="FF1C181C"/>
      </right>
      <top style="thin">
        <color rgb="FF1F1C23"/>
      </top>
      <bottom/>
      <diagonal/>
    </border>
    <border>
      <left style="thin">
        <color rgb="FF1C181C"/>
      </left>
      <right style="medium">
        <color rgb="FF1C181C"/>
      </right>
      <top style="thin">
        <color rgb="FF1C181C"/>
      </top>
      <bottom style="thin">
        <color rgb="FF1C181C"/>
      </bottom>
      <diagonal/>
    </border>
    <border>
      <left style="thin">
        <color rgb="FF1C181C"/>
      </left>
      <right style="thin">
        <color rgb="FF1C181C"/>
      </right>
      <top style="thin">
        <color rgb="FF1C181C"/>
      </top>
      <bottom style="medium">
        <color rgb="FF1C181C"/>
      </bottom>
      <diagonal/>
    </border>
    <border>
      <left style="thin">
        <color rgb="FF1C181C"/>
      </left>
      <right style="medium">
        <color rgb="FF1C181C"/>
      </right>
      <top style="thin">
        <color rgb="FF1C181C"/>
      </top>
      <bottom style="medium">
        <color rgb="FF1C181C"/>
      </bottom>
      <diagonal/>
    </border>
    <border>
      <left style="thin">
        <color rgb="FF1F1F1F"/>
      </left>
      <right style="thin">
        <color rgb="FF1F1C1F"/>
      </right>
      <top/>
      <bottom style="thin">
        <color rgb="FF231F23"/>
      </bottom>
      <diagonal/>
    </border>
    <border>
      <left style="thin">
        <color rgb="FF1F1C1F"/>
      </left>
      <right style="thin">
        <color rgb="FF1F1C1F"/>
      </right>
      <top/>
      <bottom style="thin">
        <color rgb="FF231F23"/>
      </bottom>
      <diagonal/>
    </border>
    <border>
      <left style="thin">
        <color rgb="FF1F1F1F"/>
      </left>
      <right style="thin">
        <color rgb="FF1F1F1F"/>
      </right>
      <top/>
      <bottom style="thin">
        <color rgb="FF231F23"/>
      </bottom>
      <diagonal/>
    </border>
    <border>
      <left style="thin">
        <color rgb="FF1F1F1F"/>
      </left>
      <right style="medium">
        <color rgb="FF1C181C"/>
      </right>
      <top/>
      <bottom style="thin">
        <color rgb="FF231F23"/>
      </bottom>
      <diagonal/>
    </border>
    <border>
      <left style="medium">
        <color rgb="FF1C181C"/>
      </left>
      <right style="medium">
        <color rgb="FF1C181C"/>
      </right>
      <top style="medium">
        <color rgb="FF1C181C"/>
      </top>
      <bottom style="medium">
        <color rgb="FF1C181C"/>
      </bottom>
      <diagonal/>
    </border>
    <border>
      <left/>
      <right style="thin">
        <color rgb="FF282828"/>
      </right>
      <top style="thin">
        <color rgb="FF1F1C1F"/>
      </top>
      <bottom style="thin">
        <color rgb="FF1F1C1C"/>
      </bottom>
      <diagonal/>
    </border>
    <border>
      <left/>
      <right style="thin">
        <color rgb="FF130F13"/>
      </right>
      <top style="thin">
        <color rgb="FF1F1C1C"/>
      </top>
      <bottom style="thin">
        <color rgb="FF1C1C1C"/>
      </bottom>
      <diagonal/>
    </border>
    <border>
      <left/>
      <right style="thin">
        <color rgb="FF130F13"/>
      </right>
      <top style="thin">
        <color rgb="FF1F1C1C"/>
      </top>
      <bottom/>
      <diagonal/>
    </border>
    <border>
      <left/>
      <right style="thin">
        <color rgb="FF1C181C"/>
      </right>
      <top style="thin">
        <color rgb="FF1C181C"/>
      </top>
      <bottom style="thin">
        <color rgb="FF1C181C"/>
      </bottom>
      <diagonal/>
    </border>
    <border>
      <left/>
      <right style="thin">
        <color rgb="FF1C181C"/>
      </right>
      <top style="thin">
        <color rgb="FF1C181C"/>
      </top>
      <bottom style="medium">
        <color rgb="FF1C181C"/>
      </bottom>
      <diagonal/>
    </border>
    <border>
      <left style="medium">
        <color rgb="FF1C181C"/>
      </left>
      <right/>
      <top style="medium">
        <color rgb="FF1C181C"/>
      </top>
      <bottom/>
      <diagonal/>
    </border>
  </borders>
  <cellStyleXfs count="1">
    <xf numFmtId="0" fontId="0" fillId="0" borderId="0"/>
  </cellStyleXfs>
  <cellXfs count="355">
    <xf numFmtId="0" fontId="0" fillId="0" borderId="0" xfId="0" applyAlignment="1">
      <alignment horizontal="left" vertical="top"/>
    </xf>
    <xf numFmtId="0" fontId="1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2" fillId="0" borderId="0" xfId="0" applyFont="1" applyAlignment="1">
      <alignment horizontal="left" vertical="top"/>
    </xf>
    <xf numFmtId="0" fontId="11" fillId="0" borderId="0" xfId="0" applyFont="1" applyAlignment="1">
      <alignment horizontal="left" vertical="top"/>
    </xf>
    <xf numFmtId="0" fontId="2" fillId="0" borderId="0" xfId="0" applyFont="1" applyAlignment="1">
      <alignment horizontal="left" vertical="center"/>
    </xf>
    <xf numFmtId="0" fontId="6" fillId="0" borderId="7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left" vertical="center"/>
    </xf>
    <xf numFmtId="0" fontId="13" fillId="0" borderId="6" xfId="0" applyFont="1" applyBorder="1" applyAlignment="1">
      <alignment horizontal="left" vertical="center"/>
    </xf>
    <xf numFmtId="0" fontId="12" fillId="2" borderId="6" xfId="0" applyFont="1" applyFill="1" applyBorder="1" applyAlignment="1">
      <alignment horizontal="left" vertical="center" wrapText="1"/>
    </xf>
    <xf numFmtId="0" fontId="13" fillId="0" borderId="6" xfId="0" applyFont="1" applyBorder="1" applyAlignment="1">
      <alignment horizontal="left" vertical="center" wrapText="1"/>
    </xf>
    <xf numFmtId="0" fontId="14" fillId="2" borderId="6" xfId="0" applyFont="1" applyFill="1" applyBorder="1" applyAlignment="1">
      <alignment horizontal="left" vertical="center" wrapText="1"/>
    </xf>
    <xf numFmtId="0" fontId="3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2" fillId="0" borderId="42" xfId="0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 wrapText="1"/>
    </xf>
    <xf numFmtId="0" fontId="2" fillId="0" borderId="48" xfId="0" applyFont="1" applyBorder="1" applyAlignment="1">
      <alignment horizontal="center" vertical="center" wrapText="1"/>
    </xf>
    <xf numFmtId="0" fontId="2" fillId="0" borderId="49" xfId="0" applyFont="1" applyBorder="1" applyAlignment="1">
      <alignment horizontal="center" vertical="center" wrapText="1"/>
    </xf>
    <xf numFmtId="0" fontId="2" fillId="0" borderId="50" xfId="0" applyFont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0" fontId="2" fillId="0" borderId="52" xfId="0" applyFont="1" applyBorder="1" applyAlignment="1">
      <alignment horizontal="center" vertical="center" wrapText="1"/>
    </xf>
    <xf numFmtId="0" fontId="2" fillId="0" borderId="53" xfId="0" applyFont="1" applyBorder="1" applyAlignment="1">
      <alignment horizontal="center" vertical="center" wrapText="1"/>
    </xf>
    <xf numFmtId="0" fontId="2" fillId="0" borderId="54" xfId="0" applyFont="1" applyBorder="1" applyAlignment="1">
      <alignment horizontal="center" vertical="center" wrapText="1"/>
    </xf>
    <xf numFmtId="0" fontId="2" fillId="0" borderId="55" xfId="0" applyFont="1" applyBorder="1" applyAlignment="1">
      <alignment horizontal="center" vertical="center" wrapText="1"/>
    </xf>
    <xf numFmtId="0" fontId="2" fillId="0" borderId="56" xfId="0" applyFont="1" applyBorder="1" applyAlignment="1">
      <alignment horizontal="center" vertical="center" wrapText="1"/>
    </xf>
    <xf numFmtId="0" fontId="2" fillId="0" borderId="57" xfId="0" applyFont="1" applyBorder="1" applyAlignment="1">
      <alignment horizontal="center" vertical="center" wrapText="1"/>
    </xf>
    <xf numFmtId="0" fontId="2" fillId="0" borderId="58" xfId="0" applyFont="1" applyBorder="1" applyAlignment="1">
      <alignment horizontal="center" vertical="center" wrapText="1"/>
    </xf>
    <xf numFmtId="0" fontId="2" fillId="0" borderId="59" xfId="0" applyFont="1" applyBorder="1" applyAlignment="1">
      <alignment horizontal="center" vertical="center" wrapText="1"/>
    </xf>
    <xf numFmtId="0" fontId="2" fillId="0" borderId="60" xfId="0" applyFont="1" applyBorder="1" applyAlignment="1">
      <alignment horizontal="center" vertical="center" wrapText="1"/>
    </xf>
    <xf numFmtId="0" fontId="2" fillId="0" borderId="61" xfId="0" applyFont="1" applyBorder="1" applyAlignment="1">
      <alignment horizontal="center" vertical="center" wrapText="1"/>
    </xf>
    <xf numFmtId="0" fontId="2" fillId="0" borderId="62" xfId="0" applyFont="1" applyBorder="1" applyAlignment="1">
      <alignment horizontal="center" vertical="center" wrapText="1"/>
    </xf>
    <xf numFmtId="0" fontId="2" fillId="0" borderId="63" xfId="0" applyFont="1" applyBorder="1" applyAlignment="1">
      <alignment horizontal="center" vertical="center" wrapText="1"/>
    </xf>
    <xf numFmtId="0" fontId="2" fillId="0" borderId="64" xfId="0" applyFont="1" applyBorder="1" applyAlignment="1">
      <alignment horizontal="center" vertical="center" wrapText="1"/>
    </xf>
    <xf numFmtId="0" fontId="2" fillId="0" borderId="65" xfId="0" applyFont="1" applyBorder="1" applyAlignment="1">
      <alignment horizontal="center" vertical="center" wrapText="1"/>
    </xf>
    <xf numFmtId="0" fontId="2" fillId="0" borderId="66" xfId="0" applyFont="1" applyBorder="1" applyAlignment="1">
      <alignment horizontal="center" vertical="center" wrapText="1"/>
    </xf>
    <xf numFmtId="0" fontId="2" fillId="0" borderId="67" xfId="0" applyFont="1" applyBorder="1" applyAlignment="1">
      <alignment horizontal="center" vertical="center" wrapText="1"/>
    </xf>
    <xf numFmtId="0" fontId="2" fillId="0" borderId="68" xfId="0" applyFont="1" applyBorder="1" applyAlignment="1">
      <alignment horizontal="center" vertical="center" wrapText="1"/>
    </xf>
    <xf numFmtId="0" fontId="2" fillId="0" borderId="69" xfId="0" applyFont="1" applyBorder="1" applyAlignment="1">
      <alignment horizontal="center" vertical="center" wrapText="1"/>
    </xf>
    <xf numFmtId="0" fontId="2" fillId="0" borderId="70" xfId="0" applyFont="1" applyBorder="1" applyAlignment="1">
      <alignment horizontal="center" vertical="center" wrapText="1"/>
    </xf>
    <xf numFmtId="0" fontId="2" fillId="0" borderId="7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72" xfId="0" applyFont="1" applyBorder="1" applyAlignment="1">
      <alignment horizontal="center" vertical="center" wrapText="1"/>
    </xf>
    <xf numFmtId="0" fontId="2" fillId="0" borderId="73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0" borderId="74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2" fillId="0" borderId="75" xfId="0" applyFont="1" applyBorder="1" applyAlignment="1">
      <alignment horizontal="center" vertical="center" wrapText="1"/>
    </xf>
    <xf numFmtId="0" fontId="2" fillId="0" borderId="77" xfId="0" applyFont="1" applyBorder="1" applyAlignment="1">
      <alignment horizontal="center" vertical="center" wrapText="1"/>
    </xf>
    <xf numFmtId="0" fontId="2" fillId="0" borderId="78" xfId="0" applyFont="1" applyBorder="1" applyAlignment="1">
      <alignment horizontal="center" vertical="center" wrapText="1"/>
    </xf>
    <xf numFmtId="0" fontId="2" fillId="0" borderId="79" xfId="0" applyFont="1" applyBorder="1" applyAlignment="1">
      <alignment horizontal="center" vertical="center" wrapText="1"/>
    </xf>
    <xf numFmtId="0" fontId="2" fillId="0" borderId="80" xfId="0" applyFont="1" applyBorder="1" applyAlignment="1">
      <alignment horizontal="center" vertical="center" wrapText="1"/>
    </xf>
    <xf numFmtId="0" fontId="2" fillId="0" borderId="81" xfId="0" applyFont="1" applyBorder="1" applyAlignment="1">
      <alignment horizontal="center" vertical="center" wrapText="1"/>
    </xf>
    <xf numFmtId="0" fontId="2" fillId="0" borderId="83" xfId="0" applyFont="1" applyBorder="1" applyAlignment="1">
      <alignment horizontal="center" vertical="center" wrapText="1"/>
    </xf>
    <xf numFmtId="0" fontId="2" fillId="0" borderId="84" xfId="0" applyFont="1" applyBorder="1" applyAlignment="1">
      <alignment horizontal="center" vertical="center" wrapText="1"/>
    </xf>
    <xf numFmtId="0" fontId="2" fillId="0" borderId="85" xfId="0" applyFont="1" applyBorder="1" applyAlignment="1">
      <alignment horizontal="center" vertical="center" wrapText="1"/>
    </xf>
    <xf numFmtId="0" fontId="2" fillId="0" borderId="86" xfId="0" applyFont="1" applyBorder="1" applyAlignment="1">
      <alignment horizontal="center" vertical="center" wrapText="1"/>
    </xf>
    <xf numFmtId="0" fontId="2" fillId="0" borderId="87" xfId="0" applyFont="1" applyBorder="1" applyAlignment="1">
      <alignment horizontal="center" vertical="center" wrapText="1"/>
    </xf>
    <xf numFmtId="0" fontId="2" fillId="0" borderId="88" xfId="0" applyFont="1" applyBorder="1" applyAlignment="1">
      <alignment horizontal="center" vertical="center" wrapText="1"/>
    </xf>
    <xf numFmtId="0" fontId="2" fillId="0" borderId="89" xfId="0" applyFont="1" applyBorder="1" applyAlignment="1">
      <alignment horizontal="center" vertical="center" wrapText="1"/>
    </xf>
    <xf numFmtId="0" fontId="2" fillId="0" borderId="90" xfId="0" applyFont="1" applyBorder="1" applyAlignment="1">
      <alignment horizontal="center" vertical="center" wrapText="1"/>
    </xf>
    <xf numFmtId="0" fontId="2" fillId="0" borderId="91" xfId="0" applyFont="1" applyBorder="1" applyAlignment="1">
      <alignment horizontal="center" vertical="center" wrapText="1"/>
    </xf>
    <xf numFmtId="0" fontId="2" fillId="0" borderId="92" xfId="0" applyFont="1" applyBorder="1" applyAlignment="1">
      <alignment horizontal="center" vertical="center" wrapText="1"/>
    </xf>
    <xf numFmtId="0" fontId="2" fillId="0" borderId="93" xfId="0" applyFont="1" applyBorder="1" applyAlignment="1">
      <alignment horizontal="center" vertical="center" wrapText="1"/>
    </xf>
    <xf numFmtId="0" fontId="2" fillId="0" borderId="94" xfId="0" applyFont="1" applyBorder="1" applyAlignment="1">
      <alignment horizontal="center" vertical="center" wrapText="1"/>
    </xf>
    <xf numFmtId="0" fontId="2" fillId="0" borderId="95" xfId="0" applyFont="1" applyBorder="1" applyAlignment="1">
      <alignment horizontal="center" vertical="center" wrapText="1"/>
    </xf>
    <xf numFmtId="0" fontId="2" fillId="0" borderId="96" xfId="0" applyFont="1" applyBorder="1" applyAlignment="1">
      <alignment horizontal="center" vertical="center" wrapText="1"/>
    </xf>
    <xf numFmtId="0" fontId="2" fillId="0" borderId="97" xfId="0" applyFont="1" applyBorder="1" applyAlignment="1">
      <alignment horizontal="center" vertical="center" wrapText="1"/>
    </xf>
    <xf numFmtId="0" fontId="2" fillId="0" borderId="98" xfId="0" applyFont="1" applyBorder="1" applyAlignment="1">
      <alignment horizontal="center" vertical="center" wrapText="1"/>
    </xf>
    <xf numFmtId="0" fontId="2" fillId="0" borderId="99" xfId="0" applyFont="1" applyBorder="1" applyAlignment="1">
      <alignment horizontal="center" vertical="center" wrapText="1"/>
    </xf>
    <xf numFmtId="0" fontId="2" fillId="0" borderId="100" xfId="0" applyFont="1" applyBorder="1" applyAlignment="1">
      <alignment horizontal="center" vertical="center" wrapText="1"/>
    </xf>
    <xf numFmtId="0" fontId="2" fillId="0" borderId="101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76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left" vertical="center" wrapText="1"/>
    </xf>
    <xf numFmtId="0" fontId="2" fillId="0" borderId="102" xfId="0" applyFont="1" applyBorder="1" applyAlignment="1">
      <alignment horizontal="left" vertical="center" wrapText="1"/>
    </xf>
    <xf numFmtId="0" fontId="11" fillId="0" borderId="103" xfId="0" applyFont="1" applyBorder="1" applyAlignment="1">
      <alignment horizontal="left" vertical="center" wrapText="1"/>
    </xf>
    <xf numFmtId="0" fontId="2" fillId="0" borderId="82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left" vertical="center" wrapText="1"/>
    </xf>
    <xf numFmtId="0" fontId="11" fillId="0" borderId="24" xfId="0" applyFont="1" applyBorder="1" applyAlignment="1">
      <alignment horizontal="left" vertical="center" wrapText="1"/>
    </xf>
    <xf numFmtId="0" fontId="2" fillId="0" borderId="37" xfId="0" applyFont="1" applyBorder="1" applyAlignment="1">
      <alignment horizontal="left" vertical="center" wrapText="1"/>
    </xf>
    <xf numFmtId="0" fontId="11" fillId="0" borderId="104" xfId="0" applyFont="1" applyBorder="1" applyAlignment="1">
      <alignment horizontal="left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105" xfId="0" applyFont="1" applyBorder="1" applyAlignment="1">
      <alignment horizontal="left" vertical="center" wrapText="1"/>
    </xf>
    <xf numFmtId="0" fontId="11" fillId="0" borderId="106" xfId="0" applyFont="1" applyBorder="1" applyAlignment="1">
      <alignment horizontal="left" vertical="center" wrapText="1"/>
    </xf>
    <xf numFmtId="0" fontId="2" fillId="0" borderId="107" xfId="0" applyFont="1" applyBorder="1" applyAlignment="1">
      <alignment horizontal="center" vertical="center" wrapText="1"/>
    </xf>
    <xf numFmtId="0" fontId="2" fillId="0" borderId="108" xfId="0" applyFont="1" applyBorder="1" applyAlignment="1">
      <alignment horizontal="left" vertical="center"/>
    </xf>
    <xf numFmtId="0" fontId="11" fillId="0" borderId="108" xfId="0" applyFont="1" applyBorder="1" applyAlignment="1">
      <alignment horizontal="left" vertical="center"/>
    </xf>
    <xf numFmtId="0" fontId="2" fillId="0" borderId="108" xfId="0" applyFont="1" applyBorder="1" applyAlignment="1">
      <alignment horizontal="center" vertical="center"/>
    </xf>
    <xf numFmtId="0" fontId="0" fillId="0" borderId="108" xfId="0" applyBorder="1" applyAlignment="1">
      <alignment horizontal="left" vertical="center"/>
    </xf>
    <xf numFmtId="0" fontId="0" fillId="0" borderId="108" xfId="0" applyBorder="1" applyAlignment="1">
      <alignment horizontal="center" vertical="center"/>
    </xf>
    <xf numFmtId="1" fontId="5" fillId="0" borderId="109" xfId="0" applyNumberFormat="1" applyFont="1" applyBorder="1" applyAlignment="1">
      <alignment horizontal="center" vertical="center" wrapText="1"/>
    </xf>
    <xf numFmtId="1" fontId="5" fillId="0" borderId="110" xfId="0" applyNumberFormat="1" applyFont="1" applyBorder="1" applyAlignment="1">
      <alignment horizontal="center" vertical="center" wrapText="1"/>
    </xf>
    <xf numFmtId="1" fontId="5" fillId="0" borderId="111" xfId="0" applyNumberFormat="1" applyFont="1" applyBorder="1" applyAlignment="1">
      <alignment horizontal="center" vertical="center" wrapText="1"/>
    </xf>
    <xf numFmtId="1" fontId="5" fillId="0" borderId="113" xfId="0" applyNumberFormat="1" applyFont="1" applyBorder="1" applyAlignment="1">
      <alignment horizontal="center" vertical="center" wrapText="1"/>
    </xf>
    <xf numFmtId="1" fontId="5" fillId="0" borderId="114" xfId="0" applyNumberFormat="1" applyFont="1" applyBorder="1" applyAlignment="1">
      <alignment horizontal="center" vertical="center" wrapText="1"/>
    </xf>
    <xf numFmtId="1" fontId="5" fillId="0" borderId="115" xfId="0" applyNumberFormat="1" applyFont="1" applyBorder="1" applyAlignment="1">
      <alignment horizontal="center" vertical="center" wrapText="1"/>
    </xf>
    <xf numFmtId="1" fontId="5" fillId="0" borderId="116" xfId="0" applyNumberFormat="1" applyFont="1" applyBorder="1" applyAlignment="1">
      <alignment horizontal="center" vertical="center" wrapText="1"/>
    </xf>
    <xf numFmtId="1" fontId="5" fillId="0" borderId="118" xfId="0" applyNumberFormat="1" applyFont="1" applyBorder="1" applyAlignment="1">
      <alignment horizontal="center" vertical="center" wrapText="1"/>
    </xf>
    <xf numFmtId="1" fontId="7" fillId="0" borderId="118" xfId="0" applyNumberFormat="1" applyFont="1" applyBorder="1" applyAlignment="1">
      <alignment horizontal="center" vertical="center" wrapText="1"/>
    </xf>
    <xf numFmtId="1" fontId="5" fillId="0" borderId="117" xfId="0" applyNumberFormat="1" applyFont="1" applyBorder="1" applyAlignment="1">
      <alignment horizontal="center" vertical="center" wrapText="1"/>
    </xf>
    <xf numFmtId="1" fontId="5" fillId="0" borderId="119" xfId="0" applyNumberFormat="1" applyFont="1" applyBorder="1" applyAlignment="1">
      <alignment horizontal="center" vertical="center" wrapText="1"/>
    </xf>
    <xf numFmtId="1" fontId="5" fillId="0" borderId="121" xfId="0" applyNumberFormat="1" applyFont="1" applyBorder="1" applyAlignment="1">
      <alignment horizontal="center" vertical="center" wrapText="1"/>
    </xf>
    <xf numFmtId="1" fontId="5" fillId="0" borderId="122" xfId="0" applyNumberFormat="1" applyFont="1" applyBorder="1" applyAlignment="1">
      <alignment horizontal="center" vertical="center" wrapText="1"/>
    </xf>
    <xf numFmtId="1" fontId="5" fillId="0" borderId="123" xfId="0" applyNumberFormat="1" applyFont="1" applyBorder="1" applyAlignment="1">
      <alignment horizontal="center" vertical="center" wrapText="1"/>
    </xf>
    <xf numFmtId="1" fontId="5" fillId="0" borderId="125" xfId="0" applyNumberFormat="1" applyFont="1" applyBorder="1" applyAlignment="1">
      <alignment horizontal="center" vertical="center" wrapText="1"/>
    </xf>
    <xf numFmtId="1" fontId="5" fillId="0" borderId="126" xfId="0" applyNumberFormat="1" applyFont="1" applyBorder="1" applyAlignment="1">
      <alignment horizontal="center" vertical="center" wrapText="1"/>
    </xf>
    <xf numFmtId="1" fontId="5" fillId="0" borderId="127" xfId="0" applyNumberFormat="1" applyFont="1" applyBorder="1" applyAlignment="1">
      <alignment horizontal="center" vertical="center" wrapText="1"/>
    </xf>
    <xf numFmtId="1" fontId="5" fillId="0" borderId="128" xfId="0" applyNumberFormat="1" applyFont="1" applyBorder="1" applyAlignment="1">
      <alignment horizontal="center" vertical="center" wrapText="1"/>
    </xf>
    <xf numFmtId="1" fontId="7" fillId="0" borderId="25" xfId="0" applyNumberFormat="1" applyFont="1" applyBorder="1" applyAlignment="1">
      <alignment horizontal="center" vertical="center" wrapText="1"/>
    </xf>
    <xf numFmtId="1" fontId="7" fillId="0" borderId="38" xfId="0" applyNumberFormat="1" applyFont="1" applyBorder="1" applyAlignment="1">
      <alignment horizontal="center" vertical="center" wrapText="1"/>
    </xf>
    <xf numFmtId="1" fontId="5" fillId="0" borderId="130" xfId="0" applyNumberFormat="1" applyFont="1" applyBorder="1" applyAlignment="1">
      <alignment horizontal="center" vertical="center" wrapText="1"/>
    </xf>
    <xf numFmtId="1" fontId="5" fillId="0" borderId="129" xfId="0" applyNumberFormat="1" applyFont="1" applyBorder="1" applyAlignment="1">
      <alignment horizontal="center" vertical="center" wrapText="1"/>
    </xf>
    <xf numFmtId="1" fontId="7" fillId="0" borderId="131" xfId="0" applyNumberFormat="1" applyFont="1" applyBorder="1" applyAlignment="1">
      <alignment horizontal="center" vertical="center" wrapText="1"/>
    </xf>
    <xf numFmtId="1" fontId="5" fillId="0" borderId="132" xfId="0" applyNumberFormat="1" applyFont="1" applyBorder="1" applyAlignment="1">
      <alignment horizontal="center" vertical="center" wrapText="1"/>
    </xf>
    <xf numFmtId="1" fontId="5" fillId="0" borderId="134" xfId="0" applyNumberFormat="1" applyFont="1" applyBorder="1" applyAlignment="1">
      <alignment horizontal="center" vertical="center" wrapText="1"/>
    </xf>
    <xf numFmtId="1" fontId="5" fillId="0" borderId="25" xfId="0" applyNumberFormat="1" applyFont="1" applyBorder="1" applyAlignment="1">
      <alignment horizontal="center" vertical="center" wrapText="1"/>
    </xf>
    <xf numFmtId="1" fontId="7" fillId="0" borderId="137" xfId="0" applyNumberFormat="1" applyFont="1" applyBorder="1" applyAlignment="1">
      <alignment horizontal="center" vertical="center" wrapText="1"/>
    </xf>
    <xf numFmtId="1" fontId="5" fillId="0" borderId="135" xfId="0" applyNumberFormat="1" applyFont="1" applyBorder="1" applyAlignment="1">
      <alignment horizontal="center" vertical="center" wrapText="1"/>
    </xf>
    <xf numFmtId="1" fontId="5" fillId="0" borderId="138" xfId="0" applyNumberFormat="1" applyFont="1" applyBorder="1" applyAlignment="1">
      <alignment horizontal="center" vertical="center" wrapText="1"/>
    </xf>
    <xf numFmtId="1" fontId="5" fillId="0" borderId="140" xfId="0" applyNumberFormat="1" applyFont="1" applyBorder="1" applyAlignment="1">
      <alignment horizontal="center" vertical="center" wrapText="1"/>
    </xf>
    <xf numFmtId="1" fontId="5" fillId="0" borderId="141" xfId="0" applyNumberFormat="1" applyFont="1" applyBorder="1" applyAlignment="1">
      <alignment horizontal="center" vertical="center" wrapText="1"/>
    </xf>
    <xf numFmtId="1" fontId="5" fillId="0" borderId="142" xfId="0" applyNumberFormat="1" applyFont="1" applyBorder="1" applyAlignment="1">
      <alignment horizontal="center" vertical="center" wrapText="1"/>
    </xf>
    <xf numFmtId="1" fontId="5" fillId="0" borderId="145" xfId="0" applyNumberFormat="1" applyFont="1" applyBorder="1" applyAlignment="1">
      <alignment horizontal="center" vertical="center" wrapText="1"/>
    </xf>
    <xf numFmtId="1" fontId="8" fillId="0" borderId="146" xfId="0" applyNumberFormat="1" applyFont="1" applyBorder="1" applyAlignment="1">
      <alignment horizontal="center" vertical="center" wrapText="1"/>
    </xf>
    <xf numFmtId="1" fontId="5" fillId="0" borderId="147" xfId="0" applyNumberFormat="1" applyFont="1" applyBorder="1" applyAlignment="1">
      <alignment horizontal="center" vertical="center" wrapText="1"/>
    </xf>
    <xf numFmtId="1" fontId="5" fillId="0" borderId="148" xfId="0" applyNumberFormat="1" applyFont="1" applyBorder="1" applyAlignment="1">
      <alignment horizontal="center" vertical="center" wrapText="1"/>
    </xf>
    <xf numFmtId="1" fontId="8" fillId="0" borderId="149" xfId="0" applyNumberFormat="1" applyFont="1" applyBorder="1" applyAlignment="1">
      <alignment horizontal="center" vertical="center" wrapText="1"/>
    </xf>
    <xf numFmtId="1" fontId="5" fillId="0" borderId="150" xfId="0" applyNumberFormat="1" applyFont="1" applyBorder="1" applyAlignment="1">
      <alignment horizontal="center" vertical="center" wrapText="1"/>
    </xf>
    <xf numFmtId="1" fontId="5" fillId="0" borderId="152" xfId="0" applyNumberFormat="1" applyFont="1" applyBorder="1" applyAlignment="1">
      <alignment horizontal="center" vertical="center" wrapText="1"/>
    </xf>
    <xf numFmtId="1" fontId="5" fillId="0" borderId="153" xfId="0" applyNumberFormat="1" applyFont="1" applyBorder="1" applyAlignment="1">
      <alignment horizontal="center" vertical="center" wrapText="1"/>
    </xf>
    <xf numFmtId="1" fontId="5" fillId="0" borderId="154" xfId="0" applyNumberFormat="1" applyFont="1" applyBorder="1" applyAlignment="1">
      <alignment horizontal="center" vertical="center" wrapText="1"/>
    </xf>
    <xf numFmtId="1" fontId="8" fillId="0" borderId="155" xfId="0" applyNumberFormat="1" applyFont="1" applyBorder="1" applyAlignment="1">
      <alignment horizontal="center" vertical="center" wrapText="1"/>
    </xf>
    <xf numFmtId="1" fontId="5" fillId="0" borderId="158" xfId="0" applyNumberFormat="1" applyFont="1" applyBorder="1" applyAlignment="1">
      <alignment horizontal="center" vertical="center" wrapText="1"/>
    </xf>
    <xf numFmtId="1" fontId="5" fillId="0" borderId="159" xfId="0" applyNumberFormat="1" applyFont="1" applyBorder="1" applyAlignment="1">
      <alignment horizontal="center" vertical="center" wrapText="1"/>
    </xf>
    <xf numFmtId="1" fontId="5" fillId="0" borderId="38" xfId="0" applyNumberFormat="1" applyFont="1" applyBorder="1" applyAlignment="1">
      <alignment horizontal="center" vertical="center" wrapText="1"/>
    </xf>
    <xf numFmtId="1" fontId="5" fillId="0" borderId="160" xfId="0" applyNumberFormat="1" applyFont="1" applyBorder="1" applyAlignment="1">
      <alignment horizontal="center" vertical="center" wrapText="1"/>
    </xf>
    <xf numFmtId="1" fontId="8" fillId="0" borderId="160" xfId="0" applyNumberFormat="1" applyFont="1" applyBorder="1" applyAlignment="1">
      <alignment horizontal="center" vertical="center" wrapText="1"/>
    </xf>
    <xf numFmtId="1" fontId="8" fillId="0" borderId="158" xfId="0" applyNumberFormat="1" applyFont="1" applyBorder="1" applyAlignment="1">
      <alignment horizontal="center" vertical="center" wrapText="1"/>
    </xf>
    <xf numFmtId="1" fontId="5" fillId="0" borderId="161" xfId="0" applyNumberFormat="1" applyFont="1" applyBorder="1" applyAlignment="1">
      <alignment horizontal="center" vertical="center" wrapText="1"/>
    </xf>
    <xf numFmtId="1" fontId="8" fillId="0" borderId="162" xfId="0" applyNumberFormat="1" applyFont="1" applyBorder="1" applyAlignment="1">
      <alignment horizontal="center" vertical="center" wrapText="1"/>
    </xf>
    <xf numFmtId="1" fontId="5" fillId="0" borderId="163" xfId="0" applyNumberFormat="1" applyFont="1" applyBorder="1" applyAlignment="1">
      <alignment horizontal="center" vertical="center" wrapText="1"/>
    </xf>
    <xf numFmtId="1" fontId="5" fillId="0" borderId="164" xfId="0" applyNumberFormat="1" applyFont="1" applyBorder="1" applyAlignment="1">
      <alignment horizontal="center" vertical="center" wrapText="1"/>
    </xf>
    <xf numFmtId="1" fontId="5" fillId="0" borderId="162" xfId="0" applyNumberFormat="1" applyFont="1" applyBorder="1" applyAlignment="1">
      <alignment horizontal="center" vertical="center" wrapText="1"/>
    </xf>
    <xf numFmtId="1" fontId="5" fillId="0" borderId="165" xfId="0" applyNumberFormat="1" applyFont="1" applyBorder="1" applyAlignment="1">
      <alignment horizontal="center" vertical="center" wrapText="1"/>
    </xf>
    <xf numFmtId="1" fontId="5" fillId="0" borderId="166" xfId="0" applyNumberFormat="1" applyFont="1" applyBorder="1" applyAlignment="1">
      <alignment horizontal="center" vertical="center" wrapText="1"/>
    </xf>
    <xf numFmtId="1" fontId="5" fillId="0" borderId="167" xfId="0" applyNumberFormat="1" applyFont="1" applyBorder="1" applyAlignment="1">
      <alignment horizontal="center" vertical="center" wrapText="1"/>
    </xf>
    <xf numFmtId="1" fontId="5" fillId="0" borderId="168" xfId="0" applyNumberFormat="1" applyFont="1" applyBorder="1" applyAlignment="1">
      <alignment horizontal="center" vertical="center" wrapText="1"/>
    </xf>
    <xf numFmtId="1" fontId="9" fillId="0" borderId="169" xfId="0" applyNumberFormat="1" applyFont="1" applyBorder="1" applyAlignment="1">
      <alignment horizontal="center" vertical="center" wrapText="1"/>
    </xf>
    <xf numFmtId="1" fontId="9" fillId="0" borderId="170" xfId="0" applyNumberFormat="1" applyFont="1" applyBorder="1" applyAlignment="1">
      <alignment horizontal="center" vertical="center" wrapText="1"/>
    </xf>
    <xf numFmtId="1" fontId="9" fillId="0" borderId="171" xfId="0" applyNumberFormat="1" applyFont="1" applyBorder="1" applyAlignment="1">
      <alignment horizontal="center" vertical="center" wrapText="1"/>
    </xf>
    <xf numFmtId="1" fontId="9" fillId="0" borderId="172" xfId="0" applyNumberFormat="1" applyFont="1" applyBorder="1" applyAlignment="1">
      <alignment horizontal="center" vertical="center" wrapText="1"/>
    </xf>
    <xf numFmtId="1" fontId="9" fillId="0" borderId="173" xfId="0" applyNumberFormat="1" applyFont="1" applyBorder="1" applyAlignment="1">
      <alignment horizontal="center" vertical="center" wrapText="1"/>
    </xf>
    <xf numFmtId="1" fontId="9" fillId="0" borderId="174" xfId="0" applyNumberFormat="1" applyFont="1" applyBorder="1" applyAlignment="1">
      <alignment horizontal="center" vertical="center" wrapText="1"/>
    </xf>
    <xf numFmtId="1" fontId="9" fillId="0" borderId="175" xfId="0" applyNumberFormat="1" applyFont="1" applyBorder="1" applyAlignment="1">
      <alignment horizontal="center" vertical="center" wrapText="1"/>
    </xf>
    <xf numFmtId="1" fontId="9" fillId="0" borderId="154" xfId="0" applyNumberFormat="1" applyFont="1" applyBorder="1" applyAlignment="1">
      <alignment horizontal="center" vertical="center" wrapText="1"/>
    </xf>
    <xf numFmtId="1" fontId="9" fillId="0" borderId="176" xfId="0" applyNumberFormat="1" applyFont="1" applyBorder="1" applyAlignment="1">
      <alignment horizontal="center" vertical="center" wrapText="1"/>
    </xf>
    <xf numFmtId="1" fontId="9" fillId="0" borderId="152" xfId="0" applyNumberFormat="1" applyFont="1" applyBorder="1" applyAlignment="1">
      <alignment horizontal="center" vertical="center" wrapText="1"/>
    </xf>
    <xf numFmtId="1" fontId="9" fillId="0" borderId="177" xfId="0" applyNumberFormat="1" applyFont="1" applyBorder="1" applyAlignment="1">
      <alignment horizontal="center" vertical="center" wrapText="1"/>
    </xf>
    <xf numFmtId="1" fontId="9" fillId="0" borderId="178" xfId="0" applyNumberFormat="1" applyFont="1" applyBorder="1" applyAlignment="1">
      <alignment horizontal="center" vertical="center" wrapText="1"/>
    </xf>
    <xf numFmtId="1" fontId="9" fillId="0" borderId="179" xfId="0" applyNumberFormat="1" applyFont="1" applyBorder="1" applyAlignment="1">
      <alignment horizontal="center" vertical="center" wrapText="1"/>
    </xf>
    <xf numFmtId="1" fontId="9" fillId="0" borderId="180" xfId="0" applyNumberFormat="1" applyFont="1" applyBorder="1" applyAlignment="1">
      <alignment horizontal="center" vertical="center" wrapText="1"/>
    </xf>
    <xf numFmtId="1" fontId="9" fillId="0" borderId="181" xfId="0" applyNumberFormat="1" applyFont="1" applyBorder="1" applyAlignment="1">
      <alignment horizontal="center" vertical="center" wrapText="1"/>
    </xf>
    <xf numFmtId="1" fontId="9" fillId="0" borderId="182" xfId="0" applyNumberFormat="1" applyFont="1" applyBorder="1" applyAlignment="1">
      <alignment horizontal="center" vertical="center" wrapText="1"/>
    </xf>
    <xf numFmtId="1" fontId="9" fillId="0" borderId="183" xfId="0" applyNumberFormat="1" applyFont="1" applyBorder="1" applyAlignment="1">
      <alignment horizontal="center" vertical="center" wrapText="1"/>
    </xf>
    <xf numFmtId="1" fontId="9" fillId="0" borderId="184" xfId="0" applyNumberFormat="1" applyFont="1" applyBorder="1" applyAlignment="1">
      <alignment horizontal="center" vertical="center" wrapText="1"/>
    </xf>
    <xf numFmtId="0" fontId="2" fillId="0" borderId="20" xfId="0" applyFont="1" applyBorder="1" applyAlignment="1">
      <alignment horizontal="left" vertical="center"/>
    </xf>
    <xf numFmtId="0" fontId="16" fillId="4" borderId="3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22" fontId="0" fillId="0" borderId="0" xfId="0" applyNumberFormat="1" applyAlignment="1">
      <alignment horizontal="left" vertical="top"/>
    </xf>
    <xf numFmtId="0" fontId="10" fillId="0" borderId="185" xfId="0" applyFont="1" applyBorder="1" applyAlignment="1">
      <alignment vertical="top" wrapText="1"/>
    </xf>
    <xf numFmtId="0" fontId="13" fillId="4" borderId="187" xfId="0" applyFont="1" applyFill="1" applyBorder="1" applyAlignment="1">
      <alignment horizontal="center" vertical="center"/>
    </xf>
    <xf numFmtId="1" fontId="7" fillId="2" borderId="188" xfId="0" applyNumberFormat="1" applyFont="1" applyFill="1" applyBorder="1" applyAlignment="1">
      <alignment horizontal="center" vertical="center" wrapText="1"/>
    </xf>
    <xf numFmtId="1" fontId="7" fillId="0" borderId="188" xfId="0" applyNumberFormat="1" applyFont="1" applyBorder="1" applyAlignment="1">
      <alignment horizontal="center" vertical="center" wrapText="1"/>
    </xf>
    <xf numFmtId="1" fontId="5" fillId="2" borderId="188" xfId="0" applyNumberFormat="1" applyFont="1" applyFill="1" applyBorder="1" applyAlignment="1">
      <alignment horizontal="center" vertical="center" wrapText="1"/>
    </xf>
    <xf numFmtId="1" fontId="7" fillId="0" borderId="189" xfId="0" applyNumberFormat="1" applyFont="1" applyBorder="1" applyAlignment="1">
      <alignment horizontal="center" vertical="center" wrapText="1"/>
    </xf>
    <xf numFmtId="1" fontId="5" fillId="2" borderId="190" xfId="0" applyNumberFormat="1" applyFont="1" applyFill="1" applyBorder="1" applyAlignment="1">
      <alignment horizontal="center" vertical="center" wrapText="1"/>
    </xf>
    <xf numFmtId="1" fontId="3" fillId="0" borderId="191" xfId="0" applyNumberFormat="1" applyFont="1" applyBorder="1" applyAlignment="1">
      <alignment horizontal="center" vertical="center" wrapText="1"/>
    </xf>
    <xf numFmtId="0" fontId="2" fillId="0" borderId="192" xfId="0" applyFont="1" applyBorder="1" applyAlignment="1">
      <alignment vertical="center" wrapText="1"/>
    </xf>
    <xf numFmtId="0" fontId="2" fillId="0" borderId="193" xfId="0" applyFont="1" applyBorder="1" applyAlignment="1">
      <alignment vertical="center" wrapText="1"/>
    </xf>
    <xf numFmtId="0" fontId="2" fillId="0" borderId="194" xfId="0" applyFont="1" applyBorder="1" applyAlignment="1">
      <alignment vertical="center" wrapText="1"/>
    </xf>
    <xf numFmtId="0" fontId="2" fillId="0" borderId="195" xfId="0" applyFont="1" applyBorder="1" applyAlignment="1">
      <alignment vertical="center" wrapText="1"/>
    </xf>
    <xf numFmtId="0" fontId="2" fillId="0" borderId="196" xfId="0" applyFont="1" applyBorder="1" applyAlignment="1">
      <alignment vertical="center" wrapText="1"/>
    </xf>
    <xf numFmtId="0" fontId="2" fillId="0" borderId="197" xfId="0" applyFont="1" applyBorder="1" applyAlignment="1">
      <alignment vertical="center" wrapText="1"/>
    </xf>
    <xf numFmtId="0" fontId="2" fillId="0" borderId="198" xfId="0" applyFont="1" applyBorder="1" applyAlignment="1">
      <alignment vertical="center" wrapText="1"/>
    </xf>
    <xf numFmtId="0" fontId="2" fillId="0" borderId="199" xfId="0" applyFont="1" applyBorder="1" applyAlignment="1">
      <alignment vertical="center" wrapText="1"/>
    </xf>
    <xf numFmtId="0" fontId="2" fillId="0" borderId="200" xfId="0" applyFont="1" applyBorder="1" applyAlignment="1">
      <alignment vertical="center" wrapText="1"/>
    </xf>
    <xf numFmtId="0" fontId="2" fillId="0" borderId="201" xfId="0" applyFont="1" applyBorder="1" applyAlignment="1">
      <alignment vertical="center" wrapText="1"/>
    </xf>
    <xf numFmtId="0" fontId="2" fillId="0" borderId="202" xfId="0" applyFont="1" applyBorder="1" applyAlignment="1">
      <alignment vertical="center" wrapText="1"/>
    </xf>
    <xf numFmtId="0" fontId="2" fillId="0" borderId="203" xfId="0" applyFont="1" applyBorder="1" applyAlignment="1">
      <alignment vertical="center" wrapText="1"/>
    </xf>
    <xf numFmtId="0" fontId="2" fillId="0" borderId="204" xfId="0" applyFont="1" applyBorder="1" applyAlignment="1">
      <alignment vertical="center" wrapText="1"/>
    </xf>
    <xf numFmtId="0" fontId="2" fillId="0" borderId="205" xfId="0" applyFont="1" applyBorder="1" applyAlignment="1">
      <alignment vertical="center" wrapText="1"/>
    </xf>
    <xf numFmtId="0" fontId="2" fillId="0" borderId="206" xfId="0" applyFont="1" applyBorder="1" applyAlignment="1">
      <alignment vertical="center" wrapText="1"/>
    </xf>
    <xf numFmtId="0" fontId="2" fillId="0" borderId="207" xfId="0" applyFont="1" applyBorder="1" applyAlignment="1">
      <alignment vertical="center" wrapText="1"/>
    </xf>
    <xf numFmtId="0" fontId="2" fillId="0" borderId="208" xfId="0" applyFont="1" applyBorder="1" applyAlignment="1">
      <alignment vertical="center" wrapText="1"/>
    </xf>
    <xf numFmtId="0" fontId="2" fillId="0" borderId="209" xfId="0" applyFont="1" applyBorder="1" applyAlignment="1">
      <alignment vertical="center" wrapText="1"/>
    </xf>
    <xf numFmtId="0" fontId="2" fillId="0" borderId="210" xfId="0" applyFont="1" applyBorder="1" applyAlignment="1">
      <alignment vertical="center" wrapText="1"/>
    </xf>
    <xf numFmtId="0" fontId="2" fillId="0" borderId="211" xfId="0" applyFont="1" applyBorder="1" applyAlignment="1">
      <alignment vertical="center" wrapText="1"/>
    </xf>
    <xf numFmtId="0" fontId="2" fillId="0" borderId="212" xfId="0" applyFont="1" applyBorder="1" applyAlignment="1">
      <alignment vertical="center" wrapText="1"/>
    </xf>
    <xf numFmtId="0" fontId="2" fillId="0" borderId="213" xfId="0" applyFont="1" applyBorder="1" applyAlignment="1">
      <alignment vertical="center" wrapText="1"/>
    </xf>
    <xf numFmtId="0" fontId="2" fillId="0" borderId="214" xfId="0" applyFont="1" applyBorder="1" applyAlignment="1">
      <alignment vertical="center" wrapText="1"/>
    </xf>
    <xf numFmtId="0" fontId="2" fillId="0" borderId="215" xfId="0" applyFont="1" applyBorder="1" applyAlignment="1">
      <alignment vertical="center" wrapText="1"/>
    </xf>
    <xf numFmtId="0" fontId="2" fillId="0" borderId="216" xfId="0" applyFont="1" applyBorder="1" applyAlignment="1">
      <alignment vertical="center" wrapText="1"/>
    </xf>
    <xf numFmtId="0" fontId="2" fillId="0" borderId="217" xfId="0" applyFont="1" applyBorder="1" applyAlignment="1">
      <alignment vertical="center" wrapText="1"/>
    </xf>
    <xf numFmtId="0" fontId="2" fillId="0" borderId="218" xfId="0" applyFont="1" applyBorder="1" applyAlignment="1">
      <alignment vertical="center" wrapText="1"/>
    </xf>
    <xf numFmtId="0" fontId="2" fillId="0" borderId="219" xfId="0" applyFont="1" applyBorder="1" applyAlignment="1">
      <alignment vertical="center" wrapText="1"/>
    </xf>
    <xf numFmtId="0" fontId="2" fillId="0" borderId="220" xfId="0" applyFont="1" applyBorder="1" applyAlignment="1">
      <alignment vertical="center" wrapText="1"/>
    </xf>
    <xf numFmtId="0" fontId="2" fillId="0" borderId="221" xfId="0" applyFont="1" applyBorder="1" applyAlignment="1">
      <alignment vertical="center" wrapText="1"/>
    </xf>
    <xf numFmtId="0" fontId="2" fillId="0" borderId="222" xfId="0" applyFont="1" applyBorder="1" applyAlignment="1">
      <alignment vertical="center" wrapText="1"/>
    </xf>
    <xf numFmtId="0" fontId="2" fillId="0" borderId="223" xfId="0" applyFont="1" applyBorder="1" applyAlignment="1">
      <alignment vertical="center" wrapText="1"/>
    </xf>
    <xf numFmtId="0" fontId="2" fillId="0" borderId="224" xfId="0" applyFont="1" applyBorder="1" applyAlignment="1">
      <alignment vertical="center" wrapText="1"/>
    </xf>
    <xf numFmtId="0" fontId="2" fillId="0" borderId="225" xfId="0" applyFont="1" applyBorder="1" applyAlignment="1">
      <alignment vertical="center" wrapText="1"/>
    </xf>
    <xf numFmtId="0" fontId="2" fillId="0" borderId="226" xfId="0" applyFont="1" applyBorder="1" applyAlignment="1">
      <alignment vertical="center" wrapText="1"/>
    </xf>
    <xf numFmtId="0" fontId="2" fillId="0" borderId="227" xfId="0" applyFont="1" applyBorder="1" applyAlignment="1">
      <alignment horizontal="left" vertical="center" wrapText="1"/>
    </xf>
    <xf numFmtId="0" fontId="2" fillId="0" borderId="228" xfId="0" applyFont="1" applyBorder="1" applyAlignment="1">
      <alignment horizontal="left" vertical="center" wrapText="1"/>
    </xf>
    <xf numFmtId="0" fontId="2" fillId="0" borderId="229" xfId="0" applyFont="1" applyBorder="1" applyAlignment="1">
      <alignment vertical="center" wrapText="1"/>
    </xf>
    <xf numFmtId="0" fontId="2" fillId="0" borderId="230" xfId="0" applyFont="1" applyBorder="1" applyAlignment="1">
      <alignment vertical="center" wrapText="1"/>
    </xf>
    <xf numFmtId="0" fontId="2" fillId="0" borderId="231" xfId="0" applyFont="1" applyBorder="1" applyAlignment="1">
      <alignment vertical="center" wrapText="1"/>
    </xf>
    <xf numFmtId="0" fontId="2" fillId="0" borderId="232" xfId="0" applyFont="1" applyBorder="1" applyAlignment="1">
      <alignment vertical="center" wrapText="1"/>
    </xf>
    <xf numFmtId="0" fontId="2" fillId="0" borderId="233" xfId="0" applyFont="1" applyBorder="1" applyAlignment="1">
      <alignment vertical="center" wrapText="1"/>
    </xf>
    <xf numFmtId="0" fontId="2" fillId="0" borderId="234" xfId="0" applyFont="1" applyBorder="1" applyAlignment="1">
      <alignment vertical="center" wrapText="1"/>
    </xf>
    <xf numFmtId="0" fontId="2" fillId="0" borderId="235" xfId="0" applyFont="1" applyBorder="1" applyAlignment="1">
      <alignment vertical="center" wrapText="1"/>
    </xf>
    <xf numFmtId="0" fontId="2" fillId="0" borderId="236" xfId="0" applyFont="1" applyBorder="1" applyAlignment="1">
      <alignment vertical="center" wrapText="1"/>
    </xf>
    <xf numFmtId="0" fontId="2" fillId="0" borderId="237" xfId="0" applyFont="1" applyBorder="1" applyAlignment="1">
      <alignment vertical="center" wrapText="1"/>
    </xf>
    <xf numFmtId="0" fontId="2" fillId="0" borderId="238" xfId="0" applyFont="1" applyBorder="1" applyAlignment="1">
      <alignment vertical="center" wrapText="1"/>
    </xf>
    <xf numFmtId="0" fontId="2" fillId="0" borderId="239" xfId="0" applyFont="1" applyBorder="1" applyAlignment="1">
      <alignment vertical="center" wrapText="1"/>
    </xf>
    <xf numFmtId="0" fontId="2" fillId="0" borderId="240" xfId="0" applyFont="1" applyBorder="1" applyAlignment="1">
      <alignment vertical="center" wrapText="1"/>
    </xf>
    <xf numFmtId="0" fontId="2" fillId="0" borderId="241" xfId="0" applyFont="1" applyBorder="1" applyAlignment="1">
      <alignment vertical="center" wrapText="1"/>
    </xf>
    <xf numFmtId="0" fontId="2" fillId="0" borderId="242" xfId="0" applyFont="1" applyBorder="1" applyAlignment="1">
      <alignment vertical="center" wrapText="1"/>
    </xf>
    <xf numFmtId="0" fontId="2" fillId="0" borderId="243" xfId="0" applyFont="1" applyBorder="1" applyAlignment="1">
      <alignment vertical="center" wrapText="1"/>
    </xf>
    <xf numFmtId="0" fontId="2" fillId="0" borderId="244" xfId="0" applyFont="1" applyBorder="1" applyAlignment="1">
      <alignment vertical="center" wrapText="1"/>
    </xf>
    <xf numFmtId="0" fontId="2" fillId="0" borderId="245" xfId="0" applyFont="1" applyBorder="1" applyAlignment="1">
      <alignment vertical="center" wrapText="1"/>
    </xf>
    <xf numFmtId="0" fontId="2" fillId="0" borderId="246" xfId="0" applyFont="1" applyBorder="1" applyAlignment="1">
      <alignment vertical="center" wrapText="1"/>
    </xf>
    <xf numFmtId="0" fontId="2" fillId="0" borderId="247" xfId="0" applyFont="1" applyBorder="1" applyAlignment="1">
      <alignment vertical="center" wrapText="1"/>
    </xf>
    <xf numFmtId="0" fontId="2" fillId="0" borderId="248" xfId="0" applyFont="1" applyBorder="1" applyAlignment="1">
      <alignment vertical="center" wrapText="1"/>
    </xf>
    <xf numFmtId="0" fontId="2" fillId="0" borderId="249" xfId="0" applyFont="1" applyBorder="1" applyAlignment="1">
      <alignment vertical="center" wrapText="1"/>
    </xf>
    <xf numFmtId="0" fontId="2" fillId="0" borderId="250" xfId="0" applyFont="1" applyBorder="1" applyAlignment="1">
      <alignment vertical="center" wrapText="1"/>
    </xf>
    <xf numFmtId="0" fontId="2" fillId="0" borderId="251" xfId="0" applyFont="1" applyBorder="1" applyAlignment="1">
      <alignment vertical="center" wrapText="1"/>
    </xf>
    <xf numFmtId="0" fontId="2" fillId="0" borderId="252" xfId="0" applyFont="1" applyBorder="1" applyAlignment="1">
      <alignment vertical="center" wrapText="1"/>
    </xf>
    <xf numFmtId="0" fontId="2" fillId="0" borderId="253" xfId="0" applyFont="1" applyBorder="1" applyAlignment="1">
      <alignment vertical="center" wrapText="1"/>
    </xf>
    <xf numFmtId="0" fontId="2" fillId="0" borderId="254" xfId="0" applyFont="1" applyBorder="1" applyAlignment="1">
      <alignment vertical="center" wrapText="1"/>
    </xf>
    <xf numFmtId="0" fontId="2" fillId="0" borderId="255" xfId="0" applyFont="1" applyBorder="1" applyAlignment="1">
      <alignment vertical="center" wrapText="1"/>
    </xf>
    <xf numFmtId="0" fontId="2" fillId="0" borderId="256" xfId="0" applyFont="1" applyBorder="1" applyAlignment="1">
      <alignment vertical="center" wrapText="1"/>
    </xf>
    <xf numFmtId="0" fontId="2" fillId="0" borderId="257" xfId="0" applyFont="1" applyBorder="1" applyAlignment="1">
      <alignment vertical="center" wrapText="1"/>
    </xf>
    <xf numFmtId="0" fontId="2" fillId="0" borderId="258" xfId="0" applyFont="1" applyBorder="1" applyAlignment="1">
      <alignment vertical="center" wrapText="1"/>
    </xf>
    <xf numFmtId="0" fontId="2" fillId="0" borderId="259" xfId="0" applyFont="1" applyBorder="1" applyAlignment="1">
      <alignment vertical="center" wrapText="1"/>
    </xf>
    <xf numFmtId="0" fontId="2" fillId="0" borderId="260" xfId="0" applyFont="1" applyBorder="1" applyAlignment="1">
      <alignment vertical="center" wrapText="1"/>
    </xf>
    <xf numFmtId="0" fontId="2" fillId="0" borderId="261" xfId="0" applyFont="1" applyBorder="1" applyAlignment="1">
      <alignment vertical="center" wrapText="1"/>
    </xf>
    <xf numFmtId="0" fontId="2" fillId="0" borderId="262" xfId="0" applyFont="1" applyBorder="1" applyAlignment="1">
      <alignment vertical="center" wrapText="1"/>
    </xf>
    <xf numFmtId="0" fontId="2" fillId="0" borderId="263" xfId="0" applyFont="1" applyBorder="1" applyAlignment="1">
      <alignment vertical="center" wrapText="1"/>
    </xf>
    <xf numFmtId="0" fontId="2" fillId="0" borderId="264" xfId="0" applyFont="1" applyBorder="1" applyAlignment="1">
      <alignment vertical="center" wrapText="1"/>
    </xf>
    <xf numFmtId="0" fontId="2" fillId="0" borderId="265" xfId="0" applyFont="1" applyBorder="1" applyAlignment="1">
      <alignment vertical="center" wrapText="1"/>
    </xf>
    <xf numFmtId="0" fontId="2" fillId="0" borderId="266" xfId="0" applyFont="1" applyBorder="1" applyAlignment="1">
      <alignment vertical="center" wrapText="1"/>
    </xf>
    <xf numFmtId="0" fontId="2" fillId="0" borderId="267" xfId="0" applyFont="1" applyBorder="1" applyAlignment="1">
      <alignment vertical="center" wrapText="1"/>
    </xf>
    <xf numFmtId="0" fontId="2" fillId="0" borderId="268" xfId="0" applyFont="1" applyBorder="1" applyAlignment="1">
      <alignment vertical="center" wrapText="1"/>
    </xf>
    <xf numFmtId="0" fontId="2" fillId="0" borderId="269" xfId="0" applyFont="1" applyBorder="1" applyAlignment="1">
      <alignment vertical="center" wrapText="1"/>
    </xf>
    <xf numFmtId="0" fontId="2" fillId="0" borderId="270" xfId="0" applyFont="1" applyBorder="1" applyAlignment="1">
      <alignment vertical="center" wrapText="1"/>
    </xf>
    <xf numFmtId="0" fontId="2" fillId="0" borderId="271" xfId="0" applyFont="1" applyBorder="1" applyAlignment="1">
      <alignment vertical="center" wrapText="1"/>
    </xf>
    <xf numFmtId="0" fontId="2" fillId="0" borderId="272" xfId="0" applyFont="1" applyBorder="1" applyAlignment="1">
      <alignment vertical="center" wrapText="1"/>
    </xf>
    <xf numFmtId="0" fontId="2" fillId="0" borderId="273" xfId="0" applyFont="1" applyBorder="1" applyAlignment="1">
      <alignment vertical="center" wrapText="1"/>
    </xf>
    <xf numFmtId="0" fontId="2" fillId="0" borderId="274" xfId="0" applyFont="1" applyBorder="1" applyAlignment="1">
      <alignment horizontal="left" vertical="center"/>
    </xf>
    <xf numFmtId="0" fontId="0" fillId="0" borderId="274" xfId="0" applyBorder="1" applyAlignment="1">
      <alignment horizontal="left" vertical="center"/>
    </xf>
    <xf numFmtId="0" fontId="0" fillId="0" borderId="275" xfId="0" applyBorder="1" applyAlignment="1">
      <alignment horizontal="left" vertical="center"/>
    </xf>
    <xf numFmtId="0" fontId="11" fillId="0" borderId="275" xfId="0" applyFont="1" applyBorder="1" applyAlignment="1">
      <alignment horizontal="left" vertical="center"/>
    </xf>
    <xf numFmtId="0" fontId="0" fillId="0" borderId="275" xfId="0" applyBorder="1" applyAlignment="1">
      <alignment horizontal="center" vertical="center"/>
    </xf>
    <xf numFmtId="0" fontId="0" fillId="0" borderId="276" xfId="0" applyBorder="1" applyAlignment="1">
      <alignment horizontal="left" vertical="center"/>
    </xf>
    <xf numFmtId="0" fontId="15" fillId="0" borderId="6" xfId="0" applyFont="1" applyBorder="1" applyAlignment="1">
      <alignment horizontal="left" vertical="center" wrapText="1"/>
    </xf>
    <xf numFmtId="1" fontId="7" fillId="0" borderId="191" xfId="0" applyNumberFormat="1" applyFont="1" applyBorder="1" applyAlignment="1">
      <alignment horizontal="center" vertical="center" wrapText="1"/>
    </xf>
    <xf numFmtId="0" fontId="11" fillId="5" borderId="20" xfId="0" applyFont="1" applyFill="1" applyBorder="1" applyAlignment="1">
      <alignment horizontal="left" vertical="center" wrapText="1"/>
    </xf>
    <xf numFmtId="0" fontId="17" fillId="3" borderId="20" xfId="0" applyFont="1" applyFill="1" applyBorder="1" applyAlignment="1">
      <alignment horizontal="left" vertical="center" wrapText="1"/>
    </xf>
    <xf numFmtId="1" fontId="5" fillId="5" borderId="139" xfId="0" applyNumberFormat="1" applyFont="1" applyFill="1" applyBorder="1" applyAlignment="1">
      <alignment horizontal="center" vertical="center" wrapText="1"/>
    </xf>
    <xf numFmtId="1" fontId="5" fillId="6" borderId="112" xfId="0" applyNumberFormat="1" applyFont="1" applyFill="1" applyBorder="1" applyAlignment="1">
      <alignment horizontal="center" vertical="center" wrapText="1"/>
    </xf>
    <xf numFmtId="0" fontId="11" fillId="6" borderId="20" xfId="0" applyFont="1" applyFill="1" applyBorder="1" applyAlignment="1">
      <alignment horizontal="left" vertical="center" wrapText="1"/>
    </xf>
    <xf numFmtId="1" fontId="5" fillId="6" borderId="116" xfId="0" applyNumberFormat="1" applyFont="1" applyFill="1" applyBorder="1" applyAlignment="1">
      <alignment horizontal="center" vertical="center" wrapText="1"/>
    </xf>
    <xf numFmtId="1" fontId="7" fillId="6" borderId="120" xfId="0" applyNumberFormat="1" applyFont="1" applyFill="1" applyBorder="1" applyAlignment="1">
      <alignment horizontal="center" vertical="center" wrapText="1"/>
    </xf>
    <xf numFmtId="1" fontId="5" fillId="6" borderId="124" xfId="0" applyNumberFormat="1" applyFont="1" applyFill="1" applyBorder="1" applyAlignment="1">
      <alignment horizontal="center" vertical="center" wrapText="1"/>
    </xf>
    <xf numFmtId="1" fontId="7" fillId="6" borderId="129" xfId="0" applyNumberFormat="1" applyFont="1" applyFill="1" applyBorder="1" applyAlignment="1">
      <alignment horizontal="center" vertical="center" wrapText="1"/>
    </xf>
    <xf numFmtId="1" fontId="5" fillId="6" borderId="133" xfId="0" applyNumberFormat="1" applyFont="1" applyFill="1" applyBorder="1" applyAlignment="1">
      <alignment horizontal="center" vertical="center" wrapText="1"/>
    </xf>
    <xf numFmtId="1" fontId="7" fillId="6" borderId="136" xfId="0" applyNumberFormat="1" applyFont="1" applyFill="1" applyBorder="1" applyAlignment="1">
      <alignment horizontal="center" vertical="center" wrapText="1"/>
    </xf>
    <xf numFmtId="1" fontId="7" fillId="6" borderId="134" xfId="0" applyNumberFormat="1" applyFont="1" applyFill="1" applyBorder="1" applyAlignment="1">
      <alignment horizontal="center" vertical="center" wrapText="1"/>
    </xf>
    <xf numFmtId="1" fontId="5" fillId="6" borderId="143" xfId="0" applyNumberFormat="1" applyFont="1" applyFill="1" applyBorder="1" applyAlignment="1">
      <alignment horizontal="center" vertical="center" wrapText="1"/>
    </xf>
    <xf numFmtId="1" fontId="5" fillId="6" borderId="156" xfId="0" applyNumberFormat="1" applyFont="1" applyFill="1" applyBorder="1" applyAlignment="1">
      <alignment horizontal="center" vertical="center" wrapText="1"/>
    </xf>
    <xf numFmtId="1" fontId="7" fillId="5" borderId="117" xfId="0" applyNumberFormat="1" applyFont="1" applyFill="1" applyBorder="1" applyAlignment="1">
      <alignment horizontal="center" vertical="center" wrapText="1"/>
    </xf>
    <xf numFmtId="1" fontId="5" fillId="7" borderId="25" xfId="0" applyNumberFormat="1" applyFont="1" applyFill="1" applyBorder="1" applyAlignment="1">
      <alignment horizontal="center" vertical="center" wrapText="1"/>
    </xf>
    <xf numFmtId="0" fontId="11" fillId="7" borderId="20" xfId="0" applyFont="1" applyFill="1" applyBorder="1" applyAlignment="1">
      <alignment horizontal="left" vertical="center" wrapText="1"/>
    </xf>
    <xf numFmtId="1" fontId="7" fillId="7" borderId="135" xfId="0" applyNumberFormat="1" applyFont="1" applyFill="1" applyBorder="1" applyAlignment="1">
      <alignment horizontal="center" vertical="center" wrapText="1"/>
    </xf>
    <xf numFmtId="1" fontId="5" fillId="7" borderId="128" xfId="0" applyNumberFormat="1" applyFont="1" applyFill="1" applyBorder="1" applyAlignment="1">
      <alignment horizontal="center" vertical="center" wrapText="1"/>
    </xf>
    <xf numFmtId="1" fontId="5" fillId="7" borderId="118" xfId="0" applyNumberFormat="1" applyFont="1" applyFill="1" applyBorder="1" applyAlignment="1">
      <alignment horizontal="center" vertical="center" wrapText="1"/>
    </xf>
    <xf numFmtId="1" fontId="8" fillId="7" borderId="144" xfId="0" applyNumberFormat="1" applyFont="1" applyFill="1" applyBorder="1" applyAlignment="1">
      <alignment horizontal="center" vertical="center" wrapText="1"/>
    </xf>
    <xf numFmtId="1" fontId="5" fillId="7" borderId="151" xfId="0" applyNumberFormat="1" applyFont="1" applyFill="1" applyBorder="1" applyAlignment="1">
      <alignment horizontal="center" vertical="center" wrapText="1"/>
    </xf>
    <xf numFmtId="1" fontId="8" fillId="7" borderId="157" xfId="0" applyNumberFormat="1" applyFont="1" applyFill="1" applyBorder="1" applyAlignment="1">
      <alignment horizontal="center" vertical="center" wrapText="1"/>
    </xf>
    <xf numFmtId="0" fontId="0" fillId="6" borderId="0" xfId="0" applyFill="1" applyAlignment="1">
      <alignment horizontal="left" vertical="top"/>
    </xf>
    <xf numFmtId="0" fontId="0" fillId="7" borderId="0" xfId="0" applyFill="1" applyAlignment="1">
      <alignment horizontal="left" vertical="top"/>
    </xf>
    <xf numFmtId="0" fontId="2" fillId="0" borderId="277" xfId="0" applyFont="1" applyBorder="1" applyAlignment="1">
      <alignment horizontal="left" vertical="center" wrapText="1"/>
    </xf>
    <xf numFmtId="0" fontId="11" fillId="0" borderId="278" xfId="0" applyFont="1" applyBorder="1" applyAlignment="1">
      <alignment horizontal="left" vertical="center" wrapText="1"/>
    </xf>
    <xf numFmtId="0" fontId="2" fillId="0" borderId="279" xfId="0" applyFont="1" applyBorder="1" applyAlignment="1">
      <alignment horizontal="center" vertical="center" wrapText="1"/>
    </xf>
    <xf numFmtId="0" fontId="2" fillId="0" borderId="280" xfId="0" applyFont="1" applyBorder="1" applyAlignment="1">
      <alignment vertical="center" wrapText="1"/>
    </xf>
    <xf numFmtId="164" fontId="21" fillId="8" borderId="4" xfId="0" applyNumberFormat="1" applyFont="1" applyFill="1" applyBorder="1" applyAlignment="1">
      <alignment horizontal="center" vertical="center" wrapText="1"/>
    </xf>
    <xf numFmtId="0" fontId="11" fillId="0" borderId="275" xfId="0" applyFont="1" applyBorder="1" applyAlignment="1">
      <alignment horizontal="center" vertical="center"/>
    </xf>
    <xf numFmtId="0" fontId="12" fillId="0" borderId="6" xfId="0" applyFont="1" applyFill="1" applyBorder="1" applyAlignment="1">
      <alignment horizontal="left" vertical="center"/>
    </xf>
    <xf numFmtId="1" fontId="7" fillId="0" borderId="188" xfId="0" applyNumberFormat="1" applyFont="1" applyFill="1" applyBorder="1" applyAlignment="1">
      <alignment horizontal="center" vertical="center" wrapText="1"/>
    </xf>
    <xf numFmtId="14" fontId="15" fillId="4" borderId="282" xfId="0" applyNumberFormat="1" applyFont="1" applyFill="1" applyBorder="1" applyAlignment="1">
      <alignment horizontal="center" vertical="center"/>
    </xf>
    <xf numFmtId="164" fontId="21" fillId="8" borderId="283" xfId="0" applyNumberFormat="1" applyFont="1" applyFill="1" applyBorder="1" applyAlignment="1">
      <alignment horizontal="center" vertical="center" wrapText="1"/>
    </xf>
    <xf numFmtId="164" fontId="5" fillId="0" borderId="283" xfId="0" applyNumberFormat="1" applyFont="1" applyBorder="1" applyAlignment="1">
      <alignment horizontal="center" vertical="center" wrapText="1"/>
    </xf>
    <xf numFmtId="164" fontId="5" fillId="6" borderId="283" xfId="0" applyNumberFormat="1" applyFont="1" applyFill="1" applyBorder="1" applyAlignment="1">
      <alignment horizontal="center" vertical="center" wrapText="1"/>
    </xf>
    <xf numFmtId="164" fontId="5" fillId="5" borderId="283" xfId="0" applyNumberFormat="1" applyFont="1" applyFill="1" applyBorder="1" applyAlignment="1">
      <alignment horizontal="center" vertical="center" wrapText="1"/>
    </xf>
    <xf numFmtId="164" fontId="5" fillId="7" borderId="283" xfId="0" applyNumberFormat="1" applyFont="1" applyFill="1" applyBorder="1" applyAlignment="1">
      <alignment horizontal="center" vertical="center" wrapText="1"/>
    </xf>
    <xf numFmtId="164" fontId="5" fillId="0" borderId="284" xfId="0" applyNumberFormat="1" applyFont="1" applyBorder="1" applyAlignment="1">
      <alignment horizontal="center" vertical="center" wrapText="1"/>
    </xf>
    <xf numFmtId="164" fontId="5" fillId="0" borderId="285" xfId="0" applyNumberFormat="1" applyFont="1" applyBorder="1" applyAlignment="1">
      <alignment horizontal="center" vertical="center" wrapText="1"/>
    </xf>
    <xf numFmtId="14" fontId="0" fillId="0" borderId="285" xfId="0" applyNumberFormat="1" applyBorder="1" applyAlignment="1">
      <alignment horizontal="center" vertical="center"/>
    </xf>
    <xf numFmtId="14" fontId="0" fillId="0" borderId="286" xfId="0" applyNumberFormat="1" applyBorder="1" applyAlignment="1">
      <alignment horizontal="center" vertical="center"/>
    </xf>
    <xf numFmtId="0" fontId="10" fillId="0" borderId="287" xfId="0" applyFont="1" applyBorder="1" applyAlignment="1">
      <alignment vertical="top" wrapText="1"/>
    </xf>
    <xf numFmtId="0" fontId="13" fillId="4" borderId="281" xfId="0" applyFont="1" applyFill="1" applyBorder="1" applyAlignment="1">
      <alignment horizontal="center" vertical="center"/>
    </xf>
    <xf numFmtId="1" fontId="3" fillId="0" borderId="281" xfId="0" applyNumberFormat="1" applyFont="1" applyBorder="1" applyAlignment="1">
      <alignment horizontal="center" vertical="center" wrapText="1"/>
    </xf>
    <xf numFmtId="1" fontId="4" fillId="0" borderId="281" xfId="0" applyNumberFormat="1" applyFont="1" applyBorder="1" applyAlignment="1">
      <alignment horizontal="center" vertical="center" wrapText="1"/>
    </xf>
    <xf numFmtId="1" fontId="4" fillId="6" borderId="281" xfId="0" applyNumberFormat="1" applyFont="1" applyFill="1" applyBorder="1" applyAlignment="1">
      <alignment horizontal="center" vertical="center" wrapText="1"/>
    </xf>
    <xf numFmtId="1" fontId="3" fillId="5" borderId="281" xfId="0" applyNumberFormat="1" applyFont="1" applyFill="1" applyBorder="1" applyAlignment="1">
      <alignment horizontal="center" vertical="center" wrapText="1"/>
    </xf>
    <xf numFmtId="1" fontId="3" fillId="6" borderId="281" xfId="0" applyNumberFormat="1" applyFont="1" applyFill="1" applyBorder="1" applyAlignment="1">
      <alignment horizontal="center" vertical="center" wrapText="1"/>
    </xf>
    <xf numFmtId="1" fontId="4" fillId="7" borderId="281" xfId="0" applyNumberFormat="1" applyFont="1" applyFill="1" applyBorder="1" applyAlignment="1">
      <alignment horizontal="center" vertical="center" wrapText="1"/>
    </xf>
    <xf numFmtId="1" fontId="3" fillId="7" borderId="281" xfId="0" applyNumberFormat="1" applyFont="1" applyFill="1" applyBorder="1" applyAlignment="1">
      <alignment horizontal="center" vertical="center" wrapText="1"/>
    </xf>
    <xf numFmtId="1" fontId="10" fillId="3" borderId="281" xfId="0" applyNumberFormat="1" applyFont="1" applyFill="1" applyBorder="1" applyAlignment="1">
      <alignment horizontal="center" vertical="center" wrapText="1"/>
    </xf>
    <xf numFmtId="0" fontId="1" fillId="0" borderId="281" xfId="0" applyFont="1" applyBorder="1" applyAlignment="1">
      <alignment horizontal="center" vertical="top"/>
    </xf>
    <xf numFmtId="0" fontId="10" fillId="3" borderId="185" xfId="0" applyFont="1" applyFill="1" applyBorder="1" applyAlignment="1">
      <alignment horizontal="center" vertical="center" wrapText="1"/>
    </xf>
    <xf numFmtId="0" fontId="10" fillId="3" borderId="18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260"/>
  <sheetViews>
    <sheetView tabSelected="1" zoomScale="175" zoomScaleNormal="175" workbookViewId="0">
      <selection activeCell="A5" sqref="A5"/>
    </sheetView>
  </sheetViews>
  <sheetFormatPr defaultColWidth="9.33203125" defaultRowHeight="12.75" x14ac:dyDescent="0.2"/>
  <cols>
    <col min="1" max="1" width="5" style="1" bestFit="1" customWidth="1"/>
    <col min="2" max="2" width="13.1640625" style="4" bestFit="1" customWidth="1"/>
    <col min="3" max="3" width="8.5" bestFit="1" customWidth="1"/>
    <col min="4" max="4" width="20.33203125" style="6" bestFit="1" customWidth="1"/>
    <col min="5" max="5" width="15.1640625" style="2" bestFit="1" customWidth="1"/>
    <col min="6" max="6" width="6.5" style="2" bestFit="1" customWidth="1"/>
    <col min="7" max="7" width="13.1640625" style="2" bestFit="1" customWidth="1"/>
    <col min="8" max="8" width="4.6640625" bestFit="1" customWidth="1"/>
    <col min="9" max="10" width="9.33203125" customWidth="1"/>
    <col min="11" max="11" width="15.33203125" bestFit="1" customWidth="1"/>
    <col min="12" max="12" width="9.33203125" customWidth="1"/>
    <col min="13" max="13" width="10.33203125" bestFit="1" customWidth="1"/>
    <col min="14" max="14" width="9.83203125" bestFit="1" customWidth="1"/>
    <col min="18" max="18" width="9.83203125" bestFit="1" customWidth="1"/>
  </cols>
  <sheetData>
    <row r="1" spans="1:13" ht="13.5" thickBot="1" x14ac:dyDescent="0.25"/>
    <row r="2" spans="1:13" ht="13.15" customHeight="1" thickBot="1" x14ac:dyDescent="0.25">
      <c r="A2" s="342">
        <v>2</v>
      </c>
      <c r="B2" s="201"/>
      <c r="C2" s="201"/>
      <c r="D2" s="353" t="str">
        <f ca="1">CONCATENATE("Ancienneté, ")&amp;PROPER(TEXT(TODAY()," MMMM AAAA"))</f>
        <v>Ancienneté,  Juillet 2019</v>
      </c>
      <c r="E2" s="353"/>
      <c r="F2" s="353"/>
      <c r="G2" s="353"/>
      <c r="H2" s="354"/>
    </row>
    <row r="3" spans="1:13" ht="13.5" thickBot="1" x14ac:dyDescent="0.25">
      <c r="A3" s="343"/>
      <c r="B3" s="332" t="s">
        <v>12</v>
      </c>
      <c r="C3" s="198" t="s">
        <v>9</v>
      </c>
      <c r="D3" s="198" t="s">
        <v>11</v>
      </c>
      <c r="E3" s="198" t="s">
        <v>8</v>
      </c>
      <c r="F3" s="199" t="s">
        <v>1</v>
      </c>
      <c r="G3" s="197" t="s">
        <v>10</v>
      </c>
      <c r="H3" s="202" t="s">
        <v>13</v>
      </c>
    </row>
    <row r="4" spans="1:13" ht="26.25" thickBot="1" x14ac:dyDescent="0.25">
      <c r="A4" s="344">
        <v>0</v>
      </c>
      <c r="B4" s="333">
        <f ca="1">TODAY()</f>
        <v>43652</v>
      </c>
      <c r="C4" s="121"/>
      <c r="D4" s="104"/>
      <c r="E4" s="328" t="str">
        <f ca="1">DATEDIF(B4,TODAY(),"y")&amp;IF(DATEDIF(B4,TODAY(),"y")&gt;1," ans, "," an, ")&amp;DATEDIF(B4,TODAY(),"ym")&amp;" mois, "&amp;" et "&amp;IF(DATEDIF(B4,TODAY(),"md")&gt;1,DATEDIF(B4,TODAY(),"md")&amp;" jours. ",DATEDIF(B4,TODAY(),"md")&amp;" jour. ")</f>
        <v xml:space="preserve">0 an, 0 mois,  et 0 jour. </v>
      </c>
      <c r="F4" s="328" t="str">
        <f t="shared" ref="F4:F63" ca="1" si="0">IF(ISBLANK(B4)," OK ",IF(DATEDIF(B4,TODAY(),"y")&gt;=15," Niv7 ",
IF(AND(DATEDIF(B4,TODAY(),"y")&gt;=10,(DATEDIF(B4,TODAY(),"y")&lt;15))," Niv6 ",
IF(AND(DATEDIF(B4,TODAY(),"y")&gt;=4,(DATEDIF(B4,TODAY(),"y")&lt;10))," Niv5 ",
IF(AND(DATEDIF(B4,TODAY(),"y")&gt;=3,(DATEDIF(B4,TODAY(),"y")&lt;4))," Niv4 ",
IF(AND(DATEDIF(B4,TODAY(),"y")&gt;=2,(DATEDIF(B4,TODAY(),"y")&lt;3))," Niv3 ",
IF(AND(DATEDIF(B4,TODAY(),"y")&gt;=1,(DATEDIF(B4,TODAY(),"y")&lt;2))," Niv2 ",
IF(AND(DATEDIF(B4,TODAY(),"y")&gt;=0,(DATEDIF(B4,TODAY(),"y")&lt;1))," Niv1 ",0)))))))
)</f>
        <v xml:space="preserve"> Niv1 </v>
      </c>
      <c r="G4" s="330"/>
      <c r="H4" s="331"/>
    </row>
    <row r="5" spans="1:13" ht="26.25" thickBot="1" x14ac:dyDescent="0.25">
      <c r="A5" s="344">
        <v>1</v>
      </c>
      <c r="B5" s="334">
        <v>35423</v>
      </c>
      <c r="C5" s="121"/>
      <c r="D5" s="104"/>
      <c r="E5" s="8" t="str">
        <f ca="1">DATEDIF(B5,TODAY(),"y")&amp;IF(DATEDIF(B5,TODAY(),"y")&gt;1," ans, "," an, ")&amp;DATEDIF(B5,TODAY(),"ym")&amp;" mois, "&amp;" et "&amp;IF(DATEDIF(B5,TODAY(),"md")&gt;1,DATEDIF(B5,TODAY(),"md")&amp;" jours. ",DATEDIF(B5,TODAY(),"md")&amp;" jour. ")</f>
        <v xml:space="preserve">22 ans, 6 mois,  et 12 jours. </v>
      </c>
      <c r="F5" s="9" t="str">
        <f t="shared" ca="1" si="0"/>
        <v xml:space="preserve"> Niv7 </v>
      </c>
      <c r="G5" s="10" t="s">
        <v>2</v>
      </c>
      <c r="H5" s="203">
        <f ca="1">COUNTIF(F5:F113," Niv7 ")</f>
        <v>17</v>
      </c>
      <c r="J5" s="5"/>
      <c r="K5" s="200"/>
      <c r="L5" s="7"/>
    </row>
    <row r="6" spans="1:13" ht="26.25" thickBot="1" x14ac:dyDescent="0.25">
      <c r="A6" s="345">
        <v>2</v>
      </c>
      <c r="B6" s="334">
        <v>36426</v>
      </c>
      <c r="C6" s="122"/>
      <c r="D6" s="104"/>
      <c r="E6" s="8" t="str">
        <f t="shared" ref="E6:E63" ca="1" si="1">DATEDIF(B6,TODAY(),"y")&amp;IF(DATEDIF(B6,TODAY(),"y")&gt;1," ans, "," an, ")&amp;DATEDIF(B6,TODAY(),"ym")&amp;" mois, "&amp;" et "&amp;IF(DATEDIF(B6,TODAY(),"md")&gt;1,DATEDIF(B6,TODAY(),"md")&amp;" jours. ",DATEDIF(B6,TODAY(),"md")&amp;" jour. ")</f>
        <v xml:space="preserve">19 ans, 9 mois,  et 13 jours. </v>
      </c>
      <c r="F6" s="9" t="str">
        <f t="shared" ca="1" si="0"/>
        <v xml:space="preserve"> Niv7 </v>
      </c>
      <c r="G6" s="11" t="s">
        <v>3</v>
      </c>
      <c r="H6" s="204">
        <f ca="1">COUNTIF(F5:F113," Niv6 ")</f>
        <v>37</v>
      </c>
      <c r="J6" s="5"/>
      <c r="K6" s="3"/>
      <c r="L6" s="7"/>
    </row>
    <row r="7" spans="1:13" ht="26.25" thickBot="1" x14ac:dyDescent="0.25">
      <c r="A7" s="344">
        <v>3</v>
      </c>
      <c r="B7" s="334">
        <v>36696</v>
      </c>
      <c r="C7" s="123"/>
      <c r="D7" s="104"/>
      <c r="E7" s="8" t="str">
        <f t="shared" ca="1" si="1"/>
        <v xml:space="preserve">19 ans, 0 mois,  et 17 jours. </v>
      </c>
      <c r="F7" s="9" t="str">
        <f t="shared" ca="1" si="0"/>
        <v xml:space="preserve"> Niv7 </v>
      </c>
      <c r="G7" s="12" t="s">
        <v>4</v>
      </c>
      <c r="H7" s="205">
        <f ca="1">COUNTIF(F5:F113," Niv5 ")</f>
        <v>36</v>
      </c>
      <c r="J7" s="5"/>
      <c r="L7" s="7"/>
      <c r="M7" s="3"/>
    </row>
    <row r="8" spans="1:13" ht="26.25" thickBot="1" x14ac:dyDescent="0.25">
      <c r="A8" s="346">
        <v>4</v>
      </c>
      <c r="B8" s="335">
        <v>36798</v>
      </c>
      <c r="C8" s="302"/>
      <c r="D8" s="303"/>
      <c r="E8" s="8" t="str">
        <f t="shared" ca="1" si="1"/>
        <v xml:space="preserve">18 ans, 9 mois,  et 7 jours. </v>
      </c>
      <c r="F8" s="9" t="str">
        <f t="shared" ca="1" si="0"/>
        <v xml:space="preserve"> Niv7 </v>
      </c>
      <c r="G8" s="13" t="s">
        <v>5</v>
      </c>
      <c r="H8" s="206">
        <f ca="1">COUNTIF(F5:F113," Niv4 ")</f>
        <v>15</v>
      </c>
      <c r="I8" s="322"/>
      <c r="J8" s="5"/>
      <c r="L8" s="7"/>
    </row>
    <row r="9" spans="1:13" ht="26.25" thickBot="1" x14ac:dyDescent="0.25">
      <c r="A9" s="344">
        <v>5</v>
      </c>
      <c r="B9" s="334">
        <v>36831</v>
      </c>
      <c r="C9" s="124"/>
      <c r="D9" s="104"/>
      <c r="E9" s="8" t="str">
        <f t="shared" ca="1" si="1"/>
        <v xml:space="preserve">18 ans, 8 mois,  et 5 jours. </v>
      </c>
      <c r="F9" s="9" t="str">
        <f t="shared" ca="1" si="0"/>
        <v xml:space="preserve"> Niv7 </v>
      </c>
      <c r="G9" s="14" t="s">
        <v>6</v>
      </c>
      <c r="H9" s="207">
        <f ca="1">COUNTIF(F5:F113," Niv3 ")</f>
        <v>4</v>
      </c>
      <c r="J9" s="5"/>
      <c r="L9" s="7"/>
    </row>
    <row r="10" spans="1:13" ht="26.25" thickBot="1" x14ac:dyDescent="0.25">
      <c r="A10" s="345">
        <v>6</v>
      </c>
      <c r="B10" s="334">
        <v>37247</v>
      </c>
      <c r="C10" s="125"/>
      <c r="D10" s="104"/>
      <c r="E10" s="8" t="str">
        <f t="shared" ca="1" si="1"/>
        <v xml:space="preserve">17 ans, 6 mois,  et 14 jours. </v>
      </c>
      <c r="F10" s="9" t="str">
        <f t="shared" ca="1" si="0"/>
        <v xml:space="preserve"> Niv7 </v>
      </c>
      <c r="G10" s="297" t="s">
        <v>7</v>
      </c>
      <c r="H10" s="298">
        <f ca="1">COUNTIF(F5:F113," Niv1 ")</f>
        <v>0</v>
      </c>
      <c r="J10" s="5"/>
      <c r="L10" s="7"/>
    </row>
    <row r="11" spans="1:13" ht="26.25" thickBot="1" x14ac:dyDescent="0.25">
      <c r="A11" s="344">
        <v>7</v>
      </c>
      <c r="B11" s="334">
        <v>37509</v>
      </c>
      <c r="C11" s="126"/>
      <c r="D11" s="104"/>
      <c r="E11" s="8" t="str">
        <f t="shared" ca="1" si="1"/>
        <v xml:space="preserve">16 ans, 9 mois,  et 26 jours. </v>
      </c>
      <c r="F11" s="9" t="str">
        <f t="shared" ca="1" si="0"/>
        <v xml:space="preserve"> Niv7 </v>
      </c>
      <c r="G11" s="15" t="s">
        <v>0</v>
      </c>
      <c r="H11" s="208">
        <f ca="1">SUM(H5:H10)</f>
        <v>109</v>
      </c>
      <c r="J11" s="5"/>
      <c r="L11" s="7"/>
    </row>
    <row r="12" spans="1:13" ht="26.25" thickBot="1" x14ac:dyDescent="0.25">
      <c r="A12" s="345">
        <v>8</v>
      </c>
      <c r="B12" s="334">
        <v>37594</v>
      </c>
      <c r="C12" s="127"/>
      <c r="D12" s="104"/>
      <c r="E12" s="8" t="str">
        <f t="shared" ca="1" si="1"/>
        <v xml:space="preserve">16 ans, 7 mois,  et 2 jours. </v>
      </c>
      <c r="F12" s="9" t="str">
        <f t="shared" ca="1" si="0"/>
        <v xml:space="preserve"> Niv7 </v>
      </c>
      <c r="G12" s="16"/>
      <c r="H12" s="209"/>
      <c r="J12" s="5"/>
      <c r="L12" s="7"/>
    </row>
    <row r="13" spans="1:13" ht="26.25" thickBot="1" x14ac:dyDescent="0.25">
      <c r="A13" s="347">
        <v>9</v>
      </c>
      <c r="B13" s="336">
        <v>37654</v>
      </c>
      <c r="C13" s="313"/>
      <c r="D13" s="299"/>
      <c r="E13" s="8" t="str">
        <f t="shared" ca="1" si="1"/>
        <v xml:space="preserve">16 ans, 5 mois,  et 4 jours. </v>
      </c>
      <c r="F13" s="9" t="str">
        <f t="shared" ca="1" si="0"/>
        <v xml:space="preserve"> Niv7 </v>
      </c>
      <c r="G13" s="17"/>
      <c r="H13" s="210"/>
      <c r="J13" s="5"/>
      <c r="L13" s="7"/>
    </row>
    <row r="14" spans="1:13" ht="26.25" thickBot="1" x14ac:dyDescent="0.25">
      <c r="A14" s="345">
        <v>10</v>
      </c>
      <c r="B14" s="334">
        <v>37745</v>
      </c>
      <c r="C14" s="128"/>
      <c r="D14" s="104"/>
      <c r="E14" s="8" t="str">
        <f t="shared" ca="1" si="1"/>
        <v xml:space="preserve">16 ans, 2 mois,  et 2 jours. </v>
      </c>
      <c r="F14" s="9" t="str">
        <f t="shared" ca="1" si="0"/>
        <v xml:space="preserve"> Niv7 </v>
      </c>
      <c r="G14" s="18"/>
      <c r="H14" s="211"/>
      <c r="J14" s="5"/>
      <c r="L14" s="7"/>
    </row>
    <row r="15" spans="1:13" ht="26.25" thickBot="1" x14ac:dyDescent="0.25">
      <c r="A15" s="344">
        <v>11</v>
      </c>
      <c r="B15" s="334">
        <v>37961</v>
      </c>
      <c r="C15" s="129"/>
      <c r="D15" s="104"/>
      <c r="E15" s="8" t="str">
        <f t="shared" ca="1" si="1"/>
        <v xml:space="preserve">15 ans, 7 mois,  et 0 jour. </v>
      </c>
      <c r="F15" s="9" t="str">
        <f t="shared" ca="1" si="0"/>
        <v xml:space="preserve"> Niv7 </v>
      </c>
      <c r="G15" s="19"/>
      <c r="H15" s="212"/>
      <c r="J15" s="5"/>
      <c r="L15" s="7"/>
    </row>
    <row r="16" spans="1:13" ht="26.25" thickBot="1" x14ac:dyDescent="0.25">
      <c r="A16" s="346">
        <v>12</v>
      </c>
      <c r="B16" s="335">
        <v>38026</v>
      </c>
      <c r="C16" s="304"/>
      <c r="D16" s="303"/>
      <c r="E16" s="8" t="str">
        <f t="shared" ca="1" si="1"/>
        <v xml:space="preserve">15 ans, 4 mois,  et 27 jours. </v>
      </c>
      <c r="F16" s="9" t="str">
        <f t="shared" ca="1" si="0"/>
        <v xml:space="preserve"> Niv7 </v>
      </c>
      <c r="G16" s="20"/>
      <c r="H16" s="213"/>
      <c r="J16" s="5"/>
      <c r="L16" s="7"/>
    </row>
    <row r="17" spans="1:12" ht="26.25" thickBot="1" x14ac:dyDescent="0.25">
      <c r="A17" s="344">
        <v>13</v>
      </c>
      <c r="B17" s="334">
        <v>38031</v>
      </c>
      <c r="C17" s="130"/>
      <c r="D17" s="104"/>
      <c r="E17" s="8" t="str">
        <f t="shared" ca="1" si="1"/>
        <v xml:space="preserve">15 ans, 4 mois,  et 22 jours. </v>
      </c>
      <c r="F17" s="9" t="str">
        <f t="shared" ca="1" si="0"/>
        <v xml:space="preserve"> Niv7 </v>
      </c>
      <c r="G17" s="21"/>
      <c r="H17" s="214"/>
      <c r="J17" s="5"/>
      <c r="L17" s="7"/>
    </row>
    <row r="18" spans="1:12" ht="26.25" thickBot="1" x14ac:dyDescent="0.25">
      <c r="A18" s="345">
        <v>14</v>
      </c>
      <c r="B18" s="334">
        <v>38127</v>
      </c>
      <c r="C18" s="131"/>
      <c r="D18" s="104"/>
      <c r="E18" s="8" t="str">
        <f t="shared" ca="1" si="1"/>
        <v xml:space="preserve">15 ans, 1 mois,  et 16 jours. </v>
      </c>
      <c r="F18" s="9" t="str">
        <f t="shared" ca="1" si="0"/>
        <v xml:space="preserve"> Niv7 </v>
      </c>
      <c r="G18" s="22"/>
      <c r="H18" s="215"/>
      <c r="J18" s="5"/>
      <c r="L18" s="7"/>
    </row>
    <row r="19" spans="1:12" ht="26.25" thickBot="1" x14ac:dyDescent="0.25">
      <c r="A19" s="348">
        <v>15</v>
      </c>
      <c r="B19" s="335">
        <v>38127</v>
      </c>
      <c r="C19" s="305"/>
      <c r="D19" s="303"/>
      <c r="E19" s="8" t="str">
        <f t="shared" ca="1" si="1"/>
        <v xml:space="preserve">15 ans, 1 mois,  et 16 jours. </v>
      </c>
      <c r="F19" s="9" t="str">
        <f t="shared" ca="1" si="0"/>
        <v xml:space="preserve"> Niv7 </v>
      </c>
      <c r="G19" s="23"/>
      <c r="H19" s="216"/>
      <c r="J19" s="5"/>
      <c r="L19" s="7"/>
    </row>
    <row r="20" spans="1:12" ht="26.25" thickBot="1" x14ac:dyDescent="0.25">
      <c r="A20" s="345">
        <v>16</v>
      </c>
      <c r="B20" s="334">
        <v>38127</v>
      </c>
      <c r="C20" s="132"/>
      <c r="D20" s="104"/>
      <c r="E20" s="8" t="str">
        <f t="shared" ca="1" si="1"/>
        <v xml:space="preserve">15 ans, 1 mois,  et 16 jours. </v>
      </c>
      <c r="F20" s="9" t="str">
        <f t="shared" ca="1" si="0"/>
        <v xml:space="preserve"> Niv7 </v>
      </c>
      <c r="G20" s="24"/>
      <c r="H20" s="217"/>
      <c r="J20" s="5"/>
      <c r="L20" s="7"/>
    </row>
    <row r="21" spans="1:12" ht="26.25" thickBot="1" x14ac:dyDescent="0.25">
      <c r="A21" s="349">
        <v>17</v>
      </c>
      <c r="B21" s="337">
        <v>38133</v>
      </c>
      <c r="C21" s="318"/>
      <c r="D21" s="315"/>
      <c r="E21" s="8" t="str">
        <f t="shared" ca="1" si="1"/>
        <v xml:space="preserve">15 ans, 1 mois,  et 10 jours. </v>
      </c>
      <c r="F21" s="9" t="str">
        <f t="shared" ca="1" si="0"/>
        <v xml:space="preserve"> Niv7 </v>
      </c>
      <c r="G21" s="25"/>
      <c r="H21" s="218"/>
      <c r="I21" s="323"/>
      <c r="J21" s="5"/>
      <c r="L21" s="7"/>
    </row>
    <row r="22" spans="1:12" ht="26.25" thickBot="1" x14ac:dyDescent="0.25">
      <c r="A22" s="345">
        <v>18</v>
      </c>
      <c r="B22" s="334">
        <v>38378</v>
      </c>
      <c r="C22" s="128"/>
      <c r="D22" s="104"/>
      <c r="E22" s="8" t="str">
        <f t="shared" ca="1" si="1"/>
        <v xml:space="preserve">14 ans, 5 mois,  et 10 jours. </v>
      </c>
      <c r="F22" s="9" t="str">
        <f t="shared" ca="1" si="0"/>
        <v xml:space="preserve"> Niv6 </v>
      </c>
      <c r="G22" s="26"/>
      <c r="H22" s="219"/>
      <c r="J22" s="5"/>
      <c r="L22" s="7"/>
    </row>
    <row r="23" spans="1:12" ht="26.25" thickBot="1" x14ac:dyDescent="0.25">
      <c r="A23" s="344">
        <v>19</v>
      </c>
      <c r="B23" s="334">
        <v>38380</v>
      </c>
      <c r="C23" s="133"/>
      <c r="D23" s="104"/>
      <c r="E23" s="8" t="str">
        <f t="shared" ca="1" si="1"/>
        <v xml:space="preserve">14 ans, 5 mois,  et 8 jours. </v>
      </c>
      <c r="F23" s="9" t="str">
        <f t="shared" ca="1" si="0"/>
        <v xml:space="preserve"> Niv6 </v>
      </c>
      <c r="G23" s="27"/>
      <c r="H23" s="220"/>
      <c r="J23" s="5"/>
      <c r="L23" s="7"/>
    </row>
    <row r="24" spans="1:12" ht="26.25" thickBot="1" x14ac:dyDescent="0.25">
      <c r="A24" s="348">
        <v>20</v>
      </c>
      <c r="B24" s="335">
        <v>38413</v>
      </c>
      <c r="C24" s="306"/>
      <c r="D24" s="303"/>
      <c r="E24" s="8" t="str">
        <f t="shared" ca="1" si="1"/>
        <v xml:space="preserve">14 ans, 4 mois,  et 4 jours. </v>
      </c>
      <c r="F24" s="9" t="str">
        <f t="shared" ca="1" si="0"/>
        <v xml:space="preserve"> Niv6 </v>
      </c>
      <c r="G24" s="29"/>
      <c r="H24" s="222"/>
      <c r="J24" s="5"/>
      <c r="L24" s="7"/>
    </row>
    <row r="25" spans="1:12" ht="26.25" thickBot="1" x14ac:dyDescent="0.25">
      <c r="A25" s="344">
        <v>21</v>
      </c>
      <c r="B25" s="334">
        <v>38442</v>
      </c>
      <c r="C25" s="134"/>
      <c r="D25" s="104"/>
      <c r="E25" s="8" t="str">
        <f t="shared" ca="1" si="1"/>
        <v xml:space="preserve">14 ans, 3 mois,  et 5 jours. </v>
      </c>
      <c r="F25" s="9" t="str">
        <f t="shared" ca="1" si="0"/>
        <v xml:space="preserve"> Niv6 </v>
      </c>
      <c r="G25" s="28"/>
      <c r="H25" s="221"/>
      <c r="J25" s="5"/>
      <c r="L25" s="7"/>
    </row>
    <row r="26" spans="1:12" ht="26.25" thickBot="1" x14ac:dyDescent="0.25">
      <c r="A26" s="344">
        <v>22</v>
      </c>
      <c r="B26" s="334">
        <v>38628</v>
      </c>
      <c r="C26" s="136"/>
      <c r="D26" s="104"/>
      <c r="E26" s="8" t="str">
        <f t="shared" ca="1" si="1"/>
        <v xml:space="preserve">13 ans, 9 mois,  et 3 jours. </v>
      </c>
      <c r="F26" s="9" t="str">
        <f t="shared" ca="1" si="0"/>
        <v xml:space="preserve"> Niv6 </v>
      </c>
      <c r="G26" s="30"/>
      <c r="H26" s="223"/>
      <c r="J26" s="5"/>
      <c r="L26" s="7"/>
    </row>
    <row r="27" spans="1:12" ht="26.25" thickBot="1" x14ac:dyDescent="0.25">
      <c r="A27" s="344">
        <v>23</v>
      </c>
      <c r="B27" s="334">
        <v>38814</v>
      </c>
      <c r="C27" s="137"/>
      <c r="D27" s="104"/>
      <c r="E27" s="8" t="str">
        <f t="shared" ca="1" si="1"/>
        <v xml:space="preserve">13 ans, 2 mois,  et 29 jours. </v>
      </c>
      <c r="F27" s="9" t="str">
        <f t="shared" ca="1" si="0"/>
        <v xml:space="preserve"> Niv6 </v>
      </c>
      <c r="G27" s="31"/>
      <c r="H27" s="224"/>
      <c r="J27" s="5"/>
      <c r="L27" s="7"/>
    </row>
    <row r="28" spans="1:12" ht="26.25" thickBot="1" x14ac:dyDescent="0.25">
      <c r="A28" s="350">
        <v>24</v>
      </c>
      <c r="B28" s="337">
        <v>38819</v>
      </c>
      <c r="C28" s="317"/>
      <c r="D28" s="315"/>
      <c r="E28" s="8" t="str">
        <f t="shared" ca="1" si="1"/>
        <v xml:space="preserve">13 ans, 2 mois,  et 24 jours. </v>
      </c>
      <c r="F28" s="9" t="str">
        <f t="shared" ca="1" si="0"/>
        <v xml:space="preserve"> Niv6 </v>
      </c>
      <c r="G28" s="32"/>
      <c r="H28" s="225"/>
      <c r="J28" s="5"/>
      <c r="L28" s="7"/>
    </row>
    <row r="29" spans="1:12" ht="26.25" thickBot="1" x14ac:dyDescent="0.25">
      <c r="A29" s="348">
        <v>25</v>
      </c>
      <c r="B29" s="335">
        <v>38842</v>
      </c>
      <c r="C29" s="307"/>
      <c r="D29" s="303"/>
      <c r="E29" s="8" t="str">
        <f t="shared" ca="1" si="1"/>
        <v xml:space="preserve">13 ans, 2 mois,  et 1 jour. </v>
      </c>
      <c r="F29" s="9" t="str">
        <f t="shared" ca="1" si="0"/>
        <v xml:space="preserve"> Niv6 </v>
      </c>
      <c r="G29" s="33"/>
      <c r="H29" s="226"/>
      <c r="J29" s="5"/>
      <c r="L29" s="7"/>
    </row>
    <row r="30" spans="1:12" ht="26.25" thickBot="1" x14ac:dyDescent="0.25">
      <c r="A30" s="344">
        <v>26</v>
      </c>
      <c r="B30" s="334">
        <v>38924</v>
      </c>
      <c r="C30" s="136"/>
      <c r="D30" s="104"/>
      <c r="E30" s="8" t="str">
        <f t="shared" ca="1" si="1"/>
        <v xml:space="preserve">12 ans, 11 mois,  et 10 jours. </v>
      </c>
      <c r="F30" s="9" t="str">
        <f t="shared" ca="1" si="0"/>
        <v xml:space="preserve"> Niv6 </v>
      </c>
      <c r="G30" s="30"/>
      <c r="H30" s="223"/>
      <c r="J30" s="5"/>
      <c r="L30" s="7"/>
    </row>
    <row r="31" spans="1:12" ht="26.25" thickBot="1" x14ac:dyDescent="0.25">
      <c r="A31" s="344">
        <v>27</v>
      </c>
      <c r="B31" s="334">
        <v>38926</v>
      </c>
      <c r="C31" s="139"/>
      <c r="D31" s="104"/>
      <c r="E31" s="8" t="str">
        <f t="shared" ca="1" si="1"/>
        <v xml:space="preserve">12 ans, 11 mois,  et 8 jours. </v>
      </c>
      <c r="F31" s="9" t="str">
        <f t="shared" ca="1" si="0"/>
        <v xml:space="preserve"> Niv6 </v>
      </c>
      <c r="G31" s="34"/>
      <c r="H31" s="221"/>
      <c r="J31" s="5"/>
      <c r="L31" s="7"/>
    </row>
    <row r="32" spans="1:12" ht="26.25" thickBot="1" x14ac:dyDescent="0.25">
      <c r="A32" s="344">
        <v>28</v>
      </c>
      <c r="B32" s="334">
        <v>38969</v>
      </c>
      <c r="C32" s="140"/>
      <c r="D32" s="104"/>
      <c r="E32" s="8" t="str">
        <f t="shared" ca="1" si="1"/>
        <v xml:space="preserve">12 ans, 9 mois,  et 27 jours. </v>
      </c>
      <c r="F32" s="9" t="str">
        <f t="shared" ca="1" si="0"/>
        <v xml:space="preserve"> Niv6 </v>
      </c>
      <c r="G32" s="35"/>
      <c r="H32" s="227"/>
      <c r="J32" s="5"/>
      <c r="L32" s="7"/>
    </row>
    <row r="33" spans="1:12" ht="26.25" thickBot="1" x14ac:dyDescent="0.25">
      <c r="A33" s="344">
        <v>29</v>
      </c>
      <c r="B33" s="334">
        <v>38971</v>
      </c>
      <c r="C33" s="141"/>
      <c r="D33" s="104"/>
      <c r="E33" s="8" t="str">
        <f t="shared" ca="1" si="1"/>
        <v xml:space="preserve">12 ans, 9 mois,  et 25 jours. </v>
      </c>
      <c r="F33" s="9" t="str">
        <f t="shared" ca="1" si="0"/>
        <v xml:space="preserve"> Niv6 </v>
      </c>
      <c r="G33" s="36"/>
      <c r="H33" s="213"/>
      <c r="J33" s="5"/>
      <c r="L33" s="7"/>
    </row>
    <row r="34" spans="1:12" ht="26.25" thickBot="1" x14ac:dyDescent="0.25">
      <c r="A34" s="344">
        <v>30</v>
      </c>
      <c r="B34" s="334">
        <v>39017</v>
      </c>
      <c r="C34" s="142"/>
      <c r="D34" s="104"/>
      <c r="E34" s="8" t="str">
        <f t="shared" ca="1" si="1"/>
        <v xml:space="preserve">12 ans, 8 mois,  et 9 jours. </v>
      </c>
      <c r="F34" s="9" t="str">
        <f t="shared" ca="1" si="0"/>
        <v xml:space="preserve"> Niv6 </v>
      </c>
      <c r="G34" s="33"/>
      <c r="H34" s="228"/>
      <c r="J34" s="5"/>
      <c r="L34" s="7"/>
    </row>
    <row r="35" spans="1:12" ht="26.25" thickBot="1" x14ac:dyDescent="0.25">
      <c r="A35" s="344">
        <v>31</v>
      </c>
      <c r="B35" s="334">
        <v>39017</v>
      </c>
      <c r="C35" s="143"/>
      <c r="D35" s="104"/>
      <c r="E35" s="8" t="str">
        <f t="shared" ca="1" si="1"/>
        <v xml:space="preserve">12 ans, 8 mois,  et 9 jours. </v>
      </c>
      <c r="F35" s="9" t="str">
        <f t="shared" ca="1" si="0"/>
        <v xml:space="preserve"> Niv6 </v>
      </c>
      <c r="G35" s="37"/>
      <c r="H35" s="229"/>
      <c r="J35" s="5"/>
      <c r="L35" s="7"/>
    </row>
    <row r="36" spans="1:12" ht="26.25" thickBot="1" x14ac:dyDescent="0.25">
      <c r="A36" s="344">
        <v>32</v>
      </c>
      <c r="B36" s="334">
        <v>39017</v>
      </c>
      <c r="C36" s="144"/>
      <c r="D36" s="104"/>
      <c r="E36" s="8" t="str">
        <f t="shared" ca="1" si="1"/>
        <v xml:space="preserve">12 ans, 8 mois,  et 9 jours. </v>
      </c>
      <c r="F36" s="9" t="str">
        <f t="shared" ca="1" si="0"/>
        <v xml:space="preserve"> Niv6 </v>
      </c>
      <c r="G36" s="38"/>
      <c r="H36" s="230"/>
      <c r="J36" s="5"/>
      <c r="L36" s="7"/>
    </row>
    <row r="37" spans="1:12" ht="26.25" thickBot="1" x14ac:dyDescent="0.25">
      <c r="A37" s="348">
        <v>33</v>
      </c>
      <c r="B37" s="335">
        <v>39058</v>
      </c>
      <c r="C37" s="308"/>
      <c r="D37" s="303"/>
      <c r="E37" s="8" t="str">
        <f t="shared" ca="1" si="1"/>
        <v xml:space="preserve">12 ans, 6 mois,  et 29 jours. </v>
      </c>
      <c r="F37" s="9" t="str">
        <f t="shared" ca="1" si="0"/>
        <v xml:space="preserve"> Niv6 </v>
      </c>
      <c r="G37" s="39"/>
      <c r="H37" s="231"/>
      <c r="J37" s="5"/>
      <c r="L37" s="7"/>
    </row>
    <row r="38" spans="1:12" ht="26.25" thickBot="1" x14ac:dyDescent="0.25">
      <c r="A38" s="344">
        <v>34</v>
      </c>
      <c r="B38" s="334">
        <v>39188</v>
      </c>
      <c r="C38" s="145"/>
      <c r="D38" s="104"/>
      <c r="E38" s="8" t="str">
        <f t="shared" ca="1" si="1"/>
        <v xml:space="preserve">12 ans, 2 mois,  et 20 jours. </v>
      </c>
      <c r="F38" s="9" t="str">
        <f t="shared" ca="1" si="0"/>
        <v xml:space="preserve"> Niv6 </v>
      </c>
      <c r="G38" s="40"/>
      <c r="H38" s="232"/>
      <c r="J38" s="5"/>
      <c r="L38" s="7"/>
    </row>
    <row r="39" spans="1:12" ht="26.25" thickBot="1" x14ac:dyDescent="0.25">
      <c r="A39" s="350">
        <v>35</v>
      </c>
      <c r="B39" s="337">
        <v>39209</v>
      </c>
      <c r="C39" s="316"/>
      <c r="D39" s="315"/>
      <c r="E39" s="8" t="str">
        <f t="shared" ca="1" si="1"/>
        <v xml:space="preserve">12 ans, 1 mois,  et 29 jours. </v>
      </c>
      <c r="F39" s="9" t="str">
        <f t="shared" ca="1" si="0"/>
        <v xml:space="preserve"> Niv6 </v>
      </c>
      <c r="G39" s="41"/>
      <c r="H39" s="233"/>
      <c r="J39" s="5"/>
      <c r="L39" s="7"/>
    </row>
    <row r="40" spans="1:12" ht="26.25" thickBot="1" x14ac:dyDescent="0.25">
      <c r="A40" s="344">
        <v>36</v>
      </c>
      <c r="B40" s="334">
        <v>39225</v>
      </c>
      <c r="C40" s="146"/>
      <c r="D40" s="104"/>
      <c r="E40" s="8" t="str">
        <f t="shared" ca="1" si="1"/>
        <v xml:space="preserve">12 ans, 1 mois,  et 13 jours. </v>
      </c>
      <c r="F40" s="9" t="str">
        <f t="shared" ca="1" si="0"/>
        <v xml:space="preserve"> Niv6 </v>
      </c>
      <c r="G40" s="42"/>
      <c r="H40" s="234"/>
      <c r="J40" s="5"/>
      <c r="L40" s="7"/>
    </row>
    <row r="41" spans="1:12" ht="26.25" thickBot="1" x14ac:dyDescent="0.25">
      <c r="A41" s="350">
        <v>37</v>
      </c>
      <c r="B41" s="337">
        <v>39286</v>
      </c>
      <c r="C41" s="314"/>
      <c r="D41" s="315"/>
      <c r="E41" s="8" t="str">
        <f t="shared" ca="1" si="1"/>
        <v xml:space="preserve">11 ans, 11 mois,  et 13 jours. </v>
      </c>
      <c r="F41" s="9" t="str">
        <f t="shared" ca="1" si="0"/>
        <v xml:space="preserve"> Niv6 </v>
      </c>
      <c r="G41" s="42"/>
      <c r="H41" s="235"/>
      <c r="J41" s="5"/>
      <c r="L41" s="7"/>
    </row>
    <row r="42" spans="1:12" ht="26.25" thickBot="1" x14ac:dyDescent="0.25">
      <c r="A42" s="344">
        <v>38</v>
      </c>
      <c r="B42" s="334">
        <v>39323</v>
      </c>
      <c r="C42" s="135"/>
      <c r="D42" s="104"/>
      <c r="E42" s="8" t="str">
        <f t="shared" ca="1" si="1"/>
        <v xml:space="preserve">11 ans, 10 mois,  et 7 jours. </v>
      </c>
      <c r="F42" s="9" t="str">
        <f t="shared" ca="1" si="0"/>
        <v xml:space="preserve"> Niv6 </v>
      </c>
      <c r="G42" s="42"/>
      <c r="H42" s="236"/>
      <c r="J42" s="5"/>
      <c r="L42" s="7"/>
    </row>
    <row r="43" spans="1:12" ht="26.25" thickBot="1" x14ac:dyDescent="0.25">
      <c r="A43" s="348">
        <v>39</v>
      </c>
      <c r="B43" s="335">
        <v>39350</v>
      </c>
      <c r="C43" s="309"/>
      <c r="D43" s="303"/>
      <c r="E43" s="8" t="str">
        <f t="shared" ca="1" si="1"/>
        <v xml:space="preserve">11 ans, 9 mois,  et 11 jours. </v>
      </c>
      <c r="F43" s="9" t="str">
        <f t="shared" ca="1" si="0"/>
        <v xml:space="preserve"> Niv6 </v>
      </c>
      <c r="G43" s="43"/>
      <c r="H43" s="237"/>
      <c r="J43" s="5"/>
      <c r="L43" s="7"/>
    </row>
    <row r="44" spans="1:12" ht="26.25" thickBot="1" x14ac:dyDescent="0.25">
      <c r="A44" s="344">
        <v>40</v>
      </c>
      <c r="B44" s="334">
        <v>39385</v>
      </c>
      <c r="C44" s="147"/>
      <c r="D44" s="104"/>
      <c r="E44" s="8" t="str">
        <f t="shared" ca="1" si="1"/>
        <v xml:space="preserve">11 ans, 8 mois,  et 6 jours. </v>
      </c>
      <c r="F44" s="9" t="str">
        <f t="shared" ca="1" si="0"/>
        <v xml:space="preserve"> Niv6 </v>
      </c>
      <c r="G44" s="44"/>
      <c r="H44" s="238"/>
      <c r="J44" s="5"/>
      <c r="L44" s="7"/>
    </row>
    <row r="45" spans="1:12" ht="26.25" thickBot="1" x14ac:dyDescent="0.25">
      <c r="A45" s="348">
        <v>41</v>
      </c>
      <c r="B45" s="335">
        <v>39504</v>
      </c>
      <c r="C45" s="310"/>
      <c r="D45" s="303"/>
      <c r="E45" s="8" t="str">
        <f t="shared" ca="1" si="1"/>
        <v xml:space="preserve">11 ans, 4 mois,  et 10 jours. </v>
      </c>
      <c r="F45" s="9" t="str">
        <f t="shared" ca="1" si="0"/>
        <v xml:space="preserve"> Niv6 </v>
      </c>
      <c r="G45" s="45"/>
      <c r="H45" s="239"/>
      <c r="J45" s="5"/>
      <c r="L45" s="7"/>
    </row>
    <row r="46" spans="1:12" ht="26.25" thickBot="1" x14ac:dyDescent="0.25">
      <c r="A46" s="344">
        <v>42</v>
      </c>
      <c r="B46" s="334">
        <v>39514</v>
      </c>
      <c r="C46" s="148"/>
      <c r="D46" s="104"/>
      <c r="E46" s="8" t="str">
        <f t="shared" ca="1" si="1"/>
        <v xml:space="preserve">11 ans, 3 mois,  et 29 jours. </v>
      </c>
      <c r="F46" s="9" t="str">
        <f t="shared" ca="1" si="0"/>
        <v xml:space="preserve"> Niv6 </v>
      </c>
      <c r="G46" s="46"/>
      <c r="H46" s="240"/>
      <c r="J46" s="5"/>
      <c r="L46" s="7"/>
    </row>
    <row r="47" spans="1:12" ht="26.25" thickBot="1" x14ac:dyDescent="0.25">
      <c r="A47" s="344">
        <v>43</v>
      </c>
      <c r="B47" s="334">
        <v>39527</v>
      </c>
      <c r="C47" s="149"/>
      <c r="D47" s="104"/>
      <c r="E47" s="8" t="str">
        <f t="shared" ca="1" si="1"/>
        <v xml:space="preserve">11 ans, 3 mois,  et 16 jours. </v>
      </c>
      <c r="F47" s="9" t="str">
        <f t="shared" ca="1" si="0"/>
        <v xml:space="preserve"> Niv6 </v>
      </c>
      <c r="G47" s="47"/>
      <c r="H47" s="241"/>
      <c r="J47" s="5"/>
      <c r="L47" s="7"/>
    </row>
    <row r="48" spans="1:12" ht="26.25" thickBot="1" x14ac:dyDescent="0.25">
      <c r="A48" s="347">
        <v>44</v>
      </c>
      <c r="B48" s="336">
        <v>39552</v>
      </c>
      <c r="C48" s="301"/>
      <c r="D48" s="299"/>
      <c r="E48" s="8" t="str">
        <f t="shared" ca="1" si="1"/>
        <v xml:space="preserve">11 ans, 2 mois,  et 22 jours. </v>
      </c>
      <c r="F48" s="9" t="str">
        <f t="shared" ca="1" si="0"/>
        <v xml:space="preserve"> Niv6 </v>
      </c>
      <c r="G48" s="48"/>
      <c r="H48" s="242"/>
      <c r="J48" s="5"/>
      <c r="L48" s="7"/>
    </row>
    <row r="49" spans="1:12" ht="26.25" thickBot="1" x14ac:dyDescent="0.25">
      <c r="A49" s="344">
        <v>45</v>
      </c>
      <c r="B49" s="334">
        <v>39588</v>
      </c>
      <c r="C49" s="150"/>
      <c r="D49" s="104"/>
      <c r="E49" s="8" t="str">
        <f t="shared" ca="1" si="1"/>
        <v xml:space="preserve">11 ans, 1 mois,  et 16 jours. </v>
      </c>
      <c r="F49" s="9" t="str">
        <f t="shared" ca="1" si="0"/>
        <v xml:space="preserve"> Niv6 </v>
      </c>
      <c r="G49" s="49"/>
      <c r="H49" s="243"/>
      <c r="J49" s="5"/>
      <c r="L49" s="7"/>
    </row>
    <row r="50" spans="1:12" ht="26.25" thickBot="1" x14ac:dyDescent="0.25">
      <c r="A50" s="344">
        <v>46</v>
      </c>
      <c r="B50" s="334">
        <v>39648</v>
      </c>
      <c r="C50" s="151"/>
      <c r="D50" s="104"/>
      <c r="E50" s="8" t="str">
        <f t="shared" ca="1" si="1"/>
        <v xml:space="preserve">10 ans, 11 mois,  et 17 jours. </v>
      </c>
      <c r="F50" s="9" t="str">
        <f t="shared" ca="1" si="0"/>
        <v xml:space="preserve"> Niv6 </v>
      </c>
      <c r="G50" s="50"/>
      <c r="H50" s="244"/>
      <c r="J50" s="5"/>
      <c r="L50" s="7"/>
    </row>
    <row r="51" spans="1:12" ht="26.25" thickBot="1" x14ac:dyDescent="0.25">
      <c r="A51" s="344">
        <v>47</v>
      </c>
      <c r="B51" s="334">
        <v>39658</v>
      </c>
      <c r="C51" s="152"/>
      <c r="D51" s="104"/>
      <c r="E51" s="8" t="str">
        <f t="shared" ca="1" si="1"/>
        <v xml:space="preserve">10 ans, 11 mois,  et 7 jours. </v>
      </c>
      <c r="F51" s="9" t="str">
        <f t="shared" ca="1" si="0"/>
        <v xml:space="preserve"> Niv6 </v>
      </c>
      <c r="G51" s="51"/>
      <c r="H51" s="245"/>
      <c r="J51" s="5"/>
      <c r="L51" s="7"/>
    </row>
    <row r="52" spans="1:12" ht="26.25" thickBot="1" x14ac:dyDescent="0.25">
      <c r="A52" s="348">
        <v>48</v>
      </c>
      <c r="B52" s="335">
        <v>39693</v>
      </c>
      <c r="C52" s="311"/>
      <c r="D52" s="303"/>
      <c r="E52" s="8" t="str">
        <f t="shared" ca="1" si="1"/>
        <v xml:space="preserve">10 ans, 10 mois,  et 4 jours. </v>
      </c>
      <c r="F52" s="9" t="str">
        <f t="shared" ca="1" si="0"/>
        <v xml:space="preserve"> Niv6 </v>
      </c>
      <c r="G52" s="52"/>
      <c r="H52" s="246"/>
      <c r="J52" s="5"/>
      <c r="L52" s="7"/>
    </row>
    <row r="53" spans="1:12" ht="26.25" thickBot="1" x14ac:dyDescent="0.25">
      <c r="A53" s="350">
        <v>49</v>
      </c>
      <c r="B53" s="337">
        <v>39693</v>
      </c>
      <c r="C53" s="319"/>
      <c r="D53" s="315"/>
      <c r="E53" s="8" t="str">
        <f t="shared" ca="1" si="1"/>
        <v xml:space="preserve">10 ans, 10 mois,  et 4 jours. </v>
      </c>
      <c r="F53" s="9" t="str">
        <f t="shared" ca="1" si="0"/>
        <v xml:space="preserve"> Niv6 </v>
      </c>
      <c r="G53" s="53"/>
      <c r="H53" s="247"/>
      <c r="J53" s="5"/>
      <c r="L53" s="7"/>
    </row>
    <row r="54" spans="1:12" ht="26.25" thickBot="1" x14ac:dyDescent="0.25">
      <c r="A54" s="344">
        <v>50</v>
      </c>
      <c r="B54" s="334">
        <v>39693</v>
      </c>
      <c r="C54" s="153"/>
      <c r="D54" s="104"/>
      <c r="E54" s="8" t="str">
        <f t="shared" ca="1" si="1"/>
        <v xml:space="preserve">10 ans, 10 mois,  et 4 jours. </v>
      </c>
      <c r="F54" s="9" t="str">
        <f t="shared" ca="1" si="0"/>
        <v xml:space="preserve"> Niv6 </v>
      </c>
      <c r="G54" s="54"/>
      <c r="H54" s="248"/>
      <c r="J54" s="5"/>
      <c r="L54" s="7"/>
    </row>
    <row r="55" spans="1:12" ht="26.25" thickBot="1" x14ac:dyDescent="0.25">
      <c r="A55" s="344">
        <v>51</v>
      </c>
      <c r="B55" s="334">
        <v>39693</v>
      </c>
      <c r="C55" s="154"/>
      <c r="D55" s="104"/>
      <c r="E55" s="8" t="str">
        <f t="shared" ca="1" si="1"/>
        <v xml:space="preserve">10 ans, 10 mois,  et 4 jours. </v>
      </c>
      <c r="F55" s="9" t="str">
        <f t="shared" ca="1" si="0"/>
        <v xml:space="preserve"> Niv6 </v>
      </c>
      <c r="G55" s="55"/>
      <c r="H55" s="249"/>
      <c r="J55" s="5"/>
      <c r="L55" s="7"/>
    </row>
    <row r="56" spans="1:12" ht="26.25" thickBot="1" x14ac:dyDescent="0.25">
      <c r="A56" s="344">
        <v>52</v>
      </c>
      <c r="B56" s="334">
        <v>39693</v>
      </c>
      <c r="C56" s="155"/>
      <c r="D56" s="104"/>
      <c r="E56" s="8" t="str">
        <f t="shared" ca="1" si="1"/>
        <v xml:space="preserve">10 ans, 10 mois,  et 4 jours. </v>
      </c>
      <c r="F56" s="9" t="str">
        <f t="shared" ca="1" si="0"/>
        <v xml:space="preserve"> Niv6 </v>
      </c>
      <c r="G56" s="56"/>
      <c r="H56" s="217"/>
      <c r="J56" s="5"/>
      <c r="L56" s="7"/>
    </row>
    <row r="57" spans="1:12" ht="26.25" thickBot="1" x14ac:dyDescent="0.25">
      <c r="A57" s="344">
        <v>53</v>
      </c>
      <c r="B57" s="334">
        <v>39769</v>
      </c>
      <c r="C57" s="156"/>
      <c r="D57" s="104"/>
      <c r="E57" s="8" t="str">
        <f t="shared" ca="1" si="1"/>
        <v xml:space="preserve">10 ans, 7 mois,  et 19 jours. </v>
      </c>
      <c r="F57" s="9" t="str">
        <f t="shared" ca="1" si="0"/>
        <v xml:space="preserve"> Niv6 </v>
      </c>
      <c r="G57" s="57"/>
      <c r="H57" s="250"/>
      <c r="J57" s="5"/>
      <c r="L57" s="7"/>
    </row>
    <row r="58" spans="1:12" ht="26.25" thickBot="1" x14ac:dyDescent="0.25">
      <c r="A58" s="344">
        <v>54</v>
      </c>
      <c r="B58" s="334">
        <v>39820</v>
      </c>
      <c r="C58" s="157"/>
      <c r="D58" s="104"/>
      <c r="E58" s="8" t="str">
        <f t="shared" ca="1" si="1"/>
        <v xml:space="preserve">10 ans, 5 mois,  et 29 jours. </v>
      </c>
      <c r="F58" s="9" t="str">
        <f t="shared" ca="1" si="0"/>
        <v xml:space="preserve"> Niv6 </v>
      </c>
      <c r="G58" s="58"/>
      <c r="H58" s="251"/>
      <c r="J58" s="5"/>
      <c r="L58" s="7"/>
    </row>
    <row r="59" spans="1:12" ht="26.25" thickBot="1" x14ac:dyDescent="0.25">
      <c r="A59" s="344">
        <v>55</v>
      </c>
      <c r="B59" s="334">
        <v>40084</v>
      </c>
      <c r="C59" s="158"/>
      <c r="D59" s="299"/>
      <c r="E59" s="8" t="str">
        <f t="shared" ca="1" si="1"/>
        <v xml:space="preserve">9 ans, 9 mois,  et 8 jours. </v>
      </c>
      <c r="F59" s="9" t="str">
        <f t="shared" ca="1" si="0"/>
        <v xml:space="preserve"> Niv5 </v>
      </c>
      <c r="G59" s="59"/>
      <c r="H59" s="252"/>
      <c r="J59" s="5"/>
      <c r="L59" s="7"/>
    </row>
    <row r="60" spans="1:12" ht="26.25" thickBot="1" x14ac:dyDescent="0.25">
      <c r="A60" s="350">
        <v>56</v>
      </c>
      <c r="B60" s="337">
        <v>40104</v>
      </c>
      <c r="C60" s="320"/>
      <c r="D60" s="315"/>
      <c r="E60" s="8" t="str">
        <f t="shared" ca="1" si="1"/>
        <v xml:space="preserve">9 ans, 8 mois,  et 18 jours. </v>
      </c>
      <c r="F60" s="9" t="str">
        <f t="shared" ca="1" si="0"/>
        <v xml:space="preserve"> Niv5 </v>
      </c>
      <c r="G60" s="60"/>
      <c r="H60" s="253"/>
      <c r="J60" s="5"/>
      <c r="L60" s="7"/>
    </row>
    <row r="61" spans="1:12" ht="26.25" thickBot="1" x14ac:dyDescent="0.25">
      <c r="A61" s="344">
        <v>57</v>
      </c>
      <c r="B61" s="334">
        <v>40139</v>
      </c>
      <c r="C61" s="159"/>
      <c r="D61" s="104"/>
      <c r="E61" s="8" t="str">
        <f t="shared" ca="1" si="1"/>
        <v xml:space="preserve">9 ans, 7 mois,  et 14 jours. </v>
      </c>
      <c r="F61" s="9" t="str">
        <f t="shared" ca="1" si="0"/>
        <v xml:space="preserve"> Niv5 </v>
      </c>
      <c r="G61" s="61"/>
      <c r="H61" s="254"/>
      <c r="J61" s="5"/>
      <c r="L61" s="7"/>
    </row>
    <row r="62" spans="1:12" ht="26.25" thickBot="1" x14ac:dyDescent="0.25">
      <c r="A62" s="344">
        <v>58</v>
      </c>
      <c r="B62" s="334">
        <v>40169</v>
      </c>
      <c r="C62" s="160"/>
      <c r="D62" s="104"/>
      <c r="E62" s="8" t="str">
        <f t="shared" ca="1" si="1"/>
        <v xml:space="preserve">9 ans, 6 mois,  et 14 jours. </v>
      </c>
      <c r="F62" s="9" t="str">
        <f t="shared" ca="1" si="0"/>
        <v xml:space="preserve"> Niv5 </v>
      </c>
      <c r="G62" s="37"/>
      <c r="H62" s="255"/>
      <c r="J62" s="5"/>
      <c r="L62" s="7"/>
    </row>
    <row r="63" spans="1:12" ht="26.25" thickBot="1" x14ac:dyDescent="0.25">
      <c r="A63" s="344">
        <v>59</v>
      </c>
      <c r="B63" s="334">
        <v>40341</v>
      </c>
      <c r="C63" s="161"/>
      <c r="D63" s="104"/>
      <c r="E63" s="8" t="str">
        <f t="shared" ca="1" si="1"/>
        <v xml:space="preserve">9 ans, 0 mois,  et 24 jours. </v>
      </c>
      <c r="F63" s="9" t="str">
        <f t="shared" ca="1" si="0"/>
        <v xml:space="preserve"> Niv5 </v>
      </c>
      <c r="G63" s="62"/>
      <c r="H63" s="212"/>
      <c r="J63" s="5"/>
      <c r="L63" s="7"/>
    </row>
    <row r="64" spans="1:12" ht="26.25" thickBot="1" x14ac:dyDescent="0.25">
      <c r="A64" s="344">
        <v>60</v>
      </c>
      <c r="B64" s="334">
        <v>40568</v>
      </c>
      <c r="C64" s="145"/>
      <c r="D64" s="299"/>
      <c r="E64" s="8" t="str">
        <f t="shared" ref="E64:E113" ca="1" si="2">DATEDIF(B64,TODAY(),"y")&amp;IF(DATEDIF(B64,TODAY(),"y")&gt;1," ans, "," an, ")&amp;DATEDIF(B64,TODAY(),"ym")&amp;" mois, "&amp;" et "&amp;IF(DATEDIF(B64,TODAY(),"md")&gt;1,DATEDIF(B64,TODAY(),"md")&amp;" jours. ",DATEDIF(B64,TODAY(),"md")&amp;" jour. ")</f>
        <v xml:space="preserve">8 ans, 5 mois,  et 11 jours. </v>
      </c>
      <c r="F64" s="9" t="str">
        <f t="shared" ref="F64:F128" ca="1" si="3">IF(ISBLANK(B64)," OK ",IF(DATEDIF(B64,TODAY(),"y")&gt;=15," Niv7 ",
IF(AND(DATEDIF(B64,TODAY(),"y")&gt;=10,(DATEDIF(B64,TODAY(),"y")&lt;15))," Niv6 ",
IF(AND(DATEDIF(B64,TODAY(),"y")&gt;=4,(DATEDIF(B64,TODAY(),"y")&lt;10))," Niv5 ",
IF(AND(DATEDIF(B64,TODAY(),"y")&gt;=3,(DATEDIF(B64,TODAY(),"y")&lt;4))," Niv4 ",
IF(AND(DATEDIF(B64,TODAY(),"y")&gt;=2,(DATEDIF(B64,TODAY(),"y")&lt;3))," Niv3 ",
IF(AND(DATEDIF(B64,TODAY(),"y")&gt;=1,(DATEDIF(B64,TODAY(),"y")&lt;2))," Niv2 ",
IF(AND(DATEDIF(B64,TODAY(),"y")&gt;=0,(DATEDIF(B64,TODAY(),"y")&lt;1))," Niv1 ",0)))))))
)</f>
        <v xml:space="preserve"> Niv5 </v>
      </c>
      <c r="G64" s="63"/>
      <c r="H64" s="256"/>
      <c r="J64" s="5"/>
      <c r="L64" s="7"/>
    </row>
    <row r="65" spans="1:12" ht="26.25" thickBot="1" x14ac:dyDescent="0.25">
      <c r="A65" s="344">
        <v>61</v>
      </c>
      <c r="B65" s="334">
        <v>40568</v>
      </c>
      <c r="C65" s="148"/>
      <c r="D65" s="104"/>
      <c r="E65" s="8" t="str">
        <f t="shared" ca="1" si="2"/>
        <v xml:space="preserve">8 ans, 5 mois,  et 11 jours. </v>
      </c>
      <c r="F65" s="9" t="str">
        <f t="shared" ca="1" si="3"/>
        <v xml:space="preserve"> Niv5 </v>
      </c>
      <c r="G65" s="64"/>
      <c r="H65" s="257"/>
      <c r="J65" s="5"/>
      <c r="L65" s="7"/>
    </row>
    <row r="66" spans="1:12" ht="26.25" thickBot="1" x14ac:dyDescent="0.25">
      <c r="A66" s="344">
        <v>62</v>
      </c>
      <c r="B66" s="334">
        <v>40569</v>
      </c>
      <c r="C66" s="162"/>
      <c r="D66" s="299"/>
      <c r="E66" s="8" t="str">
        <f t="shared" ca="1" si="2"/>
        <v xml:space="preserve">8 ans, 5 mois,  et 10 jours. </v>
      </c>
      <c r="F66" s="9" t="str">
        <f t="shared" ca="1" si="3"/>
        <v xml:space="preserve"> Niv5 </v>
      </c>
      <c r="G66" s="65"/>
      <c r="H66" s="258"/>
      <c r="J66" s="5"/>
      <c r="L66" s="7"/>
    </row>
    <row r="67" spans="1:12" ht="26.25" thickBot="1" x14ac:dyDescent="0.25">
      <c r="A67" s="348">
        <v>63</v>
      </c>
      <c r="B67" s="335">
        <v>40573</v>
      </c>
      <c r="C67" s="312"/>
      <c r="D67" s="303"/>
      <c r="E67" s="8" t="str">
        <f t="shared" ca="1" si="2"/>
        <v xml:space="preserve">8 ans, 5 mois,  et 6 jours. </v>
      </c>
      <c r="F67" s="9" t="str">
        <f t="shared" ca="1" si="3"/>
        <v xml:space="preserve"> Niv5 </v>
      </c>
      <c r="G67" s="66"/>
      <c r="H67" s="259"/>
      <c r="J67" s="5"/>
      <c r="L67" s="7"/>
    </row>
    <row r="68" spans="1:12" ht="26.25" thickBot="1" x14ac:dyDescent="0.25">
      <c r="A68" s="350">
        <v>64</v>
      </c>
      <c r="B68" s="337">
        <v>40573</v>
      </c>
      <c r="C68" s="321"/>
      <c r="D68" s="315"/>
      <c r="E68" s="8" t="str">
        <f t="shared" ca="1" si="2"/>
        <v xml:space="preserve">8 ans, 5 mois,  et 6 jours. </v>
      </c>
      <c r="F68" s="9" t="str">
        <f t="shared" ca="1" si="3"/>
        <v xml:space="preserve"> Niv5 </v>
      </c>
      <c r="G68" s="67"/>
      <c r="H68" s="260"/>
      <c r="J68" s="5"/>
      <c r="L68" s="7"/>
    </row>
    <row r="69" spans="1:12" ht="26.25" thickBot="1" x14ac:dyDescent="0.25">
      <c r="A69" s="344">
        <v>65</v>
      </c>
      <c r="B69" s="334">
        <v>40574</v>
      </c>
      <c r="C69" s="138"/>
      <c r="D69" s="104"/>
      <c r="E69" s="8" t="str">
        <f t="shared" ca="1" si="2"/>
        <v xml:space="preserve">8 ans, 5 mois,  et 5 jours. </v>
      </c>
      <c r="F69" s="9" t="str">
        <f t="shared" ca="1" si="3"/>
        <v xml:space="preserve"> Niv5 </v>
      </c>
      <c r="G69" s="68"/>
      <c r="H69" s="261"/>
      <c r="J69" s="5"/>
      <c r="L69" s="7"/>
    </row>
    <row r="70" spans="1:12" ht="26.25" thickBot="1" x14ac:dyDescent="0.25">
      <c r="A70" s="344">
        <v>66</v>
      </c>
      <c r="B70" s="334">
        <v>40575</v>
      </c>
      <c r="C70" s="136"/>
      <c r="D70" s="104"/>
      <c r="E70" s="8" t="str">
        <f t="shared" ca="1" si="2"/>
        <v xml:space="preserve">8 ans, 5 mois,  et 5 jours. </v>
      </c>
      <c r="F70" s="9" t="str">
        <f t="shared" ca="1" si="3"/>
        <v xml:space="preserve"> Niv5 </v>
      </c>
      <c r="G70" s="69"/>
      <c r="H70" s="220"/>
      <c r="J70" s="5"/>
      <c r="L70" s="7"/>
    </row>
    <row r="71" spans="1:12" ht="26.25" thickBot="1" x14ac:dyDescent="0.25">
      <c r="A71" s="344">
        <v>67</v>
      </c>
      <c r="B71" s="334">
        <v>40806</v>
      </c>
      <c r="C71" s="146"/>
      <c r="D71" s="299"/>
      <c r="E71" s="8" t="str">
        <f t="shared" ca="1" si="2"/>
        <v xml:space="preserve">7 ans, 9 mois,  et 16 jours. </v>
      </c>
      <c r="F71" s="9" t="str">
        <f t="shared" ca="1" si="3"/>
        <v xml:space="preserve"> Niv5 </v>
      </c>
      <c r="G71" s="70"/>
      <c r="H71" s="221"/>
      <c r="J71" s="5"/>
      <c r="L71" s="7"/>
    </row>
    <row r="72" spans="1:12" ht="26.25" thickBot="1" x14ac:dyDescent="0.25">
      <c r="A72" s="344">
        <v>68</v>
      </c>
      <c r="B72" s="334">
        <v>40806</v>
      </c>
      <c r="C72" s="146"/>
      <c r="D72" s="299"/>
      <c r="E72" s="8" t="str">
        <f t="shared" ca="1" si="2"/>
        <v xml:space="preserve">7 ans, 9 mois,  et 16 jours. </v>
      </c>
      <c r="F72" s="9" t="str">
        <f t="shared" ca="1" si="3"/>
        <v xml:space="preserve"> Niv5 </v>
      </c>
      <c r="G72" s="70"/>
      <c r="H72" s="221"/>
      <c r="J72" s="5"/>
      <c r="L72" s="7"/>
    </row>
    <row r="73" spans="1:12" ht="26.25" thickBot="1" x14ac:dyDescent="0.25">
      <c r="A73" s="344">
        <v>69</v>
      </c>
      <c r="B73" s="334">
        <v>41093</v>
      </c>
      <c r="C73" s="146"/>
      <c r="D73" s="104"/>
      <c r="E73" s="8" t="str">
        <f t="shared" ca="1" si="2"/>
        <v xml:space="preserve">7 ans, 0 mois,  et 3 jours. </v>
      </c>
      <c r="F73" s="9" t="str">
        <f t="shared" ca="1" si="3"/>
        <v xml:space="preserve"> Niv5 </v>
      </c>
      <c r="G73" s="70"/>
      <c r="H73" s="221"/>
      <c r="J73" s="5"/>
      <c r="L73" s="7"/>
    </row>
    <row r="74" spans="1:12" ht="26.25" thickBot="1" x14ac:dyDescent="0.25">
      <c r="A74" s="344">
        <v>70</v>
      </c>
      <c r="B74" s="334">
        <v>41093</v>
      </c>
      <c r="C74" s="163"/>
      <c r="D74" s="104"/>
      <c r="E74" s="8" t="str">
        <f t="shared" ca="1" si="2"/>
        <v xml:space="preserve">7 ans, 0 mois,  et 3 jours. </v>
      </c>
      <c r="F74" s="9" t="str">
        <f t="shared" ca="1" si="3"/>
        <v xml:space="preserve"> Niv5 </v>
      </c>
      <c r="G74" s="71"/>
      <c r="H74" s="262"/>
      <c r="J74" s="5"/>
      <c r="L74" s="7"/>
    </row>
    <row r="75" spans="1:12" ht="26.25" thickBot="1" x14ac:dyDescent="0.25">
      <c r="A75" s="344">
        <v>71</v>
      </c>
      <c r="B75" s="334">
        <v>41093</v>
      </c>
      <c r="C75" s="164"/>
      <c r="D75" s="104"/>
      <c r="E75" s="8" t="str">
        <f t="shared" ca="1" si="2"/>
        <v xml:space="preserve">7 ans, 0 mois,  et 3 jours. </v>
      </c>
      <c r="F75" s="9" t="str">
        <f t="shared" ca="1" si="3"/>
        <v xml:space="preserve"> Niv5 </v>
      </c>
      <c r="G75" s="72"/>
      <c r="H75" s="254"/>
      <c r="J75" s="5"/>
      <c r="L75" s="7"/>
    </row>
    <row r="76" spans="1:12" ht="26.25" thickBot="1" x14ac:dyDescent="0.25">
      <c r="A76" s="344">
        <v>72</v>
      </c>
      <c r="B76" s="334">
        <v>41093</v>
      </c>
      <c r="C76" s="136"/>
      <c r="D76" s="104"/>
      <c r="E76" s="8" t="str">
        <f t="shared" ca="1" si="2"/>
        <v xml:space="preserve">7 ans, 0 mois,  et 3 jours. </v>
      </c>
      <c r="F76" s="9" t="str">
        <f t="shared" ca="1" si="3"/>
        <v xml:space="preserve"> Niv5 </v>
      </c>
      <c r="G76" s="73"/>
      <c r="H76" s="223"/>
      <c r="J76" s="5"/>
      <c r="L76" s="7"/>
    </row>
    <row r="77" spans="1:12" ht="26.25" thickBot="1" x14ac:dyDescent="0.25">
      <c r="A77" s="344">
        <v>73</v>
      </c>
      <c r="B77" s="334">
        <v>41093</v>
      </c>
      <c r="C77" s="165"/>
      <c r="D77" s="104"/>
      <c r="E77" s="8" t="str">
        <f t="shared" ca="1" si="2"/>
        <v xml:space="preserve">7 ans, 0 mois,  et 3 jours. </v>
      </c>
      <c r="F77" s="9" t="str">
        <f t="shared" ca="1" si="3"/>
        <v xml:space="preserve"> Niv5 </v>
      </c>
      <c r="G77" s="74"/>
      <c r="H77" s="227"/>
      <c r="J77" s="5"/>
      <c r="L77" s="7"/>
    </row>
    <row r="78" spans="1:12" ht="26.25" thickBot="1" x14ac:dyDescent="0.25">
      <c r="A78" s="344">
        <v>74</v>
      </c>
      <c r="B78" s="334">
        <v>41093</v>
      </c>
      <c r="C78" s="166"/>
      <c r="D78" s="104"/>
      <c r="E78" s="8" t="str">
        <f t="shared" ca="1" si="2"/>
        <v xml:space="preserve">7 ans, 0 mois,  et 3 jours. </v>
      </c>
      <c r="F78" s="9" t="str">
        <f t="shared" ca="1" si="3"/>
        <v xml:space="preserve"> Niv5 </v>
      </c>
      <c r="G78" s="75"/>
      <c r="H78" s="263"/>
      <c r="J78" s="5"/>
      <c r="L78" s="7"/>
    </row>
    <row r="79" spans="1:12" ht="26.25" thickBot="1" x14ac:dyDescent="0.25">
      <c r="A79" s="351">
        <v>75</v>
      </c>
      <c r="B79" s="334">
        <v>41379</v>
      </c>
      <c r="C79" s="167"/>
      <c r="D79" s="300"/>
      <c r="E79" s="8" t="str">
        <f t="shared" ca="1" si="2"/>
        <v xml:space="preserve">6 ans, 2 mois,  et 21 jours. </v>
      </c>
      <c r="F79" s="9" t="str">
        <f t="shared" ca="1" si="3"/>
        <v xml:space="preserve"> Niv5 </v>
      </c>
      <c r="G79" s="75"/>
      <c r="H79" s="263"/>
      <c r="J79" s="5"/>
      <c r="L79" s="7"/>
    </row>
    <row r="80" spans="1:12" ht="26.25" thickBot="1" x14ac:dyDescent="0.25">
      <c r="A80" s="344">
        <v>76</v>
      </c>
      <c r="B80" s="334">
        <v>41687</v>
      </c>
      <c r="C80" s="146"/>
      <c r="D80" s="104"/>
      <c r="E80" s="8" t="str">
        <f t="shared" ca="1" si="2"/>
        <v xml:space="preserve">5 ans, 4 mois,  et 19 jours. </v>
      </c>
      <c r="F80" s="9" t="str">
        <f t="shared" ca="1" si="3"/>
        <v xml:space="preserve"> Niv5 </v>
      </c>
      <c r="G80" s="76"/>
      <c r="H80" s="221"/>
      <c r="J80" s="5"/>
      <c r="L80" s="7"/>
    </row>
    <row r="81" spans="1:12" ht="26.25" thickBot="1" x14ac:dyDescent="0.25">
      <c r="A81" s="344">
        <v>77</v>
      </c>
      <c r="B81" s="334">
        <v>41687</v>
      </c>
      <c r="C81" s="168"/>
      <c r="D81" s="104"/>
      <c r="E81" s="8" t="str">
        <f t="shared" ca="1" si="2"/>
        <v xml:space="preserve">5 ans, 4 mois,  et 19 jours. </v>
      </c>
      <c r="F81" s="9" t="str">
        <f t="shared" ca="1" si="3"/>
        <v xml:space="preserve"> Niv5 </v>
      </c>
      <c r="G81" s="77"/>
      <c r="H81" s="262"/>
      <c r="J81" s="5"/>
      <c r="L81" s="7"/>
    </row>
    <row r="82" spans="1:12" ht="26.25" thickBot="1" x14ac:dyDescent="0.25">
      <c r="A82" s="344">
        <v>78</v>
      </c>
      <c r="B82" s="334">
        <v>41687</v>
      </c>
      <c r="C82" s="169"/>
      <c r="D82" s="104"/>
      <c r="E82" s="8" t="str">
        <f t="shared" ca="1" si="2"/>
        <v xml:space="preserve">5 ans, 4 mois,  et 19 jours. </v>
      </c>
      <c r="F82" s="9" t="str">
        <f t="shared" ca="1" si="3"/>
        <v xml:space="preserve"> Niv5 </v>
      </c>
      <c r="G82" s="78"/>
      <c r="H82" s="264"/>
      <c r="J82" s="5"/>
      <c r="L82" s="7"/>
    </row>
    <row r="83" spans="1:12" ht="26.25" thickBot="1" x14ac:dyDescent="0.25">
      <c r="A83" s="344">
        <v>79</v>
      </c>
      <c r="B83" s="334">
        <v>41687</v>
      </c>
      <c r="C83" s="148"/>
      <c r="D83" s="104"/>
      <c r="E83" s="8" t="str">
        <f t="shared" ca="1" si="2"/>
        <v xml:space="preserve">5 ans, 4 mois,  et 19 jours. </v>
      </c>
      <c r="F83" s="9" t="str">
        <f t="shared" ca="1" si="3"/>
        <v xml:space="preserve"> Niv5 </v>
      </c>
      <c r="G83" s="79"/>
      <c r="H83" s="257"/>
      <c r="J83" s="5"/>
      <c r="L83" s="7"/>
    </row>
    <row r="84" spans="1:12" ht="26.25" thickBot="1" x14ac:dyDescent="0.25">
      <c r="A84" s="344">
        <v>80</v>
      </c>
      <c r="B84" s="334">
        <v>41889</v>
      </c>
      <c r="C84" s="170"/>
      <c r="D84" s="104"/>
      <c r="E84" s="8" t="str">
        <f t="shared" ca="1" si="2"/>
        <v xml:space="preserve">4 ans, 9 mois,  et 29 jours. </v>
      </c>
      <c r="F84" s="9" t="str">
        <f t="shared" ca="1" si="3"/>
        <v xml:space="preserve"> Niv5 </v>
      </c>
      <c r="G84" s="80"/>
      <c r="H84" s="265"/>
      <c r="J84" s="5"/>
      <c r="L84" s="7"/>
    </row>
    <row r="85" spans="1:12" ht="26.25" thickBot="1" x14ac:dyDescent="0.25">
      <c r="A85" s="344">
        <v>81</v>
      </c>
      <c r="B85" s="334">
        <v>41938</v>
      </c>
      <c r="C85" s="171"/>
      <c r="D85" s="104"/>
      <c r="E85" s="8" t="str">
        <f t="shared" ca="1" si="2"/>
        <v xml:space="preserve">4 ans, 8 mois,  et 10 jours. </v>
      </c>
      <c r="F85" s="9" t="str">
        <f t="shared" ca="1" si="3"/>
        <v xml:space="preserve"> Niv5 </v>
      </c>
      <c r="G85" s="81"/>
      <c r="H85" s="267"/>
      <c r="J85" s="5"/>
      <c r="L85" s="7"/>
    </row>
    <row r="86" spans="1:12" ht="26.25" thickBot="1" x14ac:dyDescent="0.25">
      <c r="A86" s="344">
        <v>82</v>
      </c>
      <c r="B86" s="334">
        <v>41938</v>
      </c>
      <c r="C86" s="172"/>
      <c r="D86" s="104"/>
      <c r="E86" s="8" t="str">
        <f t="shared" ca="1" si="2"/>
        <v xml:space="preserve">4 ans, 8 mois,  et 10 jours. </v>
      </c>
      <c r="F86" s="9" t="str">
        <f t="shared" ca="1" si="3"/>
        <v xml:space="preserve"> Niv5 </v>
      </c>
      <c r="G86" s="82"/>
      <c r="H86" s="268"/>
      <c r="J86" s="5"/>
      <c r="L86" s="7"/>
    </row>
    <row r="87" spans="1:12" ht="26.25" thickBot="1" x14ac:dyDescent="0.25">
      <c r="A87" s="344">
        <v>83</v>
      </c>
      <c r="B87" s="334">
        <v>41947</v>
      </c>
      <c r="C87" s="173"/>
      <c r="D87" s="104"/>
      <c r="E87" s="8" t="str">
        <f t="shared" ca="1" si="2"/>
        <v xml:space="preserve">4 ans, 8 mois,  et 2 jours. </v>
      </c>
      <c r="F87" s="9" t="str">
        <f t="shared" ca="1" si="3"/>
        <v xml:space="preserve"> Niv5 </v>
      </c>
      <c r="G87" s="80"/>
      <c r="H87" s="265"/>
      <c r="J87" s="5"/>
      <c r="L87" s="7"/>
    </row>
    <row r="88" spans="1:12" ht="26.25" thickBot="1" x14ac:dyDescent="0.25">
      <c r="A88" s="344">
        <v>84</v>
      </c>
      <c r="B88" s="334">
        <v>41952</v>
      </c>
      <c r="C88" s="175"/>
      <c r="D88" s="104"/>
      <c r="E88" s="8" t="str">
        <f t="shared" ca="1" si="2"/>
        <v xml:space="preserve">4 ans, 7 mois,  et 27 jours. </v>
      </c>
      <c r="F88" s="9" t="str">
        <f t="shared" ca="1" si="3"/>
        <v xml:space="preserve"> Niv5 </v>
      </c>
      <c r="G88" s="84"/>
      <c r="H88" s="270"/>
      <c r="J88" s="5"/>
      <c r="L88" s="7"/>
    </row>
    <row r="89" spans="1:12" ht="26.25" thickBot="1" x14ac:dyDescent="0.25">
      <c r="A89" s="344">
        <v>85</v>
      </c>
      <c r="B89" s="334">
        <v>42133</v>
      </c>
      <c r="C89" s="176"/>
      <c r="D89" s="104"/>
      <c r="E89" s="8" t="str">
        <f t="shared" ca="1" si="2"/>
        <v xml:space="preserve">4 ans, 1 mois,  et 27 jours. </v>
      </c>
      <c r="F89" s="9" t="str">
        <f t="shared" ca="1" si="3"/>
        <v xml:space="preserve"> Niv5 </v>
      </c>
      <c r="G89" s="83"/>
      <c r="H89" s="266"/>
      <c r="J89" s="5"/>
      <c r="L89" s="7"/>
    </row>
    <row r="90" spans="1:12" ht="26.25" thickBot="1" x14ac:dyDescent="0.25">
      <c r="A90" s="344">
        <v>86</v>
      </c>
      <c r="B90" s="334">
        <v>42134</v>
      </c>
      <c r="C90" s="174"/>
      <c r="D90" s="104"/>
      <c r="E90" s="8" t="str">
        <f t="shared" ca="1" si="2"/>
        <v xml:space="preserve">4 ans, 1 mois,  et 26 jours. </v>
      </c>
      <c r="F90" s="9" t="str">
        <f t="shared" ca="1" si="3"/>
        <v xml:space="preserve"> Niv5 </v>
      </c>
      <c r="G90" s="83"/>
      <c r="H90" s="269"/>
      <c r="J90" s="5"/>
      <c r="L90" s="7"/>
    </row>
    <row r="91" spans="1:12" ht="26.25" thickBot="1" x14ac:dyDescent="0.25">
      <c r="A91" s="344">
        <v>87</v>
      </c>
      <c r="B91" s="334">
        <v>42134</v>
      </c>
      <c r="C91" s="177"/>
      <c r="D91" s="196"/>
      <c r="E91" s="8" t="str">
        <f t="shared" ca="1" si="2"/>
        <v xml:space="preserve">4 ans, 1 mois,  et 26 jours. </v>
      </c>
      <c r="F91" s="9" t="str">
        <f t="shared" ca="1" si="3"/>
        <v xml:space="preserve"> Niv5 </v>
      </c>
      <c r="G91" s="77"/>
      <c r="H91" s="262"/>
      <c r="J91" s="5"/>
      <c r="L91" s="7"/>
    </row>
    <row r="92" spans="1:12" ht="26.25" thickBot="1" x14ac:dyDescent="0.25">
      <c r="A92" s="344">
        <v>88</v>
      </c>
      <c r="B92" s="334">
        <v>42144</v>
      </c>
      <c r="C92" s="178"/>
      <c r="D92" s="104"/>
      <c r="E92" s="8" t="str">
        <f t="shared" ca="1" si="2"/>
        <v xml:space="preserve">4 ans, 1 mois,  et 16 jours. </v>
      </c>
      <c r="F92" s="9" t="str">
        <f t="shared" ca="1" si="3"/>
        <v xml:space="preserve"> Niv5 </v>
      </c>
      <c r="G92" s="85"/>
      <c r="H92" s="271"/>
      <c r="J92" s="5"/>
      <c r="L92" s="7"/>
    </row>
    <row r="93" spans="1:12" ht="26.25" thickBot="1" x14ac:dyDescent="0.25">
      <c r="A93" s="344">
        <v>89</v>
      </c>
      <c r="B93" s="334">
        <v>42144</v>
      </c>
      <c r="C93" s="179"/>
      <c r="D93" s="104"/>
      <c r="E93" s="8" t="str">
        <f t="shared" ca="1" si="2"/>
        <v xml:space="preserve">4 ans, 1 mois,  et 16 jours. </v>
      </c>
      <c r="F93" s="9" t="str">
        <f t="shared" ca="1" si="3"/>
        <v xml:space="preserve"> Niv5 </v>
      </c>
      <c r="G93" s="85"/>
      <c r="H93" s="271"/>
      <c r="J93" s="5"/>
      <c r="L93" s="7"/>
    </row>
    <row r="94" spans="1:12" ht="26.25" thickBot="1" x14ac:dyDescent="0.25">
      <c r="A94" s="344">
        <v>90</v>
      </c>
      <c r="B94" s="334">
        <v>42145</v>
      </c>
      <c r="C94" s="180"/>
      <c r="D94" s="104"/>
      <c r="E94" s="8" t="str">
        <f t="shared" ca="1" si="2"/>
        <v xml:space="preserve">4 ans, 1 mois,  et 15 jours. </v>
      </c>
      <c r="F94" s="9" t="str">
        <f t="shared" ca="1" si="3"/>
        <v xml:space="preserve"> Niv5 </v>
      </c>
      <c r="G94" s="86"/>
      <c r="H94" s="272"/>
      <c r="J94" s="5"/>
      <c r="L94" s="7"/>
    </row>
    <row r="95" spans="1:12" ht="26.25" thickBot="1" x14ac:dyDescent="0.25">
      <c r="A95" s="344">
        <v>91</v>
      </c>
      <c r="B95" s="334">
        <v>42314</v>
      </c>
      <c r="C95" s="181"/>
      <c r="D95" s="104"/>
      <c r="E95" s="8" t="str">
        <f t="shared" ca="1" si="2"/>
        <v xml:space="preserve">3 ans, 8 mois,  et 0 jour. </v>
      </c>
      <c r="F95" s="9" t="str">
        <f t="shared" ca="1" si="3"/>
        <v xml:space="preserve"> Niv4 </v>
      </c>
      <c r="G95" s="87"/>
      <c r="H95" s="273"/>
      <c r="J95" s="5"/>
      <c r="L95" s="7"/>
    </row>
    <row r="96" spans="1:12" ht="26.25" thickBot="1" x14ac:dyDescent="0.25">
      <c r="A96" s="344">
        <v>92</v>
      </c>
      <c r="B96" s="334">
        <v>42419</v>
      </c>
      <c r="C96" s="182"/>
      <c r="D96" s="104"/>
      <c r="E96" s="8" t="str">
        <f t="shared" ca="1" si="2"/>
        <v xml:space="preserve">3 ans, 4 mois,  et 17 jours. </v>
      </c>
      <c r="F96" s="9" t="str">
        <f t="shared" ca="1" si="3"/>
        <v xml:space="preserve"> Niv4 </v>
      </c>
      <c r="G96" s="88"/>
      <c r="H96" s="274"/>
      <c r="J96" s="5"/>
      <c r="L96" s="7"/>
    </row>
    <row r="97" spans="1:12" ht="26.25" thickBot="1" x14ac:dyDescent="0.25">
      <c r="A97" s="344">
        <v>93</v>
      </c>
      <c r="B97" s="334">
        <v>42419</v>
      </c>
      <c r="C97" s="183"/>
      <c r="D97" s="104"/>
      <c r="E97" s="8" t="str">
        <f t="shared" ca="1" si="2"/>
        <v xml:space="preserve">3 ans, 4 mois,  et 17 jours. </v>
      </c>
      <c r="F97" s="9" t="str">
        <f t="shared" ca="1" si="3"/>
        <v xml:space="preserve"> Niv4 </v>
      </c>
      <c r="G97" s="89"/>
      <c r="H97" s="275"/>
      <c r="J97" s="5"/>
      <c r="L97" s="7"/>
    </row>
    <row r="98" spans="1:12" ht="26.25" thickBot="1" x14ac:dyDescent="0.25">
      <c r="A98" s="344">
        <v>94</v>
      </c>
      <c r="B98" s="334">
        <v>42419</v>
      </c>
      <c r="C98" s="184"/>
      <c r="D98" s="104"/>
      <c r="E98" s="8" t="str">
        <f t="shared" ca="1" si="2"/>
        <v xml:space="preserve">3 ans, 4 mois,  et 17 jours. </v>
      </c>
      <c r="F98" s="9" t="str">
        <f t="shared" ca="1" si="3"/>
        <v xml:space="preserve"> Niv4 </v>
      </c>
      <c r="G98" s="90"/>
      <c r="H98" s="277"/>
      <c r="J98" s="5"/>
      <c r="L98" s="7"/>
    </row>
    <row r="99" spans="1:12" ht="26.25" thickBot="1" x14ac:dyDescent="0.25">
      <c r="A99" s="344">
        <v>95</v>
      </c>
      <c r="B99" s="334">
        <v>42419</v>
      </c>
      <c r="C99" s="185"/>
      <c r="D99" s="104"/>
      <c r="E99" s="8" t="str">
        <f t="shared" ca="1" si="2"/>
        <v xml:space="preserve">3 ans, 4 mois,  et 17 jours. </v>
      </c>
      <c r="F99" s="9" t="str">
        <f t="shared" ca="1" si="3"/>
        <v xml:space="preserve"> Niv4 </v>
      </c>
      <c r="G99" s="91"/>
      <c r="H99" s="278"/>
      <c r="J99" s="5"/>
      <c r="L99" s="7"/>
    </row>
    <row r="100" spans="1:12" ht="26.25" thickBot="1" x14ac:dyDescent="0.25">
      <c r="A100" s="344">
        <v>96</v>
      </c>
      <c r="B100" s="334">
        <v>42419</v>
      </c>
      <c r="C100" s="186"/>
      <c r="D100" s="104"/>
      <c r="E100" s="8" t="str">
        <f t="shared" ca="1" si="2"/>
        <v xml:space="preserve">3 ans, 4 mois,  et 17 jours. </v>
      </c>
      <c r="F100" s="9" t="str">
        <f t="shared" ca="1" si="3"/>
        <v xml:space="preserve"> Niv4 </v>
      </c>
      <c r="G100" s="92"/>
      <c r="H100" s="279"/>
      <c r="J100" s="5"/>
      <c r="L100" s="7"/>
    </row>
    <row r="101" spans="1:12" ht="26.25" thickBot="1" x14ac:dyDescent="0.25">
      <c r="A101" s="344">
        <v>97</v>
      </c>
      <c r="B101" s="334">
        <v>42419</v>
      </c>
      <c r="C101" s="187"/>
      <c r="D101" s="104"/>
      <c r="E101" s="8" t="str">
        <f t="shared" ca="1" si="2"/>
        <v xml:space="preserve">3 ans, 4 mois,  et 17 jours. </v>
      </c>
      <c r="F101" s="9" t="str">
        <f t="shared" ca="1" si="3"/>
        <v xml:space="preserve"> Niv4 </v>
      </c>
      <c r="G101" s="93"/>
      <c r="H101" s="280"/>
      <c r="J101" s="5"/>
      <c r="L101" s="7"/>
    </row>
    <row r="102" spans="1:12" ht="26.25" thickBot="1" x14ac:dyDescent="0.25">
      <c r="A102" s="344">
        <v>98</v>
      </c>
      <c r="B102" s="334">
        <v>42419</v>
      </c>
      <c r="C102" s="183"/>
      <c r="D102" s="104"/>
      <c r="E102" s="8" t="str">
        <f t="shared" ca="1" si="2"/>
        <v xml:space="preserve">3 ans, 4 mois,  et 17 jours. </v>
      </c>
      <c r="F102" s="9" t="str">
        <f t="shared" ca="1" si="3"/>
        <v xml:space="preserve"> Niv4 </v>
      </c>
      <c r="G102" s="94"/>
      <c r="H102" s="281"/>
      <c r="J102" s="5"/>
      <c r="L102" s="7"/>
    </row>
    <row r="103" spans="1:12" ht="26.25" thickBot="1" x14ac:dyDescent="0.25">
      <c r="A103" s="344">
        <v>99</v>
      </c>
      <c r="B103" s="334">
        <v>42491</v>
      </c>
      <c r="C103" s="188"/>
      <c r="D103" s="104"/>
      <c r="E103" s="8" t="str">
        <f t="shared" ca="1" si="2"/>
        <v xml:space="preserve">3 ans, 2 mois,  et 5 jours. </v>
      </c>
      <c r="F103" s="9" t="str">
        <f t="shared" ca="1" si="3"/>
        <v xml:space="preserve"> Niv4 </v>
      </c>
      <c r="G103" s="95"/>
      <c r="H103" s="271"/>
      <c r="J103" s="5"/>
      <c r="L103" s="7"/>
    </row>
    <row r="104" spans="1:12" ht="26.25" thickBot="1" x14ac:dyDescent="0.25">
      <c r="A104" s="344">
        <v>100</v>
      </c>
      <c r="B104" s="334">
        <v>42495</v>
      </c>
      <c r="C104" s="188"/>
      <c r="D104" s="104"/>
      <c r="E104" s="8" t="str">
        <f t="shared" ca="1" si="2"/>
        <v xml:space="preserve">3 ans, 2 mois,  et 1 jour. </v>
      </c>
      <c r="F104" s="9" t="str">
        <f t="shared" ca="1" si="3"/>
        <v xml:space="preserve"> Niv4 </v>
      </c>
      <c r="G104" s="95"/>
      <c r="H104" s="271"/>
      <c r="J104" s="5"/>
      <c r="L104" s="7"/>
    </row>
    <row r="105" spans="1:12" ht="26.25" thickBot="1" x14ac:dyDescent="0.25">
      <c r="A105" s="344">
        <v>101</v>
      </c>
      <c r="B105" s="334">
        <v>42495</v>
      </c>
      <c r="C105" s="188"/>
      <c r="D105" s="104"/>
      <c r="E105" s="8" t="str">
        <f t="shared" ca="1" si="2"/>
        <v xml:space="preserve">3 ans, 2 mois,  et 1 jour. </v>
      </c>
      <c r="F105" s="9" t="str">
        <f t="shared" ca="1" si="3"/>
        <v xml:space="preserve"> Niv4 </v>
      </c>
      <c r="G105" s="95"/>
      <c r="H105" s="271"/>
      <c r="J105" s="5"/>
      <c r="L105" s="7"/>
    </row>
    <row r="106" spans="1:12" ht="26.25" thickBot="1" x14ac:dyDescent="0.25">
      <c r="A106" s="344">
        <v>102</v>
      </c>
      <c r="B106" s="334">
        <v>42495</v>
      </c>
      <c r="C106" s="189"/>
      <c r="D106" s="104"/>
      <c r="E106" s="8" t="str">
        <f t="shared" ca="1" si="2"/>
        <v xml:space="preserve">3 ans, 2 mois,  et 1 jour. </v>
      </c>
      <c r="F106" s="9" t="str">
        <f t="shared" ca="1" si="3"/>
        <v xml:space="preserve"> Niv4 </v>
      </c>
      <c r="G106" s="96"/>
      <c r="H106" s="282"/>
      <c r="J106" s="5"/>
      <c r="L106" s="7"/>
    </row>
    <row r="107" spans="1:12" ht="26.25" thickBot="1" x14ac:dyDescent="0.25">
      <c r="A107" s="344">
        <v>103</v>
      </c>
      <c r="B107" s="334">
        <v>42497</v>
      </c>
      <c r="C107" s="190"/>
      <c r="D107" s="104"/>
      <c r="E107" s="8" t="str">
        <f t="shared" ca="1" si="2"/>
        <v xml:space="preserve">3 ans, 1 mois,  et 29 jours. </v>
      </c>
      <c r="F107" s="9" t="str">
        <f t="shared" ca="1" si="3"/>
        <v xml:space="preserve"> Niv4 </v>
      </c>
      <c r="G107" s="97"/>
      <c r="H107" s="283"/>
      <c r="J107" s="5"/>
      <c r="L107" s="7"/>
    </row>
    <row r="108" spans="1:12" ht="26.25" thickBot="1" x14ac:dyDescent="0.25">
      <c r="A108" s="344">
        <v>104</v>
      </c>
      <c r="B108" s="334">
        <v>42497</v>
      </c>
      <c r="C108" s="191"/>
      <c r="D108" s="104"/>
      <c r="E108" s="8" t="str">
        <f t="shared" ca="1" si="2"/>
        <v xml:space="preserve">3 ans, 1 mois,  et 29 jours. </v>
      </c>
      <c r="F108" s="9" t="str">
        <f t="shared" ca="1" si="3"/>
        <v xml:space="preserve"> Niv4 </v>
      </c>
      <c r="G108" s="98"/>
      <c r="H108" s="284"/>
      <c r="J108" s="5"/>
      <c r="L108" s="7"/>
    </row>
    <row r="109" spans="1:12" ht="26.25" thickBot="1" x14ac:dyDescent="0.25">
      <c r="A109" s="344">
        <v>105</v>
      </c>
      <c r="B109" s="334">
        <v>42498</v>
      </c>
      <c r="C109" s="192"/>
      <c r="D109" s="104"/>
      <c r="E109" s="8" t="str">
        <f t="shared" ca="1" si="2"/>
        <v xml:space="preserve">3 ans, 1 mois,  et 28 jours. </v>
      </c>
      <c r="F109" s="9" t="str">
        <f t="shared" ca="1" si="3"/>
        <v xml:space="preserve"> Niv4 </v>
      </c>
      <c r="G109" s="99"/>
      <c r="H109" s="276"/>
      <c r="J109" s="5"/>
      <c r="L109" s="7"/>
    </row>
    <row r="110" spans="1:12" ht="26.25" thickBot="1" x14ac:dyDescent="0.25">
      <c r="A110" s="344">
        <v>106</v>
      </c>
      <c r="B110" s="334">
        <v>42642</v>
      </c>
      <c r="C110" s="193"/>
      <c r="D110" s="104"/>
      <c r="E110" s="8" t="str">
        <f t="shared" ca="1" si="2"/>
        <v xml:space="preserve">2 ans, 9 mois,  et 7 jours. </v>
      </c>
      <c r="F110" s="9" t="str">
        <f t="shared" ca="1" si="3"/>
        <v xml:space="preserve"> Niv3 </v>
      </c>
      <c r="G110" s="100"/>
      <c r="H110" s="285"/>
      <c r="J110" s="5"/>
      <c r="L110" s="7"/>
    </row>
    <row r="111" spans="1:12" ht="26.25" thickBot="1" x14ac:dyDescent="0.25">
      <c r="A111" s="344">
        <v>107</v>
      </c>
      <c r="B111" s="334">
        <v>42667</v>
      </c>
      <c r="C111" s="194"/>
      <c r="D111" s="104"/>
      <c r="E111" s="8" t="str">
        <f t="shared" ca="1" si="2"/>
        <v xml:space="preserve">2 ans, 8 mois,  et 12 jours. </v>
      </c>
      <c r="F111" s="9" t="str">
        <f t="shared" ca="1" si="3"/>
        <v xml:space="preserve"> Niv3 </v>
      </c>
      <c r="G111" s="101"/>
      <c r="H111" s="274"/>
      <c r="J111" s="5"/>
      <c r="L111" s="7"/>
    </row>
    <row r="112" spans="1:12" ht="26.25" thickBot="1" x14ac:dyDescent="0.25">
      <c r="A112" s="344">
        <v>108</v>
      </c>
      <c r="B112" s="334">
        <v>42667</v>
      </c>
      <c r="C112" s="195"/>
      <c r="D112" s="104"/>
      <c r="E112" s="8" t="str">
        <f t="shared" ca="1" si="2"/>
        <v xml:space="preserve">2 ans, 8 mois,  et 12 jours. </v>
      </c>
      <c r="F112" s="9" t="str">
        <f t="shared" ca="1" si="3"/>
        <v xml:space="preserve"> Niv3 </v>
      </c>
      <c r="G112" s="102"/>
      <c r="H112" s="286"/>
      <c r="J112" s="5"/>
      <c r="L112" s="7"/>
    </row>
    <row r="113" spans="1:12" ht="26.25" thickBot="1" x14ac:dyDescent="0.25">
      <c r="A113" s="344">
        <v>109</v>
      </c>
      <c r="B113" s="334">
        <v>42667</v>
      </c>
      <c r="C113" s="194"/>
      <c r="D113" s="104"/>
      <c r="E113" s="8" t="str">
        <f t="shared" ca="1" si="2"/>
        <v xml:space="preserve">2 ans, 8 mois,  et 12 jours. </v>
      </c>
      <c r="F113" s="9" t="str">
        <f t="shared" ca="1" si="3"/>
        <v xml:space="preserve"> Niv3 </v>
      </c>
      <c r="G113" s="103"/>
      <c r="H113" s="287"/>
      <c r="J113" s="5"/>
      <c r="L113" s="7"/>
    </row>
    <row r="114" spans="1:12" ht="13.5" thickBot="1" x14ac:dyDescent="0.25">
      <c r="A114" s="344">
        <v>110</v>
      </c>
      <c r="C114" s="105"/>
      <c r="D114" s="106"/>
      <c r="E114" s="8" t="str">
        <f ca="1">IF(ISBLANK(B114)," OK ",DATEDIF(B114,TODAY(),"y")&amp;IF(DATEDIF(B114,TODAY(),"y")&gt;1," ans, "," an, ")&amp;DATEDIF(B114,TODAY(),"ym")&amp;" mois, "&amp;" et "&amp;IF(DATEDIF(B114,TODAY(),"md")&gt;1,DATEDIF(B114,TODAY(),"md")&amp;" jours. ",DATEDIF(B114,TODAY(),"md")&amp;" jour. "))</f>
        <v xml:space="preserve"> OK </v>
      </c>
      <c r="F114" s="9" t="str">
        <f t="shared" ca="1" si="3"/>
        <v xml:space="preserve"> OK </v>
      </c>
      <c r="G114" s="107"/>
      <c r="H114" s="288"/>
      <c r="J114" s="5"/>
    </row>
    <row r="115" spans="1:12" ht="13.5" thickBot="1" x14ac:dyDescent="0.25">
      <c r="A115" s="344">
        <v>111</v>
      </c>
      <c r="C115" s="105"/>
      <c r="D115" s="106"/>
      <c r="E115" s="8" t="str">
        <f ca="1">IF(ISBLANK(B115)," OK ",DATEDIF(B115,TODAY(),"y")&amp;IF(DATEDIF(B115,TODAY(),"y")&gt;1," ans, "," an, ")&amp;DATEDIF(B115,TODAY(),"ym")&amp;" mois, "&amp;" et "&amp;IF(DATEDIF(B115,TODAY(),"md")&gt;1,DATEDIF(B115,TODAY(),"md")&amp;" jours. ",DATEDIF(B115,TODAY(),"md")&amp;" jour. "))</f>
        <v xml:space="preserve"> OK </v>
      </c>
      <c r="F115" s="9" t="str">
        <f t="shared" ref="F115" ca="1" si="4">IF(ISBLANK(B115)," OK ",IF(DATEDIF(B115,TODAY(),"y")&gt;=15," Niv7 ",
IF(AND(DATEDIF(B115,TODAY(),"y")&gt;=10,(DATEDIF(B115,TODAY(),"y")&lt;15))," Niv6 ",
IF(AND(DATEDIF(B115,TODAY(),"y")&gt;=4,(DATEDIF(B115,TODAY(),"y")&lt;10))," Niv5 ",
IF(AND(DATEDIF(B115,TODAY(),"y")&gt;=3,(DATEDIF(B115,TODAY(),"y")&lt;4))," Niv4 ",
IF(AND(DATEDIF(B115,TODAY(),"y")&gt;=2,(DATEDIF(B115,TODAY(),"y")&lt;3))," Niv3 ",
IF(AND(DATEDIF(B115,TODAY(),"y")&gt;=1,(DATEDIF(B115,TODAY(),"y")&lt;2))," Niv2 ",
IF(AND(DATEDIF(B115,TODAY(),"y")&gt;=0,(DATEDIF(B115,TODAY(),"y")&lt;1))," Niv1 ",0)))))))
)</f>
        <v xml:space="preserve"> OK </v>
      </c>
      <c r="G115" s="107"/>
      <c r="H115" s="288"/>
      <c r="J115" s="5"/>
    </row>
    <row r="116" spans="1:12" ht="13.5" thickBot="1" x14ac:dyDescent="0.25">
      <c r="A116" s="344">
        <v>112</v>
      </c>
      <c r="B116" s="334"/>
      <c r="C116" s="324"/>
      <c r="D116" s="325"/>
      <c r="E116" s="8" t="str">
        <f t="shared" ref="E116:E147" ca="1" si="5">IF(ISBLANK(B116)," OK ",DATEDIF(B116,TODAY(),"y")&amp;IF(DATEDIF(B116,TODAY(),"y")&gt;1," ans, "," an, ")&amp;DATEDIF(B116,TODAY(),"ym")&amp;" mois, "&amp;" et "&amp;IF(DATEDIF(B116,TODAY(),"md")&gt;1,DATEDIF(B116,TODAY(),"md")&amp;" jours. ",DATEDIF(B116,TODAY(),"md")&amp;" jour. "))</f>
        <v xml:space="preserve"> OK </v>
      </c>
      <c r="F116" s="9" t="str">
        <f t="shared" ca="1" si="3"/>
        <v xml:space="preserve"> OK </v>
      </c>
      <c r="G116" s="326"/>
      <c r="H116" s="327"/>
      <c r="J116" s="5"/>
    </row>
    <row r="117" spans="1:12" ht="13.5" thickBot="1" x14ac:dyDescent="0.25">
      <c r="A117" s="344">
        <v>113</v>
      </c>
      <c r="B117" s="334"/>
      <c r="C117" s="108"/>
      <c r="D117" s="109"/>
      <c r="E117" s="8" t="str">
        <f t="shared" ca="1" si="5"/>
        <v xml:space="preserve"> OK </v>
      </c>
      <c r="F117" s="9" t="str">
        <f t="shared" ca="1" si="3"/>
        <v xml:space="preserve"> OK </v>
      </c>
      <c r="G117" s="102"/>
      <c r="H117" s="286"/>
      <c r="J117" s="5"/>
    </row>
    <row r="118" spans="1:12" ht="13.5" thickBot="1" x14ac:dyDescent="0.25">
      <c r="A118" s="344">
        <v>114</v>
      </c>
      <c r="B118" s="334"/>
      <c r="C118" s="108"/>
      <c r="D118" s="109"/>
      <c r="E118" s="8" t="str">
        <f t="shared" ca="1" si="5"/>
        <v xml:space="preserve"> OK </v>
      </c>
      <c r="F118" s="9" t="str">
        <f t="shared" ca="1" si="3"/>
        <v xml:space="preserve"> OK </v>
      </c>
      <c r="G118" s="102"/>
      <c r="H118" s="286"/>
      <c r="J118" s="5"/>
    </row>
    <row r="119" spans="1:12" ht="13.5" thickBot="1" x14ac:dyDescent="0.25">
      <c r="A119" s="344">
        <v>115</v>
      </c>
      <c r="B119" s="334"/>
      <c r="C119" s="108"/>
      <c r="D119" s="109"/>
      <c r="E119" s="8" t="str">
        <f t="shared" ca="1" si="5"/>
        <v xml:space="preserve"> OK </v>
      </c>
      <c r="F119" s="9" t="str">
        <f t="shared" ca="1" si="3"/>
        <v xml:space="preserve"> OK </v>
      </c>
      <c r="G119" s="102"/>
      <c r="H119" s="286"/>
      <c r="J119" s="5"/>
    </row>
    <row r="120" spans="1:12" ht="13.5" thickBot="1" x14ac:dyDescent="0.25">
      <c r="A120" s="344">
        <v>116</v>
      </c>
      <c r="B120" s="334"/>
      <c r="C120" s="110"/>
      <c r="D120" s="111"/>
      <c r="E120" s="8" t="str">
        <f t="shared" ca="1" si="5"/>
        <v xml:space="preserve"> OK </v>
      </c>
      <c r="F120" s="9" t="str">
        <f t="shared" ca="1" si="3"/>
        <v xml:space="preserve"> OK </v>
      </c>
      <c r="G120" s="112"/>
      <c r="H120" s="289"/>
      <c r="J120" s="5"/>
    </row>
    <row r="121" spans="1:12" ht="13.5" thickBot="1" x14ac:dyDescent="0.25">
      <c r="A121" s="344">
        <v>117</v>
      </c>
      <c r="B121" s="338"/>
      <c r="C121" s="113"/>
      <c r="D121" s="114"/>
      <c r="E121" s="8" t="str">
        <f t="shared" ca="1" si="5"/>
        <v xml:space="preserve"> OK </v>
      </c>
      <c r="F121" s="9" t="str">
        <f t="shared" ca="1" si="3"/>
        <v xml:space="preserve"> OK </v>
      </c>
      <c r="G121" s="115"/>
      <c r="H121" s="290"/>
      <c r="J121" s="5"/>
    </row>
    <row r="122" spans="1:12" ht="13.5" thickBot="1" x14ac:dyDescent="0.25">
      <c r="A122" s="344">
        <v>118</v>
      </c>
      <c r="B122" s="338"/>
      <c r="C122" s="113"/>
      <c r="D122" s="114"/>
      <c r="E122" s="8" t="str">
        <f t="shared" ca="1" si="5"/>
        <v xml:space="preserve"> OK </v>
      </c>
      <c r="F122" s="9" t="str">
        <f t="shared" ca="1" si="3"/>
        <v xml:space="preserve"> OK </v>
      </c>
      <c r="G122" s="115"/>
      <c r="H122" s="290"/>
      <c r="J122" s="5"/>
    </row>
    <row r="123" spans="1:12" ht="13.5" thickBot="1" x14ac:dyDescent="0.25">
      <c r="A123" s="344">
        <v>119</v>
      </c>
      <c r="B123" s="338"/>
      <c r="C123" s="113"/>
      <c r="D123" s="114"/>
      <c r="E123" s="8" t="str">
        <f t="shared" ca="1" si="5"/>
        <v xml:space="preserve"> OK </v>
      </c>
      <c r="F123" s="9" t="str">
        <f t="shared" ca="1" si="3"/>
        <v xml:space="preserve"> OK </v>
      </c>
      <c r="G123" s="115"/>
      <c r="H123" s="290"/>
      <c r="J123" s="5"/>
    </row>
    <row r="124" spans="1:12" ht="13.5" thickBot="1" x14ac:dyDescent="0.25">
      <c r="A124" s="344">
        <v>120</v>
      </c>
      <c r="B124" s="338"/>
      <c r="C124" s="113"/>
      <c r="D124" s="114"/>
      <c r="E124" s="8" t="str">
        <f t="shared" ca="1" si="5"/>
        <v xml:space="preserve"> OK </v>
      </c>
      <c r="F124" s="9" t="str">
        <f t="shared" ca="1" si="3"/>
        <v xml:space="preserve"> OK </v>
      </c>
      <c r="G124" s="115"/>
      <c r="H124" s="290"/>
      <c r="J124" s="5"/>
    </row>
    <row r="125" spans="1:12" ht="13.5" thickBot="1" x14ac:dyDescent="0.25">
      <c r="A125" s="344">
        <v>121</v>
      </c>
      <c r="B125" s="338"/>
      <c r="C125" s="113"/>
      <c r="D125" s="114"/>
      <c r="E125" s="8" t="str">
        <f t="shared" ca="1" si="5"/>
        <v xml:space="preserve"> OK </v>
      </c>
      <c r="F125" s="9" t="str">
        <f t="shared" ca="1" si="3"/>
        <v xml:space="preserve"> OK </v>
      </c>
      <c r="G125" s="115"/>
      <c r="H125" s="290"/>
      <c r="J125" s="5"/>
    </row>
    <row r="126" spans="1:12" ht="13.5" thickBot="1" x14ac:dyDescent="0.25">
      <c r="A126" s="344">
        <v>122</v>
      </c>
      <c r="B126" s="339"/>
      <c r="C126" s="116"/>
      <c r="D126" s="117"/>
      <c r="E126" s="8" t="str">
        <f t="shared" ca="1" si="5"/>
        <v xml:space="preserve"> OK </v>
      </c>
      <c r="F126" s="9" t="str">
        <f t="shared" ca="1" si="3"/>
        <v xml:space="preserve"> OK </v>
      </c>
      <c r="G126" s="118"/>
      <c r="H126" s="291"/>
      <c r="J126" s="5"/>
    </row>
    <row r="127" spans="1:12" ht="13.5" thickBot="1" x14ac:dyDescent="0.25">
      <c r="A127" s="344">
        <v>123</v>
      </c>
      <c r="B127" s="339"/>
      <c r="C127" s="116"/>
      <c r="D127" s="117"/>
      <c r="E127" s="8" t="str">
        <f t="shared" ca="1" si="5"/>
        <v xml:space="preserve"> OK </v>
      </c>
      <c r="F127" s="9" t="str">
        <f t="shared" ca="1" si="3"/>
        <v xml:space="preserve"> OK </v>
      </c>
      <c r="G127" s="118"/>
      <c r="H127" s="291"/>
      <c r="J127" s="5"/>
    </row>
    <row r="128" spans="1:12" ht="13.5" thickBot="1" x14ac:dyDescent="0.25">
      <c r="A128" s="344">
        <v>124</v>
      </c>
      <c r="B128" s="340"/>
      <c r="C128" s="119"/>
      <c r="D128" s="117"/>
      <c r="E128" s="8" t="str">
        <f t="shared" ca="1" si="5"/>
        <v xml:space="preserve"> OK </v>
      </c>
      <c r="F128" s="9" t="str">
        <f t="shared" ca="1" si="3"/>
        <v xml:space="preserve"> OK </v>
      </c>
      <c r="G128" s="120"/>
      <c r="H128" s="292"/>
      <c r="J128" s="5"/>
    </row>
    <row r="129" spans="1:10" ht="13.5" thickBot="1" x14ac:dyDescent="0.25">
      <c r="A129" s="344">
        <v>125</v>
      </c>
      <c r="B129" s="340"/>
      <c r="C129" s="119"/>
      <c r="D129" s="117"/>
      <c r="E129" s="8" t="str">
        <f t="shared" ca="1" si="5"/>
        <v xml:space="preserve"> OK </v>
      </c>
      <c r="F129" s="9" t="str">
        <f t="shared" ref="F129:F147" ca="1" si="6">IF(ISBLANK(B129)," OK ",IF(DATEDIF(B129,TODAY(),"y")&gt;=15," Niv7 ",
IF(AND(DATEDIF(B129,TODAY(),"y")&gt;=10,(DATEDIF(B129,TODAY(),"y")&lt;15))," Niv6 ",
IF(AND(DATEDIF(B129,TODAY(),"y")&gt;=4,(DATEDIF(B129,TODAY(),"y")&lt;10))," Niv5 ",
IF(AND(DATEDIF(B129,TODAY(),"y")&gt;=3,(DATEDIF(B129,TODAY(),"y")&lt;4))," Niv4 ",
IF(AND(DATEDIF(B129,TODAY(),"y")&gt;=2,(DATEDIF(B129,TODAY(),"y")&lt;3))," Niv3 ",
IF(AND(DATEDIF(B129,TODAY(),"y")&gt;=1,(DATEDIF(B129,TODAY(),"y")&lt;2))," Niv2 ",
IF(AND(DATEDIF(B129,TODAY(),"y")&gt;=0,(DATEDIF(B129,TODAY(),"y")&lt;1))," Niv1 ",0)))))))
)</f>
        <v xml:space="preserve"> OK </v>
      </c>
      <c r="G129" s="120"/>
      <c r="H129" s="292"/>
      <c r="J129" s="5"/>
    </row>
    <row r="130" spans="1:10" ht="13.5" thickBot="1" x14ac:dyDescent="0.25">
      <c r="A130" s="344">
        <v>126</v>
      </c>
      <c r="B130" s="340"/>
      <c r="C130" s="119"/>
      <c r="D130" s="117"/>
      <c r="E130" s="8" t="str">
        <f t="shared" ca="1" si="5"/>
        <v xml:space="preserve"> OK </v>
      </c>
      <c r="F130" s="9" t="str">
        <f t="shared" ca="1" si="6"/>
        <v xml:space="preserve"> OK </v>
      </c>
      <c r="G130" s="120"/>
      <c r="H130" s="292"/>
      <c r="J130" s="5"/>
    </row>
    <row r="131" spans="1:10" ht="13.5" thickBot="1" x14ac:dyDescent="0.25">
      <c r="A131" s="344">
        <v>127</v>
      </c>
      <c r="B131" s="340"/>
      <c r="C131" s="119"/>
      <c r="D131" s="117"/>
      <c r="E131" s="8" t="str">
        <f t="shared" ca="1" si="5"/>
        <v xml:space="preserve"> OK </v>
      </c>
      <c r="F131" s="9" t="str">
        <f t="shared" ca="1" si="6"/>
        <v xml:space="preserve"> OK </v>
      </c>
      <c r="G131" s="120"/>
      <c r="H131" s="292"/>
      <c r="J131" s="5"/>
    </row>
    <row r="132" spans="1:10" ht="13.5" thickBot="1" x14ac:dyDescent="0.25">
      <c r="A132" s="344">
        <v>128</v>
      </c>
      <c r="B132" s="340"/>
      <c r="C132" s="119"/>
      <c r="D132" s="117"/>
      <c r="E132" s="8" t="str">
        <f t="shared" ca="1" si="5"/>
        <v xml:space="preserve"> OK </v>
      </c>
      <c r="F132" s="9" t="str">
        <f t="shared" ca="1" si="6"/>
        <v xml:space="preserve"> OK </v>
      </c>
      <c r="G132" s="120"/>
      <c r="H132" s="292"/>
      <c r="J132" s="5"/>
    </row>
    <row r="133" spans="1:10" ht="13.5" thickBot="1" x14ac:dyDescent="0.25">
      <c r="A133" s="344">
        <v>129</v>
      </c>
      <c r="B133" s="340"/>
      <c r="C133" s="119"/>
      <c r="D133" s="117"/>
      <c r="E133" s="8" t="str">
        <f t="shared" ca="1" si="5"/>
        <v xml:space="preserve"> OK </v>
      </c>
      <c r="F133" s="9" t="str">
        <f t="shared" ca="1" si="6"/>
        <v xml:space="preserve"> OK </v>
      </c>
      <c r="G133" s="120"/>
      <c r="H133" s="292"/>
      <c r="J133" s="5"/>
    </row>
    <row r="134" spans="1:10" ht="13.5" thickBot="1" x14ac:dyDescent="0.25">
      <c r="A134" s="344">
        <v>130</v>
      </c>
      <c r="B134" s="340"/>
      <c r="C134" s="119"/>
      <c r="D134" s="117"/>
      <c r="E134" s="8" t="str">
        <f t="shared" ca="1" si="5"/>
        <v xml:space="preserve"> OK </v>
      </c>
      <c r="F134" s="9" t="str">
        <f t="shared" ca="1" si="6"/>
        <v xml:space="preserve"> OK </v>
      </c>
      <c r="G134" s="120"/>
      <c r="H134" s="292"/>
      <c r="J134" s="5"/>
    </row>
    <row r="135" spans="1:10" ht="13.5" thickBot="1" x14ac:dyDescent="0.25">
      <c r="A135" s="344">
        <v>131</v>
      </c>
      <c r="B135" s="340"/>
      <c r="C135" s="119"/>
      <c r="D135" s="117"/>
      <c r="E135" s="8" t="str">
        <f t="shared" ca="1" si="5"/>
        <v xml:space="preserve"> OK </v>
      </c>
      <c r="F135" s="9" t="str">
        <f t="shared" ca="1" si="6"/>
        <v xml:space="preserve"> OK </v>
      </c>
      <c r="G135" s="120"/>
      <c r="H135" s="292"/>
      <c r="J135" s="5"/>
    </row>
    <row r="136" spans="1:10" ht="13.5" thickBot="1" x14ac:dyDescent="0.25">
      <c r="A136" s="344">
        <v>132</v>
      </c>
      <c r="B136" s="340"/>
      <c r="C136" s="119"/>
      <c r="D136" s="117"/>
      <c r="E136" s="8" t="str">
        <f t="shared" ca="1" si="5"/>
        <v xml:space="preserve"> OK </v>
      </c>
      <c r="F136" s="9" t="str">
        <f t="shared" ca="1" si="6"/>
        <v xml:space="preserve"> OK </v>
      </c>
      <c r="G136" s="120"/>
      <c r="H136" s="292"/>
      <c r="J136" s="5"/>
    </row>
    <row r="137" spans="1:10" ht="13.5" thickBot="1" x14ac:dyDescent="0.25">
      <c r="A137" s="344">
        <v>133</v>
      </c>
      <c r="B137" s="340"/>
      <c r="C137" s="119"/>
      <c r="D137" s="117"/>
      <c r="E137" s="8" t="str">
        <f t="shared" ca="1" si="5"/>
        <v xml:space="preserve"> OK </v>
      </c>
      <c r="F137" s="9" t="str">
        <f t="shared" ca="1" si="6"/>
        <v xml:space="preserve"> OK </v>
      </c>
      <c r="G137" s="120"/>
      <c r="H137" s="292"/>
      <c r="J137" s="5"/>
    </row>
    <row r="138" spans="1:10" ht="13.5" thickBot="1" x14ac:dyDescent="0.25">
      <c r="A138" s="344">
        <v>134</v>
      </c>
      <c r="B138" s="340"/>
      <c r="C138" s="119"/>
      <c r="D138" s="117"/>
      <c r="E138" s="8" t="str">
        <f t="shared" ca="1" si="5"/>
        <v xml:space="preserve"> OK </v>
      </c>
      <c r="F138" s="9" t="str">
        <f t="shared" ca="1" si="6"/>
        <v xml:space="preserve"> OK </v>
      </c>
      <c r="G138" s="120"/>
      <c r="H138" s="292"/>
      <c r="J138" s="5"/>
    </row>
    <row r="139" spans="1:10" ht="13.5" thickBot="1" x14ac:dyDescent="0.25">
      <c r="A139" s="344">
        <v>135</v>
      </c>
      <c r="B139" s="340"/>
      <c r="C139" s="119"/>
      <c r="D139" s="117"/>
      <c r="E139" s="8" t="str">
        <f t="shared" ca="1" si="5"/>
        <v xml:space="preserve"> OK </v>
      </c>
      <c r="F139" s="9" t="str">
        <f t="shared" ca="1" si="6"/>
        <v xml:space="preserve"> OK </v>
      </c>
      <c r="G139" s="120"/>
      <c r="H139" s="292"/>
      <c r="J139" s="5"/>
    </row>
    <row r="140" spans="1:10" ht="13.5" thickBot="1" x14ac:dyDescent="0.25">
      <c r="A140" s="344">
        <v>136</v>
      </c>
      <c r="B140" s="340"/>
      <c r="C140" s="119"/>
      <c r="D140" s="117"/>
      <c r="E140" s="8" t="str">
        <f t="shared" ca="1" si="5"/>
        <v xml:space="preserve"> OK </v>
      </c>
      <c r="F140" s="9" t="str">
        <f t="shared" ca="1" si="6"/>
        <v xml:space="preserve"> OK </v>
      </c>
      <c r="G140" s="120"/>
      <c r="H140" s="292"/>
      <c r="J140" s="5"/>
    </row>
    <row r="141" spans="1:10" ht="13.5" thickBot="1" x14ac:dyDescent="0.25">
      <c r="A141" s="344">
        <v>137</v>
      </c>
      <c r="B141" s="340"/>
      <c r="C141" s="119"/>
      <c r="D141" s="117"/>
      <c r="E141" s="8" t="str">
        <f t="shared" ca="1" si="5"/>
        <v xml:space="preserve"> OK </v>
      </c>
      <c r="F141" s="9" t="str">
        <f t="shared" ca="1" si="6"/>
        <v xml:space="preserve"> OK </v>
      </c>
      <c r="G141" s="120"/>
      <c r="H141" s="292"/>
      <c r="J141" s="5"/>
    </row>
    <row r="142" spans="1:10" ht="13.5" thickBot="1" x14ac:dyDescent="0.25">
      <c r="A142" s="344">
        <v>138</v>
      </c>
      <c r="B142" s="340"/>
      <c r="C142" s="119"/>
      <c r="D142" s="117"/>
      <c r="E142" s="8" t="str">
        <f t="shared" ca="1" si="5"/>
        <v xml:space="preserve"> OK </v>
      </c>
      <c r="F142" s="9" t="str">
        <f t="shared" ca="1" si="6"/>
        <v xml:space="preserve"> OK </v>
      </c>
      <c r="G142" s="120"/>
      <c r="H142" s="292"/>
      <c r="J142" s="5"/>
    </row>
    <row r="143" spans="1:10" ht="13.5" thickBot="1" x14ac:dyDescent="0.25">
      <c r="A143" s="344">
        <v>139</v>
      </c>
      <c r="B143" s="340"/>
      <c r="C143" s="119"/>
      <c r="D143" s="117"/>
      <c r="E143" s="8" t="str">
        <f t="shared" ca="1" si="5"/>
        <v xml:space="preserve"> OK </v>
      </c>
      <c r="F143" s="9" t="str">
        <f t="shared" ca="1" si="6"/>
        <v xml:space="preserve"> OK </v>
      </c>
      <c r="G143" s="120"/>
      <c r="H143" s="292"/>
      <c r="J143" s="5"/>
    </row>
    <row r="144" spans="1:10" ht="13.5" thickBot="1" x14ac:dyDescent="0.25">
      <c r="A144" s="344">
        <v>140</v>
      </c>
      <c r="B144" s="340"/>
      <c r="C144" s="119"/>
      <c r="D144" s="117"/>
      <c r="E144" s="8" t="str">
        <f t="shared" ca="1" si="5"/>
        <v xml:space="preserve"> OK </v>
      </c>
      <c r="F144" s="9" t="str">
        <f t="shared" ca="1" si="6"/>
        <v xml:space="preserve"> OK </v>
      </c>
      <c r="G144" s="120"/>
      <c r="H144" s="292"/>
      <c r="J144" s="5"/>
    </row>
    <row r="145" spans="1:10" ht="13.5" thickBot="1" x14ac:dyDescent="0.25">
      <c r="A145" s="344">
        <v>141</v>
      </c>
      <c r="B145" s="340"/>
      <c r="C145" s="119"/>
      <c r="D145" s="117"/>
      <c r="E145" s="8" t="str">
        <f t="shared" ca="1" si="5"/>
        <v xml:space="preserve"> OK </v>
      </c>
      <c r="F145" s="9" t="str">
        <f t="shared" ca="1" si="6"/>
        <v xml:space="preserve"> OK </v>
      </c>
      <c r="G145" s="120"/>
      <c r="H145" s="292"/>
      <c r="J145" s="5"/>
    </row>
    <row r="146" spans="1:10" ht="13.5" thickBot="1" x14ac:dyDescent="0.25">
      <c r="A146" s="344">
        <v>142</v>
      </c>
      <c r="B146" s="340"/>
      <c r="C146" s="119"/>
      <c r="D146" s="117"/>
      <c r="E146" s="8" t="str">
        <f t="shared" ca="1" si="5"/>
        <v xml:space="preserve"> OK </v>
      </c>
      <c r="F146" s="9" t="str">
        <f t="shared" ca="1" si="6"/>
        <v xml:space="preserve"> OK </v>
      </c>
      <c r="G146" s="120"/>
      <c r="H146" s="292"/>
      <c r="J146" s="5"/>
    </row>
    <row r="147" spans="1:10" ht="13.5" thickBot="1" x14ac:dyDescent="0.25">
      <c r="A147" s="344">
        <v>143</v>
      </c>
      <c r="B147" s="341"/>
      <c r="C147" s="293"/>
      <c r="D147" s="294"/>
      <c r="E147" s="329" t="str">
        <f t="shared" ca="1" si="5"/>
        <v xml:space="preserve"> OK </v>
      </c>
      <c r="F147" s="329" t="str">
        <f t="shared" ca="1" si="6"/>
        <v xml:space="preserve"> OK </v>
      </c>
      <c r="G147" s="295"/>
      <c r="H147" s="296"/>
      <c r="J147" s="5"/>
    </row>
    <row r="148" spans="1:10" ht="13.5" thickBot="1" x14ac:dyDescent="0.25">
      <c r="A148" s="352">
        <v>144</v>
      </c>
      <c r="B148" s="341"/>
      <c r="C148" s="293"/>
      <c r="D148" s="294"/>
      <c r="E148" s="329" t="str">
        <f t="shared" ref="E148:E152" ca="1" si="7">IF(ISBLANK(B148)," OK ",DATEDIF(B148,TODAY(),"y")&amp;IF(DATEDIF(B148,TODAY(),"y")&gt;1," ans, "," an, ")&amp;DATEDIF(B148,TODAY(),"ym")&amp;" mois, "&amp;" et "&amp;IF(DATEDIF(B148,TODAY(),"md")&gt;1,DATEDIF(B148,TODAY(),"md")&amp;" jours. ",DATEDIF(B148,TODAY(),"md")&amp;" jour. "))</f>
        <v xml:space="preserve"> OK </v>
      </c>
      <c r="F148" s="329" t="str">
        <f t="shared" ref="F148:F152" ca="1" si="8">IF(ISBLANK(B148)," OK ",IF(DATEDIF(B148,TODAY(),"y")&gt;=15," Niv7 ",
IF(AND(DATEDIF(B148,TODAY(),"y")&gt;=10,(DATEDIF(B148,TODAY(),"y")&lt;15))," Niv6 ",
IF(AND(DATEDIF(B148,TODAY(),"y")&gt;=4,(DATEDIF(B148,TODAY(),"y")&lt;10))," Niv5 ",
IF(AND(DATEDIF(B148,TODAY(),"y")&gt;=3,(DATEDIF(B148,TODAY(),"y")&lt;4))," Niv4 ",
IF(AND(DATEDIF(B148,TODAY(),"y")&gt;=2,(DATEDIF(B148,TODAY(),"y")&lt;3))," Niv3 ",
IF(AND(DATEDIF(B148,TODAY(),"y")&gt;=1,(DATEDIF(B148,TODAY(),"y")&lt;2))," Niv2 ",
IF(AND(DATEDIF(B148,TODAY(),"y")&gt;=0,(DATEDIF(B148,TODAY(),"y")&lt;1))," Niv1 ",0)))))))
)</f>
        <v xml:space="preserve"> OK </v>
      </c>
      <c r="G148" s="295"/>
      <c r="H148" s="296"/>
    </row>
    <row r="149" spans="1:10" ht="13.5" thickBot="1" x14ac:dyDescent="0.25">
      <c r="A149" s="352">
        <v>145</v>
      </c>
      <c r="B149" s="341"/>
      <c r="C149" s="293"/>
      <c r="D149" s="294"/>
      <c r="E149" s="329" t="str">
        <f t="shared" ca="1" si="7"/>
        <v xml:space="preserve"> OK </v>
      </c>
      <c r="F149" s="329" t="str">
        <f t="shared" ca="1" si="8"/>
        <v xml:space="preserve"> OK </v>
      </c>
      <c r="G149" s="295"/>
      <c r="H149" s="296"/>
    </row>
    <row r="150" spans="1:10" ht="13.5" thickBot="1" x14ac:dyDescent="0.25">
      <c r="A150" s="352">
        <v>146</v>
      </c>
      <c r="B150" s="341"/>
      <c r="C150" s="293"/>
      <c r="D150" s="294"/>
      <c r="E150" s="329" t="str">
        <f t="shared" ca="1" si="7"/>
        <v xml:space="preserve"> OK </v>
      </c>
      <c r="F150" s="329" t="str">
        <f t="shared" ca="1" si="8"/>
        <v xml:space="preserve"> OK </v>
      </c>
      <c r="G150" s="295"/>
      <c r="H150" s="296"/>
    </row>
    <row r="151" spans="1:10" ht="13.5" thickBot="1" x14ac:dyDescent="0.25">
      <c r="A151" s="352">
        <v>147</v>
      </c>
      <c r="B151" s="341"/>
      <c r="C151" s="293"/>
      <c r="D151" s="294"/>
      <c r="E151" s="329" t="str">
        <f t="shared" ca="1" si="7"/>
        <v xml:space="preserve"> OK </v>
      </c>
      <c r="F151" s="329" t="str">
        <f t="shared" ca="1" si="8"/>
        <v xml:space="preserve"> OK </v>
      </c>
      <c r="G151" s="295"/>
      <c r="H151" s="296"/>
    </row>
    <row r="152" spans="1:10" ht="13.5" thickBot="1" x14ac:dyDescent="0.25">
      <c r="A152" s="352">
        <v>148</v>
      </c>
      <c r="B152" s="341"/>
      <c r="C152" s="293"/>
      <c r="D152" s="294"/>
      <c r="E152" s="329" t="str">
        <f t="shared" ca="1" si="7"/>
        <v xml:space="preserve"> OK </v>
      </c>
      <c r="F152" s="329" t="str">
        <f t="shared" ca="1" si="8"/>
        <v xml:space="preserve"> OK </v>
      </c>
      <c r="G152" s="295"/>
      <c r="H152" s="296"/>
    </row>
    <row r="153" spans="1:10" ht="13.5" thickBot="1" x14ac:dyDescent="0.25">
      <c r="A153" s="352">
        <v>149</v>
      </c>
      <c r="B153" s="341"/>
      <c r="C153" s="293"/>
      <c r="D153" s="294"/>
      <c r="E153" s="329" t="str">
        <f t="shared" ref="E153:E216" ca="1" si="9">IF(ISBLANK(B153)," OK ",DATEDIF(B153,TODAY(),"y")&amp;IF(DATEDIF(B153,TODAY(),"y")&gt;1," ans, "," an, ")&amp;DATEDIF(B153,TODAY(),"ym")&amp;" mois, "&amp;" et "&amp;IF(DATEDIF(B153,TODAY(),"md")&gt;1,DATEDIF(B153,TODAY(),"md")&amp;" jours. ",DATEDIF(B153,TODAY(),"md")&amp;" jour. "))</f>
        <v xml:space="preserve"> OK </v>
      </c>
      <c r="F153" s="329" t="str">
        <f t="shared" ref="F153:F216" ca="1" si="10">IF(ISBLANK(B153)," OK ",IF(DATEDIF(B153,TODAY(),"y")&gt;=15," Niv7 ",
IF(AND(DATEDIF(B153,TODAY(),"y")&gt;=10,(DATEDIF(B153,TODAY(),"y")&lt;15))," Niv6 ",
IF(AND(DATEDIF(B153,TODAY(),"y")&gt;=4,(DATEDIF(B153,TODAY(),"y")&lt;10))," Niv5 ",
IF(AND(DATEDIF(B153,TODAY(),"y")&gt;=3,(DATEDIF(B153,TODAY(),"y")&lt;4))," Niv4 ",
IF(AND(DATEDIF(B153,TODAY(),"y")&gt;=2,(DATEDIF(B153,TODAY(),"y")&lt;3))," Niv3 ",
IF(AND(DATEDIF(B153,TODAY(),"y")&gt;=1,(DATEDIF(B153,TODAY(),"y")&lt;2))," Niv2 ",
IF(AND(DATEDIF(B153,TODAY(),"y")&gt;=0,(DATEDIF(B153,TODAY(),"y")&lt;1))," Niv1 ",0)))))))
)</f>
        <v xml:space="preserve"> OK </v>
      </c>
      <c r="G153" s="295"/>
      <c r="H153" s="296"/>
    </row>
    <row r="154" spans="1:10" ht="13.5" thickBot="1" x14ac:dyDescent="0.25">
      <c r="A154" s="352">
        <v>150</v>
      </c>
      <c r="B154" s="341"/>
      <c r="C154" s="293"/>
      <c r="D154" s="294"/>
      <c r="E154" s="329" t="str">
        <f t="shared" ca="1" si="9"/>
        <v xml:space="preserve"> OK </v>
      </c>
      <c r="F154" s="329" t="str">
        <f t="shared" ca="1" si="10"/>
        <v xml:space="preserve"> OK </v>
      </c>
      <c r="G154" s="295"/>
      <c r="H154" s="296"/>
    </row>
    <row r="155" spans="1:10" ht="13.5" thickBot="1" x14ac:dyDescent="0.25">
      <c r="A155" s="352">
        <v>151</v>
      </c>
      <c r="B155" s="341"/>
      <c r="C155" s="293"/>
      <c r="D155" s="294"/>
      <c r="E155" s="329" t="str">
        <f t="shared" ca="1" si="9"/>
        <v xml:space="preserve"> OK </v>
      </c>
      <c r="F155" s="329" t="str">
        <f t="shared" ca="1" si="10"/>
        <v xml:space="preserve"> OK </v>
      </c>
      <c r="G155" s="295"/>
      <c r="H155" s="296"/>
    </row>
    <row r="156" spans="1:10" ht="13.5" thickBot="1" x14ac:dyDescent="0.25">
      <c r="A156" s="352">
        <v>152</v>
      </c>
      <c r="B156" s="341"/>
      <c r="C156" s="293"/>
      <c r="D156" s="294"/>
      <c r="E156" s="329" t="str">
        <f t="shared" ca="1" si="9"/>
        <v xml:space="preserve"> OK </v>
      </c>
      <c r="F156" s="329" t="str">
        <f t="shared" ca="1" si="10"/>
        <v xml:space="preserve"> OK </v>
      </c>
      <c r="G156" s="295"/>
      <c r="H156" s="296"/>
    </row>
    <row r="157" spans="1:10" ht="13.5" thickBot="1" x14ac:dyDescent="0.25">
      <c r="A157" s="352">
        <v>153</v>
      </c>
      <c r="B157" s="341"/>
      <c r="C157" s="293"/>
      <c r="D157" s="294"/>
      <c r="E157" s="329" t="str">
        <f t="shared" ca="1" si="9"/>
        <v xml:space="preserve"> OK </v>
      </c>
      <c r="F157" s="329" t="str">
        <f t="shared" ca="1" si="10"/>
        <v xml:space="preserve"> OK </v>
      </c>
      <c r="G157" s="295"/>
      <c r="H157" s="296"/>
    </row>
    <row r="158" spans="1:10" ht="13.5" thickBot="1" x14ac:dyDescent="0.25">
      <c r="A158" s="352">
        <v>154</v>
      </c>
      <c r="B158" s="341"/>
      <c r="C158" s="293"/>
      <c r="D158" s="294"/>
      <c r="E158" s="329" t="str">
        <f t="shared" ca="1" si="9"/>
        <v xml:space="preserve"> OK </v>
      </c>
      <c r="F158" s="329" t="str">
        <f t="shared" ca="1" si="10"/>
        <v xml:space="preserve"> OK </v>
      </c>
      <c r="G158" s="295"/>
      <c r="H158" s="296"/>
    </row>
    <row r="159" spans="1:10" ht="13.5" thickBot="1" x14ac:dyDescent="0.25">
      <c r="A159" s="352">
        <v>155</v>
      </c>
      <c r="B159" s="341"/>
      <c r="C159" s="293"/>
      <c r="D159" s="294"/>
      <c r="E159" s="329" t="str">
        <f t="shared" ca="1" si="9"/>
        <v xml:space="preserve"> OK </v>
      </c>
      <c r="F159" s="329" t="str">
        <f t="shared" ca="1" si="10"/>
        <v xml:space="preserve"> OK </v>
      </c>
      <c r="G159" s="295"/>
      <c r="H159" s="296"/>
    </row>
    <row r="160" spans="1:10" ht="13.5" thickBot="1" x14ac:dyDescent="0.25">
      <c r="A160" s="352">
        <v>156</v>
      </c>
      <c r="B160" s="341"/>
      <c r="C160" s="293"/>
      <c r="D160" s="294"/>
      <c r="E160" s="329" t="str">
        <f t="shared" ca="1" si="9"/>
        <v xml:space="preserve"> OK </v>
      </c>
      <c r="F160" s="329" t="str">
        <f t="shared" ca="1" si="10"/>
        <v xml:space="preserve"> OK </v>
      </c>
      <c r="G160" s="295"/>
      <c r="H160" s="296"/>
    </row>
    <row r="161" spans="1:8" ht="13.5" thickBot="1" x14ac:dyDescent="0.25">
      <c r="A161" s="352">
        <v>157</v>
      </c>
      <c r="B161" s="341"/>
      <c r="C161" s="293"/>
      <c r="D161" s="294"/>
      <c r="E161" s="329" t="str">
        <f t="shared" ca="1" si="9"/>
        <v xml:space="preserve"> OK </v>
      </c>
      <c r="F161" s="329" t="str">
        <f t="shared" ca="1" si="10"/>
        <v xml:space="preserve"> OK </v>
      </c>
      <c r="G161" s="295"/>
      <c r="H161" s="296"/>
    </row>
    <row r="162" spans="1:8" ht="13.5" thickBot="1" x14ac:dyDescent="0.25">
      <c r="A162" s="352">
        <v>158</v>
      </c>
      <c r="B162" s="341"/>
      <c r="C162" s="293"/>
      <c r="D162" s="294"/>
      <c r="E162" s="329" t="str">
        <f t="shared" ca="1" si="9"/>
        <v xml:space="preserve"> OK </v>
      </c>
      <c r="F162" s="329" t="str">
        <f t="shared" ca="1" si="10"/>
        <v xml:space="preserve"> OK </v>
      </c>
      <c r="G162" s="295"/>
      <c r="H162" s="296"/>
    </row>
    <row r="163" spans="1:8" ht="13.5" thickBot="1" x14ac:dyDescent="0.25">
      <c r="A163" s="352">
        <v>159</v>
      </c>
      <c r="B163" s="341"/>
      <c r="C163" s="293"/>
      <c r="D163" s="294"/>
      <c r="E163" s="329" t="str">
        <f t="shared" ca="1" si="9"/>
        <v xml:space="preserve"> OK </v>
      </c>
      <c r="F163" s="329" t="str">
        <f t="shared" ca="1" si="10"/>
        <v xml:space="preserve"> OK </v>
      </c>
      <c r="G163" s="295"/>
      <c r="H163" s="296"/>
    </row>
    <row r="164" spans="1:8" ht="13.5" thickBot="1" x14ac:dyDescent="0.25">
      <c r="A164" s="352">
        <v>160</v>
      </c>
      <c r="B164" s="341"/>
      <c r="C164" s="293"/>
      <c r="D164" s="294"/>
      <c r="E164" s="329" t="str">
        <f t="shared" ca="1" si="9"/>
        <v xml:space="preserve"> OK </v>
      </c>
      <c r="F164" s="329" t="str">
        <f t="shared" ca="1" si="10"/>
        <v xml:space="preserve"> OK </v>
      </c>
      <c r="G164" s="295"/>
      <c r="H164" s="296"/>
    </row>
    <row r="165" spans="1:8" ht="13.5" thickBot="1" x14ac:dyDescent="0.25">
      <c r="A165" s="352">
        <v>161</v>
      </c>
      <c r="B165" s="341"/>
      <c r="C165" s="293"/>
      <c r="D165" s="294"/>
      <c r="E165" s="329" t="str">
        <f t="shared" ca="1" si="9"/>
        <v xml:space="preserve"> OK </v>
      </c>
      <c r="F165" s="329" t="str">
        <f t="shared" ca="1" si="10"/>
        <v xml:space="preserve"> OK </v>
      </c>
      <c r="G165" s="295"/>
      <c r="H165" s="296"/>
    </row>
    <row r="166" spans="1:8" ht="13.5" thickBot="1" x14ac:dyDescent="0.25">
      <c r="A166" s="352">
        <v>162</v>
      </c>
      <c r="B166" s="341"/>
      <c r="C166" s="293"/>
      <c r="D166" s="294"/>
      <c r="E166" s="329" t="str">
        <f t="shared" ca="1" si="9"/>
        <v xml:space="preserve"> OK </v>
      </c>
      <c r="F166" s="329" t="str">
        <f t="shared" ca="1" si="10"/>
        <v xml:space="preserve"> OK </v>
      </c>
      <c r="G166" s="295"/>
      <c r="H166" s="296"/>
    </row>
    <row r="167" spans="1:8" ht="13.5" thickBot="1" x14ac:dyDescent="0.25">
      <c r="A167" s="352">
        <v>163</v>
      </c>
      <c r="B167" s="341"/>
      <c r="C167" s="293"/>
      <c r="D167" s="294"/>
      <c r="E167" s="329" t="str">
        <f t="shared" ca="1" si="9"/>
        <v xml:space="preserve"> OK </v>
      </c>
      <c r="F167" s="329" t="str">
        <f t="shared" ca="1" si="10"/>
        <v xml:space="preserve"> OK </v>
      </c>
      <c r="G167" s="295"/>
      <c r="H167" s="296"/>
    </row>
    <row r="168" spans="1:8" ht="13.5" thickBot="1" x14ac:dyDescent="0.25">
      <c r="A168" s="352">
        <v>164</v>
      </c>
      <c r="B168" s="341"/>
      <c r="C168" s="293"/>
      <c r="D168" s="294"/>
      <c r="E168" s="329" t="str">
        <f t="shared" ca="1" si="9"/>
        <v xml:space="preserve"> OK </v>
      </c>
      <c r="F168" s="329" t="str">
        <f t="shared" ca="1" si="10"/>
        <v xml:space="preserve"> OK </v>
      </c>
      <c r="G168" s="295"/>
      <c r="H168" s="296"/>
    </row>
    <row r="169" spans="1:8" ht="13.5" thickBot="1" x14ac:dyDescent="0.25">
      <c r="A169" s="352">
        <v>165</v>
      </c>
      <c r="B169" s="341"/>
      <c r="C169" s="293"/>
      <c r="D169" s="294"/>
      <c r="E169" s="329" t="str">
        <f t="shared" ca="1" si="9"/>
        <v xml:space="preserve"> OK </v>
      </c>
      <c r="F169" s="329" t="str">
        <f t="shared" ca="1" si="10"/>
        <v xml:space="preserve"> OK </v>
      </c>
      <c r="G169" s="295"/>
      <c r="H169" s="296"/>
    </row>
    <row r="170" spans="1:8" ht="13.5" thickBot="1" x14ac:dyDescent="0.25">
      <c r="A170" s="352">
        <v>166</v>
      </c>
      <c r="B170" s="341"/>
      <c r="C170" s="293"/>
      <c r="D170" s="294"/>
      <c r="E170" s="329" t="str">
        <f t="shared" ca="1" si="9"/>
        <v xml:space="preserve"> OK </v>
      </c>
      <c r="F170" s="329" t="str">
        <f t="shared" ca="1" si="10"/>
        <v xml:space="preserve"> OK </v>
      </c>
      <c r="G170" s="295"/>
      <c r="H170" s="296"/>
    </row>
    <row r="171" spans="1:8" ht="13.5" thickBot="1" x14ac:dyDescent="0.25">
      <c r="A171" s="352">
        <v>167</v>
      </c>
      <c r="B171" s="341"/>
      <c r="C171" s="293"/>
      <c r="D171" s="294"/>
      <c r="E171" s="329" t="str">
        <f t="shared" ca="1" si="9"/>
        <v xml:space="preserve"> OK </v>
      </c>
      <c r="F171" s="329" t="str">
        <f t="shared" ca="1" si="10"/>
        <v xml:space="preserve"> OK </v>
      </c>
      <c r="G171" s="295"/>
      <c r="H171" s="296"/>
    </row>
    <row r="172" spans="1:8" ht="13.5" thickBot="1" x14ac:dyDescent="0.25">
      <c r="A172" s="352">
        <v>168</v>
      </c>
      <c r="B172" s="341"/>
      <c r="C172" s="293"/>
      <c r="D172" s="294"/>
      <c r="E172" s="329" t="str">
        <f t="shared" ca="1" si="9"/>
        <v xml:space="preserve"> OK </v>
      </c>
      <c r="F172" s="329" t="str">
        <f t="shared" ca="1" si="10"/>
        <v xml:space="preserve"> OK </v>
      </c>
      <c r="G172" s="295"/>
      <c r="H172" s="296"/>
    </row>
    <row r="173" spans="1:8" ht="13.5" thickBot="1" x14ac:dyDescent="0.25">
      <c r="A173" s="352">
        <v>169</v>
      </c>
      <c r="B173" s="341"/>
      <c r="C173" s="293"/>
      <c r="D173" s="294"/>
      <c r="E173" s="329" t="str">
        <f t="shared" ca="1" si="9"/>
        <v xml:space="preserve"> OK </v>
      </c>
      <c r="F173" s="329" t="str">
        <f t="shared" ca="1" si="10"/>
        <v xml:space="preserve"> OK </v>
      </c>
      <c r="G173" s="295"/>
      <c r="H173" s="296"/>
    </row>
    <row r="174" spans="1:8" ht="13.5" thickBot="1" x14ac:dyDescent="0.25">
      <c r="A174" s="352">
        <v>170</v>
      </c>
      <c r="B174" s="341"/>
      <c r="C174" s="293"/>
      <c r="D174" s="294"/>
      <c r="E174" s="329" t="str">
        <f t="shared" ca="1" si="9"/>
        <v xml:space="preserve"> OK </v>
      </c>
      <c r="F174" s="329" t="str">
        <f t="shared" ca="1" si="10"/>
        <v xml:space="preserve"> OK </v>
      </c>
      <c r="G174" s="295"/>
      <c r="H174" s="296"/>
    </row>
    <row r="175" spans="1:8" ht="13.5" thickBot="1" x14ac:dyDescent="0.25">
      <c r="A175" s="352">
        <v>171</v>
      </c>
      <c r="B175" s="341"/>
      <c r="C175" s="293"/>
      <c r="D175" s="294"/>
      <c r="E175" s="329" t="str">
        <f t="shared" ca="1" si="9"/>
        <v xml:space="preserve"> OK </v>
      </c>
      <c r="F175" s="329" t="str">
        <f t="shared" ca="1" si="10"/>
        <v xml:space="preserve"> OK </v>
      </c>
      <c r="G175" s="295"/>
      <c r="H175" s="296"/>
    </row>
    <row r="176" spans="1:8" ht="13.5" thickBot="1" x14ac:dyDescent="0.25">
      <c r="A176" s="352">
        <v>172</v>
      </c>
      <c r="B176" s="341"/>
      <c r="C176" s="293"/>
      <c r="D176" s="294"/>
      <c r="E176" s="329" t="str">
        <f t="shared" ca="1" si="9"/>
        <v xml:space="preserve"> OK </v>
      </c>
      <c r="F176" s="329" t="str">
        <f t="shared" ca="1" si="10"/>
        <v xml:space="preserve"> OK </v>
      </c>
      <c r="G176" s="295"/>
      <c r="H176" s="296"/>
    </row>
    <row r="177" spans="1:8" ht="13.5" thickBot="1" x14ac:dyDescent="0.25">
      <c r="A177" s="352">
        <v>173</v>
      </c>
      <c r="B177" s="341"/>
      <c r="C177" s="293"/>
      <c r="D177" s="294"/>
      <c r="E177" s="329" t="str">
        <f t="shared" ca="1" si="9"/>
        <v xml:space="preserve"> OK </v>
      </c>
      <c r="F177" s="329" t="str">
        <f t="shared" ca="1" si="10"/>
        <v xml:space="preserve"> OK </v>
      </c>
      <c r="G177" s="295"/>
      <c r="H177" s="296"/>
    </row>
    <row r="178" spans="1:8" ht="13.5" thickBot="1" x14ac:dyDescent="0.25">
      <c r="A178" s="352">
        <v>174</v>
      </c>
      <c r="B178" s="341"/>
      <c r="C178" s="293"/>
      <c r="D178" s="294"/>
      <c r="E178" s="329" t="str">
        <f t="shared" ca="1" si="9"/>
        <v xml:space="preserve"> OK </v>
      </c>
      <c r="F178" s="329" t="str">
        <f t="shared" ca="1" si="10"/>
        <v xml:space="preserve"> OK </v>
      </c>
      <c r="G178" s="295"/>
      <c r="H178" s="296"/>
    </row>
    <row r="179" spans="1:8" ht="13.5" thickBot="1" x14ac:dyDescent="0.25">
      <c r="A179" s="352">
        <v>175</v>
      </c>
      <c r="B179" s="341"/>
      <c r="C179" s="293"/>
      <c r="D179" s="294"/>
      <c r="E179" s="329" t="str">
        <f t="shared" ca="1" si="9"/>
        <v xml:space="preserve"> OK </v>
      </c>
      <c r="F179" s="329" t="str">
        <f t="shared" ca="1" si="10"/>
        <v xml:space="preserve"> OK </v>
      </c>
      <c r="G179" s="295"/>
      <c r="H179" s="296"/>
    </row>
    <row r="180" spans="1:8" ht="13.5" thickBot="1" x14ac:dyDescent="0.25">
      <c r="A180" s="352">
        <v>176</v>
      </c>
      <c r="B180" s="341"/>
      <c r="C180" s="293"/>
      <c r="D180" s="294"/>
      <c r="E180" s="329" t="str">
        <f t="shared" ca="1" si="9"/>
        <v xml:space="preserve"> OK </v>
      </c>
      <c r="F180" s="329" t="str">
        <f t="shared" ca="1" si="10"/>
        <v xml:space="preserve"> OK </v>
      </c>
      <c r="G180" s="295"/>
      <c r="H180" s="296"/>
    </row>
    <row r="181" spans="1:8" ht="13.5" thickBot="1" x14ac:dyDescent="0.25">
      <c r="A181" s="352">
        <v>177</v>
      </c>
      <c r="B181" s="341"/>
      <c r="C181" s="293"/>
      <c r="D181" s="294"/>
      <c r="E181" s="329" t="str">
        <f t="shared" ca="1" si="9"/>
        <v xml:space="preserve"> OK </v>
      </c>
      <c r="F181" s="329" t="str">
        <f t="shared" ca="1" si="10"/>
        <v xml:space="preserve"> OK </v>
      </c>
      <c r="G181" s="295"/>
      <c r="H181" s="296"/>
    </row>
    <row r="182" spans="1:8" ht="13.5" thickBot="1" x14ac:dyDescent="0.25">
      <c r="A182" s="352">
        <v>178</v>
      </c>
      <c r="B182" s="341"/>
      <c r="C182" s="293"/>
      <c r="D182" s="294"/>
      <c r="E182" s="329" t="str">
        <f t="shared" ca="1" si="9"/>
        <v xml:space="preserve"> OK </v>
      </c>
      <c r="F182" s="329" t="str">
        <f t="shared" ca="1" si="10"/>
        <v xml:space="preserve"> OK </v>
      </c>
      <c r="G182" s="295"/>
      <c r="H182" s="296"/>
    </row>
    <row r="183" spans="1:8" ht="13.5" thickBot="1" x14ac:dyDescent="0.25">
      <c r="A183" s="352">
        <v>179</v>
      </c>
      <c r="B183" s="341"/>
      <c r="C183" s="293"/>
      <c r="D183" s="294"/>
      <c r="E183" s="329" t="str">
        <f t="shared" ca="1" si="9"/>
        <v xml:space="preserve"> OK </v>
      </c>
      <c r="F183" s="329" t="str">
        <f t="shared" ca="1" si="10"/>
        <v xml:space="preserve"> OK </v>
      </c>
      <c r="G183" s="295"/>
      <c r="H183" s="296"/>
    </row>
    <row r="184" spans="1:8" ht="13.5" thickBot="1" x14ac:dyDescent="0.25">
      <c r="A184" s="352">
        <v>180</v>
      </c>
      <c r="B184" s="341"/>
      <c r="C184" s="293"/>
      <c r="D184" s="294"/>
      <c r="E184" s="329" t="str">
        <f t="shared" ca="1" si="9"/>
        <v xml:space="preserve"> OK </v>
      </c>
      <c r="F184" s="329" t="str">
        <f t="shared" ca="1" si="10"/>
        <v xml:space="preserve"> OK </v>
      </c>
      <c r="G184" s="295"/>
      <c r="H184" s="296"/>
    </row>
    <row r="185" spans="1:8" ht="13.5" thickBot="1" x14ac:dyDescent="0.25">
      <c r="A185" s="352">
        <v>181</v>
      </c>
      <c r="B185" s="341"/>
      <c r="C185" s="293"/>
      <c r="D185" s="294"/>
      <c r="E185" s="329" t="str">
        <f t="shared" ca="1" si="9"/>
        <v xml:space="preserve"> OK </v>
      </c>
      <c r="F185" s="329" t="str">
        <f t="shared" ca="1" si="10"/>
        <v xml:space="preserve"> OK </v>
      </c>
      <c r="G185" s="295"/>
      <c r="H185" s="296"/>
    </row>
    <row r="186" spans="1:8" ht="13.5" thickBot="1" x14ac:dyDescent="0.25">
      <c r="A186" s="352">
        <v>182</v>
      </c>
      <c r="B186" s="341"/>
      <c r="C186" s="293"/>
      <c r="D186" s="294"/>
      <c r="E186" s="329" t="str">
        <f t="shared" ca="1" si="9"/>
        <v xml:space="preserve"> OK </v>
      </c>
      <c r="F186" s="329" t="str">
        <f t="shared" ca="1" si="10"/>
        <v xml:space="preserve"> OK </v>
      </c>
      <c r="G186" s="295"/>
      <c r="H186" s="296"/>
    </row>
    <row r="187" spans="1:8" ht="13.5" thickBot="1" x14ac:dyDescent="0.25">
      <c r="A187" s="352">
        <v>183</v>
      </c>
      <c r="B187" s="341"/>
      <c r="C187" s="293"/>
      <c r="D187" s="294"/>
      <c r="E187" s="329" t="str">
        <f t="shared" ca="1" si="9"/>
        <v xml:space="preserve"> OK </v>
      </c>
      <c r="F187" s="329" t="str">
        <f t="shared" ca="1" si="10"/>
        <v xml:space="preserve"> OK </v>
      </c>
      <c r="G187" s="295"/>
      <c r="H187" s="296"/>
    </row>
    <row r="188" spans="1:8" ht="13.5" thickBot="1" x14ac:dyDescent="0.25">
      <c r="A188" s="352">
        <v>184</v>
      </c>
      <c r="B188" s="341"/>
      <c r="C188" s="293"/>
      <c r="D188" s="294"/>
      <c r="E188" s="329" t="str">
        <f t="shared" ca="1" si="9"/>
        <v xml:space="preserve"> OK </v>
      </c>
      <c r="F188" s="329" t="str">
        <f t="shared" ca="1" si="10"/>
        <v xml:space="preserve"> OK </v>
      </c>
      <c r="G188" s="295"/>
      <c r="H188" s="296"/>
    </row>
    <row r="189" spans="1:8" ht="13.5" thickBot="1" x14ac:dyDescent="0.25">
      <c r="A189" s="352">
        <v>185</v>
      </c>
      <c r="B189" s="341"/>
      <c r="C189" s="293"/>
      <c r="D189" s="294"/>
      <c r="E189" s="329" t="str">
        <f t="shared" ca="1" si="9"/>
        <v xml:space="preserve"> OK </v>
      </c>
      <c r="F189" s="329" t="str">
        <f t="shared" ca="1" si="10"/>
        <v xml:space="preserve"> OK </v>
      </c>
      <c r="G189" s="295"/>
      <c r="H189" s="296"/>
    </row>
    <row r="190" spans="1:8" ht="13.5" thickBot="1" x14ac:dyDescent="0.25">
      <c r="A190" s="352">
        <v>186</v>
      </c>
      <c r="B190" s="341"/>
      <c r="C190" s="293"/>
      <c r="D190" s="294"/>
      <c r="E190" s="329" t="str">
        <f t="shared" ca="1" si="9"/>
        <v xml:space="preserve"> OK </v>
      </c>
      <c r="F190" s="329" t="str">
        <f t="shared" ca="1" si="10"/>
        <v xml:space="preserve"> OK </v>
      </c>
      <c r="G190" s="295"/>
      <c r="H190" s="296"/>
    </row>
    <row r="191" spans="1:8" ht="13.5" thickBot="1" x14ac:dyDescent="0.25">
      <c r="A191" s="352">
        <v>187</v>
      </c>
      <c r="B191" s="341"/>
      <c r="C191" s="293"/>
      <c r="D191" s="294"/>
      <c r="E191" s="329" t="str">
        <f t="shared" ca="1" si="9"/>
        <v xml:space="preserve"> OK </v>
      </c>
      <c r="F191" s="329" t="str">
        <f t="shared" ca="1" si="10"/>
        <v xml:space="preserve"> OK </v>
      </c>
      <c r="G191" s="295"/>
      <c r="H191" s="296"/>
    </row>
    <row r="192" spans="1:8" ht="13.5" thickBot="1" x14ac:dyDescent="0.25">
      <c r="A192" s="352">
        <v>188</v>
      </c>
      <c r="B192" s="341"/>
      <c r="C192" s="293"/>
      <c r="D192" s="294"/>
      <c r="E192" s="329" t="str">
        <f t="shared" ca="1" si="9"/>
        <v xml:space="preserve"> OK </v>
      </c>
      <c r="F192" s="329" t="str">
        <f t="shared" ca="1" si="10"/>
        <v xml:space="preserve"> OK </v>
      </c>
      <c r="G192" s="295"/>
      <c r="H192" s="296"/>
    </row>
    <row r="193" spans="1:8" ht="13.5" thickBot="1" x14ac:dyDescent="0.25">
      <c r="A193" s="352">
        <v>189</v>
      </c>
      <c r="B193" s="341"/>
      <c r="C193" s="293"/>
      <c r="D193" s="294"/>
      <c r="E193" s="329" t="str">
        <f t="shared" ca="1" si="9"/>
        <v xml:space="preserve"> OK </v>
      </c>
      <c r="F193" s="329" t="str">
        <f t="shared" ca="1" si="10"/>
        <v xml:space="preserve"> OK </v>
      </c>
      <c r="G193" s="295"/>
      <c r="H193" s="296"/>
    </row>
    <row r="194" spans="1:8" ht="13.5" thickBot="1" x14ac:dyDescent="0.25">
      <c r="A194" s="352">
        <v>190</v>
      </c>
      <c r="B194" s="341"/>
      <c r="C194" s="293"/>
      <c r="D194" s="294"/>
      <c r="E194" s="329" t="str">
        <f t="shared" ca="1" si="9"/>
        <v xml:space="preserve"> OK </v>
      </c>
      <c r="F194" s="329" t="str">
        <f t="shared" ca="1" si="10"/>
        <v xml:space="preserve"> OK </v>
      </c>
      <c r="G194" s="295"/>
      <c r="H194" s="296"/>
    </row>
    <row r="195" spans="1:8" ht="13.5" thickBot="1" x14ac:dyDescent="0.25">
      <c r="A195" s="352">
        <v>191</v>
      </c>
      <c r="B195" s="341"/>
      <c r="C195" s="293"/>
      <c r="D195" s="294"/>
      <c r="E195" s="329" t="str">
        <f t="shared" ca="1" si="9"/>
        <v xml:space="preserve"> OK </v>
      </c>
      <c r="F195" s="329" t="str">
        <f t="shared" ca="1" si="10"/>
        <v xml:space="preserve"> OK </v>
      </c>
      <c r="G195" s="295"/>
      <c r="H195" s="296"/>
    </row>
    <row r="196" spans="1:8" ht="13.5" thickBot="1" x14ac:dyDescent="0.25">
      <c r="A196" s="352">
        <v>192</v>
      </c>
      <c r="B196" s="341"/>
      <c r="C196" s="293"/>
      <c r="D196" s="294"/>
      <c r="E196" s="329" t="str">
        <f t="shared" ca="1" si="9"/>
        <v xml:space="preserve"> OK </v>
      </c>
      <c r="F196" s="329" t="str">
        <f t="shared" ca="1" si="10"/>
        <v xml:space="preserve"> OK </v>
      </c>
      <c r="G196" s="295"/>
      <c r="H196" s="296"/>
    </row>
    <row r="197" spans="1:8" ht="13.5" thickBot="1" x14ac:dyDescent="0.25">
      <c r="A197" s="352">
        <v>193</v>
      </c>
      <c r="B197" s="341"/>
      <c r="C197" s="293"/>
      <c r="D197" s="294"/>
      <c r="E197" s="329" t="str">
        <f t="shared" ca="1" si="9"/>
        <v xml:space="preserve"> OK </v>
      </c>
      <c r="F197" s="329" t="str">
        <f t="shared" ca="1" si="10"/>
        <v xml:space="preserve"> OK </v>
      </c>
      <c r="G197" s="295"/>
      <c r="H197" s="296"/>
    </row>
    <row r="198" spans="1:8" ht="13.5" thickBot="1" x14ac:dyDescent="0.25">
      <c r="A198" s="352">
        <v>194</v>
      </c>
      <c r="B198" s="341"/>
      <c r="C198" s="293"/>
      <c r="D198" s="294"/>
      <c r="E198" s="329" t="str">
        <f t="shared" ca="1" si="9"/>
        <v xml:space="preserve"> OK </v>
      </c>
      <c r="F198" s="329" t="str">
        <f t="shared" ca="1" si="10"/>
        <v xml:space="preserve"> OK </v>
      </c>
      <c r="G198" s="295"/>
      <c r="H198" s="296"/>
    </row>
    <row r="199" spans="1:8" ht="13.5" thickBot="1" x14ac:dyDescent="0.25">
      <c r="A199" s="352">
        <v>195</v>
      </c>
      <c r="B199" s="341"/>
      <c r="C199" s="293"/>
      <c r="D199" s="294"/>
      <c r="E199" s="329" t="str">
        <f t="shared" ca="1" si="9"/>
        <v xml:space="preserve"> OK </v>
      </c>
      <c r="F199" s="329" t="str">
        <f t="shared" ca="1" si="10"/>
        <v xml:space="preserve"> OK </v>
      </c>
      <c r="G199" s="295"/>
      <c r="H199" s="296"/>
    </row>
    <row r="200" spans="1:8" ht="13.5" thickBot="1" x14ac:dyDescent="0.25">
      <c r="A200" s="352">
        <v>196</v>
      </c>
      <c r="B200" s="341"/>
      <c r="C200" s="293"/>
      <c r="D200" s="294"/>
      <c r="E200" s="329" t="str">
        <f t="shared" ca="1" si="9"/>
        <v xml:space="preserve"> OK </v>
      </c>
      <c r="F200" s="329" t="str">
        <f t="shared" ca="1" si="10"/>
        <v xml:space="preserve"> OK </v>
      </c>
      <c r="G200" s="295"/>
      <c r="H200" s="296"/>
    </row>
    <row r="201" spans="1:8" ht="13.5" thickBot="1" x14ac:dyDescent="0.25">
      <c r="A201" s="352">
        <v>197</v>
      </c>
      <c r="B201" s="341"/>
      <c r="C201" s="293"/>
      <c r="D201" s="294"/>
      <c r="E201" s="329" t="str">
        <f t="shared" ca="1" si="9"/>
        <v xml:space="preserve"> OK </v>
      </c>
      <c r="F201" s="329" t="str">
        <f t="shared" ca="1" si="10"/>
        <v xml:space="preserve"> OK </v>
      </c>
      <c r="G201" s="295"/>
      <c r="H201" s="296"/>
    </row>
    <row r="202" spans="1:8" ht="13.5" thickBot="1" x14ac:dyDescent="0.25">
      <c r="A202" s="352">
        <v>198</v>
      </c>
      <c r="B202" s="341"/>
      <c r="C202" s="293"/>
      <c r="D202" s="294"/>
      <c r="E202" s="329" t="str">
        <f t="shared" ca="1" si="9"/>
        <v xml:space="preserve"> OK </v>
      </c>
      <c r="F202" s="329" t="str">
        <f t="shared" ca="1" si="10"/>
        <v xml:space="preserve"> OK </v>
      </c>
      <c r="G202" s="295"/>
      <c r="H202" s="296"/>
    </row>
    <row r="203" spans="1:8" ht="13.5" thickBot="1" x14ac:dyDescent="0.25">
      <c r="A203" s="352">
        <v>199</v>
      </c>
      <c r="B203" s="341"/>
      <c r="C203" s="293"/>
      <c r="D203" s="294"/>
      <c r="E203" s="329" t="str">
        <f t="shared" ca="1" si="9"/>
        <v xml:space="preserve"> OK </v>
      </c>
      <c r="F203" s="329" t="str">
        <f t="shared" ca="1" si="10"/>
        <v xml:space="preserve"> OK </v>
      </c>
      <c r="G203" s="295"/>
      <c r="H203" s="296"/>
    </row>
    <row r="204" spans="1:8" ht="13.5" thickBot="1" x14ac:dyDescent="0.25">
      <c r="A204" s="352">
        <v>200</v>
      </c>
      <c r="B204" s="341"/>
      <c r="C204" s="293"/>
      <c r="D204" s="294"/>
      <c r="E204" s="329" t="str">
        <f t="shared" ca="1" si="9"/>
        <v xml:space="preserve"> OK </v>
      </c>
      <c r="F204" s="329" t="str">
        <f t="shared" ca="1" si="10"/>
        <v xml:space="preserve"> OK </v>
      </c>
      <c r="G204" s="295"/>
      <c r="H204" s="296"/>
    </row>
    <row r="205" spans="1:8" ht="13.5" thickBot="1" x14ac:dyDescent="0.25">
      <c r="A205" s="352">
        <v>201</v>
      </c>
      <c r="B205" s="341"/>
      <c r="C205" s="293"/>
      <c r="D205" s="294"/>
      <c r="E205" s="329" t="str">
        <f t="shared" ca="1" si="9"/>
        <v xml:space="preserve"> OK </v>
      </c>
      <c r="F205" s="329" t="str">
        <f t="shared" ca="1" si="10"/>
        <v xml:space="preserve"> OK </v>
      </c>
      <c r="G205" s="295"/>
      <c r="H205" s="296"/>
    </row>
    <row r="206" spans="1:8" ht="13.5" thickBot="1" x14ac:dyDescent="0.25">
      <c r="A206" s="352">
        <v>202</v>
      </c>
      <c r="B206" s="341"/>
      <c r="C206" s="293"/>
      <c r="D206" s="294"/>
      <c r="E206" s="329" t="str">
        <f t="shared" ca="1" si="9"/>
        <v xml:space="preserve"> OK </v>
      </c>
      <c r="F206" s="329" t="str">
        <f t="shared" ca="1" si="10"/>
        <v xml:space="preserve"> OK </v>
      </c>
      <c r="G206" s="295"/>
      <c r="H206" s="296"/>
    </row>
    <row r="207" spans="1:8" ht="13.5" thickBot="1" x14ac:dyDescent="0.25">
      <c r="A207" s="352">
        <v>203</v>
      </c>
      <c r="B207" s="341"/>
      <c r="C207" s="293"/>
      <c r="D207" s="294"/>
      <c r="E207" s="329" t="str">
        <f t="shared" ca="1" si="9"/>
        <v xml:space="preserve"> OK </v>
      </c>
      <c r="F207" s="329" t="str">
        <f t="shared" ca="1" si="10"/>
        <v xml:space="preserve"> OK </v>
      </c>
      <c r="G207" s="295"/>
      <c r="H207" s="296"/>
    </row>
    <row r="208" spans="1:8" ht="13.5" thickBot="1" x14ac:dyDescent="0.25">
      <c r="A208" s="352">
        <v>204</v>
      </c>
      <c r="B208" s="341"/>
      <c r="C208" s="293"/>
      <c r="D208" s="294"/>
      <c r="E208" s="329" t="str">
        <f t="shared" ca="1" si="9"/>
        <v xml:space="preserve"> OK </v>
      </c>
      <c r="F208" s="329" t="str">
        <f t="shared" ca="1" si="10"/>
        <v xml:space="preserve"> OK </v>
      </c>
      <c r="G208" s="295"/>
      <c r="H208" s="296"/>
    </row>
    <row r="209" spans="1:8" ht="13.5" thickBot="1" x14ac:dyDescent="0.25">
      <c r="A209" s="352">
        <v>205</v>
      </c>
      <c r="B209" s="341"/>
      <c r="C209" s="293"/>
      <c r="D209" s="294"/>
      <c r="E209" s="329" t="str">
        <f t="shared" ca="1" si="9"/>
        <v xml:space="preserve"> OK </v>
      </c>
      <c r="F209" s="329" t="str">
        <f t="shared" ca="1" si="10"/>
        <v xml:space="preserve"> OK </v>
      </c>
      <c r="G209" s="295"/>
      <c r="H209" s="296"/>
    </row>
    <row r="210" spans="1:8" ht="13.5" thickBot="1" x14ac:dyDescent="0.25">
      <c r="A210" s="352">
        <v>206</v>
      </c>
      <c r="B210" s="341"/>
      <c r="C210" s="293"/>
      <c r="D210" s="294"/>
      <c r="E210" s="329" t="str">
        <f t="shared" ca="1" si="9"/>
        <v xml:space="preserve"> OK </v>
      </c>
      <c r="F210" s="329" t="str">
        <f t="shared" ca="1" si="10"/>
        <v xml:space="preserve"> OK </v>
      </c>
      <c r="G210" s="295"/>
      <c r="H210" s="296"/>
    </row>
    <row r="211" spans="1:8" ht="13.5" thickBot="1" x14ac:dyDescent="0.25">
      <c r="A211" s="352">
        <v>207</v>
      </c>
      <c r="B211" s="341"/>
      <c r="C211" s="293"/>
      <c r="D211" s="294"/>
      <c r="E211" s="329" t="str">
        <f t="shared" ca="1" si="9"/>
        <v xml:space="preserve"> OK </v>
      </c>
      <c r="F211" s="329" t="str">
        <f t="shared" ca="1" si="10"/>
        <v xml:space="preserve"> OK </v>
      </c>
      <c r="G211" s="295"/>
      <c r="H211" s="296"/>
    </row>
    <row r="212" spans="1:8" ht="13.5" thickBot="1" x14ac:dyDescent="0.25">
      <c r="A212" s="352">
        <v>208</v>
      </c>
      <c r="B212" s="341"/>
      <c r="C212" s="293"/>
      <c r="D212" s="294"/>
      <c r="E212" s="329" t="str">
        <f t="shared" ca="1" si="9"/>
        <v xml:space="preserve"> OK </v>
      </c>
      <c r="F212" s="329" t="str">
        <f t="shared" ca="1" si="10"/>
        <v xml:space="preserve"> OK </v>
      </c>
      <c r="G212" s="295"/>
      <c r="H212" s="296"/>
    </row>
    <row r="213" spans="1:8" ht="13.5" thickBot="1" x14ac:dyDescent="0.25">
      <c r="A213" s="352">
        <v>209</v>
      </c>
      <c r="B213" s="341"/>
      <c r="C213" s="293"/>
      <c r="D213" s="294"/>
      <c r="E213" s="329" t="str">
        <f t="shared" ca="1" si="9"/>
        <v xml:space="preserve"> OK </v>
      </c>
      <c r="F213" s="329" t="str">
        <f t="shared" ca="1" si="10"/>
        <v xml:space="preserve"> OK </v>
      </c>
      <c r="G213" s="295"/>
      <c r="H213" s="296"/>
    </row>
    <row r="214" spans="1:8" ht="13.5" thickBot="1" x14ac:dyDescent="0.25">
      <c r="A214" s="352">
        <v>210</v>
      </c>
      <c r="B214" s="341"/>
      <c r="C214" s="293"/>
      <c r="D214" s="294"/>
      <c r="E214" s="329" t="str">
        <f t="shared" ca="1" si="9"/>
        <v xml:space="preserve"> OK </v>
      </c>
      <c r="F214" s="329" t="str">
        <f t="shared" ca="1" si="10"/>
        <v xml:space="preserve"> OK </v>
      </c>
      <c r="G214" s="295"/>
      <c r="H214" s="296"/>
    </row>
    <row r="215" spans="1:8" ht="13.5" thickBot="1" x14ac:dyDescent="0.25">
      <c r="A215" s="352">
        <v>211</v>
      </c>
      <c r="B215" s="341"/>
      <c r="C215" s="293"/>
      <c r="D215" s="294"/>
      <c r="E215" s="329" t="str">
        <f t="shared" ca="1" si="9"/>
        <v xml:space="preserve"> OK </v>
      </c>
      <c r="F215" s="329" t="str">
        <f t="shared" ca="1" si="10"/>
        <v xml:space="preserve"> OK </v>
      </c>
      <c r="G215" s="295"/>
      <c r="H215" s="296"/>
    </row>
    <row r="216" spans="1:8" ht="13.5" thickBot="1" x14ac:dyDescent="0.25">
      <c r="A216" s="352">
        <v>212</v>
      </c>
      <c r="B216" s="341"/>
      <c r="C216" s="293"/>
      <c r="D216" s="294"/>
      <c r="E216" s="329" t="str">
        <f t="shared" ca="1" si="9"/>
        <v xml:space="preserve"> OK </v>
      </c>
      <c r="F216" s="329" t="str">
        <f t="shared" ca="1" si="10"/>
        <v xml:space="preserve"> OK </v>
      </c>
      <c r="G216" s="295"/>
      <c r="H216" s="296"/>
    </row>
    <row r="217" spans="1:8" ht="13.5" thickBot="1" x14ac:dyDescent="0.25">
      <c r="A217" s="352">
        <v>213</v>
      </c>
      <c r="B217" s="341"/>
      <c r="C217" s="293"/>
      <c r="D217" s="294"/>
      <c r="E217" s="329" t="str">
        <f t="shared" ref="E217:E260" ca="1" si="11">IF(ISBLANK(B217)," OK ",DATEDIF(B217,TODAY(),"y")&amp;IF(DATEDIF(B217,TODAY(),"y")&gt;1," ans, "," an, ")&amp;DATEDIF(B217,TODAY(),"ym")&amp;" mois, "&amp;" et "&amp;IF(DATEDIF(B217,TODAY(),"md")&gt;1,DATEDIF(B217,TODAY(),"md")&amp;" jours. ",DATEDIF(B217,TODAY(),"md")&amp;" jour. "))</f>
        <v xml:space="preserve"> OK </v>
      </c>
      <c r="F217" s="329" t="str">
        <f t="shared" ref="F217:F260" ca="1" si="12">IF(ISBLANK(B217)," OK ",IF(DATEDIF(B217,TODAY(),"y")&gt;=15," Niv7 ",
IF(AND(DATEDIF(B217,TODAY(),"y")&gt;=10,(DATEDIF(B217,TODAY(),"y")&lt;15))," Niv6 ",
IF(AND(DATEDIF(B217,TODAY(),"y")&gt;=4,(DATEDIF(B217,TODAY(),"y")&lt;10))," Niv5 ",
IF(AND(DATEDIF(B217,TODAY(),"y")&gt;=3,(DATEDIF(B217,TODAY(),"y")&lt;4))," Niv4 ",
IF(AND(DATEDIF(B217,TODAY(),"y")&gt;=2,(DATEDIF(B217,TODAY(),"y")&lt;3))," Niv3 ",
IF(AND(DATEDIF(B217,TODAY(),"y")&gt;=1,(DATEDIF(B217,TODAY(),"y")&lt;2))," Niv2 ",
IF(AND(DATEDIF(B217,TODAY(),"y")&gt;=0,(DATEDIF(B217,TODAY(),"y")&lt;1))," Niv1 ",0)))))))
)</f>
        <v xml:space="preserve"> OK </v>
      </c>
      <c r="G217" s="295"/>
      <c r="H217" s="296"/>
    </row>
    <row r="218" spans="1:8" ht="13.5" thickBot="1" x14ac:dyDescent="0.25">
      <c r="A218" s="352">
        <v>214</v>
      </c>
      <c r="B218" s="341"/>
      <c r="C218" s="293"/>
      <c r="D218" s="294"/>
      <c r="E218" s="329" t="str">
        <f t="shared" ca="1" si="11"/>
        <v xml:space="preserve"> OK </v>
      </c>
      <c r="F218" s="329" t="str">
        <f t="shared" ca="1" si="12"/>
        <v xml:space="preserve"> OK </v>
      </c>
      <c r="G218" s="295"/>
      <c r="H218" s="296"/>
    </row>
    <row r="219" spans="1:8" ht="13.5" thickBot="1" x14ac:dyDescent="0.25">
      <c r="A219" s="352">
        <v>215</v>
      </c>
      <c r="B219" s="341"/>
      <c r="C219" s="293"/>
      <c r="D219" s="294"/>
      <c r="E219" s="329" t="str">
        <f t="shared" ca="1" si="11"/>
        <v xml:space="preserve"> OK </v>
      </c>
      <c r="F219" s="329" t="str">
        <f t="shared" ca="1" si="12"/>
        <v xml:space="preserve"> OK </v>
      </c>
      <c r="G219" s="295"/>
      <c r="H219" s="296"/>
    </row>
    <row r="220" spans="1:8" ht="13.5" thickBot="1" x14ac:dyDescent="0.25">
      <c r="A220" s="352">
        <v>216</v>
      </c>
      <c r="B220" s="341"/>
      <c r="C220" s="293"/>
      <c r="D220" s="294"/>
      <c r="E220" s="329" t="str">
        <f t="shared" ca="1" si="11"/>
        <v xml:space="preserve"> OK </v>
      </c>
      <c r="F220" s="329" t="str">
        <f t="shared" ca="1" si="12"/>
        <v xml:space="preserve"> OK </v>
      </c>
      <c r="G220" s="295"/>
      <c r="H220" s="296"/>
    </row>
    <row r="221" spans="1:8" ht="13.5" thickBot="1" x14ac:dyDescent="0.25">
      <c r="A221" s="352">
        <v>217</v>
      </c>
      <c r="B221" s="341"/>
      <c r="C221" s="293"/>
      <c r="D221" s="294"/>
      <c r="E221" s="329" t="str">
        <f t="shared" ca="1" si="11"/>
        <v xml:space="preserve"> OK </v>
      </c>
      <c r="F221" s="329" t="str">
        <f t="shared" ca="1" si="12"/>
        <v xml:space="preserve"> OK </v>
      </c>
      <c r="G221" s="295"/>
      <c r="H221" s="296"/>
    </row>
    <row r="222" spans="1:8" ht="13.5" thickBot="1" x14ac:dyDescent="0.25">
      <c r="A222" s="352">
        <v>218</v>
      </c>
      <c r="B222" s="341"/>
      <c r="C222" s="293"/>
      <c r="D222" s="294"/>
      <c r="E222" s="329" t="str">
        <f t="shared" ca="1" si="11"/>
        <v xml:space="preserve"> OK </v>
      </c>
      <c r="F222" s="329" t="str">
        <f t="shared" ca="1" si="12"/>
        <v xml:space="preserve"> OK </v>
      </c>
      <c r="G222" s="295"/>
      <c r="H222" s="296"/>
    </row>
    <row r="223" spans="1:8" ht="13.5" thickBot="1" x14ac:dyDescent="0.25">
      <c r="A223" s="352">
        <v>219</v>
      </c>
      <c r="B223" s="341"/>
      <c r="C223" s="293"/>
      <c r="D223" s="294"/>
      <c r="E223" s="329" t="str">
        <f t="shared" ca="1" si="11"/>
        <v xml:space="preserve"> OK </v>
      </c>
      <c r="F223" s="329" t="str">
        <f t="shared" ca="1" si="12"/>
        <v xml:space="preserve"> OK </v>
      </c>
      <c r="G223" s="295"/>
      <c r="H223" s="296"/>
    </row>
    <row r="224" spans="1:8" ht="13.5" thickBot="1" x14ac:dyDescent="0.25">
      <c r="A224" s="352">
        <v>220</v>
      </c>
      <c r="B224" s="341"/>
      <c r="C224" s="293"/>
      <c r="D224" s="294"/>
      <c r="E224" s="329" t="str">
        <f t="shared" ca="1" si="11"/>
        <v xml:space="preserve"> OK </v>
      </c>
      <c r="F224" s="329" t="str">
        <f t="shared" ca="1" si="12"/>
        <v xml:space="preserve"> OK </v>
      </c>
      <c r="G224" s="295"/>
      <c r="H224" s="296"/>
    </row>
    <row r="225" spans="1:8" ht="13.5" thickBot="1" x14ac:dyDescent="0.25">
      <c r="A225" s="352">
        <v>221</v>
      </c>
      <c r="B225" s="341"/>
      <c r="C225" s="293"/>
      <c r="D225" s="294"/>
      <c r="E225" s="329" t="str">
        <f t="shared" ca="1" si="11"/>
        <v xml:space="preserve"> OK </v>
      </c>
      <c r="F225" s="329" t="str">
        <f t="shared" ca="1" si="12"/>
        <v xml:space="preserve"> OK </v>
      </c>
      <c r="G225" s="295"/>
      <c r="H225" s="296"/>
    </row>
    <row r="226" spans="1:8" ht="13.5" thickBot="1" x14ac:dyDescent="0.25">
      <c r="A226" s="352">
        <v>222</v>
      </c>
      <c r="B226" s="341"/>
      <c r="C226" s="293"/>
      <c r="D226" s="294"/>
      <c r="E226" s="329" t="str">
        <f t="shared" ca="1" si="11"/>
        <v xml:space="preserve"> OK </v>
      </c>
      <c r="F226" s="329" t="str">
        <f t="shared" ca="1" si="12"/>
        <v xml:space="preserve"> OK </v>
      </c>
      <c r="G226" s="295"/>
      <c r="H226" s="296"/>
    </row>
    <row r="227" spans="1:8" ht="13.5" thickBot="1" x14ac:dyDescent="0.25">
      <c r="A227" s="352">
        <v>223</v>
      </c>
      <c r="B227" s="341"/>
      <c r="C227" s="293"/>
      <c r="D227" s="294"/>
      <c r="E227" s="329" t="str">
        <f t="shared" ca="1" si="11"/>
        <v xml:space="preserve"> OK </v>
      </c>
      <c r="F227" s="329" t="str">
        <f t="shared" ca="1" si="12"/>
        <v xml:space="preserve"> OK </v>
      </c>
      <c r="G227" s="295"/>
      <c r="H227" s="296"/>
    </row>
    <row r="228" spans="1:8" ht="13.5" thickBot="1" x14ac:dyDescent="0.25">
      <c r="A228" s="352">
        <v>224</v>
      </c>
      <c r="B228" s="341"/>
      <c r="C228" s="293"/>
      <c r="D228" s="294"/>
      <c r="E228" s="329" t="str">
        <f t="shared" ca="1" si="11"/>
        <v xml:space="preserve"> OK </v>
      </c>
      <c r="F228" s="329" t="str">
        <f t="shared" ca="1" si="12"/>
        <v xml:space="preserve"> OK </v>
      </c>
      <c r="G228" s="295"/>
      <c r="H228" s="296"/>
    </row>
    <row r="229" spans="1:8" ht="13.5" thickBot="1" x14ac:dyDescent="0.25">
      <c r="A229" s="352">
        <v>225</v>
      </c>
      <c r="B229" s="341"/>
      <c r="C229" s="293"/>
      <c r="D229" s="294"/>
      <c r="E229" s="329" t="str">
        <f t="shared" ca="1" si="11"/>
        <v xml:space="preserve"> OK </v>
      </c>
      <c r="F229" s="329" t="str">
        <f t="shared" ca="1" si="12"/>
        <v xml:space="preserve"> OK </v>
      </c>
      <c r="G229" s="295"/>
      <c r="H229" s="296"/>
    </row>
    <row r="230" spans="1:8" ht="13.5" thickBot="1" x14ac:dyDescent="0.25">
      <c r="A230" s="352">
        <v>226</v>
      </c>
      <c r="B230" s="341"/>
      <c r="C230" s="293"/>
      <c r="D230" s="294"/>
      <c r="E230" s="329" t="str">
        <f t="shared" ca="1" si="11"/>
        <v xml:space="preserve"> OK </v>
      </c>
      <c r="F230" s="329" t="str">
        <f t="shared" ca="1" si="12"/>
        <v xml:space="preserve"> OK </v>
      </c>
      <c r="G230" s="295"/>
      <c r="H230" s="296"/>
    </row>
    <row r="231" spans="1:8" ht="13.5" thickBot="1" x14ac:dyDescent="0.25">
      <c r="A231" s="352">
        <v>227</v>
      </c>
      <c r="B231" s="341"/>
      <c r="C231" s="293"/>
      <c r="D231" s="294"/>
      <c r="E231" s="329" t="str">
        <f t="shared" ca="1" si="11"/>
        <v xml:space="preserve"> OK </v>
      </c>
      <c r="F231" s="329" t="str">
        <f t="shared" ca="1" si="12"/>
        <v xml:space="preserve"> OK </v>
      </c>
      <c r="G231" s="295"/>
      <c r="H231" s="296"/>
    </row>
    <row r="232" spans="1:8" ht="13.5" thickBot="1" x14ac:dyDescent="0.25">
      <c r="A232" s="352">
        <v>228</v>
      </c>
      <c r="B232" s="341"/>
      <c r="C232" s="293"/>
      <c r="D232" s="294"/>
      <c r="E232" s="329" t="str">
        <f t="shared" ca="1" si="11"/>
        <v xml:space="preserve"> OK </v>
      </c>
      <c r="F232" s="329" t="str">
        <f t="shared" ca="1" si="12"/>
        <v xml:space="preserve"> OK </v>
      </c>
      <c r="G232" s="295"/>
      <c r="H232" s="296"/>
    </row>
    <row r="233" spans="1:8" ht="13.5" thickBot="1" x14ac:dyDescent="0.25">
      <c r="A233" s="352">
        <v>229</v>
      </c>
      <c r="B233" s="341"/>
      <c r="C233" s="293"/>
      <c r="D233" s="294"/>
      <c r="E233" s="329" t="str">
        <f t="shared" ca="1" si="11"/>
        <v xml:space="preserve"> OK </v>
      </c>
      <c r="F233" s="329" t="str">
        <f t="shared" ca="1" si="12"/>
        <v xml:space="preserve"> OK </v>
      </c>
      <c r="G233" s="295"/>
      <c r="H233" s="296"/>
    </row>
    <row r="234" spans="1:8" ht="13.5" thickBot="1" x14ac:dyDescent="0.25">
      <c r="A234" s="352">
        <v>230</v>
      </c>
      <c r="B234" s="341"/>
      <c r="C234" s="293"/>
      <c r="D234" s="294"/>
      <c r="E234" s="329" t="str">
        <f t="shared" ca="1" si="11"/>
        <v xml:space="preserve"> OK </v>
      </c>
      <c r="F234" s="329" t="str">
        <f t="shared" ca="1" si="12"/>
        <v xml:space="preserve"> OK </v>
      </c>
      <c r="G234" s="295"/>
      <c r="H234" s="296"/>
    </row>
    <row r="235" spans="1:8" ht="13.5" thickBot="1" x14ac:dyDescent="0.25">
      <c r="A235" s="352">
        <v>231</v>
      </c>
      <c r="B235" s="341"/>
      <c r="C235" s="293"/>
      <c r="D235" s="294"/>
      <c r="E235" s="329" t="str">
        <f t="shared" ca="1" si="11"/>
        <v xml:space="preserve"> OK </v>
      </c>
      <c r="F235" s="329" t="str">
        <f t="shared" ca="1" si="12"/>
        <v xml:space="preserve"> OK </v>
      </c>
      <c r="G235" s="295"/>
      <c r="H235" s="296"/>
    </row>
    <row r="236" spans="1:8" ht="13.5" thickBot="1" x14ac:dyDescent="0.25">
      <c r="A236" s="352">
        <v>232</v>
      </c>
      <c r="B236" s="341"/>
      <c r="C236" s="293"/>
      <c r="D236" s="294"/>
      <c r="E236" s="329" t="str">
        <f t="shared" ca="1" si="11"/>
        <v xml:space="preserve"> OK </v>
      </c>
      <c r="F236" s="329" t="str">
        <f t="shared" ca="1" si="12"/>
        <v xml:space="preserve"> OK </v>
      </c>
      <c r="G236" s="295"/>
      <c r="H236" s="296"/>
    </row>
    <row r="237" spans="1:8" ht="13.5" thickBot="1" x14ac:dyDescent="0.25">
      <c r="A237" s="352">
        <v>233</v>
      </c>
      <c r="B237" s="341"/>
      <c r="C237" s="293"/>
      <c r="D237" s="294"/>
      <c r="E237" s="329" t="str">
        <f t="shared" ca="1" si="11"/>
        <v xml:space="preserve"> OK </v>
      </c>
      <c r="F237" s="329" t="str">
        <f t="shared" ca="1" si="12"/>
        <v xml:space="preserve"> OK </v>
      </c>
      <c r="G237" s="295"/>
      <c r="H237" s="296"/>
    </row>
    <row r="238" spans="1:8" ht="13.5" thickBot="1" x14ac:dyDescent="0.25">
      <c r="A238" s="352">
        <v>234</v>
      </c>
      <c r="B238" s="341"/>
      <c r="C238" s="293"/>
      <c r="D238" s="294"/>
      <c r="E238" s="329" t="str">
        <f t="shared" ca="1" si="11"/>
        <v xml:space="preserve"> OK </v>
      </c>
      <c r="F238" s="329" t="str">
        <f t="shared" ca="1" si="12"/>
        <v xml:space="preserve"> OK </v>
      </c>
      <c r="G238" s="295"/>
      <c r="H238" s="296"/>
    </row>
    <row r="239" spans="1:8" ht="13.5" thickBot="1" x14ac:dyDescent="0.25">
      <c r="A239" s="352">
        <v>235</v>
      </c>
      <c r="B239" s="341"/>
      <c r="C239" s="293"/>
      <c r="D239" s="294"/>
      <c r="E239" s="329" t="str">
        <f t="shared" ca="1" si="11"/>
        <v xml:space="preserve"> OK </v>
      </c>
      <c r="F239" s="329" t="str">
        <f t="shared" ca="1" si="12"/>
        <v xml:space="preserve"> OK </v>
      </c>
      <c r="G239" s="295"/>
      <c r="H239" s="296"/>
    </row>
    <row r="240" spans="1:8" ht="13.5" thickBot="1" x14ac:dyDescent="0.25">
      <c r="A240" s="352">
        <v>236</v>
      </c>
      <c r="B240" s="341"/>
      <c r="C240" s="293"/>
      <c r="D240" s="294"/>
      <c r="E240" s="329" t="str">
        <f t="shared" ca="1" si="11"/>
        <v xml:space="preserve"> OK </v>
      </c>
      <c r="F240" s="329" t="str">
        <f t="shared" ca="1" si="12"/>
        <v xml:space="preserve"> OK </v>
      </c>
      <c r="G240" s="295"/>
      <c r="H240" s="296"/>
    </row>
    <row r="241" spans="1:8" ht="13.5" thickBot="1" x14ac:dyDescent="0.25">
      <c r="A241" s="352">
        <v>237</v>
      </c>
      <c r="B241" s="341"/>
      <c r="C241" s="293"/>
      <c r="D241" s="294"/>
      <c r="E241" s="329" t="str">
        <f t="shared" ca="1" si="11"/>
        <v xml:space="preserve"> OK </v>
      </c>
      <c r="F241" s="329" t="str">
        <f t="shared" ca="1" si="12"/>
        <v xml:space="preserve"> OK </v>
      </c>
      <c r="G241" s="295"/>
      <c r="H241" s="296"/>
    </row>
    <row r="242" spans="1:8" ht="13.5" thickBot="1" x14ac:dyDescent="0.25">
      <c r="A242" s="352">
        <v>238</v>
      </c>
      <c r="B242" s="341"/>
      <c r="C242" s="293"/>
      <c r="D242" s="294"/>
      <c r="E242" s="329" t="str">
        <f t="shared" ca="1" si="11"/>
        <v xml:space="preserve"> OK </v>
      </c>
      <c r="F242" s="329" t="str">
        <f t="shared" ca="1" si="12"/>
        <v xml:space="preserve"> OK </v>
      </c>
      <c r="G242" s="295"/>
      <c r="H242" s="296"/>
    </row>
    <row r="243" spans="1:8" ht="13.5" thickBot="1" x14ac:dyDescent="0.25">
      <c r="A243" s="352">
        <v>239</v>
      </c>
      <c r="B243" s="341"/>
      <c r="C243" s="293"/>
      <c r="D243" s="294"/>
      <c r="E243" s="329" t="str">
        <f t="shared" ca="1" si="11"/>
        <v xml:space="preserve"> OK </v>
      </c>
      <c r="F243" s="329" t="str">
        <f t="shared" ca="1" si="12"/>
        <v xml:space="preserve"> OK </v>
      </c>
      <c r="G243" s="295"/>
      <c r="H243" s="296"/>
    </row>
    <row r="244" spans="1:8" ht="13.5" thickBot="1" x14ac:dyDescent="0.25">
      <c r="A244" s="352">
        <v>240</v>
      </c>
      <c r="B244" s="341"/>
      <c r="C244" s="293"/>
      <c r="D244" s="294"/>
      <c r="E244" s="329" t="str">
        <f t="shared" ca="1" si="11"/>
        <v xml:space="preserve"> OK </v>
      </c>
      <c r="F244" s="329" t="str">
        <f t="shared" ca="1" si="12"/>
        <v xml:space="preserve"> OK </v>
      </c>
      <c r="G244" s="295"/>
      <c r="H244" s="296"/>
    </row>
    <row r="245" spans="1:8" ht="13.5" thickBot="1" x14ac:dyDescent="0.25">
      <c r="A245" s="352">
        <v>241</v>
      </c>
      <c r="B245" s="341"/>
      <c r="C245" s="293"/>
      <c r="D245" s="294"/>
      <c r="E245" s="329" t="str">
        <f t="shared" ca="1" si="11"/>
        <v xml:space="preserve"> OK </v>
      </c>
      <c r="F245" s="329" t="str">
        <f t="shared" ca="1" si="12"/>
        <v xml:space="preserve"> OK </v>
      </c>
      <c r="G245" s="295"/>
      <c r="H245" s="296"/>
    </row>
    <row r="246" spans="1:8" ht="13.5" thickBot="1" x14ac:dyDescent="0.25">
      <c r="A246" s="352">
        <v>242</v>
      </c>
      <c r="B246" s="341"/>
      <c r="C246" s="293"/>
      <c r="D246" s="294"/>
      <c r="E246" s="329" t="str">
        <f t="shared" ca="1" si="11"/>
        <v xml:space="preserve"> OK </v>
      </c>
      <c r="F246" s="329" t="str">
        <f t="shared" ca="1" si="12"/>
        <v xml:space="preserve"> OK </v>
      </c>
      <c r="G246" s="295"/>
      <c r="H246" s="296"/>
    </row>
    <row r="247" spans="1:8" ht="13.5" thickBot="1" x14ac:dyDescent="0.25">
      <c r="A247" s="352">
        <v>243</v>
      </c>
      <c r="B247" s="341"/>
      <c r="C247" s="293"/>
      <c r="D247" s="294"/>
      <c r="E247" s="329" t="str">
        <f t="shared" ca="1" si="11"/>
        <v xml:space="preserve"> OK </v>
      </c>
      <c r="F247" s="329" t="str">
        <f t="shared" ca="1" si="12"/>
        <v xml:space="preserve"> OK </v>
      </c>
      <c r="G247" s="295"/>
      <c r="H247" s="296"/>
    </row>
    <row r="248" spans="1:8" ht="13.5" thickBot="1" x14ac:dyDescent="0.25">
      <c r="A248" s="352">
        <v>244</v>
      </c>
      <c r="B248" s="341"/>
      <c r="C248" s="293"/>
      <c r="D248" s="294"/>
      <c r="E248" s="329" t="str">
        <f t="shared" ca="1" si="11"/>
        <v xml:space="preserve"> OK </v>
      </c>
      <c r="F248" s="329" t="str">
        <f t="shared" ca="1" si="12"/>
        <v xml:space="preserve"> OK </v>
      </c>
      <c r="G248" s="295"/>
      <c r="H248" s="296"/>
    </row>
    <row r="249" spans="1:8" ht="13.5" thickBot="1" x14ac:dyDescent="0.25">
      <c r="A249" s="352">
        <v>245</v>
      </c>
      <c r="B249" s="341"/>
      <c r="C249" s="293"/>
      <c r="D249" s="294"/>
      <c r="E249" s="329" t="str">
        <f t="shared" ca="1" si="11"/>
        <v xml:space="preserve"> OK </v>
      </c>
      <c r="F249" s="329" t="str">
        <f t="shared" ca="1" si="12"/>
        <v xml:space="preserve"> OK </v>
      </c>
      <c r="G249" s="295"/>
      <c r="H249" s="296"/>
    </row>
    <row r="250" spans="1:8" ht="13.5" thickBot="1" x14ac:dyDescent="0.25">
      <c r="A250" s="352">
        <v>246</v>
      </c>
      <c r="B250" s="341"/>
      <c r="C250" s="293"/>
      <c r="D250" s="294"/>
      <c r="E250" s="329" t="str">
        <f t="shared" ca="1" si="11"/>
        <v xml:space="preserve"> OK </v>
      </c>
      <c r="F250" s="329" t="str">
        <f t="shared" ca="1" si="12"/>
        <v xml:space="preserve"> OK </v>
      </c>
      <c r="G250" s="295"/>
      <c r="H250" s="296"/>
    </row>
    <row r="251" spans="1:8" ht="13.5" thickBot="1" x14ac:dyDescent="0.25">
      <c r="A251" s="352">
        <v>247</v>
      </c>
      <c r="B251" s="341"/>
      <c r="C251" s="293"/>
      <c r="D251" s="294"/>
      <c r="E251" s="329" t="str">
        <f t="shared" ca="1" si="11"/>
        <v xml:space="preserve"> OK </v>
      </c>
      <c r="F251" s="329" t="str">
        <f t="shared" ca="1" si="12"/>
        <v xml:space="preserve"> OK </v>
      </c>
      <c r="G251" s="295"/>
      <c r="H251" s="296"/>
    </row>
    <row r="252" spans="1:8" ht="13.5" thickBot="1" x14ac:dyDescent="0.25">
      <c r="A252" s="352">
        <v>248</v>
      </c>
      <c r="B252" s="341"/>
      <c r="C252" s="293"/>
      <c r="D252" s="294"/>
      <c r="E252" s="329" t="str">
        <f t="shared" ca="1" si="11"/>
        <v xml:space="preserve"> OK </v>
      </c>
      <c r="F252" s="329" t="str">
        <f t="shared" ca="1" si="12"/>
        <v xml:space="preserve"> OK </v>
      </c>
      <c r="G252" s="295"/>
      <c r="H252" s="296"/>
    </row>
    <row r="253" spans="1:8" ht="13.5" thickBot="1" x14ac:dyDescent="0.25">
      <c r="A253" s="352">
        <v>249</v>
      </c>
      <c r="B253" s="341"/>
      <c r="C253" s="293"/>
      <c r="D253" s="294"/>
      <c r="E253" s="329" t="str">
        <f t="shared" ca="1" si="11"/>
        <v xml:space="preserve"> OK </v>
      </c>
      <c r="F253" s="329" t="str">
        <f t="shared" ca="1" si="12"/>
        <v xml:space="preserve"> OK </v>
      </c>
      <c r="G253" s="295"/>
      <c r="H253" s="296"/>
    </row>
    <row r="254" spans="1:8" ht="13.5" thickBot="1" x14ac:dyDescent="0.25">
      <c r="A254" s="352">
        <v>250</v>
      </c>
      <c r="B254" s="341"/>
      <c r="C254" s="293"/>
      <c r="D254" s="294"/>
      <c r="E254" s="329" t="str">
        <f t="shared" ca="1" si="11"/>
        <v xml:space="preserve"> OK </v>
      </c>
      <c r="F254" s="329" t="str">
        <f t="shared" ca="1" si="12"/>
        <v xml:space="preserve"> OK </v>
      </c>
      <c r="G254" s="295"/>
      <c r="H254" s="296"/>
    </row>
    <row r="255" spans="1:8" ht="13.5" thickBot="1" x14ac:dyDescent="0.25">
      <c r="A255" s="352">
        <v>251</v>
      </c>
      <c r="B255" s="341"/>
      <c r="C255" s="293"/>
      <c r="D255" s="294"/>
      <c r="E255" s="329" t="str">
        <f t="shared" ca="1" si="11"/>
        <v xml:space="preserve"> OK </v>
      </c>
      <c r="F255" s="329" t="str">
        <f t="shared" ca="1" si="12"/>
        <v xml:space="preserve"> OK </v>
      </c>
      <c r="G255" s="295"/>
      <c r="H255" s="296"/>
    </row>
    <row r="256" spans="1:8" ht="13.5" thickBot="1" x14ac:dyDescent="0.25">
      <c r="A256" s="352">
        <v>252</v>
      </c>
      <c r="B256" s="341"/>
      <c r="C256" s="293"/>
      <c r="D256" s="294"/>
      <c r="E256" s="329" t="str">
        <f t="shared" ca="1" si="11"/>
        <v xml:space="preserve"> OK </v>
      </c>
      <c r="F256" s="329" t="str">
        <f t="shared" ca="1" si="12"/>
        <v xml:space="preserve"> OK </v>
      </c>
      <c r="G256" s="295"/>
      <c r="H256" s="296"/>
    </row>
    <row r="257" spans="1:8" ht="13.5" thickBot="1" x14ac:dyDescent="0.25">
      <c r="A257" s="352">
        <v>253</v>
      </c>
      <c r="B257" s="341"/>
      <c r="C257" s="293"/>
      <c r="D257" s="294"/>
      <c r="E257" s="329" t="str">
        <f t="shared" ca="1" si="11"/>
        <v xml:space="preserve"> OK </v>
      </c>
      <c r="F257" s="329" t="str">
        <f t="shared" ca="1" si="12"/>
        <v xml:space="preserve"> OK </v>
      </c>
      <c r="G257" s="295"/>
      <c r="H257" s="296"/>
    </row>
    <row r="258" spans="1:8" ht="13.5" thickBot="1" x14ac:dyDescent="0.25">
      <c r="A258" s="352">
        <v>254</v>
      </c>
      <c r="B258" s="341"/>
      <c r="C258" s="293"/>
      <c r="D258" s="294"/>
      <c r="E258" s="329" t="str">
        <f t="shared" ca="1" si="11"/>
        <v xml:space="preserve"> OK </v>
      </c>
      <c r="F258" s="329" t="str">
        <f t="shared" ca="1" si="12"/>
        <v xml:space="preserve"> OK </v>
      </c>
      <c r="G258" s="295"/>
      <c r="H258" s="296"/>
    </row>
    <row r="259" spans="1:8" ht="13.5" thickBot="1" x14ac:dyDescent="0.25">
      <c r="A259" s="352">
        <v>255</v>
      </c>
      <c r="B259" s="341"/>
      <c r="C259" s="293"/>
      <c r="D259" s="294"/>
      <c r="E259" s="329" t="str">
        <f t="shared" ca="1" si="11"/>
        <v xml:space="preserve"> OK </v>
      </c>
      <c r="F259" s="329" t="str">
        <f t="shared" ca="1" si="12"/>
        <v xml:space="preserve"> OK </v>
      </c>
      <c r="G259" s="295"/>
      <c r="H259" s="296"/>
    </row>
    <row r="260" spans="1:8" ht="13.5" thickBot="1" x14ac:dyDescent="0.25">
      <c r="A260" s="352">
        <v>256</v>
      </c>
      <c r="B260" s="341"/>
      <c r="C260" s="293"/>
      <c r="D260" s="294"/>
      <c r="E260" s="329" t="str">
        <f t="shared" ca="1" si="11"/>
        <v xml:space="preserve"> OK </v>
      </c>
      <c r="F260" s="329" t="str">
        <f t="shared" ca="1" si="12"/>
        <v xml:space="preserve"> OK </v>
      </c>
      <c r="G260" s="295"/>
      <c r="H260" s="296"/>
    </row>
    <row r="397" spans="1:1" x14ac:dyDescent="0.2">
      <c r="A397" s="1">
        <v>10</v>
      </c>
    </row>
    <row r="398" spans="1:1" x14ac:dyDescent="0.2">
      <c r="A398" s="1">
        <v>6</v>
      </c>
    </row>
    <row r="399" spans="1:1" x14ac:dyDescent="0.2">
      <c r="A399" s="1">
        <v>6</v>
      </c>
    </row>
    <row r="400" spans="1:1" x14ac:dyDescent="0.2">
      <c r="A400" s="1">
        <v>6</v>
      </c>
    </row>
    <row r="401" spans="1:1" x14ac:dyDescent="0.2">
      <c r="A401" s="1">
        <v>6</v>
      </c>
    </row>
    <row r="402" spans="1:1" x14ac:dyDescent="0.2">
      <c r="A402" s="1">
        <v>7</v>
      </c>
    </row>
    <row r="403" spans="1:1" x14ac:dyDescent="0.2">
      <c r="A403" s="1">
        <v>8</v>
      </c>
    </row>
    <row r="404" spans="1:1" x14ac:dyDescent="0.2">
      <c r="A404" s="1">
        <v>9</v>
      </c>
    </row>
    <row r="405" spans="1:1" x14ac:dyDescent="0.2">
      <c r="A405" s="1">
        <v>10</v>
      </c>
    </row>
    <row r="406" spans="1:1" x14ac:dyDescent="0.2">
      <c r="A406" s="1">
        <v>11</v>
      </c>
    </row>
    <row r="407" spans="1:1" x14ac:dyDescent="0.2">
      <c r="A407" s="1">
        <v>12</v>
      </c>
    </row>
    <row r="408" spans="1:1" x14ac:dyDescent="0.2">
      <c r="A408" s="1">
        <v>13</v>
      </c>
    </row>
    <row r="409" spans="1:1" x14ac:dyDescent="0.2">
      <c r="A409" s="1">
        <v>10</v>
      </c>
    </row>
    <row r="410" spans="1:1" x14ac:dyDescent="0.2">
      <c r="A410" s="1">
        <v>10</v>
      </c>
    </row>
    <row r="411" spans="1:1" x14ac:dyDescent="0.2">
      <c r="A411" s="1">
        <v>11</v>
      </c>
    </row>
    <row r="412" spans="1:1" x14ac:dyDescent="0.2">
      <c r="A412" s="1">
        <v>12</v>
      </c>
    </row>
    <row r="413" spans="1:1" x14ac:dyDescent="0.2">
      <c r="A413" s="1">
        <v>13</v>
      </c>
    </row>
    <row r="414" spans="1:1" x14ac:dyDescent="0.2">
      <c r="A414" s="1">
        <v>14</v>
      </c>
    </row>
    <row r="415" spans="1:1" x14ac:dyDescent="0.2">
      <c r="A415" s="1">
        <v>15</v>
      </c>
    </row>
    <row r="416" spans="1:1" x14ac:dyDescent="0.2">
      <c r="A416" s="1">
        <v>16</v>
      </c>
    </row>
    <row r="417" spans="1:1" x14ac:dyDescent="0.2">
      <c r="A417" s="1">
        <v>17</v>
      </c>
    </row>
    <row r="418" spans="1:1" x14ac:dyDescent="0.2">
      <c r="A418" s="1">
        <v>18</v>
      </c>
    </row>
    <row r="419" spans="1:1" x14ac:dyDescent="0.2">
      <c r="A419" s="1">
        <v>19</v>
      </c>
    </row>
    <row r="420" spans="1:1" x14ac:dyDescent="0.2">
      <c r="A420" s="1">
        <v>20</v>
      </c>
    </row>
    <row r="421" spans="1:1" x14ac:dyDescent="0.2">
      <c r="A421" s="1">
        <v>21</v>
      </c>
    </row>
    <row r="422" spans="1:1" x14ac:dyDescent="0.2">
      <c r="A422" s="1">
        <v>22</v>
      </c>
    </row>
    <row r="423" spans="1:1" x14ac:dyDescent="0.2">
      <c r="A423" s="1">
        <v>23</v>
      </c>
    </row>
    <row r="424" spans="1:1" x14ac:dyDescent="0.2">
      <c r="A424" s="1">
        <v>24</v>
      </c>
    </row>
    <row r="425" spans="1:1" x14ac:dyDescent="0.2">
      <c r="A425" s="1">
        <v>25</v>
      </c>
    </row>
    <row r="426" spans="1:1" x14ac:dyDescent="0.2">
      <c r="A426" s="1">
        <v>26</v>
      </c>
    </row>
    <row r="427" spans="1:1" x14ac:dyDescent="0.2">
      <c r="A427" s="1">
        <v>27</v>
      </c>
    </row>
    <row r="428" spans="1:1" x14ac:dyDescent="0.2">
      <c r="A428" s="1">
        <v>28</v>
      </c>
    </row>
    <row r="429" spans="1:1" x14ac:dyDescent="0.2">
      <c r="A429" s="1">
        <v>29</v>
      </c>
    </row>
    <row r="430" spans="1:1" x14ac:dyDescent="0.2">
      <c r="A430" s="1">
        <v>30</v>
      </c>
    </row>
    <row r="431" spans="1:1" x14ac:dyDescent="0.2">
      <c r="A431" s="1">
        <v>31</v>
      </c>
    </row>
    <row r="432" spans="1:1" x14ac:dyDescent="0.2">
      <c r="A432" s="1">
        <v>32</v>
      </c>
    </row>
    <row r="433" spans="1:1" x14ac:dyDescent="0.2">
      <c r="A433" s="1">
        <v>33</v>
      </c>
    </row>
    <row r="434" spans="1:1" x14ac:dyDescent="0.2">
      <c r="A434" s="1">
        <v>34</v>
      </c>
    </row>
    <row r="435" spans="1:1" x14ac:dyDescent="0.2">
      <c r="A435" s="1">
        <v>35</v>
      </c>
    </row>
    <row r="436" spans="1:1" x14ac:dyDescent="0.2">
      <c r="A436" s="1">
        <v>36</v>
      </c>
    </row>
    <row r="437" spans="1:1" x14ac:dyDescent="0.2">
      <c r="A437" s="1">
        <v>37</v>
      </c>
    </row>
    <row r="438" spans="1:1" x14ac:dyDescent="0.2">
      <c r="A438" s="1">
        <v>38</v>
      </c>
    </row>
    <row r="439" spans="1:1" x14ac:dyDescent="0.2">
      <c r="A439" s="1">
        <v>39</v>
      </c>
    </row>
    <row r="440" spans="1:1" x14ac:dyDescent="0.2">
      <c r="A440" s="1">
        <v>40</v>
      </c>
    </row>
    <row r="441" spans="1:1" x14ac:dyDescent="0.2">
      <c r="A441" s="1">
        <v>41</v>
      </c>
    </row>
    <row r="442" spans="1:1" x14ac:dyDescent="0.2">
      <c r="A442" s="1">
        <v>42</v>
      </c>
    </row>
    <row r="443" spans="1:1" x14ac:dyDescent="0.2">
      <c r="A443" s="1">
        <v>43</v>
      </c>
    </row>
    <row r="444" spans="1:1" x14ac:dyDescent="0.2">
      <c r="A444" s="1">
        <v>44</v>
      </c>
    </row>
    <row r="445" spans="1:1" x14ac:dyDescent="0.2">
      <c r="A445" s="1">
        <v>45</v>
      </c>
    </row>
    <row r="446" spans="1:1" x14ac:dyDescent="0.2">
      <c r="A446" s="1">
        <v>46</v>
      </c>
    </row>
    <row r="447" spans="1:1" x14ac:dyDescent="0.2">
      <c r="A447" s="1">
        <v>47</v>
      </c>
    </row>
    <row r="448" spans="1:1" x14ac:dyDescent="0.2">
      <c r="A448" s="1">
        <v>48</v>
      </c>
    </row>
    <row r="449" spans="1:1" x14ac:dyDescent="0.2">
      <c r="A449" s="1">
        <v>49</v>
      </c>
    </row>
    <row r="450" spans="1:1" x14ac:dyDescent="0.2">
      <c r="A450" s="1">
        <v>50</v>
      </c>
    </row>
    <row r="451" spans="1:1" x14ac:dyDescent="0.2">
      <c r="A451" s="1">
        <v>51</v>
      </c>
    </row>
    <row r="452" spans="1:1" x14ac:dyDescent="0.2">
      <c r="A452" s="1">
        <v>52</v>
      </c>
    </row>
    <row r="453" spans="1:1" x14ac:dyDescent="0.2">
      <c r="A453" s="1">
        <v>53</v>
      </c>
    </row>
    <row r="454" spans="1:1" x14ac:dyDescent="0.2">
      <c r="A454" s="1">
        <v>54</v>
      </c>
    </row>
    <row r="455" spans="1:1" x14ac:dyDescent="0.2">
      <c r="A455" s="1">
        <v>55</v>
      </c>
    </row>
    <row r="456" spans="1:1" x14ac:dyDescent="0.2">
      <c r="A456" s="1">
        <v>56</v>
      </c>
    </row>
    <row r="457" spans="1:1" x14ac:dyDescent="0.2">
      <c r="A457" s="1">
        <v>57</v>
      </c>
    </row>
    <row r="458" spans="1:1" x14ac:dyDescent="0.2">
      <c r="A458" s="1">
        <v>58</v>
      </c>
    </row>
    <row r="459" spans="1:1" x14ac:dyDescent="0.2">
      <c r="A459" s="1">
        <v>59</v>
      </c>
    </row>
    <row r="460" spans="1:1" x14ac:dyDescent="0.2">
      <c r="A460" s="1">
        <v>60</v>
      </c>
    </row>
    <row r="461" spans="1:1" x14ac:dyDescent="0.2">
      <c r="A461" s="1">
        <v>61</v>
      </c>
    </row>
    <row r="462" spans="1:1" x14ac:dyDescent="0.2">
      <c r="A462" s="1">
        <v>62</v>
      </c>
    </row>
    <row r="463" spans="1:1" x14ac:dyDescent="0.2">
      <c r="A463" s="1">
        <v>63</v>
      </c>
    </row>
    <row r="464" spans="1:1" x14ac:dyDescent="0.2">
      <c r="A464" s="1">
        <v>64</v>
      </c>
    </row>
    <row r="465" spans="1:1" x14ac:dyDescent="0.2">
      <c r="A465" s="1">
        <v>65</v>
      </c>
    </row>
    <row r="466" spans="1:1" x14ac:dyDescent="0.2">
      <c r="A466" s="1">
        <v>66</v>
      </c>
    </row>
    <row r="467" spans="1:1" x14ac:dyDescent="0.2">
      <c r="A467" s="1">
        <v>67</v>
      </c>
    </row>
    <row r="468" spans="1:1" x14ac:dyDescent="0.2">
      <c r="A468" s="1">
        <v>68</v>
      </c>
    </row>
    <row r="469" spans="1:1" x14ac:dyDescent="0.2">
      <c r="A469" s="1">
        <v>69</v>
      </c>
    </row>
    <row r="470" spans="1:1" x14ac:dyDescent="0.2">
      <c r="A470" s="1">
        <v>70</v>
      </c>
    </row>
    <row r="471" spans="1:1" x14ac:dyDescent="0.2">
      <c r="A471" s="1">
        <v>71</v>
      </c>
    </row>
    <row r="472" spans="1:1" x14ac:dyDescent="0.2">
      <c r="A472" s="1">
        <v>72</v>
      </c>
    </row>
    <row r="473" spans="1:1" x14ac:dyDescent="0.2">
      <c r="A473" s="1">
        <v>73</v>
      </c>
    </row>
    <row r="474" spans="1:1" x14ac:dyDescent="0.2">
      <c r="A474" s="1">
        <v>74</v>
      </c>
    </row>
    <row r="475" spans="1:1" x14ac:dyDescent="0.2">
      <c r="A475" s="1">
        <v>75</v>
      </c>
    </row>
    <row r="476" spans="1:1" x14ac:dyDescent="0.2">
      <c r="A476" s="1">
        <v>76</v>
      </c>
    </row>
    <row r="477" spans="1:1" x14ac:dyDescent="0.2">
      <c r="A477" s="1">
        <v>77</v>
      </c>
    </row>
    <row r="478" spans="1:1" x14ac:dyDescent="0.2">
      <c r="A478" s="1">
        <v>78</v>
      </c>
    </row>
    <row r="479" spans="1:1" x14ac:dyDescent="0.2">
      <c r="A479" s="1">
        <v>79</v>
      </c>
    </row>
    <row r="480" spans="1:1" x14ac:dyDescent="0.2">
      <c r="A480" s="1">
        <v>80</v>
      </c>
    </row>
    <row r="481" spans="1:1" x14ac:dyDescent="0.2">
      <c r="A481" s="1">
        <v>81</v>
      </c>
    </row>
    <row r="482" spans="1:1" x14ac:dyDescent="0.2">
      <c r="A482" s="1">
        <v>82</v>
      </c>
    </row>
    <row r="483" spans="1:1" x14ac:dyDescent="0.2">
      <c r="A483" s="1">
        <v>83</v>
      </c>
    </row>
    <row r="484" spans="1:1" x14ac:dyDescent="0.2">
      <c r="A484" s="1">
        <v>84</v>
      </c>
    </row>
    <row r="485" spans="1:1" x14ac:dyDescent="0.2">
      <c r="A485" s="1">
        <v>85</v>
      </c>
    </row>
    <row r="486" spans="1:1" x14ac:dyDescent="0.2">
      <c r="A486" s="1">
        <v>86</v>
      </c>
    </row>
    <row r="487" spans="1:1" x14ac:dyDescent="0.2">
      <c r="A487" s="1">
        <v>87</v>
      </c>
    </row>
    <row r="488" spans="1:1" x14ac:dyDescent="0.2">
      <c r="A488" s="1">
        <v>88</v>
      </c>
    </row>
    <row r="489" spans="1:1" x14ac:dyDescent="0.2">
      <c r="A489" s="1">
        <v>89</v>
      </c>
    </row>
    <row r="490" spans="1:1" x14ac:dyDescent="0.2">
      <c r="A490" s="1">
        <v>90</v>
      </c>
    </row>
    <row r="491" spans="1:1" x14ac:dyDescent="0.2">
      <c r="A491" s="1">
        <v>91</v>
      </c>
    </row>
    <row r="492" spans="1:1" x14ac:dyDescent="0.2">
      <c r="A492" s="1">
        <v>92</v>
      </c>
    </row>
    <row r="493" spans="1:1" x14ac:dyDescent="0.2">
      <c r="A493" s="1">
        <v>93</v>
      </c>
    </row>
    <row r="494" spans="1:1" x14ac:dyDescent="0.2">
      <c r="A494" s="1">
        <v>94</v>
      </c>
    </row>
    <row r="495" spans="1:1" x14ac:dyDescent="0.2">
      <c r="A495" s="1">
        <v>95</v>
      </c>
    </row>
    <row r="496" spans="1:1" x14ac:dyDescent="0.2">
      <c r="A496" s="1">
        <v>96</v>
      </c>
    </row>
    <row r="497" spans="1:1" x14ac:dyDescent="0.2">
      <c r="A497" s="1">
        <v>97</v>
      </c>
    </row>
    <row r="498" spans="1:1" x14ac:dyDescent="0.2">
      <c r="A498" s="1">
        <v>98</v>
      </c>
    </row>
    <row r="499" spans="1:1" x14ac:dyDescent="0.2">
      <c r="A499" s="1">
        <v>99</v>
      </c>
    </row>
    <row r="4087" spans="1:1" x14ac:dyDescent="0.2">
      <c r="A4087" s="1">
        <v>100</v>
      </c>
    </row>
    <row r="4088" spans="1:1" x14ac:dyDescent="0.2">
      <c r="A4088" s="1">
        <v>96</v>
      </c>
    </row>
    <row r="4089" spans="1:1" x14ac:dyDescent="0.2">
      <c r="A4089" s="1">
        <v>96</v>
      </c>
    </row>
    <row r="4090" spans="1:1" x14ac:dyDescent="0.2">
      <c r="A4090" s="1">
        <v>96</v>
      </c>
    </row>
    <row r="4091" spans="1:1" x14ac:dyDescent="0.2">
      <c r="A4091" s="1">
        <v>96</v>
      </c>
    </row>
    <row r="4092" spans="1:1" x14ac:dyDescent="0.2">
      <c r="A4092" s="1">
        <v>97</v>
      </c>
    </row>
    <row r="4093" spans="1:1" x14ac:dyDescent="0.2">
      <c r="A4093" s="1">
        <v>98</v>
      </c>
    </row>
    <row r="4094" spans="1:1" x14ac:dyDescent="0.2">
      <c r="A4094" s="1">
        <v>99</v>
      </c>
    </row>
    <row r="4095" spans="1:1" x14ac:dyDescent="0.2">
      <c r="A4095" s="1">
        <v>100</v>
      </c>
    </row>
    <row r="4096" spans="1:1" x14ac:dyDescent="0.2">
      <c r="A4096" s="1">
        <v>101</v>
      </c>
    </row>
    <row r="4097" spans="1:1" x14ac:dyDescent="0.2">
      <c r="A4097" s="1">
        <v>102</v>
      </c>
    </row>
    <row r="4098" spans="1:1" x14ac:dyDescent="0.2">
      <c r="A4098" s="1">
        <v>103</v>
      </c>
    </row>
    <row r="4099" spans="1:1" x14ac:dyDescent="0.2">
      <c r="A4099" s="1">
        <v>100</v>
      </c>
    </row>
    <row r="4100" spans="1:1" x14ac:dyDescent="0.2">
      <c r="A4100" s="1">
        <v>100</v>
      </c>
    </row>
    <row r="4101" spans="1:1" x14ac:dyDescent="0.2">
      <c r="A4101" s="1">
        <v>101</v>
      </c>
    </row>
    <row r="4102" spans="1:1" x14ac:dyDescent="0.2">
      <c r="A4102" s="1">
        <v>102</v>
      </c>
    </row>
    <row r="4103" spans="1:1" x14ac:dyDescent="0.2">
      <c r="A4103" s="1">
        <v>103</v>
      </c>
    </row>
    <row r="4104" spans="1:1" x14ac:dyDescent="0.2">
      <c r="A4104" s="1">
        <v>104</v>
      </c>
    </row>
    <row r="4105" spans="1:1" x14ac:dyDescent="0.2">
      <c r="A4105" s="1">
        <v>105</v>
      </c>
    </row>
    <row r="4106" spans="1:1" x14ac:dyDescent="0.2">
      <c r="A4106" s="1">
        <v>106</v>
      </c>
    </row>
    <row r="4107" spans="1:1" x14ac:dyDescent="0.2">
      <c r="A4107" s="1">
        <v>107</v>
      </c>
    </row>
    <row r="4108" spans="1:1" x14ac:dyDescent="0.2">
      <c r="A4108" s="1">
        <v>108</v>
      </c>
    </row>
    <row r="4109" spans="1:1" x14ac:dyDescent="0.2">
      <c r="A4109" s="1">
        <v>109</v>
      </c>
    </row>
    <row r="4110" spans="1:1" x14ac:dyDescent="0.2">
      <c r="A4110" s="1">
        <v>110</v>
      </c>
    </row>
    <row r="4111" spans="1:1" x14ac:dyDescent="0.2">
      <c r="A4111" s="1">
        <v>111</v>
      </c>
    </row>
    <row r="4112" spans="1:1" x14ac:dyDescent="0.2">
      <c r="A4112" s="1">
        <v>112</v>
      </c>
    </row>
    <row r="4113" spans="1:1" x14ac:dyDescent="0.2">
      <c r="A4113" s="1">
        <v>113</v>
      </c>
    </row>
    <row r="4114" spans="1:1" x14ac:dyDescent="0.2">
      <c r="A4114" s="1">
        <v>114</v>
      </c>
    </row>
    <row r="4115" spans="1:1" x14ac:dyDescent="0.2">
      <c r="A4115" s="1">
        <v>115</v>
      </c>
    </row>
    <row r="4116" spans="1:1" x14ac:dyDescent="0.2">
      <c r="A4116" s="1">
        <v>116</v>
      </c>
    </row>
    <row r="4117" spans="1:1" x14ac:dyDescent="0.2">
      <c r="A4117" s="1">
        <v>117</v>
      </c>
    </row>
    <row r="4118" spans="1:1" x14ac:dyDescent="0.2">
      <c r="A4118" s="1">
        <v>118</v>
      </c>
    </row>
    <row r="4119" spans="1:1" x14ac:dyDescent="0.2">
      <c r="A4119" s="1">
        <v>119</v>
      </c>
    </row>
    <row r="4120" spans="1:1" x14ac:dyDescent="0.2">
      <c r="A4120" s="1">
        <v>120</v>
      </c>
    </row>
    <row r="4121" spans="1:1" x14ac:dyDescent="0.2">
      <c r="A4121" s="1">
        <v>121</v>
      </c>
    </row>
    <row r="4122" spans="1:1" x14ac:dyDescent="0.2">
      <c r="A4122" s="1">
        <v>122</v>
      </c>
    </row>
    <row r="4123" spans="1:1" x14ac:dyDescent="0.2">
      <c r="A4123" s="1">
        <v>123</v>
      </c>
    </row>
    <row r="4124" spans="1:1" x14ac:dyDescent="0.2">
      <c r="A4124" s="1">
        <v>124</v>
      </c>
    </row>
    <row r="4125" spans="1:1" x14ac:dyDescent="0.2">
      <c r="A4125" s="1">
        <v>125</v>
      </c>
    </row>
    <row r="4126" spans="1:1" x14ac:dyDescent="0.2">
      <c r="A4126" s="1">
        <v>126</v>
      </c>
    </row>
    <row r="4127" spans="1:1" x14ac:dyDescent="0.2">
      <c r="A4127" s="1">
        <v>127</v>
      </c>
    </row>
    <row r="4128" spans="1:1" x14ac:dyDescent="0.2">
      <c r="A4128" s="1">
        <v>128</v>
      </c>
    </row>
    <row r="4129" spans="1:1" x14ac:dyDescent="0.2">
      <c r="A4129" s="1">
        <v>129</v>
      </c>
    </row>
    <row r="4130" spans="1:1" x14ac:dyDescent="0.2">
      <c r="A4130" s="1">
        <v>130</v>
      </c>
    </row>
    <row r="4131" spans="1:1" x14ac:dyDescent="0.2">
      <c r="A4131" s="1">
        <v>131</v>
      </c>
    </row>
    <row r="4132" spans="1:1" x14ac:dyDescent="0.2">
      <c r="A4132" s="1">
        <v>132</v>
      </c>
    </row>
    <row r="4133" spans="1:1" x14ac:dyDescent="0.2">
      <c r="A4133" s="1">
        <v>133</v>
      </c>
    </row>
    <row r="4134" spans="1:1" x14ac:dyDescent="0.2">
      <c r="A4134" s="1">
        <v>134</v>
      </c>
    </row>
    <row r="4135" spans="1:1" x14ac:dyDescent="0.2">
      <c r="A4135" s="1">
        <v>135</v>
      </c>
    </row>
    <row r="4136" spans="1:1" x14ac:dyDescent="0.2">
      <c r="A4136" s="1">
        <v>136</v>
      </c>
    </row>
    <row r="4137" spans="1:1" x14ac:dyDescent="0.2">
      <c r="A4137" s="1">
        <v>137</v>
      </c>
    </row>
    <row r="4138" spans="1:1" x14ac:dyDescent="0.2">
      <c r="A4138" s="1">
        <v>138</v>
      </c>
    </row>
    <row r="4139" spans="1:1" x14ac:dyDescent="0.2">
      <c r="A4139" s="1">
        <v>139</v>
      </c>
    </row>
    <row r="4140" spans="1:1" x14ac:dyDescent="0.2">
      <c r="A4140" s="1">
        <v>140</v>
      </c>
    </row>
    <row r="4141" spans="1:1" x14ac:dyDescent="0.2">
      <c r="A4141" s="1">
        <v>141</v>
      </c>
    </row>
    <row r="4142" spans="1:1" x14ac:dyDescent="0.2">
      <c r="A4142" s="1">
        <v>142</v>
      </c>
    </row>
    <row r="4143" spans="1:1" x14ac:dyDescent="0.2">
      <c r="A4143" s="1">
        <v>143</v>
      </c>
    </row>
    <row r="4144" spans="1:1" x14ac:dyDescent="0.2">
      <c r="A4144" s="1">
        <v>144</v>
      </c>
    </row>
    <row r="4145" spans="1:1" x14ac:dyDescent="0.2">
      <c r="A4145" s="1">
        <v>145</v>
      </c>
    </row>
    <row r="4146" spans="1:1" x14ac:dyDescent="0.2">
      <c r="A4146" s="1">
        <v>146</v>
      </c>
    </row>
    <row r="4147" spans="1:1" x14ac:dyDescent="0.2">
      <c r="A4147" s="1">
        <v>147</v>
      </c>
    </row>
    <row r="4148" spans="1:1" x14ac:dyDescent="0.2">
      <c r="A4148" s="1">
        <v>148</v>
      </c>
    </row>
    <row r="4149" spans="1:1" x14ac:dyDescent="0.2">
      <c r="A4149" s="1">
        <v>149</v>
      </c>
    </row>
    <row r="4150" spans="1:1" x14ac:dyDescent="0.2">
      <c r="A4150" s="1">
        <v>150</v>
      </c>
    </row>
    <row r="4151" spans="1:1" x14ac:dyDescent="0.2">
      <c r="A4151" s="1">
        <v>151</v>
      </c>
    </row>
    <row r="4152" spans="1:1" x14ac:dyDescent="0.2">
      <c r="A4152" s="1">
        <v>152</v>
      </c>
    </row>
    <row r="4153" spans="1:1" x14ac:dyDescent="0.2">
      <c r="A4153" s="1">
        <v>153</v>
      </c>
    </row>
    <row r="4154" spans="1:1" x14ac:dyDescent="0.2">
      <c r="A4154" s="1">
        <v>154</v>
      </c>
    </row>
    <row r="4155" spans="1:1" x14ac:dyDescent="0.2">
      <c r="A4155" s="1">
        <v>155</v>
      </c>
    </row>
    <row r="4156" spans="1:1" x14ac:dyDescent="0.2">
      <c r="A4156" s="1">
        <v>156</v>
      </c>
    </row>
    <row r="4157" spans="1:1" x14ac:dyDescent="0.2">
      <c r="A4157" s="1">
        <v>157</v>
      </c>
    </row>
    <row r="4158" spans="1:1" x14ac:dyDescent="0.2">
      <c r="A4158" s="1">
        <v>158</v>
      </c>
    </row>
    <row r="4159" spans="1:1" x14ac:dyDescent="0.2">
      <c r="A4159" s="1">
        <v>159</v>
      </c>
    </row>
    <row r="4160" spans="1:1" x14ac:dyDescent="0.2">
      <c r="A4160" s="1">
        <v>160</v>
      </c>
    </row>
    <row r="4161" spans="1:1" x14ac:dyDescent="0.2">
      <c r="A4161" s="1">
        <v>161</v>
      </c>
    </row>
    <row r="4162" spans="1:1" x14ac:dyDescent="0.2">
      <c r="A4162" s="1">
        <v>162</v>
      </c>
    </row>
    <row r="4163" spans="1:1" x14ac:dyDescent="0.2">
      <c r="A4163" s="1">
        <v>163</v>
      </c>
    </row>
    <row r="4164" spans="1:1" x14ac:dyDescent="0.2">
      <c r="A4164" s="1">
        <v>164</v>
      </c>
    </row>
    <row r="4165" spans="1:1" x14ac:dyDescent="0.2">
      <c r="A4165" s="1">
        <v>165</v>
      </c>
    </row>
    <row r="4166" spans="1:1" x14ac:dyDescent="0.2">
      <c r="A4166" s="1">
        <v>166</v>
      </c>
    </row>
    <row r="4167" spans="1:1" x14ac:dyDescent="0.2">
      <c r="A4167" s="1">
        <v>167</v>
      </c>
    </row>
    <row r="4168" spans="1:1" x14ac:dyDescent="0.2">
      <c r="A4168" s="1">
        <v>168</v>
      </c>
    </row>
    <row r="4169" spans="1:1" x14ac:dyDescent="0.2">
      <c r="A4169" s="1">
        <v>169</v>
      </c>
    </row>
    <row r="4170" spans="1:1" x14ac:dyDescent="0.2">
      <c r="A4170" s="1">
        <v>170</v>
      </c>
    </row>
    <row r="4171" spans="1:1" x14ac:dyDescent="0.2">
      <c r="A4171" s="1">
        <v>171</v>
      </c>
    </row>
    <row r="4172" spans="1:1" x14ac:dyDescent="0.2">
      <c r="A4172" s="1">
        <v>172</v>
      </c>
    </row>
    <row r="4173" spans="1:1" x14ac:dyDescent="0.2">
      <c r="A4173" s="1">
        <v>173</v>
      </c>
    </row>
    <row r="4174" spans="1:1" x14ac:dyDescent="0.2">
      <c r="A4174" s="1">
        <v>174</v>
      </c>
    </row>
    <row r="4175" spans="1:1" x14ac:dyDescent="0.2">
      <c r="A4175" s="1">
        <v>175</v>
      </c>
    </row>
    <row r="4176" spans="1:1" x14ac:dyDescent="0.2">
      <c r="A4176" s="1">
        <v>176</v>
      </c>
    </row>
    <row r="4177" spans="1:1" x14ac:dyDescent="0.2">
      <c r="A4177" s="1">
        <v>177</v>
      </c>
    </row>
    <row r="4178" spans="1:1" x14ac:dyDescent="0.2">
      <c r="A4178" s="1">
        <v>178</v>
      </c>
    </row>
    <row r="4179" spans="1:1" x14ac:dyDescent="0.2">
      <c r="A4179" s="1">
        <v>179</v>
      </c>
    </row>
    <row r="4180" spans="1:1" x14ac:dyDescent="0.2">
      <c r="A4180" s="1">
        <v>180</v>
      </c>
    </row>
    <row r="4181" spans="1:1" x14ac:dyDescent="0.2">
      <c r="A4181" s="1">
        <v>181</v>
      </c>
    </row>
    <row r="4182" spans="1:1" x14ac:dyDescent="0.2">
      <c r="A4182" s="1">
        <v>182</v>
      </c>
    </row>
    <row r="4183" spans="1:1" x14ac:dyDescent="0.2">
      <c r="A4183" s="1">
        <v>183</v>
      </c>
    </row>
    <row r="4184" spans="1:1" x14ac:dyDescent="0.2">
      <c r="A4184" s="1">
        <v>184</v>
      </c>
    </row>
    <row r="4185" spans="1:1" x14ac:dyDescent="0.2">
      <c r="A4185" s="1">
        <v>185</v>
      </c>
    </row>
    <row r="4186" spans="1:1" x14ac:dyDescent="0.2">
      <c r="A4186" s="1">
        <v>186</v>
      </c>
    </row>
    <row r="4187" spans="1:1" x14ac:dyDescent="0.2">
      <c r="A4187" s="1">
        <v>187</v>
      </c>
    </row>
    <row r="4188" spans="1:1" x14ac:dyDescent="0.2">
      <c r="A4188" s="1">
        <v>188</v>
      </c>
    </row>
    <row r="4189" spans="1:1" x14ac:dyDescent="0.2">
      <c r="A4189" s="1">
        <v>189</v>
      </c>
    </row>
    <row r="4190" spans="1:1" x14ac:dyDescent="0.2">
      <c r="A4190" s="1">
        <v>190</v>
      </c>
    </row>
    <row r="4191" spans="1:1" x14ac:dyDescent="0.2">
      <c r="A4191" s="1">
        <v>191</v>
      </c>
    </row>
    <row r="4192" spans="1:1" x14ac:dyDescent="0.2">
      <c r="A4192" s="1">
        <v>192</v>
      </c>
    </row>
    <row r="4193" spans="1:1" x14ac:dyDescent="0.2">
      <c r="A4193" s="1">
        <v>193</v>
      </c>
    </row>
    <row r="4194" spans="1:1" x14ac:dyDescent="0.2">
      <c r="A4194" s="1">
        <v>194</v>
      </c>
    </row>
    <row r="4195" spans="1:1" x14ac:dyDescent="0.2">
      <c r="A4195" s="1">
        <v>195</v>
      </c>
    </row>
    <row r="4196" spans="1:1" x14ac:dyDescent="0.2">
      <c r="A4196" s="1">
        <v>196</v>
      </c>
    </row>
    <row r="4197" spans="1:1" x14ac:dyDescent="0.2">
      <c r="A4197" s="1">
        <v>197</v>
      </c>
    </row>
    <row r="4198" spans="1:1" x14ac:dyDescent="0.2">
      <c r="A4198" s="1">
        <v>198</v>
      </c>
    </row>
    <row r="4199" spans="1:1" x14ac:dyDescent="0.2">
      <c r="A4199" s="1">
        <v>199</v>
      </c>
    </row>
    <row r="4200" spans="1:1" x14ac:dyDescent="0.2">
      <c r="A4200" s="1">
        <v>200</v>
      </c>
    </row>
    <row r="4201" spans="1:1" x14ac:dyDescent="0.2">
      <c r="A4201" s="1">
        <v>201</v>
      </c>
    </row>
    <row r="4202" spans="1:1" x14ac:dyDescent="0.2">
      <c r="A4202" s="1">
        <v>202</v>
      </c>
    </row>
    <row r="4203" spans="1:1" x14ac:dyDescent="0.2">
      <c r="A4203" s="1">
        <v>203</v>
      </c>
    </row>
    <row r="4204" spans="1:1" x14ac:dyDescent="0.2">
      <c r="A4204" s="1">
        <v>204</v>
      </c>
    </row>
    <row r="4205" spans="1:1" x14ac:dyDescent="0.2">
      <c r="A4205" s="1">
        <v>205</v>
      </c>
    </row>
    <row r="4206" spans="1:1" x14ac:dyDescent="0.2">
      <c r="A4206" s="1">
        <v>206</v>
      </c>
    </row>
    <row r="4207" spans="1:1" x14ac:dyDescent="0.2">
      <c r="A4207" s="1">
        <v>207</v>
      </c>
    </row>
    <row r="4208" spans="1:1" x14ac:dyDescent="0.2">
      <c r="A4208" s="1">
        <v>208</v>
      </c>
    </row>
    <row r="4209" spans="1:1" x14ac:dyDescent="0.2">
      <c r="A4209" s="1">
        <v>209</v>
      </c>
    </row>
    <row r="4210" spans="1:1" x14ac:dyDescent="0.2">
      <c r="A4210" s="1">
        <v>210</v>
      </c>
    </row>
    <row r="4211" spans="1:1" x14ac:dyDescent="0.2">
      <c r="A4211" s="1">
        <v>211</v>
      </c>
    </row>
    <row r="4212" spans="1:1" x14ac:dyDescent="0.2">
      <c r="A4212" s="1">
        <v>212</v>
      </c>
    </row>
    <row r="4213" spans="1:1" x14ac:dyDescent="0.2">
      <c r="A4213" s="1">
        <v>213</v>
      </c>
    </row>
    <row r="4214" spans="1:1" x14ac:dyDescent="0.2">
      <c r="A4214" s="1">
        <v>214</v>
      </c>
    </row>
    <row r="4215" spans="1:1" x14ac:dyDescent="0.2">
      <c r="A4215" s="1">
        <v>215</v>
      </c>
    </row>
    <row r="4216" spans="1:1" x14ac:dyDescent="0.2">
      <c r="A4216" s="1">
        <v>216</v>
      </c>
    </row>
    <row r="4217" spans="1:1" x14ac:dyDescent="0.2">
      <c r="A4217" s="1">
        <v>217</v>
      </c>
    </row>
    <row r="4218" spans="1:1" x14ac:dyDescent="0.2">
      <c r="A4218" s="1">
        <v>218</v>
      </c>
    </row>
    <row r="4219" spans="1:1" x14ac:dyDescent="0.2">
      <c r="A4219" s="1">
        <v>219</v>
      </c>
    </row>
    <row r="4220" spans="1:1" x14ac:dyDescent="0.2">
      <c r="A4220" s="1">
        <v>220</v>
      </c>
    </row>
    <row r="4221" spans="1:1" x14ac:dyDescent="0.2">
      <c r="A4221" s="1">
        <v>221</v>
      </c>
    </row>
    <row r="4222" spans="1:1" x14ac:dyDescent="0.2">
      <c r="A4222" s="1">
        <v>222</v>
      </c>
    </row>
    <row r="4223" spans="1:1" x14ac:dyDescent="0.2">
      <c r="A4223" s="1">
        <v>223</v>
      </c>
    </row>
    <row r="4224" spans="1:1" x14ac:dyDescent="0.2">
      <c r="A4224" s="1">
        <v>224</v>
      </c>
    </row>
    <row r="4225" spans="1:1" x14ac:dyDescent="0.2">
      <c r="A4225" s="1">
        <v>225</v>
      </c>
    </row>
    <row r="4226" spans="1:1" x14ac:dyDescent="0.2">
      <c r="A4226" s="1">
        <v>226</v>
      </c>
    </row>
    <row r="4227" spans="1:1" x14ac:dyDescent="0.2">
      <c r="A4227" s="1">
        <v>227</v>
      </c>
    </row>
    <row r="4228" spans="1:1" x14ac:dyDescent="0.2">
      <c r="A4228" s="1">
        <v>228</v>
      </c>
    </row>
    <row r="4229" spans="1:1" x14ac:dyDescent="0.2">
      <c r="A4229" s="1">
        <v>229</v>
      </c>
    </row>
    <row r="4230" spans="1:1" x14ac:dyDescent="0.2">
      <c r="A4230" s="1">
        <v>230</v>
      </c>
    </row>
    <row r="4231" spans="1:1" x14ac:dyDescent="0.2">
      <c r="A4231" s="1">
        <v>231</v>
      </c>
    </row>
    <row r="4232" spans="1:1" x14ac:dyDescent="0.2">
      <c r="A4232" s="1">
        <v>232</v>
      </c>
    </row>
    <row r="4233" spans="1:1" x14ac:dyDescent="0.2">
      <c r="A4233" s="1">
        <v>233</v>
      </c>
    </row>
    <row r="4234" spans="1:1" x14ac:dyDescent="0.2">
      <c r="A4234" s="1">
        <v>234</v>
      </c>
    </row>
    <row r="4235" spans="1:1" x14ac:dyDescent="0.2">
      <c r="A4235" s="1">
        <v>235</v>
      </c>
    </row>
    <row r="4236" spans="1:1" x14ac:dyDescent="0.2">
      <c r="A4236" s="1">
        <v>236</v>
      </c>
    </row>
    <row r="4237" spans="1:1" x14ac:dyDescent="0.2">
      <c r="A4237" s="1">
        <v>237</v>
      </c>
    </row>
    <row r="4238" spans="1:1" x14ac:dyDescent="0.2">
      <c r="A4238" s="1">
        <v>238</v>
      </c>
    </row>
    <row r="4239" spans="1:1" x14ac:dyDescent="0.2">
      <c r="A4239" s="1">
        <v>239</v>
      </c>
    </row>
    <row r="4240" spans="1:1" x14ac:dyDescent="0.2">
      <c r="A4240" s="1">
        <v>240</v>
      </c>
    </row>
    <row r="4241" spans="1:1" x14ac:dyDescent="0.2">
      <c r="A4241" s="1">
        <v>241</v>
      </c>
    </row>
    <row r="4242" spans="1:1" x14ac:dyDescent="0.2">
      <c r="A4242" s="1">
        <v>242</v>
      </c>
    </row>
    <row r="4243" spans="1:1" x14ac:dyDescent="0.2">
      <c r="A4243" s="1">
        <v>243</v>
      </c>
    </row>
    <row r="4244" spans="1:1" x14ac:dyDescent="0.2">
      <c r="A4244" s="1">
        <v>244</v>
      </c>
    </row>
    <row r="4245" spans="1:1" x14ac:dyDescent="0.2">
      <c r="A4245" s="1">
        <v>245</v>
      </c>
    </row>
    <row r="4246" spans="1:1" x14ac:dyDescent="0.2">
      <c r="A4246" s="1">
        <v>246</v>
      </c>
    </row>
    <row r="4247" spans="1:1" x14ac:dyDescent="0.2">
      <c r="A4247" s="1">
        <v>247</v>
      </c>
    </row>
    <row r="4248" spans="1:1" x14ac:dyDescent="0.2">
      <c r="A4248" s="1">
        <v>248</v>
      </c>
    </row>
    <row r="4249" spans="1:1" x14ac:dyDescent="0.2">
      <c r="A4249" s="1">
        <v>249</v>
      </c>
    </row>
    <row r="4250" spans="1:1" x14ac:dyDescent="0.2">
      <c r="A4250" s="1">
        <v>250</v>
      </c>
    </row>
    <row r="4251" spans="1:1" x14ac:dyDescent="0.2">
      <c r="A4251" s="1">
        <v>251</v>
      </c>
    </row>
    <row r="4252" spans="1:1" x14ac:dyDescent="0.2">
      <c r="A4252" s="1">
        <v>252</v>
      </c>
    </row>
    <row r="4253" spans="1:1" x14ac:dyDescent="0.2">
      <c r="A4253" s="1">
        <v>253</v>
      </c>
    </row>
    <row r="4254" spans="1:1" x14ac:dyDescent="0.2">
      <c r="A4254" s="1">
        <v>254</v>
      </c>
    </row>
    <row r="4255" spans="1:1" x14ac:dyDescent="0.2">
      <c r="A4255" s="1">
        <v>255</v>
      </c>
    </row>
    <row r="4256" spans="1:1" x14ac:dyDescent="0.2">
      <c r="A4256" s="1">
        <v>256</v>
      </c>
    </row>
    <row r="4257" spans="1:1" x14ac:dyDescent="0.2">
      <c r="A4257" s="1">
        <v>257</v>
      </c>
    </row>
    <row r="4258" spans="1:1" x14ac:dyDescent="0.2">
      <c r="A4258" s="1">
        <v>258</v>
      </c>
    </row>
    <row r="4259" spans="1:1" x14ac:dyDescent="0.2">
      <c r="A4259" s="1">
        <v>259</v>
      </c>
    </row>
    <row r="4260" spans="1:1" x14ac:dyDescent="0.2">
      <c r="A4260" s="1">
        <v>260</v>
      </c>
    </row>
  </sheetData>
  <mergeCells count="1">
    <mergeCell ref="D2:H2"/>
  </mergeCells>
  <printOptions horizontalCentered="1"/>
  <pageMargins left="0.70866141732283472" right="0.70866141732283472" top="0.74803149606299213" bottom="0.74803149606299213" header="0.31496062992125984" footer="0.31496062992125984"/>
  <pageSetup orientation="portrait" horizontalDpi="4294967293" r:id="rId1"/>
  <headerFooter>
    <oddHeader>&amp;CAncienneté Agents de Sûreté Aéroportuaire, Juin 2019</oddHeader>
    <oddFooter>&amp;R&amp;P de &amp;N&amp;CAncienneté Agents de Sûreté Aéroportuaire, Juin 2019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B2" sqref="B2:B129"/>
    </sheetView>
  </sheetViews>
  <sheetFormatPr defaultColWidth="12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Liste</vt:lpstr>
      <vt:lpstr>Feuil1</vt:lpstr>
      <vt:lpstr>Liste!Print_Titles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UserApproApps</dc:creator>
  <cp:lastModifiedBy>FOXTROT</cp:lastModifiedBy>
  <cp:lastPrinted>2018-11-07T14:37:47Z</cp:lastPrinted>
  <dcterms:created xsi:type="dcterms:W3CDTF">2017-03-26T13:50:15Z</dcterms:created>
  <dcterms:modified xsi:type="dcterms:W3CDTF">2019-07-06T19:01:56Z</dcterms:modified>
</cp:coreProperties>
</file>