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thanollivier-bataille/Downloads/"/>
    </mc:Choice>
  </mc:AlternateContent>
  <xr:revisionPtr revIDLastSave="0" documentId="13_ncr:1_{8D56DD8D-2637-DB4E-B4A7-2D8B1A30BDB9}" xr6:coauthVersionLast="32" xr6:coauthVersionMax="32" xr10:uidLastSave="{00000000-0000-0000-0000-000000000000}"/>
  <bookViews>
    <workbookView xWindow="0" yWindow="460" windowWidth="24640" windowHeight="11480" tabRatio="500" xr2:uid="{00000000-000D-0000-FFFF-FFFF00000000}"/>
  </bookViews>
  <sheets>
    <sheet name="Feuil1" sheetId="1" r:id="rId1"/>
  </sheets>
  <calcPr calcId="179017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4" i="1" l="1"/>
  <c r="D2" i="1"/>
  <c r="A5" i="1" l="1"/>
  <c r="B4" i="1"/>
  <c r="B5" i="1" s="1"/>
  <c r="C4" i="1" l="1"/>
  <c r="C5" i="1" s="1"/>
  <c r="D4" i="1" l="1"/>
  <c r="D5" i="1" l="1"/>
  <c r="E4" i="1"/>
  <c r="E5" i="1" s="1"/>
  <c r="F4" i="1" l="1"/>
  <c r="F5" i="1" s="1"/>
  <c r="G4" i="1"/>
  <c r="G5" i="1" l="1"/>
  <c r="H4" i="1"/>
  <c r="H5" i="1" s="1"/>
</calcChain>
</file>

<file path=xl/sharedStrings.xml><?xml version="1.0" encoding="utf-8"?>
<sst xmlns="http://schemas.openxmlformats.org/spreadsheetml/2006/main" count="4" uniqueCount="4">
  <si>
    <t>Date fin
de bail</t>
  </si>
  <si>
    <t>Date
recommercialisation</t>
  </si>
  <si>
    <t>Nombre mois
de vacance</t>
  </si>
  <si>
    <t>Loyer annuel avant
recommercialisation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</si>
</sst>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5" formatCode="\ * #,##0.00&quot;     &quot;;\ * \(#,##0.00&quot;)    &quot;;\ * \-#&quot;     &quot;;\ @\ "/>
    <numFmt numFmtId="166" formatCode="#,##0.00\ [$€-40C];[Red]\-#,##0.00\ [$€-40C]"/>
  </numFmts>
  <fonts count="2" x14ac:knownFonts="1">
    <font>
      <sz val="12"/>
      <color rgb="FF000000"/>
      <name val="Calibri"/>
      <family val="2"/>
      <charset val="1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5" fontId="1" fillId="0" borderId="0" applyBorder="0" applyProtection="0"/>
  </cellStyleXfs>
  <cellXfs count="14">
    <xf numFmtId="0" fontId="0" fillId="0" borderId="0" xfId="0"/>
    <xf numFmtId="166" fontId="0" fillId="0" borderId="0" xfId="1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64" fontId="0" fillId="0" borderId="0" xfId="0" applyNumberFormat="1" applyBorder="1"/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Font="1" applyBorder="1"/>
    <xf numFmtId="166" fontId="0" fillId="0" borderId="0" xfId="0" applyNumberForma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zoomScaleNormal="100" workbookViewId="0">
      <selection activeCell="A8" sqref="A8"/>
    </sheetView>
  </sheetViews>
  <sheetFormatPr baseColWidth="10" defaultColWidth="8.83203125" defaultRowHeight="16" x14ac:dyDescent="0.2"/>
  <cols>
    <col min="1" max="6" width="12.1640625" style="4" customWidth="1"/>
    <col min="7" max="7" width="12.1640625" customWidth="1"/>
    <col min="8" max="14" width="11" customWidth="1"/>
    <col min="15" max="15" width="9" customWidth="1"/>
    <col min="16" max="1025" width="10.6640625" customWidth="1"/>
  </cols>
  <sheetData>
    <row r="1" spans="1:15" ht="25.25" customHeight="1" x14ac:dyDescent="0.2">
      <c r="A1" s="5" t="s">
        <v>0</v>
      </c>
      <c r="B1" s="3" t="s">
        <v>1</v>
      </c>
      <c r="C1" s="3"/>
      <c r="D1" s="5" t="s">
        <v>2</v>
      </c>
      <c r="E1" s="3" t="s">
        <v>3</v>
      </c>
      <c r="F1" s="3"/>
      <c r="O1" s="6"/>
    </row>
    <row r="2" spans="1:15" x14ac:dyDescent="0.2">
      <c r="A2" s="7">
        <v>43250</v>
      </c>
      <c r="B2" s="2">
        <v>45778</v>
      </c>
      <c r="C2" s="2"/>
      <c r="D2" s="8">
        <f>IF(AND(A2&gt;0,B2&gt;0),DATEDIF(A2,B2,"m"),"")</f>
        <v>83</v>
      </c>
      <c r="E2" s="1">
        <v>40000</v>
      </c>
      <c r="F2" s="1"/>
      <c r="O2" s="9"/>
    </row>
    <row r="3" spans="1:15" x14ac:dyDescent="0.2">
      <c r="E3"/>
      <c r="F3" s="10"/>
      <c r="G3" s="10"/>
      <c r="H3" s="10"/>
      <c r="I3" s="10"/>
      <c r="J3" s="10"/>
      <c r="K3" s="10"/>
      <c r="L3" s="10"/>
    </row>
    <row r="4" spans="1:15" x14ac:dyDescent="0.2">
      <c r="A4" s="6">
        <f>IF(DATE(YEAR($B2),MONTH($B2),DAY($B2))&lt;DATE(YEAR(A2),12,31),DATE(YEAR($B2),MONTH($B2),DAY($B2)),DATE(YEAR(A2),12,31))</f>
        <v>43465</v>
      </c>
      <c r="B4" s="6">
        <f>IF(DATE(YEAR($B2),MONTH($B2),DAY($B2))&lt;DATE(YEAR(A4)+1,12,31),DATE(YEAR($B2),MONTH($B2),DAY($B2)),DATE(YEAR(A4)+1,12,31))</f>
        <v>43830</v>
      </c>
      <c r="C4" s="6">
        <f>IFERROR(IF(MATCH($B2,$A4:B4,0)&lt;COLUMN(),""),IF(DATE(YEAR($B2),MONTH($B2),DAY($B2))&lt;DATE(YEAR(B4)+1,12,31),DATE(YEAR($B2),MONTH($B2),DAY($B2)),DATE(YEAR(B4)+1,12,31)))</f>
        <v>44196</v>
      </c>
      <c r="D4" s="6">
        <f>IFERROR(IF(MATCH($B2,$A4:C4,0)&lt;COLUMN(),""),IF(DATE(YEAR($B2),MONTH($B2),DAY($B2))&lt;DATE(YEAR(C4)+1,12,31),DATE(YEAR($B2),MONTH($B2),DAY($B2)),DATE(YEAR(C4)+1,12,31)))</f>
        <v>44561</v>
      </c>
      <c r="E4" s="6">
        <f>IFERROR(IF(MATCH($B2,$A4:D4,0)&lt;COLUMN(),""),IF(DATE(YEAR($B2),MONTH($B2),DAY($B2))&lt;DATE(YEAR(D4)+1,12,31),DATE(YEAR($B2),MONTH($B2),DAY($B2)),DATE(YEAR(D4)+1,12,31)))</f>
        <v>44926</v>
      </c>
      <c r="F4" s="6">
        <f>IFERROR(IF(MATCH($B2,$A4:E4,0)&lt;COLUMN(),""),IF(DATE(YEAR($B2),MONTH($B2),DAY($B2))&lt;DATE(YEAR(E4)+1,12,31),DATE(YEAR($B2),MONTH($B2),DAY($B2)),DATE(YEAR(E4)+1,12,31)))</f>
        <v>45291</v>
      </c>
      <c r="G4" s="6">
        <f>IFERROR(IF(MATCH($B2,$A4:F4,0)&lt;COLUMN(),""),IF(DATE(YEAR($B2),MONTH($B2),DAY($B2))&lt;DATE(YEAR(F4)+1,12,31),DATE(YEAR($B2),MONTH($B2),DAY($B2)),DATE(YEAR(F4)+1,12,31)))</f>
        <v>45657</v>
      </c>
      <c r="H4" s="6">
        <f>IFERROR(IF(MATCH($B2,$A4:G4,0)&lt;COLUMN(),""),IF(DATE(YEAR($B2),MONTH($B2),DAY($B2))&lt;DATE(YEAR(G4)+1,12,31),DATE(YEAR($B2),MONTH($B2),DAY($B2)),DATE(YEAR(G4)+1,12,31)))</f>
        <v>45778</v>
      </c>
    </row>
    <row r="5" spans="1:15" x14ac:dyDescent="0.2">
      <c r="A5" s="11">
        <f>IF(A4="","",DATEDIF(A2,A4,"m")*$E$2/12)</f>
        <v>23333.333333333332</v>
      </c>
      <c r="B5" s="11">
        <f t="shared" ref="B5:H5" si="0">IF(B4="","",DATEDIF(A4,B4,"m")*$E$2/12)</f>
        <v>40000</v>
      </c>
      <c r="C5" s="11">
        <f t="shared" si="0"/>
        <v>40000</v>
      </c>
      <c r="D5" s="11">
        <f t="shared" si="0"/>
        <v>40000</v>
      </c>
      <c r="E5" s="11">
        <f t="shared" si="0"/>
        <v>40000</v>
      </c>
      <c r="F5" s="11">
        <f t="shared" si="0"/>
        <v>40000</v>
      </c>
      <c r="G5" s="11">
        <f t="shared" si="0"/>
        <v>40000</v>
      </c>
      <c r="H5" s="11">
        <f t="shared" si="0"/>
        <v>13333.333333333334</v>
      </c>
    </row>
    <row r="7" spans="1:15" x14ac:dyDescent="0.2">
      <c r="A7" s="4">
        <v>2018</v>
      </c>
      <c r="B7" s="4">
        <v>2019</v>
      </c>
      <c r="C7" s="4">
        <v>2020</v>
      </c>
      <c r="D7" s="4">
        <v>2021</v>
      </c>
      <c r="E7" s="4">
        <v>2022</v>
      </c>
      <c r="F7" s="4">
        <v>2023</v>
      </c>
      <c r="G7" s="4">
        <v>2024</v>
      </c>
      <c r="H7" s="4">
        <v>2025</v>
      </c>
    </row>
    <row r="8" spans="1:15" x14ac:dyDescent="0.2">
      <c r="A8" s="12"/>
      <c r="B8" s="12"/>
      <c r="C8" s="12"/>
      <c r="D8" s="12"/>
      <c r="E8" s="12"/>
      <c r="F8" s="12"/>
      <c r="G8" s="13"/>
      <c r="H8" s="13"/>
    </row>
  </sheetData>
  <mergeCells count="4">
    <mergeCell ref="B1:C1"/>
    <mergeCell ref="E1:F1"/>
    <mergeCell ref="B2:C2"/>
    <mergeCell ref="E2:F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45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Nathan Ollivier-Bataille</dc:creator>
  <dc:description/>
  <cp:lastModifiedBy>Nathan Ollivier-Bataille</cp:lastModifiedBy>
  <cp:revision>14</cp:revision>
  <dcterms:created xsi:type="dcterms:W3CDTF">2018-04-30T17:44:47Z</dcterms:created>
  <dcterms:modified xsi:type="dcterms:W3CDTF">2018-05-01T15:37:53Z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