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22BD1662-0E7B-4482-B7F0-5B524FCE98FA}" xr6:coauthVersionLast="40" xr6:coauthVersionMax="40" xr10:uidLastSave="{00000000-0000-0000-0000-000000000000}"/>
  <bookViews>
    <workbookView xWindow="-120" yWindow="-120" windowWidth="20730" windowHeight="11160" activeTab="1" xr2:uid="{00000000-000D-0000-FFFF-FFFF00000000}"/>
    <workbookView xWindow="-120" yWindow="-120" windowWidth="20730" windowHeight="11160" activeTab="1" xr2:uid="{25F66B9F-408A-45AC-AF35-22080B93015B}"/>
  </bookViews>
  <sheets>
    <sheet name="Liste" sheetId="1" r:id="rId1"/>
    <sheet name="Tableau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5" i="1" l="1"/>
  <c r="E251" i="1"/>
  <c r="M17" i="2"/>
  <c r="M16" i="2"/>
  <c r="M15" i="2"/>
  <c r="E133" i="1"/>
  <c r="E250" i="1"/>
  <c r="E116" i="1"/>
  <c r="E255" i="1"/>
  <c r="E167" i="1"/>
  <c r="E134" i="1"/>
  <c r="E118" i="1"/>
  <c r="E97" i="1"/>
  <c r="E132" i="1"/>
  <c r="E268" i="1"/>
  <c r="E163" i="1"/>
  <c r="E166" i="1"/>
  <c r="E234" i="1"/>
  <c r="E164" i="1"/>
  <c r="E271" i="1"/>
  <c r="E123" i="1"/>
  <c r="E102" i="1"/>
  <c r="E122" i="1"/>
  <c r="E98" i="1"/>
  <c r="E238" i="1" l="1"/>
  <c r="E203" i="1"/>
  <c r="E46" i="1"/>
  <c r="E208" i="1"/>
  <c r="E209" i="1"/>
  <c r="E45" i="1"/>
  <c r="E37" i="1"/>
  <c r="E130" i="1"/>
  <c r="E96" i="1"/>
  <c r="E125" i="1"/>
  <c r="E58" i="1"/>
  <c r="E38" i="1"/>
  <c r="E154" i="1"/>
  <c r="E217" i="1"/>
  <c r="E220" i="1"/>
  <c r="E101" i="1"/>
  <c r="E221" i="1"/>
  <c r="X52" i="2"/>
  <c r="W52" i="2"/>
  <c r="S52" i="2"/>
  <c r="R52" i="2"/>
  <c r="N52" i="2"/>
  <c r="M52" i="2"/>
  <c r="I52" i="2"/>
  <c r="H52" i="2"/>
  <c r="D52" i="2"/>
  <c r="C52" i="2"/>
  <c r="X51" i="2"/>
  <c r="W51" i="2"/>
  <c r="S51" i="2"/>
  <c r="R51" i="2"/>
  <c r="N51" i="2"/>
  <c r="M51" i="2"/>
  <c r="I51" i="2"/>
  <c r="H51" i="2"/>
  <c r="D51" i="2"/>
  <c r="C51" i="2"/>
  <c r="X50" i="2"/>
  <c r="W50" i="2"/>
  <c r="S50" i="2"/>
  <c r="N50" i="2"/>
  <c r="M50" i="2"/>
  <c r="I50" i="2"/>
  <c r="H50" i="2"/>
  <c r="D50" i="2"/>
  <c r="C50" i="2"/>
  <c r="X47" i="2"/>
  <c r="S47" i="2"/>
  <c r="R47" i="2"/>
  <c r="N47" i="2"/>
  <c r="M47" i="2"/>
  <c r="I47" i="2"/>
  <c r="H47" i="2"/>
  <c r="D47" i="2"/>
  <c r="X46" i="2"/>
  <c r="W46" i="2"/>
  <c r="S46" i="2"/>
  <c r="R46" i="2"/>
  <c r="N46" i="2"/>
  <c r="M46" i="2"/>
  <c r="I46" i="2"/>
  <c r="H46" i="2"/>
  <c r="D46" i="2"/>
  <c r="C46" i="2"/>
  <c r="X45" i="2"/>
  <c r="W45" i="2"/>
  <c r="S45" i="2"/>
  <c r="R45" i="2"/>
  <c r="N45" i="2"/>
  <c r="M45" i="2"/>
  <c r="I45" i="2"/>
  <c r="H45" i="2"/>
  <c r="D45" i="2"/>
  <c r="C45" i="2"/>
  <c r="X42" i="2"/>
  <c r="W42" i="2"/>
  <c r="S42" i="2"/>
  <c r="R42" i="2"/>
  <c r="N42" i="2"/>
  <c r="I42" i="2"/>
  <c r="H42" i="2"/>
  <c r="D42" i="2"/>
  <c r="C42" i="2"/>
  <c r="X41" i="2"/>
  <c r="W41" i="2"/>
  <c r="S41" i="2"/>
  <c r="R41" i="2"/>
  <c r="N41" i="2"/>
  <c r="M41" i="2"/>
  <c r="I41" i="2"/>
  <c r="H41" i="2"/>
  <c r="D41" i="2"/>
  <c r="C41" i="2"/>
  <c r="X40" i="2"/>
  <c r="W40" i="2"/>
  <c r="S40" i="2"/>
  <c r="R40" i="2"/>
  <c r="N40" i="2"/>
  <c r="M40" i="2"/>
  <c r="I40" i="2"/>
  <c r="H40" i="2"/>
  <c r="D40" i="2"/>
  <c r="X37" i="2"/>
  <c r="W37" i="2"/>
  <c r="S37" i="2"/>
  <c r="R37" i="2"/>
  <c r="N37" i="2"/>
  <c r="M37" i="2"/>
  <c r="I37" i="2"/>
  <c r="H37" i="2"/>
  <c r="D37" i="2"/>
  <c r="C37" i="2"/>
  <c r="X36" i="2"/>
  <c r="W36" i="2"/>
  <c r="S36" i="2"/>
  <c r="R36" i="2"/>
  <c r="N36" i="2"/>
  <c r="M36" i="2"/>
  <c r="I36" i="2"/>
  <c r="H36" i="2"/>
  <c r="D36" i="2"/>
  <c r="C36" i="2"/>
  <c r="X35" i="2"/>
  <c r="W35" i="2"/>
  <c r="S35" i="2"/>
  <c r="R35" i="2"/>
  <c r="N35" i="2"/>
  <c r="M35" i="2"/>
  <c r="I35" i="2"/>
  <c r="H35" i="2"/>
  <c r="D35" i="2"/>
  <c r="C35" i="2"/>
  <c r="X32" i="2"/>
  <c r="W32" i="2"/>
  <c r="S32" i="2"/>
  <c r="R32" i="2"/>
  <c r="N32" i="2"/>
  <c r="M32" i="2"/>
  <c r="I32" i="2"/>
  <c r="H32" i="2"/>
  <c r="D32" i="2"/>
  <c r="C32" i="2"/>
  <c r="X31" i="2"/>
  <c r="W31" i="2"/>
  <c r="S31" i="2"/>
  <c r="R31" i="2"/>
  <c r="N31" i="2"/>
  <c r="M31" i="2"/>
  <c r="I31" i="2"/>
  <c r="H31" i="2"/>
  <c r="D31" i="2"/>
  <c r="C31" i="2"/>
  <c r="X30" i="2"/>
  <c r="W30" i="2"/>
  <c r="S30" i="2"/>
  <c r="R30" i="2"/>
  <c r="N30" i="2"/>
  <c r="M30" i="2"/>
  <c r="I30" i="2"/>
  <c r="H30" i="2"/>
  <c r="D30" i="2"/>
  <c r="C30" i="2"/>
  <c r="X27" i="2"/>
  <c r="X26" i="2"/>
  <c r="X25" i="2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9" i="1"/>
  <c r="E40" i="1"/>
  <c r="E41" i="1"/>
  <c r="E42" i="1"/>
  <c r="E43" i="1"/>
  <c r="E44" i="1"/>
  <c r="E47" i="1"/>
  <c r="E48" i="1"/>
  <c r="E49" i="1"/>
  <c r="E50" i="1"/>
  <c r="E51" i="1"/>
  <c r="E52" i="1"/>
  <c r="E53" i="1"/>
  <c r="E54" i="1"/>
  <c r="E55" i="1"/>
  <c r="E56" i="1"/>
  <c r="E57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9" i="1"/>
  <c r="E100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7" i="1"/>
  <c r="E119" i="1"/>
  <c r="E120" i="1"/>
  <c r="E121" i="1"/>
  <c r="E124" i="1"/>
  <c r="E126" i="1"/>
  <c r="E127" i="1"/>
  <c r="E128" i="1"/>
  <c r="E129" i="1"/>
  <c r="E131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5" i="1"/>
  <c r="E156" i="1"/>
  <c r="E157" i="1"/>
  <c r="E158" i="1"/>
  <c r="E159" i="1"/>
  <c r="E160" i="1"/>
  <c r="E161" i="1"/>
  <c r="E162" i="1"/>
  <c r="E165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4" i="1"/>
  <c r="E205" i="1"/>
  <c r="E206" i="1"/>
  <c r="E207" i="1"/>
  <c r="E210" i="1"/>
  <c r="E211" i="1"/>
  <c r="E212" i="1"/>
  <c r="E213" i="1"/>
  <c r="E214" i="1"/>
  <c r="E215" i="1"/>
  <c r="E216" i="1"/>
  <c r="E218" i="1"/>
  <c r="E219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6" i="1"/>
  <c r="E237" i="1"/>
  <c r="E239" i="1"/>
  <c r="E240" i="1"/>
  <c r="E241" i="1"/>
  <c r="E242" i="1"/>
  <c r="E243" i="1"/>
  <c r="E244" i="1"/>
  <c r="E245" i="1"/>
  <c r="E246" i="1"/>
  <c r="E247" i="1"/>
  <c r="E248" i="1"/>
  <c r="E249" i="1"/>
  <c r="E252" i="1"/>
  <c r="E253" i="1"/>
  <c r="E254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9" i="1"/>
  <c r="E270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W47" i="2" s="1"/>
  <c r="E295" i="1"/>
  <c r="E298" i="1"/>
  <c r="E296" i="1"/>
  <c r="E297" i="1"/>
  <c r="E299" i="1"/>
  <c r="E300" i="1"/>
  <c r="E301" i="1"/>
  <c r="E302" i="1"/>
  <c r="M42" i="2" s="1"/>
  <c r="E303" i="1"/>
  <c r="R50" i="2" s="1"/>
  <c r="E304" i="1"/>
  <c r="C40" i="2" s="1"/>
  <c r="E305" i="1"/>
  <c r="E306" i="1"/>
  <c r="C47" i="2" s="1"/>
  <c r="E307" i="1"/>
  <c r="E308" i="1"/>
  <c r="E309" i="1"/>
  <c r="E1" i="1"/>
  <c r="W22" i="2"/>
  <c r="W21" i="2"/>
  <c r="W20" i="2"/>
  <c r="R22" i="2"/>
  <c r="R21" i="2"/>
  <c r="R20" i="2"/>
  <c r="S25" i="2" l="1"/>
  <c r="S26" i="2"/>
  <c r="S27" i="2"/>
  <c r="W27" i="2"/>
  <c r="W26" i="2"/>
  <c r="W25" i="2"/>
  <c r="R27" i="2"/>
  <c r="R26" i="2"/>
  <c r="R25" i="2"/>
  <c r="H27" i="2"/>
  <c r="H26" i="2"/>
  <c r="H25" i="2"/>
  <c r="C27" i="2"/>
  <c r="C26" i="2"/>
  <c r="C25" i="2"/>
  <c r="W17" i="2"/>
  <c r="W16" i="2"/>
  <c r="W15" i="2"/>
  <c r="M22" i="2"/>
  <c r="M21" i="2"/>
  <c r="M20" i="2"/>
  <c r="C22" i="2"/>
  <c r="C21" i="2"/>
  <c r="C20" i="2"/>
  <c r="H17" i="2"/>
  <c r="H16" i="2"/>
  <c r="H15" i="2"/>
  <c r="C17" i="2"/>
  <c r="C16" i="2"/>
  <c r="C15" i="2"/>
  <c r="W12" i="2"/>
  <c r="R10" i="2"/>
  <c r="R5" i="2"/>
  <c r="M25" i="2"/>
  <c r="W11" i="2"/>
  <c r="H21" i="2"/>
  <c r="H12" i="2"/>
  <c r="M11" i="2"/>
  <c r="M27" i="2"/>
  <c r="W7" i="2"/>
  <c r="R11" i="2"/>
  <c r="M26" i="2"/>
  <c r="R17" i="2"/>
  <c r="W10" i="2"/>
  <c r="W5" i="2"/>
  <c r="R6" i="2"/>
  <c r="M7" i="2"/>
  <c r="M6" i="2"/>
  <c r="M5" i="2"/>
  <c r="H7" i="2"/>
  <c r="H6" i="2"/>
  <c r="C5" i="2"/>
  <c r="C6" i="2"/>
  <c r="M12" i="2"/>
  <c r="W6" i="2"/>
  <c r="C12" i="2"/>
  <c r="H20" i="2"/>
  <c r="R7" i="2"/>
  <c r="H22" i="2"/>
  <c r="C10" i="2"/>
  <c r="M10" i="2"/>
  <c r="H10" i="2"/>
  <c r="R15" i="2"/>
  <c r="H5" i="2" l="1"/>
  <c r="C7" i="2"/>
  <c r="C11" i="2"/>
  <c r="R16" i="2"/>
  <c r="R12" i="2"/>
  <c r="H11" i="2"/>
  <c r="D27" i="2"/>
  <c r="D26" i="2"/>
  <c r="D25" i="2"/>
  <c r="I27" i="2"/>
  <c r="I26" i="2"/>
  <c r="I25" i="2"/>
  <c r="N27" i="2"/>
  <c r="N26" i="2"/>
  <c r="N25" i="2"/>
  <c r="X22" i="2"/>
  <c r="X21" i="2"/>
  <c r="X20" i="2"/>
  <c r="S22" i="2"/>
  <c r="S21" i="2"/>
  <c r="S20" i="2"/>
  <c r="N22" i="2"/>
  <c r="N21" i="2"/>
  <c r="N20" i="2"/>
  <c r="I22" i="2"/>
  <c r="I21" i="2"/>
  <c r="I20" i="2"/>
  <c r="D22" i="2"/>
  <c r="D21" i="2"/>
  <c r="D20" i="2"/>
  <c r="X17" i="2"/>
  <c r="X16" i="2"/>
  <c r="X15" i="2"/>
  <c r="S17" i="2"/>
  <c r="S16" i="2"/>
  <c r="S15" i="2"/>
  <c r="N17" i="2"/>
  <c r="N16" i="2"/>
  <c r="N15" i="2"/>
  <c r="I17" i="2"/>
  <c r="I16" i="2"/>
  <c r="I15" i="2"/>
  <c r="D17" i="2"/>
  <c r="D16" i="2"/>
  <c r="D15" i="2"/>
  <c r="X12" i="2"/>
  <c r="X11" i="2"/>
  <c r="X10" i="2"/>
  <c r="S12" i="2"/>
  <c r="S11" i="2"/>
  <c r="S10" i="2"/>
  <c r="N12" i="2"/>
  <c r="N11" i="2"/>
  <c r="N10" i="2"/>
  <c r="I12" i="2"/>
  <c r="I11" i="2"/>
  <c r="I10" i="2"/>
  <c r="D12" i="2"/>
  <c r="D11" i="2"/>
  <c r="D10" i="2"/>
  <c r="X7" i="2"/>
  <c r="X6" i="2"/>
  <c r="X5" i="2"/>
  <c r="S7" i="2"/>
  <c r="S6" i="2"/>
  <c r="S5" i="2"/>
  <c r="N7" i="2"/>
  <c r="N6" i="2"/>
  <c r="N5" i="2"/>
  <c r="I7" i="2"/>
  <c r="I6" i="2"/>
  <c r="I5" i="2"/>
  <c r="D6" i="2"/>
  <c r="D7" i="2"/>
  <c r="D5" i="2"/>
</calcChain>
</file>

<file path=xl/sharedStrings.xml><?xml version="1.0" encoding="utf-8"?>
<sst xmlns="http://schemas.openxmlformats.org/spreadsheetml/2006/main" count="668" uniqueCount="563">
  <si>
    <t>Niveau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</si>
  <si>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</si>
  <si>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</si>
  <si>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</si>
  <si>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</si>
  <si>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</si>
  <si>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</si>
  <si>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</si>
  <si>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</si>
  <si>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</si>
  <si>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</si>
  <si>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</si>
  <si>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</si>
  <si>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</si>
  <si>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</si>
  <si>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</si>
  <si>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</si>
  <si>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</si>
  <si>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</si>
  <si>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</si>
  <si>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</si>
  <si>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</si>
  <si>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</si>
  <si>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</si>
  <si>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</si>
  <si>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1/32 FINALE</t>
  </si>
  <si>
    <t>1/16 FINALE</t>
  </si>
  <si>
    <t>1/8 FINALE</t>
  </si>
  <si>
    <t>1/4 FINALE</t>
  </si>
  <si>
    <t>1/2 FINALE</t>
  </si>
  <si>
    <t>FINALE</t>
  </si>
  <si>
    <t>POULE</t>
  </si>
  <si>
    <t>PUTIGNY</t>
  </si>
  <si>
    <t>Pascal</t>
  </si>
  <si>
    <t>CINQUE</t>
  </si>
  <si>
    <t>Gabriella</t>
  </si>
  <si>
    <t>TAMMARO</t>
  </si>
  <si>
    <t>Maurizio</t>
  </si>
  <si>
    <t>REGNIER</t>
  </si>
  <si>
    <t>Laurent</t>
  </si>
  <si>
    <t>GAO</t>
  </si>
  <si>
    <t>Ivan</t>
  </si>
  <si>
    <t>THIEBLIN</t>
  </si>
  <si>
    <t>Maximilien</t>
  </si>
  <si>
    <t>POINTURIER</t>
  </si>
  <si>
    <t>Renaud</t>
  </si>
  <si>
    <t>NOIRET</t>
  </si>
  <si>
    <t>Louis</t>
  </si>
  <si>
    <t>DUCROT</t>
  </si>
  <si>
    <t>Théo</t>
  </si>
  <si>
    <t>SELLIER</t>
  </si>
  <si>
    <t>Dorian</t>
  </si>
  <si>
    <t>CHAUDOREILLE</t>
  </si>
  <si>
    <t>Thomas</t>
  </si>
  <si>
    <t>MONTEGU</t>
  </si>
  <si>
    <t>Guillaume</t>
  </si>
  <si>
    <t>DE LARDEMELLE</t>
  </si>
  <si>
    <t>Clément</t>
  </si>
  <si>
    <t>NGUYEN</t>
  </si>
  <si>
    <t>Salmane</t>
  </si>
  <si>
    <t>BAELDE</t>
  </si>
  <si>
    <t>Jean-jacques</t>
  </si>
  <si>
    <t>TRAFIMOVICH</t>
  </si>
  <si>
    <t>Vladislav</t>
  </si>
  <si>
    <t>Rémy-tri</t>
  </si>
  <si>
    <t>BIENVENU</t>
  </si>
  <si>
    <t>Jerome</t>
  </si>
  <si>
    <t>RAHARINOSY</t>
  </si>
  <si>
    <t>Nathan</t>
  </si>
  <si>
    <t>ROQUES</t>
  </si>
  <si>
    <t>Karine</t>
  </si>
  <si>
    <t>VITEL</t>
  </si>
  <si>
    <t>Noah</t>
  </si>
  <si>
    <t>OUTOLLA</t>
  </si>
  <si>
    <t>Ines</t>
  </si>
  <si>
    <t>DUBRAI</t>
  </si>
  <si>
    <t>Julien</t>
  </si>
  <si>
    <t>MELANE</t>
  </si>
  <si>
    <t>PICOLOT</t>
  </si>
  <si>
    <t>Noël</t>
  </si>
  <si>
    <t>OULD OUALI</t>
  </si>
  <si>
    <t>Kamyl</t>
  </si>
  <si>
    <t>DE AMARAL</t>
  </si>
  <si>
    <t>Mickael</t>
  </si>
  <si>
    <t>ZHAO</t>
  </si>
  <si>
    <t>Antoine</t>
  </si>
  <si>
    <t>IBRAHIM SOLIMAN</t>
  </si>
  <si>
    <t>Hamede</t>
  </si>
  <si>
    <t>DARDON</t>
  </si>
  <si>
    <t>Héloise</t>
  </si>
  <si>
    <t>REYNARD</t>
  </si>
  <si>
    <t>Melvil</t>
  </si>
  <si>
    <t>IVENS</t>
  </si>
  <si>
    <t>SCHMIT</t>
  </si>
  <si>
    <t>KLEIN</t>
  </si>
  <si>
    <t>Tom</t>
  </si>
  <si>
    <t>COSTANZO</t>
  </si>
  <si>
    <t>Lucas</t>
  </si>
  <si>
    <t>LECOQ</t>
  </si>
  <si>
    <t>Anais</t>
  </si>
  <si>
    <t>DUBREUCQ</t>
  </si>
  <si>
    <t>Maxence</t>
  </si>
  <si>
    <t>Kévin</t>
  </si>
  <si>
    <t>Alexandre</t>
  </si>
  <si>
    <t>VERITE</t>
  </si>
  <si>
    <t>Jérémy</t>
  </si>
  <si>
    <t>HERR</t>
  </si>
  <si>
    <t>Yoann</t>
  </si>
  <si>
    <t>WOLINER</t>
  </si>
  <si>
    <t>Romain</t>
  </si>
  <si>
    <t>NAKACHE</t>
  </si>
  <si>
    <t>Rafael</t>
  </si>
  <si>
    <t>EL KHAZZANI</t>
  </si>
  <si>
    <t>Taoufik</t>
  </si>
  <si>
    <t>Cédric</t>
  </si>
  <si>
    <t>DUVAL</t>
  </si>
  <si>
    <t>Luc</t>
  </si>
  <si>
    <t>DING</t>
  </si>
  <si>
    <t>ESCHALIER</t>
  </si>
  <si>
    <t>Emmanuel</t>
  </si>
  <si>
    <t>PICQUE</t>
  </si>
  <si>
    <t>Cyril</t>
  </si>
  <si>
    <t>LAROCHE</t>
  </si>
  <si>
    <t>RABINAND</t>
  </si>
  <si>
    <t>Paul</t>
  </si>
  <si>
    <t>KEDIM</t>
  </si>
  <si>
    <t>Rayan</t>
  </si>
  <si>
    <t>BONNEAU</t>
  </si>
  <si>
    <t>Bradley</t>
  </si>
  <si>
    <t>BUTEL</t>
  </si>
  <si>
    <t>PERRUCHOT</t>
  </si>
  <si>
    <t>Lucien</t>
  </si>
  <si>
    <t>Emile</t>
  </si>
  <si>
    <t>DOVERGNE</t>
  </si>
  <si>
    <t>Hugo</t>
  </si>
  <si>
    <t>GUILLOUET</t>
  </si>
  <si>
    <t>Jean-loup</t>
  </si>
  <si>
    <t>OLIVE</t>
  </si>
  <si>
    <t>Valentin</t>
  </si>
  <si>
    <t>FABRE</t>
  </si>
  <si>
    <t>RUSSO</t>
  </si>
  <si>
    <t>TRAN</t>
  </si>
  <si>
    <t>Quoc binh</t>
  </si>
  <si>
    <t>GURIAH</t>
  </si>
  <si>
    <t>Yohan</t>
  </si>
  <si>
    <t>PLOUHINEC</t>
  </si>
  <si>
    <t>Martin</t>
  </si>
  <si>
    <t>RACHDI</t>
  </si>
  <si>
    <t>Naim</t>
  </si>
  <si>
    <t>KALOCSAY</t>
  </si>
  <si>
    <t>Clement</t>
  </si>
  <si>
    <t>KIET</t>
  </si>
  <si>
    <t>Jean-pierre</t>
  </si>
  <si>
    <t>MAILLARD</t>
  </si>
  <si>
    <t>Yohann</t>
  </si>
  <si>
    <t>BOCHARD</t>
  </si>
  <si>
    <t>Remi</t>
  </si>
  <si>
    <t>Eleonore</t>
  </si>
  <si>
    <t>STAUBER</t>
  </si>
  <si>
    <t>TINE</t>
  </si>
  <si>
    <t>Nabil</t>
  </si>
  <si>
    <t>JEAN-CHARLES</t>
  </si>
  <si>
    <t>Jérôme</t>
  </si>
  <si>
    <t>SOUCHON-PIETRA</t>
  </si>
  <si>
    <t>Antonin</t>
  </si>
  <si>
    <t>CENAC</t>
  </si>
  <si>
    <t>Stephane</t>
  </si>
  <si>
    <t>BOUGUETTAYA</t>
  </si>
  <si>
    <t>Hassan</t>
  </si>
  <si>
    <t>GUTH</t>
  </si>
  <si>
    <t>Boris</t>
  </si>
  <si>
    <t>BACHELEZ</t>
  </si>
  <si>
    <t>Baptiste</t>
  </si>
  <si>
    <t>BUISSON</t>
  </si>
  <si>
    <t>Marion</t>
  </si>
  <si>
    <t>FROT</t>
  </si>
  <si>
    <t>Nicolas</t>
  </si>
  <si>
    <t>ABDAT</t>
  </si>
  <si>
    <t>Enzo</t>
  </si>
  <si>
    <t>RAYES</t>
  </si>
  <si>
    <t>Aymen</t>
  </si>
  <si>
    <t>SACKDA</t>
  </si>
  <si>
    <t>FORRET</t>
  </si>
  <si>
    <t>Thibault</t>
  </si>
  <si>
    <t>MARIE</t>
  </si>
  <si>
    <t>Auguste</t>
  </si>
  <si>
    <t>FLOURIOT</t>
  </si>
  <si>
    <t>Léopold</t>
  </si>
  <si>
    <t>PORTOIS</t>
  </si>
  <si>
    <t>Mattéo</t>
  </si>
  <si>
    <t>MARTRON</t>
  </si>
  <si>
    <t>Jules</t>
  </si>
  <si>
    <t>MADY IBRAHIM</t>
  </si>
  <si>
    <t>Aboubacar</t>
  </si>
  <si>
    <t>EMEVILLE</t>
  </si>
  <si>
    <t>Kylian</t>
  </si>
  <si>
    <t>BUCHHOLTZ</t>
  </si>
  <si>
    <t>Sylvain</t>
  </si>
  <si>
    <t>DESCAMPS</t>
  </si>
  <si>
    <t>Corentin</t>
  </si>
  <si>
    <t>SCIESZYK</t>
  </si>
  <si>
    <t>Victor</t>
  </si>
  <si>
    <t>SANGLIER</t>
  </si>
  <si>
    <t>Hélène</t>
  </si>
  <si>
    <t>LOPES DE MOURA</t>
  </si>
  <si>
    <t>Leonardo</t>
  </si>
  <si>
    <t>BEN ROMDHANE</t>
  </si>
  <si>
    <t>Hakim</t>
  </si>
  <si>
    <t>LEMOINE</t>
  </si>
  <si>
    <t>Mathis</t>
  </si>
  <si>
    <t>MESRI</t>
  </si>
  <si>
    <t>Walid</t>
  </si>
  <si>
    <t>CARDOSO</t>
  </si>
  <si>
    <t>BAUDRIER</t>
  </si>
  <si>
    <t>KORENKOVA</t>
  </si>
  <si>
    <t>Olga</t>
  </si>
  <si>
    <t>LE GUEN</t>
  </si>
  <si>
    <t>Quentin</t>
  </si>
  <si>
    <t>LOUE</t>
  </si>
  <si>
    <t>JOVANOVIC</t>
  </si>
  <si>
    <t>Christopher</t>
  </si>
  <si>
    <t>PIGNIER</t>
  </si>
  <si>
    <t>ALRIC</t>
  </si>
  <si>
    <t>LAUNAY</t>
  </si>
  <si>
    <t>Coralie</t>
  </si>
  <si>
    <t>BARRY</t>
  </si>
  <si>
    <t>BESSY</t>
  </si>
  <si>
    <t>Jean-marc</t>
  </si>
  <si>
    <t>TAMBIA</t>
  </si>
  <si>
    <t>WAELBROECK</t>
  </si>
  <si>
    <t>FLORES</t>
  </si>
  <si>
    <t>Pierre</t>
  </si>
  <si>
    <t>ZARITA</t>
  </si>
  <si>
    <t>Frédéric</t>
  </si>
  <si>
    <t>DESCOUTURES</t>
  </si>
  <si>
    <t>Kevin</t>
  </si>
  <si>
    <t>MERZEKANE</t>
  </si>
  <si>
    <t>Toufik</t>
  </si>
  <si>
    <t>HIRLEMANN-PHAM</t>
  </si>
  <si>
    <t>P.-guillaume</t>
  </si>
  <si>
    <t>CHEROYAN</t>
  </si>
  <si>
    <t>Jessica</t>
  </si>
  <si>
    <t>BES-MAZENOUX</t>
  </si>
  <si>
    <t>Fabien</t>
  </si>
  <si>
    <t>CATHERINE</t>
  </si>
  <si>
    <t>Vincent</t>
  </si>
  <si>
    <t>BOUSSARIE</t>
  </si>
  <si>
    <t>Nina</t>
  </si>
  <si>
    <t>GARBAY</t>
  </si>
  <si>
    <t>Giliane</t>
  </si>
  <si>
    <t>CARRASSET</t>
  </si>
  <si>
    <t>Titouan</t>
  </si>
  <si>
    <t>BOURDIN</t>
  </si>
  <si>
    <t>Félicien</t>
  </si>
  <si>
    <t>ICHEN</t>
  </si>
  <si>
    <t>Sabri</t>
  </si>
  <si>
    <t>SOBKOWIAK</t>
  </si>
  <si>
    <t>Antony</t>
  </si>
  <si>
    <t>BLAY</t>
  </si>
  <si>
    <t>Jonathan</t>
  </si>
  <si>
    <t>BENMOUNA</t>
  </si>
  <si>
    <t>Amine</t>
  </si>
  <si>
    <t>MOUZOUNI</t>
  </si>
  <si>
    <t>Mehdi</t>
  </si>
  <si>
    <t>KAHAR</t>
  </si>
  <si>
    <t>Abhishak</t>
  </si>
  <si>
    <t>BENKADOUR</t>
  </si>
  <si>
    <t>Issam</t>
  </si>
  <si>
    <t>BURY</t>
  </si>
  <si>
    <t>Jean</t>
  </si>
  <si>
    <t>DEVOUCOUX</t>
  </si>
  <si>
    <t>Max</t>
  </si>
  <si>
    <t>OZOUF</t>
  </si>
  <si>
    <t>MONTMEAT</t>
  </si>
  <si>
    <t>Francois</t>
  </si>
  <si>
    <t>GAGNEPAIN</t>
  </si>
  <si>
    <t>Mathieu</t>
  </si>
  <si>
    <t>DIOT</t>
  </si>
  <si>
    <t>COUSIN</t>
  </si>
  <si>
    <t>Loris</t>
  </si>
  <si>
    <t>PANSU</t>
  </si>
  <si>
    <t>Lisa</t>
  </si>
  <si>
    <t>MENARD</t>
  </si>
  <si>
    <t>LAGRAVE</t>
  </si>
  <si>
    <t>Didier</t>
  </si>
  <si>
    <t>LAGRAVE-GUETTA</t>
  </si>
  <si>
    <t>Matt</t>
  </si>
  <si>
    <t>ILY</t>
  </si>
  <si>
    <t>Cyprien</t>
  </si>
  <si>
    <t>Johan</t>
  </si>
  <si>
    <t>SUEDE</t>
  </si>
  <si>
    <t>Samuel</t>
  </si>
  <si>
    <t>COZIEN</t>
  </si>
  <si>
    <t>Ethan</t>
  </si>
  <si>
    <t>VACHE</t>
  </si>
  <si>
    <t>BOUSQUET</t>
  </si>
  <si>
    <t>MORALES-RENAULD</t>
  </si>
  <si>
    <t>Nino</t>
  </si>
  <si>
    <t>LEVY</t>
  </si>
  <si>
    <t>Sacha</t>
  </si>
  <si>
    <t>Ludovic</t>
  </si>
  <si>
    <t>ROCHER</t>
  </si>
  <si>
    <t>Fitz gerard</t>
  </si>
  <si>
    <t>VAPILLON</t>
  </si>
  <si>
    <t>Marc</t>
  </si>
  <si>
    <t>MARCONNET</t>
  </si>
  <si>
    <t>Philippe</t>
  </si>
  <si>
    <t>CAUSSE</t>
  </si>
  <si>
    <t>Maeva</t>
  </si>
  <si>
    <t>LACHHEB</t>
  </si>
  <si>
    <t>Yanis</t>
  </si>
  <si>
    <t>COTTA</t>
  </si>
  <si>
    <t>Aubin</t>
  </si>
  <si>
    <t>RAPOPORT</t>
  </si>
  <si>
    <t>Uriel</t>
  </si>
  <si>
    <t>MONANGE</t>
  </si>
  <si>
    <t>Adrien</t>
  </si>
  <si>
    <t>DUPUY</t>
  </si>
  <si>
    <t>Basile</t>
  </si>
  <si>
    <t>Alice</t>
  </si>
  <si>
    <t>MARTINEZ</t>
  </si>
  <si>
    <t>Tristan</t>
  </si>
  <si>
    <t>PHAN</t>
  </si>
  <si>
    <t>Sina</t>
  </si>
  <si>
    <t>HABBASH</t>
  </si>
  <si>
    <t>Vida</t>
  </si>
  <si>
    <t>Benjamin</t>
  </si>
  <si>
    <t>GAUGRY</t>
  </si>
  <si>
    <t>Felix</t>
  </si>
  <si>
    <t>BENDRIA</t>
  </si>
  <si>
    <t>Mohamed el-amin</t>
  </si>
  <si>
    <t>DRUAUX</t>
  </si>
  <si>
    <t>Ulysse</t>
  </si>
  <si>
    <t>DIMITRIJEVIC</t>
  </si>
  <si>
    <t>Nemanja</t>
  </si>
  <si>
    <t>SCHWITZGABEL</t>
  </si>
  <si>
    <t>Lara</t>
  </si>
  <si>
    <t>AMARANTHE</t>
  </si>
  <si>
    <t>Anelka</t>
  </si>
  <si>
    <t>SAUZET</t>
  </si>
  <si>
    <t>Camille</t>
  </si>
  <si>
    <t>CHEVESSENT</t>
  </si>
  <si>
    <t>COLLART</t>
  </si>
  <si>
    <t>Lilian</t>
  </si>
  <si>
    <t>SPINASSOU</t>
  </si>
  <si>
    <t>Cédrick</t>
  </si>
  <si>
    <t>TENZIN</t>
  </si>
  <si>
    <t>Gelek</t>
  </si>
  <si>
    <t>DIAS</t>
  </si>
  <si>
    <t>Belmiro-david</t>
  </si>
  <si>
    <t>DIOP</t>
  </si>
  <si>
    <t>Ousmane</t>
  </si>
  <si>
    <t>LECLERE</t>
  </si>
  <si>
    <t>LOUIS</t>
  </si>
  <si>
    <t>Jean-marcelin</t>
  </si>
  <si>
    <t>CHAPET</t>
  </si>
  <si>
    <t>Marie</t>
  </si>
  <si>
    <t>PAVADE</t>
  </si>
  <si>
    <t>Brinda</t>
  </si>
  <si>
    <t>GRANDFILS</t>
  </si>
  <si>
    <t>DAVID</t>
  </si>
  <si>
    <t>RICHARD</t>
  </si>
  <si>
    <t>VARNICA</t>
  </si>
  <si>
    <t>GREVET</t>
  </si>
  <si>
    <t>TAING</t>
  </si>
  <si>
    <t>David</t>
  </si>
  <si>
    <t>PROMENT</t>
  </si>
  <si>
    <t>MOUMNI</t>
  </si>
  <si>
    <t>Rayanne</t>
  </si>
  <si>
    <t>BISSON</t>
  </si>
  <si>
    <t>LOUCIF</t>
  </si>
  <si>
    <t>Chafid</t>
  </si>
  <si>
    <t>DE LA CROIX</t>
  </si>
  <si>
    <t>PEREZ</t>
  </si>
  <si>
    <t>Esteban</t>
  </si>
  <si>
    <t>Stéphane</t>
  </si>
  <si>
    <t>RAFFI</t>
  </si>
  <si>
    <t>Arthur</t>
  </si>
  <si>
    <t>TUFERY</t>
  </si>
  <si>
    <t>EPINAT</t>
  </si>
  <si>
    <t>Michael</t>
  </si>
  <si>
    <t>Maela</t>
  </si>
  <si>
    <t>MARCHAND</t>
  </si>
  <si>
    <t>KROSS</t>
  </si>
  <si>
    <t>Sébastien</t>
  </si>
  <si>
    <t>LIU</t>
  </si>
  <si>
    <t>Rundong</t>
  </si>
  <si>
    <t>DUPERTHUIS</t>
  </si>
  <si>
    <t>GABA</t>
  </si>
  <si>
    <t>Adama</t>
  </si>
  <si>
    <t>FAURIE</t>
  </si>
  <si>
    <t>LE</t>
  </si>
  <si>
    <t>Solen</t>
  </si>
  <si>
    <t>CIOFFI</t>
  </si>
  <si>
    <t>Arnaud</t>
  </si>
  <si>
    <t>HOUDART</t>
  </si>
  <si>
    <t>Charle</t>
  </si>
  <si>
    <t>CHAUSSON</t>
  </si>
  <si>
    <t>Noémie</t>
  </si>
  <si>
    <t>D'ARJUZON</t>
  </si>
  <si>
    <t>Gaspard</t>
  </si>
  <si>
    <t>MADI</t>
  </si>
  <si>
    <t>KAIS</t>
  </si>
  <si>
    <t>CHHAN</t>
  </si>
  <si>
    <t>TREBALAG</t>
  </si>
  <si>
    <t>DE LASCOUPS</t>
  </si>
  <si>
    <t>Brice</t>
  </si>
  <si>
    <t>YEUNG</t>
  </si>
  <si>
    <t>JIMMY</t>
  </si>
  <si>
    <t>RECHTMAN</t>
  </si>
  <si>
    <t>LESEIGNEUR</t>
  </si>
  <si>
    <t>LAURENT</t>
  </si>
  <si>
    <t>DESGRANGES</t>
  </si>
  <si>
    <t>Jean PHILIPPE</t>
  </si>
  <si>
    <t>CIBIEL</t>
  </si>
  <si>
    <t>PAYE</t>
  </si>
  <si>
    <t>MOTTIN</t>
  </si>
  <si>
    <t>Ronan</t>
  </si>
  <si>
    <t>LEFEBVRE</t>
  </si>
  <si>
    <t>FOSSE</t>
  </si>
  <si>
    <t>HEBARI</t>
  </si>
  <si>
    <t>Selim</t>
  </si>
  <si>
    <t>WATREMEZ</t>
  </si>
  <si>
    <t>Damien</t>
  </si>
  <si>
    <t>BASILE</t>
  </si>
  <si>
    <t>Christian</t>
  </si>
  <si>
    <t>RAMI</t>
  </si>
  <si>
    <t>Abdallah</t>
  </si>
  <si>
    <t>FALLE</t>
  </si>
  <si>
    <t>Arsher-chance</t>
  </si>
  <si>
    <t>CORNEC</t>
  </si>
  <si>
    <t>Eliott</t>
  </si>
  <si>
    <t>MEZIANE</t>
  </si>
  <si>
    <t>Farid</t>
  </si>
  <si>
    <t>RIBEIRO</t>
  </si>
  <si>
    <t>Anne</t>
  </si>
  <si>
    <t>GRIMA</t>
  </si>
  <si>
    <t>Benoit</t>
  </si>
  <si>
    <t>DUMAINE</t>
  </si>
  <si>
    <t>DANIEL</t>
  </si>
  <si>
    <t>Nelson</t>
  </si>
  <si>
    <t>DABRAINVILLE</t>
  </si>
  <si>
    <t>HAMZAOUI</t>
  </si>
  <si>
    <t>Abdeslam</t>
  </si>
  <si>
    <t>GUIONNEAU</t>
  </si>
  <si>
    <t>Olivia</t>
  </si>
  <si>
    <t>JECMENICA</t>
  </si>
  <si>
    <t>Tamara</t>
  </si>
  <si>
    <t>HERATTE</t>
  </si>
  <si>
    <t>SYLLA</t>
  </si>
  <si>
    <t>Soly</t>
  </si>
  <si>
    <t>LUXIN</t>
  </si>
  <si>
    <t>SEEBALLACK</t>
  </si>
  <si>
    <t>Dylan</t>
  </si>
  <si>
    <t>BOUSBACI</t>
  </si>
  <si>
    <t>GAULON-BARNOUIN</t>
  </si>
  <si>
    <t>DE GOURNAY</t>
  </si>
  <si>
    <t>Christophe</t>
  </si>
  <si>
    <t>DABLOUN</t>
  </si>
  <si>
    <t>Mohamed Omar</t>
  </si>
  <si>
    <t>BATTAGLIA</t>
  </si>
  <si>
    <t>Tony</t>
  </si>
  <si>
    <t>ROYAN</t>
  </si>
  <si>
    <t>POURLIER</t>
  </si>
  <si>
    <t>Gwendoline</t>
  </si>
  <si>
    <t>T25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</si>
  <si>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</si>
  <si>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</si>
  <si>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</si>
  <si>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</si>
  <si>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</si>
  <si>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</si>
  <si>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</si>
  <si>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</si>
  <si>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</si>
  <si>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</si>
  <si>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</si>
  <si>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</si>
  <si>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</si>
  <si>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</si>
  <si>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</si>
  <si>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</si>
  <si>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</si>
  <si>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</si>
  <si>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</si>
  <si>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</si>
  <si>
    <t>T46</t>
  </si>
  <si>
    <t>T47</t>
  </si>
  <si>
    <t>T48</t>
  </si>
  <si>
    <t>LAFLEUR</t>
  </si>
  <si>
    <t>LACROIX</t>
  </si>
  <si>
    <t>Bastien</t>
  </si>
  <si>
    <t>FARSSI</t>
  </si>
  <si>
    <t>BAILLY</t>
  </si>
  <si>
    <t>BILLAND</t>
  </si>
  <si>
    <t>Marin</t>
  </si>
  <si>
    <t>CHENE</t>
  </si>
  <si>
    <t>Theo</t>
  </si>
  <si>
    <t>IMAQUE</t>
  </si>
  <si>
    <t>BAYLE</t>
  </si>
  <si>
    <t>SOK</t>
  </si>
  <si>
    <t>Melody</t>
  </si>
  <si>
    <t>Cyriaque</t>
  </si>
  <si>
    <t>BARON</t>
  </si>
  <si>
    <t>Sandrine</t>
  </si>
  <si>
    <t>PELMONT</t>
  </si>
  <si>
    <t>Jasmine</t>
  </si>
  <si>
    <t>BENTALBI</t>
  </si>
  <si>
    <t>Neyla</t>
  </si>
  <si>
    <t>GRINBAUD</t>
  </si>
  <si>
    <t>Fanny</t>
  </si>
  <si>
    <t>JANIAUD</t>
  </si>
  <si>
    <t>Adele</t>
  </si>
  <si>
    <t>BERTHAUD</t>
  </si>
  <si>
    <t xml:space="preserve">LIGNEAUT </t>
  </si>
  <si>
    <t>VOISIN</t>
  </si>
  <si>
    <t>CHELGHOUM</t>
  </si>
  <si>
    <t>POULAIN</t>
  </si>
  <si>
    <t>Tanguy</t>
  </si>
  <si>
    <t>ZEMMOUR</t>
  </si>
  <si>
    <t>RAZAFINDRADAZY</t>
  </si>
  <si>
    <t xml:space="preserve">Heritiana </t>
  </si>
  <si>
    <t>PONTET</t>
  </si>
  <si>
    <t>Maguelone</t>
  </si>
  <si>
    <t>THONGKHAMDI</t>
  </si>
  <si>
    <t>HUART</t>
  </si>
  <si>
    <t>Gaetan</t>
  </si>
  <si>
    <t>PICHON</t>
  </si>
  <si>
    <t>LARAS</t>
  </si>
  <si>
    <t>Eddy</t>
  </si>
  <si>
    <t>LIN</t>
  </si>
  <si>
    <t>PONNIN</t>
  </si>
  <si>
    <t>ROUSSEAU</t>
  </si>
  <si>
    <t>BARJON</t>
  </si>
  <si>
    <t>Michel</t>
  </si>
  <si>
    <t>CHARLAIGRE</t>
  </si>
  <si>
    <t>CAGNON</t>
  </si>
  <si>
    <t>Ewen</t>
  </si>
  <si>
    <t>DUVILLIER</t>
  </si>
  <si>
    <t>Cedric</t>
  </si>
  <si>
    <t>VAN</t>
  </si>
  <si>
    <t>Visothis</t>
  </si>
  <si>
    <t>BARBIERE</t>
  </si>
  <si>
    <t>CAZAU</t>
  </si>
  <si>
    <t>MIOTTI</t>
  </si>
  <si>
    <t>DAYCARD FLEURY</t>
  </si>
  <si>
    <t>Angelique</t>
  </si>
  <si>
    <t>Alex</t>
  </si>
  <si>
    <t>VOJINOVITCH</t>
  </si>
  <si>
    <t>MENG</t>
  </si>
  <si>
    <t>Xiang Yuan</t>
  </si>
  <si>
    <t>CHAMPAGNE</t>
  </si>
  <si>
    <t>Allan</t>
  </si>
  <si>
    <t>GHEERAERT</t>
  </si>
  <si>
    <t>LESSEUR</t>
  </si>
  <si>
    <t>CRABEIL</t>
  </si>
  <si>
    <t>ALASSANI</t>
  </si>
  <si>
    <t>Soudes</t>
  </si>
  <si>
    <t>MOREL</t>
  </si>
  <si>
    <t>SCHMITT</t>
  </si>
  <si>
    <t>Balthazar</t>
  </si>
  <si>
    <t>AGUIDISSOU</t>
  </si>
  <si>
    <t>Jérémie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</si>
</sst>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opperplate Gothic Bold"/>
      <family val="2"/>
    </font>
    <font>
      <sz val="8"/>
      <name val="Arial"/>
    </font>
    <font>
      <sz val="9"/>
      <name val="Verdana"/>
      <family val="2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58">
    <xf numFmtId="0" fontId="0" fillId="0" borderId="0" xfId="0"/>
    <xf numFmtId="0" fontId="0" fillId="0" borderId="6" xfId="0" applyBorder="1"/>
    <xf numFmtId="0" fontId="0" fillId="0" borderId="8" xfId="0" applyBorder="1"/>
    <xf numFmtId="0" fontId="1" fillId="0" borderId="5" xfId="0" applyFont="1" applyBorder="1" applyAlignment="1">
      <alignment horizontal="center" vertical="center"/>
    </xf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1" fillId="0" borderId="7" xfId="0" applyFont="1" applyBorder="1" applyAlignment="1">
      <alignment horizontal="center" vertical="center"/>
    </xf>
    <xf numFmtId="0" fontId="2" fillId="0" borderId="0" xfId="0" applyFont="1"/>
    <xf numFmtId="0" fontId="0" fillId="2" borderId="13" xfId="0" applyFill="1" applyBorder="1"/>
    <xf numFmtId="0" fontId="0" fillId="2" borderId="14" xfId="0" applyFill="1" applyBorder="1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4" fillId="0" borderId="15" xfId="1" applyFont="1" applyBorder="1" applyAlignment="1">
      <alignment horizontal="center" vertical="center"/>
    </xf>
    <xf numFmtId="0" fontId="4" fillId="0" borderId="15" xfId="1" applyFont="1" applyBorder="1" applyAlignment="1">
      <alignment horizontal="left" vertical="center"/>
    </xf>
    <xf numFmtId="0" fontId="5" fillId="0" borderId="0" xfId="0" applyFont="1"/>
    <xf numFmtId="0" fontId="5" fillId="3" borderId="16" xfId="0" applyFont="1" applyFill="1" applyBorder="1"/>
    <xf numFmtId="0" fontId="5" fillId="3" borderId="17" xfId="0" applyFont="1" applyFill="1" applyBorder="1"/>
    <xf numFmtId="0" fontId="0" fillId="4" borderId="0" xfId="0" applyFill="1"/>
    <xf numFmtId="0" fontId="1" fillId="3" borderId="5" xfId="0" applyFont="1" applyFill="1" applyBorder="1" applyAlignment="1">
      <alignment horizontal="center" vertical="center"/>
    </xf>
    <xf numFmtId="0" fontId="0" fillId="3" borderId="6" xfId="0" applyFill="1" applyBorder="1"/>
    <xf numFmtId="0" fontId="1" fillId="3" borderId="7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9" xfId="0" applyFill="1" applyBorder="1"/>
    <xf numFmtId="0" fontId="0" fillId="3" borderId="0" xfId="0" applyFill="1"/>
    <xf numFmtId="0" fontId="0" fillId="3" borderId="13" xfId="0" applyFill="1" applyBorder="1"/>
    <xf numFmtId="0" fontId="0" fillId="3" borderId="10" xfId="0" applyFill="1" applyBorder="1"/>
    <xf numFmtId="0" fontId="0" fillId="3" borderId="3" xfId="0" applyFill="1" applyBorder="1" applyAlignment="1">
      <alignment horizontal="center"/>
    </xf>
    <xf numFmtId="0" fontId="0" fillId="3" borderId="11" xfId="0" applyFill="1" applyBorder="1"/>
    <xf numFmtId="0" fontId="0" fillId="3" borderId="12" xfId="0" applyFill="1" applyBorder="1"/>
    <xf numFmtId="0" fontId="0" fillId="3" borderId="14" xfId="0" applyFill="1" applyBorder="1"/>
    <xf numFmtId="0" fontId="0" fillId="3" borderId="18" xfId="0" applyFill="1" applyBorder="1"/>
    <xf numFmtId="0" fontId="0" fillId="3" borderId="2" xfId="0" applyFill="1" applyBorder="1"/>
    <xf numFmtId="0" fontId="0" fillId="3" borderId="4" xfId="0" applyFill="1" applyBorder="1"/>
    <xf numFmtId="0" fontId="0" fillId="5" borderId="0" xfId="0" applyFill="1"/>
    <xf numFmtId="0" fontId="0" fillId="3" borderId="19" xfId="0" applyFill="1" applyBorder="1"/>
    <xf numFmtId="0" fontId="0" fillId="3" borderId="20" xfId="0" applyFill="1" applyBorder="1"/>
    <xf numFmtId="0" fontId="1" fillId="3" borderId="15" xfId="0" applyFont="1" applyFill="1" applyBorder="1" applyAlignment="1">
      <alignment horizontal="center" vertical="center"/>
    </xf>
    <xf numFmtId="0" fontId="0" fillId="0" borderId="2" xfId="0" applyBorder="1"/>
    <xf numFmtId="0" fontId="1" fillId="3" borderId="21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0" xfId="0" applyFill="1"/>
    <xf numFmtId="20" fontId="6" fillId="6" borderId="6" xfId="0" applyNumberFormat="1" applyFont="1" applyFill="1" applyBorder="1"/>
    <xf numFmtId="0" fontId="0" fillId="6" borderId="15" xfId="0" applyFill="1" applyBorder="1"/>
    <xf numFmtId="20" fontId="0" fillId="6" borderId="15" xfId="0" applyNumberFormat="1" applyFill="1" applyBorder="1"/>
    <xf numFmtId="0" fontId="0" fillId="6" borderId="6" xfId="0" applyFill="1" applyBorder="1"/>
    <xf numFmtId="0" fontId="0" fillId="6" borderId="21" xfId="0" applyFill="1" applyBorder="1"/>
    <xf numFmtId="0" fontId="0" fillId="3" borderId="22" xfId="0" applyFill="1" applyBorder="1"/>
    <xf numFmtId="0" fontId="0" fillId="3" borderId="23" xfId="0" applyFill="1" applyBorder="1"/>
    <xf numFmtId="0" fontId="0" fillId="3" borderId="24" xfId="0" applyFill="1" applyBorder="1"/>
    <xf numFmtId="0" fontId="0" fillId="3" borderId="25" xfId="0" applyFill="1" applyBorder="1"/>
    <xf numFmtId="0" fontId="0" fillId="3" borderId="26" xfId="0" applyFill="1" applyBorder="1"/>
    <xf numFmtId="0" fontId="0" fillId="3" borderId="27" xfId="0" applyFill="1" applyBorder="1"/>
    <xf numFmtId="0" fontId="0" fillId="3" borderId="8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8" xfId="0" applyFill="1" applyBorder="1" applyAlignment="1">
      <alignment horizontal="center"/>
    </xf>
  </cellXfs>
  <cellStyles count="2">
    <cellStyle name="Normal" xfId="0" builtinId="0"/>
    <cellStyle name="Normal 3" xfId="1" xr:uid="{36DAC212-7570-4FC7-83CB-62C31FA2B41F}"/>
  </cellStyles>
  <dxfs count="7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opperplate Gothic Bold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opperplate Gothic Bold"/>
        <scheme val="none"/>
      </font>
    </dxf>
  </dxfs>
  <tableStyles count="0" defaultTableStyle="TableStyleMedium2" defaultPivotStyle="PivotStyleLight16"/>
  <colors>
    <mruColors>
      <color rgb="FFFF9999"/>
      <color rgb="FFFDD5F8"/>
      <color rgb="FFB0BBE8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Range="Liste!$N$1:$N$9" noThreeD="1" sel="9" val="0"/>
</file>

<file path=xl/ctrlProps/ctrlProp2.xml><?xml version="1.0" encoding="utf-8"?>
<formControlPr xmlns="http://schemas.microsoft.com/office/spreadsheetml/2009/9/main" objectType="Drop" dropStyle="combo" dx="22" fmlaRange="Liste!$N$1:$N$9" noThreeD="1" sel="8" val="0"/>
</file>

<file path=xl/ctrlProps/ctrlProp3.xml><?xml version="1.0" encoding="utf-8"?>
<formControlPr xmlns="http://schemas.microsoft.com/office/spreadsheetml/2009/9/main" objectType="Drop" dropStyle="combo" dx="22" fmlaRange="Liste!$N$1:$N$9" noThreeD="1" sel="8" val="0"/>
</file>

<file path=xl/ctrlProps/ctrlProp4.xml><?xml version="1.0" encoding="utf-8"?>
<formControlPr xmlns="http://schemas.microsoft.com/office/spreadsheetml/2009/9/main" objectType="Drop" dropStyle="combo" dx="22" fmlaRange="Liste!$N$1:$N$9" noThreeD="1" sel="8" val="0"/>
</file>

<file path=xl/ctrlProps/ctrlProp5.xml><?xml version="1.0" encoding="utf-8"?>
<formControlPr xmlns="http://schemas.microsoft.com/office/spreadsheetml/2009/9/main" objectType="Drop" dropStyle="combo" dx="22" fmlaRange="Liste!$N$1:$N$9" noThreeD="1" sel="8" val="0"/>
</file>

<file path=xl/ctrlProps/ctrlProp6.xml><?xml version="1.0" encoding="utf-8"?>
<formControlPr xmlns="http://schemas.microsoft.com/office/spreadsheetml/2009/9/main" objectType="Drop" dropStyle="combo" dx="22" fmlaRange="Liste!$N$1:$N$9" noThreeD="1" sel="8" val="0"/>
</file>

<file path=xl/ctrlProps/ctrlProp7.xml><?xml version="1.0" encoding="utf-8"?>
<formControlPr xmlns="http://schemas.microsoft.com/office/spreadsheetml/2009/9/main" objectType="Drop" dropStyle="combo" dx="22" fmlaRange="Liste!$N$1:$N$9" noThreeD="1" sel="5" val="0"/>
</file>

<file path=xl/ctrlProps/ctrlProp8.xml><?xml version="1.0" encoding="utf-8"?>
<formControlPr xmlns="http://schemas.microsoft.com/office/spreadsheetml/2009/9/main" objectType="Drop" dropStyle="combo" dx="22" fmlaRange="Liste!$N$1:$N$9" noThreeD="1" sel="3" val="0"/>
</file>

<file path=xl/ctrlProps/ctrlProp9.xml><?xml version="1.0" encoding="utf-8"?>
<formControlPr xmlns="http://schemas.microsoft.com/office/spreadsheetml/2009/9/main" objectType="Drop" dropStyle="combo" dx="22" fmlaRange="Liste!$N$1:$N$9" noThreeD="1" sel="2" val="0"/>
</file>

<file path=xl/ctrlProps/ctrlProp10.xml><?xml version="1.0" encoding="utf-8"?>
<formControlPr xmlns="http://schemas.microsoft.com/office/spreadsheetml/2009/9/main" objectType="Drop" dropStyle="combo" dx="22" fmlaRange="Liste!$N$1:$N$9" noThreeD="1" sel="8" val="0"/>
</file>

<file path=xl/ctrlProps/ctrlProp11.xml><?xml version="1.0" encoding="utf-8"?>
<formControlPr xmlns="http://schemas.microsoft.com/office/spreadsheetml/2009/9/main" objectType="Drop" dropStyle="combo" dx="22" fmlaRange="Liste!$N$1:$N$9" noThreeD="1" sel="2" val="0"/>
</file>

<file path=xl/ctrlProps/ctrlProp12.xml><?xml version="1.0" encoding="utf-8"?>
<formControlPr xmlns="http://schemas.microsoft.com/office/spreadsheetml/2009/9/main" objectType="Drop" dropStyle="combo" dx="22" fmlaRange="Liste!$N$1:$N$9" noThreeD="1" sel="2" val="0"/>
</file>

<file path=xl/ctrlProps/ctrlProp13.xml><?xml version="1.0" encoding="utf-8"?>
<formControlPr xmlns="http://schemas.microsoft.com/office/spreadsheetml/2009/9/main" objectType="Drop" dropStyle="combo" dx="22" fmlaRange="Liste!$N$1:$N$9" noThreeD="1" sel="2" val="0"/>
</file>

<file path=xl/ctrlProps/ctrlProp14.xml><?xml version="1.0" encoding="utf-8"?>
<formControlPr xmlns="http://schemas.microsoft.com/office/spreadsheetml/2009/9/main" objectType="Drop" dropStyle="combo" dx="22" fmlaRange="Liste!$N$1:$N$9" noThreeD="1" sel="2" val="0"/>
</file>

<file path=xl/ctrlProps/ctrlProp15.xml><?xml version="1.0" encoding="utf-8"?>
<formControlPr xmlns="http://schemas.microsoft.com/office/spreadsheetml/2009/9/main" objectType="Drop" dropStyle="combo" dx="22" fmlaRange="Liste!$N$1:$N$9" noThreeD="1" sel="5" val="0"/>
</file>

<file path=xl/ctrlProps/ctrlProp16.xml><?xml version="1.0" encoding="utf-8"?>
<formControlPr xmlns="http://schemas.microsoft.com/office/spreadsheetml/2009/9/main" objectType="Drop" dropStyle="combo" dx="22" fmlaRange="Liste!$N$1:$N$9" noThreeD="1" sel="8" val="0"/>
</file>

<file path=xl/ctrlProps/ctrlProp17.xml><?xml version="1.0" encoding="utf-8"?>
<formControlPr xmlns="http://schemas.microsoft.com/office/spreadsheetml/2009/9/main" objectType="Drop" dropStyle="combo" dx="22" fmlaRange="Liste!$N$1:$N$9" noThreeD="1" sel="8" val="0"/>
</file>

<file path=xl/ctrlProps/ctrlProp18.xml><?xml version="1.0" encoding="utf-8"?>
<formControlPr xmlns="http://schemas.microsoft.com/office/spreadsheetml/2009/9/main" objectType="Drop" dropStyle="combo" dx="22" fmlaRange="Liste!$N$1:$N$9" noThreeD="1" sel="8" val="0"/>
</file>

<file path=xl/ctrlProps/ctrlProp19.xml><?xml version="1.0" encoding="utf-8"?>
<formControlPr xmlns="http://schemas.microsoft.com/office/spreadsheetml/2009/9/main" objectType="Drop" dropStyle="combo" dx="22" fmlaRange="Liste!$N$1:$N$9" noThreeD="1" sel="8" val="0"/>
</file>

<file path=xl/ctrlProps/ctrlProp20.xml><?xml version="1.0" encoding="utf-8"?>
<formControlPr xmlns="http://schemas.microsoft.com/office/spreadsheetml/2009/9/main" objectType="Drop" dropStyle="combo" dx="22" fmlaRange="Liste!$N$1:$N$9" noThreeD="1" sel="8" val="0"/>
</file>

<file path=xl/ctrlProps/ctrlProp21.xml><?xml version="1.0" encoding="utf-8"?>
<formControlPr xmlns="http://schemas.microsoft.com/office/spreadsheetml/2009/9/main" objectType="Drop" dropStyle="combo" dx="22" fmlaRange="Liste!$N$1:$N$9" noThreeD="1" sel="9" val="0"/>
</file>

<file path=xl/ctrlProps/ctrlProp22.xml><?xml version="1.0" encoding="utf-8"?>
<formControlPr xmlns="http://schemas.microsoft.com/office/spreadsheetml/2009/9/main" objectType="Drop" dropStyle="combo" dx="22" fmlaRange="Liste!$N$1:$N$9" noThreeD="1" sel="5" val="0"/>
</file>

<file path=xl/ctrlProps/ctrlProp23.xml><?xml version="1.0" encoding="utf-8"?>
<formControlPr xmlns="http://schemas.microsoft.com/office/spreadsheetml/2009/9/main" objectType="Drop" dropStyle="combo" dx="22" fmlaRange="Liste!$N$1:$N$9" noThreeD="1" sel="2" val="0"/>
</file>

<file path=xl/ctrlProps/ctrlProp24.xml><?xml version="1.0" encoding="utf-8"?>
<formControlPr xmlns="http://schemas.microsoft.com/office/spreadsheetml/2009/9/main" objectType="Drop" dropStyle="combo" dx="22" fmlaRange="Liste!$N$1:$N$9" noThreeD="1" sel="2" val="0"/>
</file>

<file path=xl/ctrlProps/ctrlProp25.xml><?xml version="1.0" encoding="utf-8"?>
<formControlPr xmlns="http://schemas.microsoft.com/office/spreadsheetml/2009/9/main" objectType="Drop" dropStyle="combo" dx="22" fmlaRange="Liste!$N$1:$N$9" noThreeD="1" sel="8" val="0"/>
</file>

<file path=xl/ctrlProps/ctrlProp26.xml><?xml version="1.0" encoding="utf-8"?>
<formControlPr xmlns="http://schemas.microsoft.com/office/spreadsheetml/2009/9/main" objectType="Drop" dropStyle="combo" dx="22" fmlaRange="Liste!$N$1:$N$9" noThreeD="1" sel="9" val="0"/>
</file>

<file path=xl/ctrlProps/ctrlProp27.xml><?xml version="1.0" encoding="utf-8"?>
<formControlPr xmlns="http://schemas.microsoft.com/office/spreadsheetml/2009/9/main" objectType="Drop" dropStyle="combo" dx="22" fmlaRange="Liste!$N$1:$N$9" noThreeD="1" sel="9" val="0"/>
</file>

<file path=xl/ctrlProps/ctrlProp28.xml><?xml version="1.0" encoding="utf-8"?>
<formControlPr xmlns="http://schemas.microsoft.com/office/spreadsheetml/2009/9/main" objectType="Drop" dropStyle="combo" dx="22" fmlaRange="Liste!$N$1:$N$9" noThreeD="1" sel="9" val="0"/>
</file>

<file path=xl/ctrlProps/ctrlProp29.xml><?xml version="1.0" encoding="utf-8"?>
<formControlPr xmlns="http://schemas.microsoft.com/office/spreadsheetml/2009/9/main" objectType="Drop" dropStyle="combo" dx="22" fmlaRange="Liste!$N$1:$N$9" noThreeD="1" sel="9" val="0"/>
</file>

<file path=xl/ctrlProps/ctrlProp30.xml><?xml version="1.0" encoding="utf-8"?>
<formControlPr xmlns="http://schemas.microsoft.com/office/spreadsheetml/2009/9/main" objectType="Drop" dropStyle="combo" dx="22" fmlaRange="Liste!$N$1:$N$9" noThreeD="1" sel="9" val="0"/>
</file>

<file path=xl/ctrlProps/ctrlProp31.xml><?xml version="1.0" encoding="utf-8"?>
<formControlPr xmlns="http://schemas.microsoft.com/office/spreadsheetml/2009/9/main" objectType="Drop" dropStyle="combo" dx="22" fmlaRange="Liste!$N$1:$N$9" noThreeD="1" sel="9" val="0"/>
</file>

<file path=xl/ctrlProps/ctrlProp32.xml><?xml version="1.0" encoding="utf-8"?>
<formControlPr xmlns="http://schemas.microsoft.com/office/spreadsheetml/2009/9/main" objectType="Drop" dropStyle="combo" dx="22" fmlaRange="Liste!$N$1:$N$9" noThreeD="1" sel="9" val="0"/>
</file>

<file path=xl/ctrlProps/ctrlProp33.xml><?xml version="1.0" encoding="utf-8"?>
<formControlPr xmlns="http://schemas.microsoft.com/office/spreadsheetml/2009/9/main" objectType="Drop" dropStyle="combo" dx="22" fmlaRange="Liste!$N$1:$N$9" noThreeD="1" sel="9" val="0"/>
</file>

<file path=xl/ctrlProps/ctrlProp34.xml><?xml version="1.0" encoding="utf-8"?>
<formControlPr xmlns="http://schemas.microsoft.com/office/spreadsheetml/2009/9/main" objectType="Drop" dropStyle="combo" dx="22" fmlaRange="Liste!$N$1:$N$9" noThreeD="1" sel="9" val="0"/>
</file>

<file path=xl/ctrlProps/ctrlProp35.xml><?xml version="1.0" encoding="utf-8"?>
<formControlPr xmlns="http://schemas.microsoft.com/office/spreadsheetml/2009/9/main" objectType="Drop" dropStyle="combo" dx="22" fmlaRange="Liste!$N$1:$N$9" noThreeD="1" sel="9" val="0"/>
</file>

<file path=xl/ctrlProps/ctrlProp36.xml><?xml version="1.0" encoding="utf-8"?>
<formControlPr xmlns="http://schemas.microsoft.com/office/spreadsheetml/2009/9/main" objectType="Drop" dropStyle="combo" dx="22" fmlaRange="Liste!$N$1:$N$9" noThreeD="1" sel="9" val="0"/>
</file>

<file path=xl/ctrlProps/ctrlProp37.xml><?xml version="1.0" encoding="utf-8"?>
<formControlPr xmlns="http://schemas.microsoft.com/office/spreadsheetml/2009/9/main" objectType="Drop" dropStyle="combo" dx="22" fmlaRange="Liste!$N$1:$N$9" noThreeD="1" sel="9" val="0"/>
</file>

<file path=xl/ctrlProps/ctrlProp38.xml><?xml version="1.0" encoding="utf-8"?>
<formControlPr xmlns="http://schemas.microsoft.com/office/spreadsheetml/2009/9/main" objectType="Drop" dropStyle="combo" dx="22" fmlaRange="Liste!$N$1:$N$9" noThreeD="1" sel="9" val="0"/>
</file>

<file path=xl/ctrlProps/ctrlProp39.xml><?xml version="1.0" encoding="utf-8"?>
<formControlPr xmlns="http://schemas.microsoft.com/office/spreadsheetml/2009/9/main" objectType="Drop" dropStyle="combo" dx="22" fmlaRange="Liste!$N$1:$N$9" noThreeD="1" sel="2" val="0"/>
</file>

<file path=xl/ctrlProps/ctrlProp40.xml><?xml version="1.0" encoding="utf-8"?>
<formControlPr xmlns="http://schemas.microsoft.com/office/spreadsheetml/2009/9/main" objectType="Drop" dropStyle="combo" dx="22" fmlaRange="Liste!$N$1:$N$9" noThreeD="1" sel="9" val="0"/>
</file>

<file path=xl/ctrlProps/ctrlProp41.xml><?xml version="1.0" encoding="utf-8"?>
<formControlPr xmlns="http://schemas.microsoft.com/office/spreadsheetml/2009/9/main" objectType="Drop" dropStyle="combo" dx="22" fmlaRange="Liste!$N$1:$N$9" noThreeD="1" sel="9" val="0"/>
</file>

<file path=xl/ctrlProps/ctrlProp42.xml><?xml version="1.0" encoding="utf-8"?>
<formControlPr xmlns="http://schemas.microsoft.com/office/spreadsheetml/2009/9/main" objectType="Drop" dropStyle="combo" dx="22" fmlaRange="Liste!$N$1:$N$9" noThreeD="1" sel="9" val="0"/>
</file>

<file path=xl/ctrlProps/ctrlProp43.xml><?xml version="1.0" encoding="utf-8"?>
<formControlPr xmlns="http://schemas.microsoft.com/office/spreadsheetml/2009/9/main" objectType="Drop" dropStyle="combo" dx="22" fmlaRange="Liste!$N$1:$N$9" noThreeD="1" sel="9" val="0"/>
</file>

<file path=xl/ctrlProps/ctrlProp44.xml><?xml version="1.0" encoding="utf-8"?>
<formControlPr xmlns="http://schemas.microsoft.com/office/spreadsheetml/2009/9/main" objectType="Drop" dropStyle="combo" dx="22" fmlaRange="Liste!$N$1:$N$9" noThreeD="1" sel="9" val="0"/>
</file>

<file path=xl/ctrlProps/ctrlProp45.xml><?xml version="1.0" encoding="utf-8"?>
<formControlPr xmlns="http://schemas.microsoft.com/office/spreadsheetml/2009/9/main" objectType="Drop" dropStyle="combo" dx="22" fmlaRange="Liste!$N$1:$N$9" noThreeD="1" sel="9" val="0"/>
</file>

<file path=xl/ctrlProps/ctrlProp46.xml><?xml version="1.0" encoding="utf-8"?>
<formControlPr xmlns="http://schemas.microsoft.com/office/spreadsheetml/2009/9/main" objectType="Drop" dropStyle="combo" dx="22" fmlaRange="Liste!$N$1:$N$9" noThreeD="1" sel="9" val="0"/>
</file>

<file path=xl/ctrlProps/ctrlProp47.xml><?xml version="1.0" encoding="utf-8"?>
<formControlPr xmlns="http://schemas.microsoft.com/office/spreadsheetml/2009/9/main" objectType="Drop" dropStyle="combo" dx="22" fmlaRange="Liste!$N$1:$N$9" noThreeD="1" sel="9" val="0"/>
</file>

<file path=xl/ctrlProps/ctrlProp48.xml><?xml version="1.0" encoding="utf-8"?>
<formControlPr xmlns="http://schemas.microsoft.com/office/spreadsheetml/2009/9/main" objectType="Drop" dropStyle="combo" dx="22" fmlaRange="Liste!$N$1:$N$9" noThreeD="1" sel="9" val="0"/>
</file>

<file path=xl/ctrlProps/ctrlProp49.xml><?xml version="1.0" encoding="utf-8"?>
<formControlPr xmlns="http://schemas.microsoft.com/office/spreadsheetml/2009/9/main" objectType="Drop" dropStyle="combo" dx="22" fmlaRange="Liste!$N$1:$N$9" noThreeD="1" sel="9" val="0"/>
</file>

<file path=xl/ctrlProps/ctrlProp50.xml><?xml version="1.0" encoding="utf-8"?>
<formControlPr xmlns="http://schemas.microsoft.com/office/spreadsheetml/2009/9/main" objectType="Drop" dropStyle="combo" dx="22" fmlaRange="Liste!$N$1:$N$9" noThreeD="1" sel="9" val="0"/>
</file>

<file path=xl/ctrlProps/ctrlProp51.xml><?xml version="1.0" encoding="utf-8"?>
<formControlPr xmlns="http://schemas.microsoft.com/office/spreadsheetml/2009/9/main" objectType="Drop" dropStyle="combo" dx="22" fmlaRange="Liste!$N$1:$N$9" noThreeD="1" sel="9" val="0"/>
</file>

<file path=xl/ctrlProps/ctrlProp52.xml><?xml version="1.0" encoding="utf-8"?>
<formControlPr xmlns="http://schemas.microsoft.com/office/spreadsheetml/2009/9/main" objectType="Drop" dropStyle="combo" dx="22" fmlaRange="Liste!$N$1:$N$9" noThreeD="1" sel="9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200025</xdr:rowOff>
        </xdr:from>
        <xdr:to>
          <xdr:col>2</xdr:col>
          <xdr:colOff>1562100</xdr:colOff>
          <xdr:row>3</xdr:row>
          <xdr:rowOff>209550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200025</xdr:rowOff>
        </xdr:from>
        <xdr:to>
          <xdr:col>8</xdr:col>
          <xdr:colOff>19050</xdr:colOff>
          <xdr:row>4</xdr:row>
          <xdr:rowOff>47625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</xdr:row>
          <xdr:rowOff>200025</xdr:rowOff>
        </xdr:from>
        <xdr:to>
          <xdr:col>13</xdr:col>
          <xdr:colOff>0</xdr:colOff>
          <xdr:row>3</xdr:row>
          <xdr:rowOff>228600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</xdr:row>
          <xdr:rowOff>0</xdr:rowOff>
        </xdr:from>
        <xdr:to>
          <xdr:col>17</xdr:col>
          <xdr:colOff>1543050</xdr:colOff>
          <xdr:row>3</xdr:row>
          <xdr:rowOff>209550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3</xdr:row>
          <xdr:rowOff>0</xdr:rowOff>
        </xdr:from>
        <xdr:to>
          <xdr:col>23</xdr:col>
          <xdr:colOff>9525</xdr:colOff>
          <xdr:row>4</xdr:row>
          <xdr:rowOff>0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</xdr:row>
          <xdr:rowOff>114300</xdr:rowOff>
        </xdr:from>
        <xdr:to>
          <xdr:col>7</xdr:col>
          <xdr:colOff>1314450</xdr:colOff>
          <xdr:row>9</xdr:row>
          <xdr:rowOff>9525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8</xdr:row>
          <xdr:rowOff>0</xdr:rowOff>
        </xdr:from>
        <xdr:to>
          <xdr:col>12</xdr:col>
          <xdr:colOff>1571625</xdr:colOff>
          <xdr:row>9</xdr:row>
          <xdr:rowOff>0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8</xdr:row>
          <xdr:rowOff>0</xdr:rowOff>
        </xdr:from>
        <xdr:to>
          <xdr:col>18</xdr:col>
          <xdr:colOff>9525</xdr:colOff>
          <xdr:row>8</xdr:row>
          <xdr:rowOff>228600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13</xdr:row>
          <xdr:rowOff>0</xdr:rowOff>
        </xdr:from>
        <xdr:to>
          <xdr:col>3</xdr:col>
          <xdr:colOff>0</xdr:colOff>
          <xdr:row>14</xdr:row>
          <xdr:rowOff>0</xdr:rowOff>
        </xdr:to>
        <xdr:sp macro="" textlink="">
          <xdr:nvSpPr>
            <xdr:cNvPr id="1049" name="Drop Dow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</xdr:row>
          <xdr:rowOff>123825</xdr:rowOff>
        </xdr:from>
        <xdr:to>
          <xdr:col>7</xdr:col>
          <xdr:colOff>1314450</xdr:colOff>
          <xdr:row>13</xdr:row>
          <xdr:rowOff>238125</xdr:rowOff>
        </xdr:to>
        <xdr:sp macro="" textlink="">
          <xdr:nvSpPr>
            <xdr:cNvPr id="1050" name="Drop Dow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13</xdr:row>
          <xdr:rowOff>0</xdr:rowOff>
        </xdr:from>
        <xdr:to>
          <xdr:col>12</xdr:col>
          <xdr:colOff>1543050</xdr:colOff>
          <xdr:row>14</xdr:row>
          <xdr:rowOff>9525</xdr:rowOff>
        </xdr:to>
        <xdr:sp macro="" textlink="">
          <xdr:nvSpPr>
            <xdr:cNvPr id="1052" name="Drop Dow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13</xdr:row>
          <xdr:rowOff>0</xdr:rowOff>
        </xdr:from>
        <xdr:to>
          <xdr:col>17</xdr:col>
          <xdr:colOff>1562100</xdr:colOff>
          <xdr:row>14</xdr:row>
          <xdr:rowOff>19050</xdr:rowOff>
        </xdr:to>
        <xdr:sp macro="" textlink="">
          <xdr:nvSpPr>
            <xdr:cNvPr id="1053" name="Drop Dow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18</xdr:row>
          <xdr:rowOff>0</xdr:rowOff>
        </xdr:from>
        <xdr:to>
          <xdr:col>2</xdr:col>
          <xdr:colOff>1400175</xdr:colOff>
          <xdr:row>18</xdr:row>
          <xdr:rowOff>209550</xdr:rowOff>
        </xdr:to>
        <xdr:sp macro="" textlink="">
          <xdr:nvSpPr>
            <xdr:cNvPr id="1054" name="Drop Dow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18</xdr:row>
          <xdr:rowOff>0</xdr:rowOff>
        </xdr:from>
        <xdr:to>
          <xdr:col>2</xdr:col>
          <xdr:colOff>1543050</xdr:colOff>
          <xdr:row>18</xdr:row>
          <xdr:rowOff>238125</xdr:rowOff>
        </xdr:to>
        <xdr:sp macro="" textlink="">
          <xdr:nvSpPr>
            <xdr:cNvPr id="1055" name="Drop Dow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17</xdr:row>
          <xdr:rowOff>114300</xdr:rowOff>
        </xdr:from>
        <xdr:to>
          <xdr:col>7</xdr:col>
          <xdr:colOff>1276350</xdr:colOff>
          <xdr:row>19</xdr:row>
          <xdr:rowOff>19050</xdr:rowOff>
        </xdr:to>
        <xdr:sp macro="" textlink="">
          <xdr:nvSpPr>
            <xdr:cNvPr id="1056" name="Drop Dow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0</xdr:rowOff>
        </xdr:from>
        <xdr:to>
          <xdr:col>12</xdr:col>
          <xdr:colOff>1562100</xdr:colOff>
          <xdr:row>19</xdr:row>
          <xdr:rowOff>0</xdr:rowOff>
        </xdr:to>
        <xdr:sp macro="" textlink="">
          <xdr:nvSpPr>
            <xdr:cNvPr id="1057" name="Drop Dow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18</xdr:row>
          <xdr:rowOff>0</xdr:rowOff>
        </xdr:from>
        <xdr:to>
          <xdr:col>18</xdr:col>
          <xdr:colOff>9525</xdr:colOff>
          <xdr:row>19</xdr:row>
          <xdr:rowOff>19050</xdr:rowOff>
        </xdr:to>
        <xdr:sp macro="" textlink="">
          <xdr:nvSpPr>
            <xdr:cNvPr id="1058" name="Drop Dow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23</xdr:row>
          <xdr:rowOff>0</xdr:rowOff>
        </xdr:from>
        <xdr:to>
          <xdr:col>3</xdr:col>
          <xdr:colOff>19050</xdr:colOff>
          <xdr:row>24</xdr:row>
          <xdr:rowOff>0</xdr:rowOff>
        </xdr:to>
        <xdr:sp macro="" textlink="">
          <xdr:nvSpPr>
            <xdr:cNvPr id="1059" name="Drop Dow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23</xdr:row>
          <xdr:rowOff>0</xdr:rowOff>
        </xdr:from>
        <xdr:to>
          <xdr:col>7</xdr:col>
          <xdr:colOff>1285875</xdr:colOff>
          <xdr:row>24</xdr:row>
          <xdr:rowOff>0</xdr:rowOff>
        </xdr:to>
        <xdr:sp macro="" textlink="">
          <xdr:nvSpPr>
            <xdr:cNvPr id="1060" name="Drop Dow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23</xdr:row>
          <xdr:rowOff>0</xdr:rowOff>
        </xdr:from>
        <xdr:to>
          <xdr:col>12</xdr:col>
          <xdr:colOff>1543050</xdr:colOff>
          <xdr:row>24</xdr:row>
          <xdr:rowOff>19050</xdr:rowOff>
        </xdr:to>
        <xdr:sp macro="" textlink="">
          <xdr:nvSpPr>
            <xdr:cNvPr id="1061" name="Drop Dow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23</xdr:row>
          <xdr:rowOff>0</xdr:rowOff>
        </xdr:from>
        <xdr:to>
          <xdr:col>18</xdr:col>
          <xdr:colOff>0</xdr:colOff>
          <xdr:row>24</xdr:row>
          <xdr:rowOff>0</xdr:rowOff>
        </xdr:to>
        <xdr:sp macro="" textlink="">
          <xdr:nvSpPr>
            <xdr:cNvPr id="1063" name="Drop Dow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0</xdr:rowOff>
        </xdr:from>
        <xdr:to>
          <xdr:col>3</xdr:col>
          <xdr:colOff>0</xdr:colOff>
          <xdr:row>8</xdr:row>
          <xdr:rowOff>238125</xdr:rowOff>
        </xdr:to>
        <xdr:sp macro="" textlink="">
          <xdr:nvSpPr>
            <xdr:cNvPr id="1064" name="Drop Dow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8</xdr:row>
          <xdr:rowOff>0</xdr:rowOff>
        </xdr:from>
        <xdr:to>
          <xdr:col>22</xdr:col>
          <xdr:colOff>1543050</xdr:colOff>
          <xdr:row>9</xdr:row>
          <xdr:rowOff>9525</xdr:rowOff>
        </xdr:to>
        <xdr:sp macro="" textlink="">
          <xdr:nvSpPr>
            <xdr:cNvPr id="1066" name="Drop Dow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13</xdr:row>
          <xdr:rowOff>0</xdr:rowOff>
        </xdr:from>
        <xdr:to>
          <xdr:col>22</xdr:col>
          <xdr:colOff>1543050</xdr:colOff>
          <xdr:row>14</xdr:row>
          <xdr:rowOff>19050</xdr:rowOff>
        </xdr:to>
        <xdr:sp macro="" textlink="">
          <xdr:nvSpPr>
            <xdr:cNvPr id="1068" name="Drop Dow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18</xdr:row>
          <xdr:rowOff>0</xdr:rowOff>
        </xdr:from>
        <xdr:to>
          <xdr:col>23</xdr:col>
          <xdr:colOff>0</xdr:colOff>
          <xdr:row>18</xdr:row>
          <xdr:rowOff>238125</xdr:rowOff>
        </xdr:to>
        <xdr:sp macro="" textlink="">
          <xdr:nvSpPr>
            <xdr:cNvPr id="1069" name="Drop Dow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22</xdr:row>
          <xdr:rowOff>133350</xdr:rowOff>
        </xdr:from>
        <xdr:to>
          <xdr:col>22</xdr:col>
          <xdr:colOff>1571625</xdr:colOff>
          <xdr:row>24</xdr:row>
          <xdr:rowOff>9525</xdr:rowOff>
        </xdr:to>
        <xdr:sp macro="" textlink="">
          <xdr:nvSpPr>
            <xdr:cNvPr id="1071" name="Drop Dow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380999</xdr:colOff>
      <xdr:row>0</xdr:row>
      <xdr:rowOff>11207</xdr:rowOff>
    </xdr:from>
    <xdr:to>
      <xdr:col>3</xdr:col>
      <xdr:colOff>56029</xdr:colOff>
      <xdr:row>1</xdr:row>
      <xdr:rowOff>123266</xdr:rowOff>
    </xdr:to>
    <xdr:sp macro="[0]!Feuil2.couleu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62852" y="11207"/>
          <a:ext cx="1255059" cy="302559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tx1"/>
              </a:solidFill>
            </a:rPr>
            <a:t>G - 1199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172438</xdr:colOff>
      <xdr:row>0</xdr:row>
      <xdr:rowOff>11206</xdr:rowOff>
    </xdr:from>
    <xdr:to>
      <xdr:col>7</xdr:col>
      <xdr:colOff>328534</xdr:colOff>
      <xdr:row>1</xdr:row>
      <xdr:rowOff>123265</xdr:rowOff>
    </xdr:to>
    <xdr:sp macro="[0]!Feuil2.couleur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2234320" y="11206"/>
          <a:ext cx="1299096" cy="302559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H - 1399</a:t>
          </a:r>
        </a:p>
      </xdr:txBody>
    </xdr:sp>
    <xdr:clientData/>
  </xdr:twoCellAnchor>
  <xdr:twoCellAnchor>
    <xdr:from>
      <xdr:col>7</xdr:col>
      <xdr:colOff>449857</xdr:colOff>
      <xdr:row>0</xdr:row>
      <xdr:rowOff>33618</xdr:rowOff>
    </xdr:from>
    <xdr:to>
      <xdr:col>9</xdr:col>
      <xdr:colOff>123117</xdr:colOff>
      <xdr:row>1</xdr:row>
      <xdr:rowOff>145677</xdr:rowOff>
    </xdr:to>
    <xdr:sp macro="[0]!Feuil2.couleur" textlink="">
      <xdr:nvSpPr>
        <xdr:cNvPr id="38" name="Rectangle : coins arrondis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3654739" y="33618"/>
          <a:ext cx="1354143" cy="302559"/>
        </a:xfrm>
        <a:prstGeom prst="roundRect">
          <a:avLst/>
        </a:prstGeom>
        <a:solidFill>
          <a:srgbClr val="FF9999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 - 1599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214164</xdr:colOff>
      <xdr:row>0</xdr:row>
      <xdr:rowOff>22412</xdr:rowOff>
    </xdr:from>
    <xdr:to>
      <xdr:col>12</xdr:col>
      <xdr:colOff>674000</xdr:colOff>
      <xdr:row>1</xdr:row>
      <xdr:rowOff>134471</xdr:rowOff>
    </xdr:to>
    <xdr:sp macro="[0]!Feuil2.couleur" textlink="">
      <xdr:nvSpPr>
        <xdr:cNvPr id="40" name="Rectangle : coins arrondis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5099929" y="22412"/>
          <a:ext cx="1233042" cy="302559"/>
        </a:xfrm>
        <a:prstGeom prst="roundRect">
          <a:avLst/>
        </a:prstGeom>
        <a:solidFill>
          <a:srgbClr val="FFFF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J - 1799</a:t>
          </a:r>
        </a:p>
      </xdr:txBody>
    </xdr:sp>
    <xdr:clientData/>
  </xdr:twoCellAnchor>
  <xdr:twoCellAnchor>
    <xdr:from>
      <xdr:col>12</xdr:col>
      <xdr:colOff>793553</xdr:colOff>
      <xdr:row>0</xdr:row>
      <xdr:rowOff>11206</xdr:rowOff>
    </xdr:from>
    <xdr:to>
      <xdr:col>14</xdr:col>
      <xdr:colOff>54948</xdr:colOff>
      <xdr:row>1</xdr:row>
      <xdr:rowOff>123265</xdr:rowOff>
    </xdr:to>
    <xdr:sp macro="[0]!Feuil2.couleur" textlink="">
      <xdr:nvSpPr>
        <xdr:cNvPr id="41" name="Rectangle : coins arrondis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/>
      </xdr:nvSpPr>
      <xdr:spPr>
        <a:xfrm>
          <a:off x="6452524" y="11206"/>
          <a:ext cx="1200012" cy="302559"/>
        </a:xfrm>
        <a:prstGeom prst="roundRect">
          <a:avLst/>
        </a:prstGeom>
        <a:solidFill>
          <a:schemeClr val="bg1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K  - 2099</a:t>
          </a:r>
        </a:p>
      </xdr:txBody>
    </xdr:sp>
    <xdr:clientData/>
  </xdr:twoCellAnchor>
  <xdr:twoCellAnchor>
    <xdr:from>
      <xdr:col>17</xdr:col>
      <xdr:colOff>564569</xdr:colOff>
      <xdr:row>0</xdr:row>
      <xdr:rowOff>44824</xdr:rowOff>
    </xdr:from>
    <xdr:to>
      <xdr:col>18</xdr:col>
      <xdr:colOff>250608</xdr:colOff>
      <xdr:row>1</xdr:row>
      <xdr:rowOff>156883</xdr:rowOff>
    </xdr:to>
    <xdr:sp macro="[0]!Feuil2.couleur" textlink="">
      <xdr:nvSpPr>
        <xdr:cNvPr id="42" name="Rectangle : coins arrondis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/>
      </xdr:nvSpPr>
      <xdr:spPr>
        <a:xfrm>
          <a:off x="9148275" y="44824"/>
          <a:ext cx="1266068" cy="302559"/>
        </a:xfrm>
        <a:prstGeom prst="roundRect">
          <a:avLst/>
        </a:prstGeom>
        <a:solidFill>
          <a:schemeClr val="bg2">
            <a:lumMod val="90000"/>
          </a:schemeClr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179219</xdr:colOff>
      <xdr:row>0</xdr:row>
      <xdr:rowOff>33618</xdr:rowOff>
    </xdr:from>
    <xdr:to>
      <xdr:col>17</xdr:col>
      <xdr:colOff>448160</xdr:colOff>
      <xdr:row>1</xdr:row>
      <xdr:rowOff>145677</xdr:rowOff>
    </xdr:to>
    <xdr:sp macro="[0]!Feuil2.couleur" textlink="">
      <xdr:nvSpPr>
        <xdr:cNvPr id="43" name="Rectangle : coins arrondis 4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/>
      </xdr:nvSpPr>
      <xdr:spPr>
        <a:xfrm>
          <a:off x="7776807" y="33618"/>
          <a:ext cx="1255059" cy="302559"/>
        </a:xfrm>
        <a:prstGeom prst="roundRect">
          <a:avLst/>
        </a:prstGeom>
        <a:solidFill>
          <a:srgbClr val="92D05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L - 2300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6853</xdr:colOff>
      <xdr:row>0</xdr:row>
      <xdr:rowOff>44823</xdr:rowOff>
    </xdr:from>
    <xdr:to>
      <xdr:col>22</xdr:col>
      <xdr:colOff>387854</xdr:colOff>
      <xdr:row>1</xdr:row>
      <xdr:rowOff>156882</xdr:rowOff>
    </xdr:to>
    <xdr:sp macro="[0]!Feuil2.couleur" textlink="">
      <xdr:nvSpPr>
        <xdr:cNvPr id="44" name="Rectangle : coins arrondis 43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/>
      </xdr:nvSpPr>
      <xdr:spPr>
        <a:xfrm>
          <a:off x="10529177" y="44823"/>
          <a:ext cx="1255059" cy="302559"/>
        </a:xfrm>
        <a:prstGeom prst="roundRect">
          <a:avLst/>
        </a:prstGeom>
        <a:solidFill>
          <a:srgbClr val="FFFF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504265</xdr:colOff>
      <xdr:row>0</xdr:row>
      <xdr:rowOff>44824</xdr:rowOff>
    </xdr:from>
    <xdr:to>
      <xdr:col>23</xdr:col>
      <xdr:colOff>179294</xdr:colOff>
      <xdr:row>1</xdr:row>
      <xdr:rowOff>156883</xdr:rowOff>
    </xdr:to>
    <xdr:sp macro="[0]!Feuil2.couleur" textlink="">
      <xdr:nvSpPr>
        <xdr:cNvPr id="48" name="Rectangle : coins arrondis 47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SpPr/>
      </xdr:nvSpPr>
      <xdr:spPr>
        <a:xfrm>
          <a:off x="11900647" y="44824"/>
          <a:ext cx="1255059" cy="302559"/>
        </a:xfrm>
        <a:prstGeom prst="roundRect">
          <a:avLst/>
        </a:prstGeom>
        <a:solidFill>
          <a:schemeClr val="bg1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2</xdr:col>
      <xdr:colOff>280147</xdr:colOff>
      <xdr:row>1</xdr:row>
      <xdr:rowOff>123265</xdr:rowOff>
    </xdr:to>
    <xdr:sp macro="[0]!Position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 txBox="1"/>
      </xdr:nvSpPr>
      <xdr:spPr>
        <a:xfrm>
          <a:off x="0" y="0"/>
          <a:ext cx="762000" cy="313765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Position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28</xdr:row>
          <xdr:rowOff>19050</xdr:rowOff>
        </xdr:from>
        <xdr:to>
          <xdr:col>2</xdr:col>
          <xdr:colOff>1571625</xdr:colOff>
          <xdr:row>28</xdr:row>
          <xdr:rowOff>228600</xdr:rowOff>
        </xdr:to>
        <xdr:sp macro="" textlink="">
          <xdr:nvSpPr>
            <xdr:cNvPr id="1098" name="Drop Dow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1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28</xdr:row>
          <xdr:rowOff>28575</xdr:rowOff>
        </xdr:from>
        <xdr:to>
          <xdr:col>8</xdr:col>
          <xdr:colOff>28575</xdr:colOff>
          <xdr:row>29</xdr:row>
          <xdr:rowOff>9525</xdr:rowOff>
        </xdr:to>
        <xdr:sp macro="" textlink="">
          <xdr:nvSpPr>
            <xdr:cNvPr id="1099" name="Drop Dow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1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28</xdr:row>
          <xdr:rowOff>28575</xdr:rowOff>
        </xdr:from>
        <xdr:to>
          <xdr:col>13</xdr:col>
          <xdr:colOff>28575</xdr:colOff>
          <xdr:row>29</xdr:row>
          <xdr:rowOff>9525</xdr:rowOff>
        </xdr:to>
        <xdr:sp macro="" textlink="">
          <xdr:nvSpPr>
            <xdr:cNvPr id="1100" name="Drop Dow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1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28</xdr:row>
          <xdr:rowOff>0</xdr:rowOff>
        </xdr:from>
        <xdr:to>
          <xdr:col>17</xdr:col>
          <xdr:colOff>1543050</xdr:colOff>
          <xdr:row>28</xdr:row>
          <xdr:rowOff>209550</xdr:rowOff>
        </xdr:to>
        <xdr:sp macro="" textlink="">
          <xdr:nvSpPr>
            <xdr:cNvPr id="1101" name="Drop Down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1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28</xdr:row>
          <xdr:rowOff>0</xdr:rowOff>
        </xdr:from>
        <xdr:to>
          <xdr:col>23</xdr:col>
          <xdr:colOff>9525</xdr:colOff>
          <xdr:row>29</xdr:row>
          <xdr:rowOff>9525</xdr:rowOff>
        </xdr:to>
        <xdr:sp macro="" textlink="">
          <xdr:nvSpPr>
            <xdr:cNvPr id="1102" name="Drop Dow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1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33</xdr:row>
          <xdr:rowOff>0</xdr:rowOff>
        </xdr:from>
        <xdr:to>
          <xdr:col>8</xdr:col>
          <xdr:colOff>19050</xdr:colOff>
          <xdr:row>33</xdr:row>
          <xdr:rowOff>228600</xdr:rowOff>
        </xdr:to>
        <xdr:sp macro="" textlink="">
          <xdr:nvSpPr>
            <xdr:cNvPr id="1103" name="Drop Down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1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33</xdr:row>
          <xdr:rowOff>0</xdr:rowOff>
        </xdr:from>
        <xdr:to>
          <xdr:col>12</xdr:col>
          <xdr:colOff>1571625</xdr:colOff>
          <xdr:row>34</xdr:row>
          <xdr:rowOff>9525</xdr:rowOff>
        </xdr:to>
        <xdr:sp macro="" textlink="">
          <xdr:nvSpPr>
            <xdr:cNvPr id="1104" name="Drop Down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1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33</xdr:row>
          <xdr:rowOff>0</xdr:rowOff>
        </xdr:from>
        <xdr:to>
          <xdr:col>18</xdr:col>
          <xdr:colOff>9525</xdr:colOff>
          <xdr:row>33</xdr:row>
          <xdr:rowOff>228600</xdr:rowOff>
        </xdr:to>
        <xdr:sp macro="" textlink="">
          <xdr:nvSpPr>
            <xdr:cNvPr id="1105" name="Drop Dow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1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38</xdr:row>
          <xdr:rowOff>0</xdr:rowOff>
        </xdr:from>
        <xdr:to>
          <xdr:col>3</xdr:col>
          <xdr:colOff>0</xdr:colOff>
          <xdr:row>39</xdr:row>
          <xdr:rowOff>9525</xdr:rowOff>
        </xdr:to>
        <xdr:sp macro="" textlink="">
          <xdr:nvSpPr>
            <xdr:cNvPr id="1106" name="Drop Down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1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38</xdr:row>
          <xdr:rowOff>0</xdr:rowOff>
        </xdr:from>
        <xdr:to>
          <xdr:col>8</xdr:col>
          <xdr:colOff>257175</xdr:colOff>
          <xdr:row>38</xdr:row>
          <xdr:rowOff>238125</xdr:rowOff>
        </xdr:to>
        <xdr:sp macro="" textlink="">
          <xdr:nvSpPr>
            <xdr:cNvPr id="1107" name="Drop Down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1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38</xdr:row>
          <xdr:rowOff>0</xdr:rowOff>
        </xdr:from>
        <xdr:to>
          <xdr:col>12</xdr:col>
          <xdr:colOff>1543050</xdr:colOff>
          <xdr:row>39</xdr:row>
          <xdr:rowOff>19050</xdr:rowOff>
        </xdr:to>
        <xdr:sp macro="" textlink="">
          <xdr:nvSpPr>
            <xdr:cNvPr id="1108" name="Drop Down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1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38</xdr:row>
          <xdr:rowOff>0</xdr:rowOff>
        </xdr:from>
        <xdr:to>
          <xdr:col>17</xdr:col>
          <xdr:colOff>1562100</xdr:colOff>
          <xdr:row>39</xdr:row>
          <xdr:rowOff>28575</xdr:rowOff>
        </xdr:to>
        <xdr:sp macro="" textlink="">
          <xdr:nvSpPr>
            <xdr:cNvPr id="1109" name="Drop Down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1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43</xdr:row>
          <xdr:rowOff>0</xdr:rowOff>
        </xdr:from>
        <xdr:to>
          <xdr:col>2</xdr:col>
          <xdr:colOff>1400175</xdr:colOff>
          <xdr:row>43</xdr:row>
          <xdr:rowOff>209550</xdr:rowOff>
        </xdr:to>
        <xdr:sp macro="" textlink="">
          <xdr:nvSpPr>
            <xdr:cNvPr id="1110" name="Drop Dow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1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43</xdr:row>
          <xdr:rowOff>0</xdr:rowOff>
        </xdr:from>
        <xdr:to>
          <xdr:col>2</xdr:col>
          <xdr:colOff>1543050</xdr:colOff>
          <xdr:row>43</xdr:row>
          <xdr:rowOff>238125</xdr:rowOff>
        </xdr:to>
        <xdr:sp macro="" textlink="">
          <xdr:nvSpPr>
            <xdr:cNvPr id="1111" name="Drop Down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1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43</xdr:row>
          <xdr:rowOff>0</xdr:rowOff>
        </xdr:from>
        <xdr:to>
          <xdr:col>8</xdr:col>
          <xdr:colOff>238125</xdr:colOff>
          <xdr:row>44</xdr:row>
          <xdr:rowOff>28575</xdr:rowOff>
        </xdr:to>
        <xdr:sp macro="" textlink="">
          <xdr:nvSpPr>
            <xdr:cNvPr id="1112" name="Drop Down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1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43</xdr:row>
          <xdr:rowOff>0</xdr:rowOff>
        </xdr:from>
        <xdr:to>
          <xdr:col>12</xdr:col>
          <xdr:colOff>1562100</xdr:colOff>
          <xdr:row>44</xdr:row>
          <xdr:rowOff>9525</xdr:rowOff>
        </xdr:to>
        <xdr:sp macro="" textlink="">
          <xdr:nvSpPr>
            <xdr:cNvPr id="1113" name="Drop Down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1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43</xdr:row>
          <xdr:rowOff>0</xdr:rowOff>
        </xdr:from>
        <xdr:to>
          <xdr:col>18</xdr:col>
          <xdr:colOff>9525</xdr:colOff>
          <xdr:row>44</xdr:row>
          <xdr:rowOff>28575</xdr:rowOff>
        </xdr:to>
        <xdr:sp macro="" textlink="">
          <xdr:nvSpPr>
            <xdr:cNvPr id="1114" name="Drop Down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1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48</xdr:row>
          <xdr:rowOff>0</xdr:rowOff>
        </xdr:from>
        <xdr:to>
          <xdr:col>3</xdr:col>
          <xdr:colOff>19050</xdr:colOff>
          <xdr:row>49</xdr:row>
          <xdr:rowOff>9525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1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48</xdr:row>
          <xdr:rowOff>0</xdr:rowOff>
        </xdr:from>
        <xdr:to>
          <xdr:col>8</xdr:col>
          <xdr:colOff>219075</xdr:colOff>
          <xdr:row>48</xdr:row>
          <xdr:rowOff>238125</xdr:rowOff>
        </xdr:to>
        <xdr:sp macro="" textlink="">
          <xdr:nvSpPr>
            <xdr:cNvPr id="1116" name="Drop Down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1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48</xdr:row>
          <xdr:rowOff>0</xdr:rowOff>
        </xdr:from>
        <xdr:to>
          <xdr:col>12</xdr:col>
          <xdr:colOff>1543050</xdr:colOff>
          <xdr:row>49</xdr:row>
          <xdr:rowOff>28575</xdr:rowOff>
        </xdr:to>
        <xdr:sp macro="" textlink="">
          <xdr:nvSpPr>
            <xdr:cNvPr id="1117" name="Drop Down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1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48</xdr:row>
          <xdr:rowOff>0</xdr:rowOff>
        </xdr:from>
        <xdr:to>
          <xdr:col>18</xdr:col>
          <xdr:colOff>0</xdr:colOff>
          <xdr:row>49</xdr:row>
          <xdr:rowOff>9525</xdr:rowOff>
        </xdr:to>
        <xdr:sp macro="" textlink="">
          <xdr:nvSpPr>
            <xdr:cNvPr id="1118" name="Drop Down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1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33</xdr:row>
          <xdr:rowOff>0</xdr:rowOff>
        </xdr:from>
        <xdr:to>
          <xdr:col>3</xdr:col>
          <xdr:colOff>0</xdr:colOff>
          <xdr:row>33</xdr:row>
          <xdr:rowOff>238125</xdr:rowOff>
        </xdr:to>
        <xdr:sp macro="" textlink="">
          <xdr:nvSpPr>
            <xdr:cNvPr id="1119" name="Drop Down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1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33</xdr:row>
          <xdr:rowOff>0</xdr:rowOff>
        </xdr:from>
        <xdr:to>
          <xdr:col>22</xdr:col>
          <xdr:colOff>1543050</xdr:colOff>
          <xdr:row>34</xdr:row>
          <xdr:rowOff>19050</xdr:rowOff>
        </xdr:to>
        <xdr:sp macro="" textlink="">
          <xdr:nvSpPr>
            <xdr:cNvPr id="1120" name="Drop Down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1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38</xdr:row>
          <xdr:rowOff>0</xdr:rowOff>
        </xdr:from>
        <xdr:to>
          <xdr:col>22</xdr:col>
          <xdr:colOff>1543050</xdr:colOff>
          <xdr:row>39</xdr:row>
          <xdr:rowOff>28575</xdr:rowOff>
        </xdr:to>
        <xdr:sp macro="" textlink="">
          <xdr:nvSpPr>
            <xdr:cNvPr id="1121" name="Drop Down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1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43</xdr:row>
          <xdr:rowOff>0</xdr:rowOff>
        </xdr:from>
        <xdr:to>
          <xdr:col>23</xdr:col>
          <xdr:colOff>0</xdr:colOff>
          <xdr:row>43</xdr:row>
          <xdr:rowOff>238125</xdr:rowOff>
        </xdr:to>
        <xdr:sp macro="" textlink="">
          <xdr:nvSpPr>
            <xdr:cNvPr id="1122" name="Drop Down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1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47</xdr:row>
          <xdr:rowOff>190500</xdr:rowOff>
        </xdr:from>
        <xdr:to>
          <xdr:col>22</xdr:col>
          <xdr:colOff>1571625</xdr:colOff>
          <xdr:row>49</xdr:row>
          <xdr:rowOff>0</xdr:rowOff>
        </xdr:to>
        <xdr:sp macro="" textlink="">
          <xdr:nvSpPr>
            <xdr:cNvPr id="1123" name="Drop Down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1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52916</xdr:colOff>
      <xdr:row>27</xdr:row>
      <xdr:rowOff>141110</xdr:rowOff>
    </xdr:from>
    <xdr:to>
      <xdr:col>2</xdr:col>
      <xdr:colOff>617361</xdr:colOff>
      <xdr:row>27</xdr:row>
      <xdr:rowOff>493889</xdr:rowOff>
    </xdr:to>
    <xdr:sp macro="[0]!Position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2916" y="5476874"/>
          <a:ext cx="1049514" cy="352779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POSITION</a:t>
          </a:r>
        </a:p>
      </xdr:txBody>
    </xdr:sp>
    <xdr:clientData/>
  </xdr:twoCellAnchor>
  <xdr:twoCellAnchor>
    <xdr:from>
      <xdr:col>12</xdr:col>
      <xdr:colOff>1067152</xdr:colOff>
      <xdr:row>27</xdr:row>
      <xdr:rowOff>133350</xdr:rowOff>
    </xdr:from>
    <xdr:to>
      <xdr:col>13</xdr:col>
      <xdr:colOff>209550</xdr:colOff>
      <xdr:row>27</xdr:row>
      <xdr:rowOff>520349</xdr:rowOff>
    </xdr:to>
    <xdr:sp macro="[0]!Feuil2.couleur" textlink="">
      <xdr:nvSpPr>
        <xdr:cNvPr id="95" name="Ellipse 94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SpPr/>
      </xdr:nvSpPr>
      <xdr:spPr>
        <a:xfrm>
          <a:off x="6753577" y="5972175"/>
          <a:ext cx="723548" cy="386999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2300</a:t>
          </a:r>
          <a:endParaRPr lang="fr-FR" sz="1100"/>
        </a:p>
      </xdr:txBody>
    </xdr:sp>
    <xdr:clientData/>
  </xdr:twoCellAnchor>
  <xdr:twoCellAnchor>
    <xdr:from>
      <xdr:col>8</xdr:col>
      <xdr:colOff>185208</xdr:colOff>
      <xdr:row>27</xdr:row>
      <xdr:rowOff>167568</xdr:rowOff>
    </xdr:from>
    <xdr:to>
      <xdr:col>11</xdr:col>
      <xdr:colOff>264582</xdr:colOff>
      <xdr:row>27</xdr:row>
      <xdr:rowOff>537985</xdr:rowOff>
    </xdr:to>
    <xdr:sp macro="[0]!Feuil2.couleur" textlink="">
      <xdr:nvSpPr>
        <xdr:cNvPr id="98" name="Ellipse 97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SpPr/>
      </xdr:nvSpPr>
      <xdr:spPr>
        <a:xfrm>
          <a:off x="4718402" y="5503332"/>
          <a:ext cx="855486" cy="370417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1799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247649</xdr:colOff>
      <xdr:row>27</xdr:row>
      <xdr:rowOff>161925</xdr:rowOff>
    </xdr:from>
    <xdr:to>
      <xdr:col>6</xdr:col>
      <xdr:colOff>361595</xdr:colOff>
      <xdr:row>27</xdr:row>
      <xdr:rowOff>546806</xdr:rowOff>
    </xdr:to>
    <xdr:sp macro="[0]!Feuil2.couleur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314574" y="6000750"/>
          <a:ext cx="885471" cy="384881"/>
        </a:xfrm>
        <a:prstGeom prst="ellipse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1399</a:t>
          </a: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361950</xdr:colOff>
      <xdr:row>27</xdr:row>
      <xdr:rowOff>133350</xdr:rowOff>
    </xdr:from>
    <xdr:to>
      <xdr:col>7</xdr:col>
      <xdr:colOff>1234017</xdr:colOff>
      <xdr:row>27</xdr:row>
      <xdr:rowOff>516113</xdr:rowOff>
    </xdr:to>
    <xdr:sp macro="[0]!Feuil2.couleur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581400" y="5972175"/>
          <a:ext cx="872067" cy="382763"/>
        </a:xfrm>
        <a:prstGeom prst="ellipse">
          <a:avLst/>
        </a:prstGeom>
        <a:solidFill>
          <a:srgbClr val="FF99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1599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123825</xdr:colOff>
      <xdr:row>27</xdr:row>
      <xdr:rowOff>161925</xdr:rowOff>
    </xdr:from>
    <xdr:to>
      <xdr:col>12</xdr:col>
      <xdr:colOff>952500</xdr:colOff>
      <xdr:row>27</xdr:row>
      <xdr:rowOff>555627</xdr:rowOff>
    </xdr:to>
    <xdr:sp macro="[0]!Feuil2.couleur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810250" y="6000750"/>
          <a:ext cx="828675" cy="393702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2099</a:t>
          </a:r>
        </a:p>
      </xdr:txBody>
    </xdr:sp>
    <xdr:clientData/>
  </xdr:twoCellAnchor>
  <xdr:twoCellAnchor>
    <xdr:from>
      <xdr:col>2</xdr:col>
      <xdr:colOff>771525</xdr:colOff>
      <xdr:row>27</xdr:row>
      <xdr:rowOff>171450</xdr:rowOff>
    </xdr:from>
    <xdr:to>
      <xdr:col>3</xdr:col>
      <xdr:colOff>105834</xdr:colOff>
      <xdr:row>27</xdr:row>
      <xdr:rowOff>529167</xdr:rowOff>
    </xdr:to>
    <xdr:sp macro="[0]!Feuil2.couleur" textlink="">
      <xdr:nvSpPr>
        <xdr:cNvPr id="8" name="Ellips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257300" y="6010275"/>
          <a:ext cx="915459" cy="357717"/>
        </a:xfrm>
        <a:prstGeom prst="ellipse">
          <a:avLst/>
        </a:prstGeom>
        <a:solidFill>
          <a:srgbClr val="00B0F0"/>
        </a:solidFill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  <a:effectLst>
                <a:reflection blurRad="6350" stA="60000" endA="900" endPos="60000" dist="60007" dir="5400000" sy="-100000" algn="bl" rotWithShape="0"/>
              </a:effectLst>
            </a:rPr>
            <a:t>1199</a:t>
          </a:r>
        </a:p>
        <a:p>
          <a:pPr algn="ctr"/>
          <a:endParaRPr lang="fr-FR" sz="1100">
            <a:effectLst>
              <a:reflection blurRad="6350" stA="60000" endA="900" endPos="60000" dist="60007" dir="5400000" sy="-100000" algn="bl" rotWithShape="0"/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Niveau" displayName="TNiveau" ref="N1:N9" totalsRowShown="0" dataDxfId="6">
  <autoFilter ref="N1:N9" xr:uid="{00000000-0009-0000-0100-000001000000}"/>
  <tableColumns count="1">
    <tableColumn id="1" xr3:uid="{00000000-0010-0000-0000-000001000000}" name="Niveau" dataDxf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09"/>
  <sheetViews>
    <sheetView workbookViewId="0">
      <selection activeCell="H139" sqref="H139"/>
    </sheetView>
    <sheetView topLeftCell="A292" workbookViewId="1">
      <selection activeCell="D307" sqref="D307"/>
    </sheetView>
  </sheetViews>
  <sheetFormatPr baseColWidth="10" defaultRowHeight="15" x14ac:dyDescent="0.25"/>
  <cols>
    <col min="1" max="1" width="5.5703125" bestFit="1" customWidth="1"/>
    <col min="2" max="2" width="15.85546875" bestFit="1" customWidth="1"/>
    <col min="3" max="3" width="15.85546875" customWidth="1"/>
    <col min="5" max="5" width="30" bestFit="1" customWidth="1"/>
    <col min="14" max="14" width="16.7109375" customWidth="1"/>
  </cols>
  <sheetData>
    <row r="1" spans="1:14" x14ac:dyDescent="0.25">
      <c r="A1" s="13">
        <v>1</v>
      </c>
      <c r="B1" s="14" t="s">
        <v>32</v>
      </c>
      <c r="C1" s="14" t="s">
        <v>33</v>
      </c>
      <c r="D1" s="13">
        <v>500</v>
      </c>
      <c r="E1" t="str">
        <f>CONCATENATE(B1," ",C1)</f>
        <v>PUTIGNY Pascal</v>
      </c>
      <c r="N1" t="s">
        <v>0</v>
      </c>
    </row>
    <row r="2" spans="1:14" x14ac:dyDescent="0.25">
      <c r="A2" s="13">
        <v>2</v>
      </c>
      <c r="B2" s="14" t="s">
        <v>34</v>
      </c>
      <c r="C2" s="14" t="s">
        <v>35</v>
      </c>
      <c r="D2" s="13">
        <v>500</v>
      </c>
      <c r="E2" t="str">
        <f t="shared" ref="E2:E70" si="0">CONCATENATE(B2," ",C2)</f>
        <v>CINQUE Gabriella</v>
      </c>
      <c r="N2" s="8" t="s">
        <v>25</v>
      </c>
    </row>
    <row r="3" spans="1:14" x14ac:dyDescent="0.25">
      <c r="A3" s="13">
        <v>3</v>
      </c>
      <c r="B3" s="14" t="s">
        <v>36</v>
      </c>
      <c r="C3" s="14" t="s">
        <v>37</v>
      </c>
      <c r="D3" s="13">
        <v>551</v>
      </c>
      <c r="E3" t="str">
        <f t="shared" si="0"/>
        <v>TAMMARO Maurizio</v>
      </c>
      <c r="N3" s="8" t="s">
        <v>26</v>
      </c>
    </row>
    <row r="4" spans="1:14" x14ac:dyDescent="0.25">
      <c r="A4" s="13">
        <v>4</v>
      </c>
      <c r="B4" s="14" t="s">
        <v>38</v>
      </c>
      <c r="C4" s="14" t="s">
        <v>39</v>
      </c>
      <c r="D4" s="13">
        <v>697</v>
      </c>
      <c r="E4" t="str">
        <f t="shared" si="0"/>
        <v>REGNIER Laurent</v>
      </c>
      <c r="N4" s="8" t="s">
        <v>27</v>
      </c>
    </row>
    <row r="5" spans="1:14" x14ac:dyDescent="0.25">
      <c r="A5" s="13">
        <v>6</v>
      </c>
      <c r="B5" s="14" t="s">
        <v>40</v>
      </c>
      <c r="C5" s="14" t="s">
        <v>41</v>
      </c>
      <c r="D5" s="13">
        <v>504</v>
      </c>
      <c r="E5" t="str">
        <f t="shared" si="0"/>
        <v>GAO Ivan</v>
      </c>
      <c r="N5" s="8" t="s">
        <v>28</v>
      </c>
    </row>
    <row r="6" spans="1:14" x14ac:dyDescent="0.25">
      <c r="A6" s="13">
        <v>7</v>
      </c>
      <c r="B6" s="14" t="s">
        <v>42</v>
      </c>
      <c r="C6" s="14" t="s">
        <v>43</v>
      </c>
      <c r="D6" s="13">
        <v>500</v>
      </c>
      <c r="E6" t="str">
        <f t="shared" si="0"/>
        <v>THIEBLIN Maximilien</v>
      </c>
      <c r="N6" s="8" t="s">
        <v>29</v>
      </c>
    </row>
    <row r="7" spans="1:14" x14ac:dyDescent="0.25">
      <c r="A7" s="13">
        <v>8</v>
      </c>
      <c r="B7" s="14" t="s">
        <v>44</v>
      </c>
      <c r="C7" s="14" t="s">
        <v>45</v>
      </c>
      <c r="D7" s="13">
        <v>719</v>
      </c>
      <c r="E7" t="str">
        <f t="shared" si="0"/>
        <v>POINTURIER Renaud</v>
      </c>
      <c r="N7" s="8" t="s">
        <v>30</v>
      </c>
    </row>
    <row r="8" spans="1:14" x14ac:dyDescent="0.25">
      <c r="A8" s="13">
        <v>9</v>
      </c>
      <c r="B8" s="14" t="s">
        <v>46</v>
      </c>
      <c r="C8" s="14" t="s">
        <v>47</v>
      </c>
      <c r="D8" s="13">
        <v>791</v>
      </c>
      <c r="E8" t="str">
        <f t="shared" si="0"/>
        <v>NOIRET Louis</v>
      </c>
      <c r="N8" s="8" t="s">
        <v>31</v>
      </c>
    </row>
    <row r="9" spans="1:14" x14ac:dyDescent="0.25">
      <c r="A9" s="13">
        <v>10</v>
      </c>
      <c r="B9" s="14" t="s">
        <v>48</v>
      </c>
      <c r="C9" s="14" t="s">
        <v>49</v>
      </c>
      <c r="D9" s="13">
        <v>878</v>
      </c>
      <c r="E9" t="str">
        <f t="shared" si="0"/>
        <v>DUCROT Théo</v>
      </c>
      <c r="N9" s="8"/>
    </row>
    <row r="10" spans="1:14" x14ac:dyDescent="0.25">
      <c r="A10" s="13">
        <v>11</v>
      </c>
      <c r="B10" s="14" t="s">
        <v>50</v>
      </c>
      <c r="C10" s="14" t="s">
        <v>51</v>
      </c>
      <c r="D10" s="13">
        <v>774</v>
      </c>
      <c r="E10" t="str">
        <f t="shared" si="0"/>
        <v>SELLIER Dorian</v>
      </c>
    </row>
    <row r="11" spans="1:14" x14ac:dyDescent="0.25">
      <c r="A11" s="13">
        <v>12</v>
      </c>
      <c r="B11" s="14" t="s">
        <v>52</v>
      </c>
      <c r="C11" s="14" t="s">
        <v>53</v>
      </c>
      <c r="D11" s="13">
        <v>957</v>
      </c>
      <c r="E11" t="str">
        <f t="shared" si="0"/>
        <v>CHAUDOREILLE Thomas</v>
      </c>
    </row>
    <row r="12" spans="1:14" x14ac:dyDescent="0.25">
      <c r="A12" s="13">
        <v>13</v>
      </c>
      <c r="B12" s="14" t="s">
        <v>54</v>
      </c>
      <c r="C12" s="14" t="s">
        <v>55</v>
      </c>
      <c r="D12" s="13">
        <v>770</v>
      </c>
      <c r="E12" t="str">
        <f t="shared" si="0"/>
        <v>MONTEGU Guillaume</v>
      </c>
    </row>
    <row r="13" spans="1:14" x14ac:dyDescent="0.25">
      <c r="A13" s="13">
        <v>14</v>
      </c>
      <c r="B13" s="14" t="s">
        <v>56</v>
      </c>
      <c r="C13" s="14" t="s">
        <v>57</v>
      </c>
      <c r="D13" s="13">
        <v>798</v>
      </c>
      <c r="E13" t="str">
        <f t="shared" si="0"/>
        <v>DE LARDEMELLE Clément</v>
      </c>
    </row>
    <row r="14" spans="1:14" x14ac:dyDescent="0.25">
      <c r="A14" s="13">
        <v>15</v>
      </c>
      <c r="B14" s="14" t="s">
        <v>58</v>
      </c>
      <c r="C14" s="14" t="s">
        <v>59</v>
      </c>
      <c r="D14" s="13">
        <v>864</v>
      </c>
      <c r="E14" t="str">
        <f t="shared" si="0"/>
        <v>NGUYEN Salmane</v>
      </c>
    </row>
    <row r="15" spans="1:14" x14ac:dyDescent="0.25">
      <c r="A15" s="13">
        <v>16</v>
      </c>
      <c r="B15" s="14" t="s">
        <v>173</v>
      </c>
      <c r="C15" s="14" t="s">
        <v>435</v>
      </c>
      <c r="D15" s="13">
        <v>845</v>
      </c>
      <c r="E15" t="str">
        <f t="shared" si="0"/>
        <v>BUISSON Anne</v>
      </c>
    </row>
    <row r="16" spans="1:14" x14ac:dyDescent="0.25">
      <c r="A16" s="13">
        <v>17</v>
      </c>
      <c r="B16" s="14" t="s">
        <v>409</v>
      </c>
      <c r="C16" s="14" t="s">
        <v>365</v>
      </c>
      <c r="D16" s="13">
        <v>611</v>
      </c>
      <c r="E16" t="str">
        <f t="shared" si="0"/>
        <v>RECHTMAN David</v>
      </c>
    </row>
    <row r="17" spans="1:5" x14ac:dyDescent="0.25">
      <c r="A17" s="13">
        <v>18</v>
      </c>
      <c r="B17" s="14" t="s">
        <v>60</v>
      </c>
      <c r="C17" s="14" t="s">
        <v>61</v>
      </c>
      <c r="D17" s="13">
        <v>903</v>
      </c>
      <c r="E17" t="str">
        <f t="shared" si="0"/>
        <v>BAELDE Jean-jacques</v>
      </c>
    </row>
    <row r="18" spans="1:5" x14ac:dyDescent="0.25">
      <c r="A18" s="13">
        <v>19</v>
      </c>
      <c r="B18" s="14" t="s">
        <v>62</v>
      </c>
      <c r="C18" s="14" t="s">
        <v>63</v>
      </c>
      <c r="D18" s="13">
        <v>624</v>
      </c>
      <c r="E18" t="str">
        <f t="shared" si="0"/>
        <v>TRAFIMOVICH Vladislav</v>
      </c>
    </row>
    <row r="19" spans="1:5" x14ac:dyDescent="0.25">
      <c r="A19" s="13">
        <v>20</v>
      </c>
      <c r="B19" s="14" t="s">
        <v>58</v>
      </c>
      <c r="C19" s="14" t="s">
        <v>64</v>
      </c>
      <c r="D19" s="13">
        <v>537</v>
      </c>
      <c r="E19" t="str">
        <f t="shared" si="0"/>
        <v>NGUYEN Rémy-tri</v>
      </c>
    </row>
    <row r="20" spans="1:5" x14ac:dyDescent="0.25">
      <c r="A20" s="13">
        <v>23</v>
      </c>
      <c r="B20" s="14" t="s">
        <v>442</v>
      </c>
      <c r="C20" s="14" t="s">
        <v>443</v>
      </c>
      <c r="D20" s="13">
        <v>1019</v>
      </c>
      <c r="E20" t="str">
        <f t="shared" si="0"/>
        <v>HAMZAOUI Abdeslam</v>
      </c>
    </row>
    <row r="21" spans="1:5" x14ac:dyDescent="0.25">
      <c r="A21" s="13">
        <v>25</v>
      </c>
      <c r="B21" s="14" t="s">
        <v>65</v>
      </c>
      <c r="C21" s="14" t="s">
        <v>66</v>
      </c>
      <c r="D21" s="13">
        <v>1049</v>
      </c>
      <c r="E21" t="str">
        <f t="shared" si="0"/>
        <v>BIENVENU Jerome</v>
      </c>
    </row>
    <row r="22" spans="1:5" x14ac:dyDescent="0.25">
      <c r="A22" s="13">
        <v>26</v>
      </c>
      <c r="B22" s="14" t="s">
        <v>67</v>
      </c>
      <c r="C22" s="14" t="s">
        <v>68</v>
      </c>
      <c r="D22" s="13">
        <v>1063</v>
      </c>
      <c r="E22" t="str">
        <f t="shared" si="0"/>
        <v>RAHARINOSY Nathan</v>
      </c>
    </row>
    <row r="23" spans="1:5" x14ac:dyDescent="0.25">
      <c r="A23" s="13">
        <v>27</v>
      </c>
      <c r="B23" s="14" t="s">
        <v>69</v>
      </c>
      <c r="C23" s="14" t="s">
        <v>70</v>
      </c>
      <c r="D23" s="13">
        <v>589</v>
      </c>
      <c r="E23" t="str">
        <f t="shared" si="0"/>
        <v>ROQUES Karine</v>
      </c>
    </row>
    <row r="24" spans="1:5" x14ac:dyDescent="0.25">
      <c r="A24" s="13">
        <v>28</v>
      </c>
      <c r="B24" s="14" t="s">
        <v>71</v>
      </c>
      <c r="C24" s="14" t="s">
        <v>72</v>
      </c>
      <c r="D24" s="13">
        <v>870</v>
      </c>
      <c r="E24" t="str">
        <f t="shared" si="0"/>
        <v>VITEL Noah</v>
      </c>
    </row>
    <row r="25" spans="1:5" x14ac:dyDescent="0.25">
      <c r="A25" s="13">
        <v>29</v>
      </c>
      <c r="B25" s="14" t="s">
        <v>73</v>
      </c>
      <c r="C25" s="14" t="s">
        <v>74</v>
      </c>
      <c r="D25" s="13">
        <v>1212</v>
      </c>
      <c r="E25" t="str">
        <f t="shared" si="0"/>
        <v>OUTOLLA Ines</v>
      </c>
    </row>
    <row r="26" spans="1:5" x14ac:dyDescent="0.25">
      <c r="A26" s="13">
        <v>31</v>
      </c>
      <c r="B26" s="14" t="s">
        <v>441</v>
      </c>
      <c r="C26" s="14" t="s">
        <v>49</v>
      </c>
      <c r="D26" s="13">
        <v>1027</v>
      </c>
      <c r="E26" t="str">
        <f t="shared" si="0"/>
        <v>DABRAINVILLE Théo</v>
      </c>
    </row>
    <row r="27" spans="1:5" x14ac:dyDescent="0.25">
      <c r="A27" s="13">
        <v>32</v>
      </c>
      <c r="B27" s="14" t="s">
        <v>75</v>
      </c>
      <c r="C27" s="14" t="s">
        <v>76</v>
      </c>
      <c r="D27" s="13">
        <v>1196</v>
      </c>
      <c r="E27" t="str">
        <f t="shared" si="0"/>
        <v>DUBRAI Julien</v>
      </c>
    </row>
    <row r="28" spans="1:5" x14ac:dyDescent="0.25">
      <c r="A28" s="13">
        <v>33</v>
      </c>
      <c r="B28" s="14" t="s">
        <v>77</v>
      </c>
      <c r="C28" s="14" t="s">
        <v>53</v>
      </c>
      <c r="D28" s="13">
        <v>1148</v>
      </c>
      <c r="E28" t="str">
        <f t="shared" si="0"/>
        <v>MELANE Thomas</v>
      </c>
    </row>
    <row r="29" spans="1:5" x14ac:dyDescent="0.25">
      <c r="A29" s="13">
        <v>34</v>
      </c>
      <c r="B29" s="14" t="s">
        <v>78</v>
      </c>
      <c r="C29" s="14" t="s">
        <v>79</v>
      </c>
      <c r="D29" s="13">
        <v>1209</v>
      </c>
      <c r="E29" t="str">
        <f t="shared" si="0"/>
        <v>PICOLOT Noël</v>
      </c>
    </row>
    <row r="30" spans="1:5" x14ac:dyDescent="0.25">
      <c r="A30" s="13">
        <v>35</v>
      </c>
      <c r="B30" s="14" t="s">
        <v>438</v>
      </c>
      <c r="C30" s="14" t="s">
        <v>138</v>
      </c>
      <c r="D30" s="13">
        <v>1061</v>
      </c>
      <c r="E30" t="str">
        <f t="shared" si="0"/>
        <v>DUMAINE Valentin</v>
      </c>
    </row>
    <row r="31" spans="1:5" x14ac:dyDescent="0.25">
      <c r="A31" s="13">
        <v>36</v>
      </c>
      <c r="B31" s="14" t="s">
        <v>80</v>
      </c>
      <c r="C31" s="14" t="s">
        <v>81</v>
      </c>
      <c r="D31" s="13">
        <v>1030</v>
      </c>
      <c r="E31" t="str">
        <f t="shared" si="0"/>
        <v>OULD OUALI Kamyl</v>
      </c>
    </row>
    <row r="32" spans="1:5" x14ac:dyDescent="0.25">
      <c r="A32" s="13">
        <v>37</v>
      </c>
      <c r="B32" s="14" t="s">
        <v>80</v>
      </c>
      <c r="C32" s="14" t="s">
        <v>81</v>
      </c>
      <c r="D32" s="13">
        <v>1030</v>
      </c>
      <c r="E32" t="str">
        <f t="shared" si="0"/>
        <v>OULD OUALI Kamyl</v>
      </c>
    </row>
    <row r="33" spans="1:5" x14ac:dyDescent="0.25">
      <c r="A33" s="13">
        <v>38</v>
      </c>
      <c r="B33" s="14" t="s">
        <v>444</v>
      </c>
      <c r="C33" s="14" t="s">
        <v>445</v>
      </c>
      <c r="D33" s="13">
        <v>946</v>
      </c>
      <c r="E33" t="str">
        <f t="shared" si="0"/>
        <v>GUIONNEAU Olivia</v>
      </c>
    </row>
    <row r="34" spans="1:5" x14ac:dyDescent="0.25">
      <c r="A34" s="13">
        <v>39</v>
      </c>
      <c r="B34" s="14" t="s">
        <v>82</v>
      </c>
      <c r="C34" s="14" t="s">
        <v>83</v>
      </c>
      <c r="D34" s="13">
        <v>530</v>
      </c>
      <c r="E34" t="str">
        <f t="shared" si="0"/>
        <v>DE AMARAL Mickael</v>
      </c>
    </row>
    <row r="35" spans="1:5" x14ac:dyDescent="0.25">
      <c r="A35" s="13">
        <v>41</v>
      </c>
      <c r="B35" s="14" t="s">
        <v>84</v>
      </c>
      <c r="C35" s="14" t="s">
        <v>85</v>
      </c>
      <c r="D35" s="13">
        <v>1540</v>
      </c>
      <c r="E35" t="str">
        <f t="shared" si="0"/>
        <v>ZHAO Antoine</v>
      </c>
    </row>
    <row r="36" spans="1:5" x14ac:dyDescent="0.25">
      <c r="A36" s="13">
        <v>42</v>
      </c>
      <c r="B36" s="14" t="s">
        <v>86</v>
      </c>
      <c r="C36" s="14" t="s">
        <v>87</v>
      </c>
      <c r="D36" s="13">
        <v>1146</v>
      </c>
      <c r="E36" t="str">
        <f t="shared" si="0"/>
        <v>IBRAHIM SOLIMAN Hamede</v>
      </c>
    </row>
    <row r="37" spans="1:5" x14ac:dyDescent="0.25">
      <c r="A37" s="13">
        <v>43</v>
      </c>
      <c r="B37" s="14" t="s">
        <v>494</v>
      </c>
      <c r="C37" s="14" t="s">
        <v>502</v>
      </c>
      <c r="D37" s="13">
        <v>1359</v>
      </c>
      <c r="E37" t="str">
        <f t="shared" si="0"/>
        <v>BILLAND Cyriaque</v>
      </c>
    </row>
    <row r="38" spans="1:5" x14ac:dyDescent="0.25">
      <c r="A38" s="13">
        <v>44</v>
      </c>
      <c r="B38" s="14" t="s">
        <v>494</v>
      </c>
      <c r="C38" s="14" t="s">
        <v>495</v>
      </c>
      <c r="D38" s="13">
        <v>1359</v>
      </c>
      <c r="E38" t="str">
        <f t="shared" si="0"/>
        <v>BILLAND Marin</v>
      </c>
    </row>
    <row r="39" spans="1:5" x14ac:dyDescent="0.25">
      <c r="A39" s="13">
        <v>45</v>
      </c>
      <c r="B39" s="14" t="s">
        <v>462</v>
      </c>
      <c r="C39" s="14" t="s">
        <v>172</v>
      </c>
      <c r="D39" s="13">
        <v>1219</v>
      </c>
      <c r="E39" t="str">
        <f t="shared" si="0"/>
        <v>ROYAN Baptiste</v>
      </c>
    </row>
    <row r="40" spans="1:5" x14ac:dyDescent="0.25">
      <c r="A40" s="13">
        <v>46</v>
      </c>
      <c r="B40" s="14" t="s">
        <v>88</v>
      </c>
      <c r="C40" s="14" t="s">
        <v>89</v>
      </c>
      <c r="D40" s="13">
        <v>912</v>
      </c>
      <c r="E40" t="str">
        <f t="shared" si="0"/>
        <v>DARDON Héloise</v>
      </c>
    </row>
    <row r="41" spans="1:5" x14ac:dyDescent="0.25">
      <c r="A41" s="13">
        <v>47</v>
      </c>
      <c r="B41" s="14" t="s">
        <v>90</v>
      </c>
      <c r="C41" s="14" t="s">
        <v>91</v>
      </c>
      <c r="D41" s="13">
        <v>1635</v>
      </c>
      <c r="E41" t="str">
        <f t="shared" si="0"/>
        <v>REYNARD Melvil</v>
      </c>
    </row>
    <row r="42" spans="1:5" x14ac:dyDescent="0.25">
      <c r="A42" s="13">
        <v>48</v>
      </c>
      <c r="B42" s="14" t="s">
        <v>92</v>
      </c>
      <c r="C42" s="14" t="s">
        <v>76</v>
      </c>
      <c r="D42" s="13">
        <v>1274</v>
      </c>
      <c r="E42" t="str">
        <f t="shared" si="0"/>
        <v>IVENS Julien</v>
      </c>
    </row>
    <row r="43" spans="1:5" x14ac:dyDescent="0.25">
      <c r="A43" s="13">
        <v>49</v>
      </c>
      <c r="B43" s="14" t="s">
        <v>93</v>
      </c>
      <c r="C43" s="14" t="s">
        <v>85</v>
      </c>
      <c r="D43" s="13">
        <v>1347</v>
      </c>
      <c r="E43" t="str">
        <f t="shared" si="0"/>
        <v>SCHMIT Antoine</v>
      </c>
    </row>
    <row r="44" spans="1:5" x14ac:dyDescent="0.25">
      <c r="A44" s="13">
        <v>50</v>
      </c>
      <c r="B44" s="14" t="s">
        <v>455</v>
      </c>
      <c r="C44" s="14" t="s">
        <v>119</v>
      </c>
      <c r="D44" s="13">
        <v>1394</v>
      </c>
      <c r="E44" t="str">
        <f t="shared" si="0"/>
        <v>GAULON-BARNOUIN Emmanuel</v>
      </c>
    </row>
    <row r="45" spans="1:5" x14ac:dyDescent="0.25">
      <c r="A45" s="13">
        <v>51</v>
      </c>
      <c r="B45" s="14" t="s">
        <v>503</v>
      </c>
      <c r="C45" s="14" t="s">
        <v>504</v>
      </c>
      <c r="D45" s="13">
        <v>910</v>
      </c>
      <c r="E45" t="str">
        <f t="shared" si="0"/>
        <v>BARON Sandrine</v>
      </c>
    </row>
    <row r="46" spans="1:5" x14ac:dyDescent="0.25">
      <c r="A46" s="13">
        <v>52</v>
      </c>
      <c r="B46" s="14" t="s">
        <v>509</v>
      </c>
      <c r="C46" s="14" t="s">
        <v>510</v>
      </c>
      <c r="D46" s="13">
        <v>1029</v>
      </c>
      <c r="E46" t="str">
        <f t="shared" si="0"/>
        <v>GRINBAUD Fanny</v>
      </c>
    </row>
    <row r="47" spans="1:5" x14ac:dyDescent="0.25">
      <c r="A47" s="13">
        <v>53</v>
      </c>
      <c r="B47" s="14" t="s">
        <v>94</v>
      </c>
      <c r="C47" s="14" t="s">
        <v>95</v>
      </c>
      <c r="D47" s="13">
        <v>1068</v>
      </c>
      <c r="E47" t="str">
        <f t="shared" si="0"/>
        <v>KLEIN Tom</v>
      </c>
    </row>
    <row r="48" spans="1:5" x14ac:dyDescent="0.25">
      <c r="A48" s="13">
        <v>54</v>
      </c>
      <c r="B48" s="14" t="s">
        <v>96</v>
      </c>
      <c r="C48" s="14" t="s">
        <v>97</v>
      </c>
      <c r="D48" s="13">
        <v>1015</v>
      </c>
      <c r="E48" t="str">
        <f t="shared" si="0"/>
        <v>COSTANZO Lucas</v>
      </c>
    </row>
    <row r="49" spans="1:5" x14ac:dyDescent="0.25">
      <c r="A49" s="13">
        <v>55</v>
      </c>
      <c r="B49" s="14" t="s">
        <v>98</v>
      </c>
      <c r="C49" s="14" t="s">
        <v>99</v>
      </c>
      <c r="D49" s="13">
        <v>1408</v>
      </c>
      <c r="E49" t="str">
        <f t="shared" si="0"/>
        <v>LECOQ Anais</v>
      </c>
    </row>
    <row r="50" spans="1:5" x14ac:dyDescent="0.25">
      <c r="A50" s="13">
        <v>56</v>
      </c>
      <c r="B50" s="14" t="s">
        <v>100</v>
      </c>
      <c r="C50" s="14" t="s">
        <v>101</v>
      </c>
      <c r="D50" s="13">
        <v>852</v>
      </c>
      <c r="E50" t="str">
        <f t="shared" si="0"/>
        <v>DUBREUCQ Maxence</v>
      </c>
    </row>
    <row r="51" spans="1:5" x14ac:dyDescent="0.25">
      <c r="A51" s="13">
        <v>57</v>
      </c>
      <c r="B51" s="14" t="s">
        <v>58</v>
      </c>
      <c r="C51" s="14" t="s">
        <v>102</v>
      </c>
      <c r="D51" s="13">
        <v>1842</v>
      </c>
      <c r="E51" t="str">
        <f t="shared" si="0"/>
        <v>NGUYEN Kévin</v>
      </c>
    </row>
    <row r="52" spans="1:5" x14ac:dyDescent="0.25">
      <c r="A52" s="13">
        <v>58</v>
      </c>
      <c r="B52" s="14" t="s">
        <v>58</v>
      </c>
      <c r="C52" s="14" t="s">
        <v>103</v>
      </c>
      <c r="D52" s="13">
        <v>1355</v>
      </c>
      <c r="E52" t="str">
        <f t="shared" si="0"/>
        <v>NGUYEN Alexandre</v>
      </c>
    </row>
    <row r="53" spans="1:5" x14ac:dyDescent="0.25">
      <c r="A53" s="13">
        <v>59</v>
      </c>
      <c r="B53" s="14" t="s">
        <v>104</v>
      </c>
      <c r="C53" s="14" t="s">
        <v>105</v>
      </c>
      <c r="D53" s="13">
        <v>1164</v>
      </c>
      <c r="E53" t="str">
        <f t="shared" si="0"/>
        <v>VERITE Jérémy</v>
      </c>
    </row>
    <row r="54" spans="1:5" x14ac:dyDescent="0.25">
      <c r="A54" s="13">
        <v>60</v>
      </c>
      <c r="B54" s="14" t="s">
        <v>106</v>
      </c>
      <c r="C54" s="14" t="s">
        <v>107</v>
      </c>
      <c r="D54" s="13">
        <v>1245</v>
      </c>
      <c r="E54" t="str">
        <f t="shared" si="0"/>
        <v>HERR Yoann</v>
      </c>
    </row>
    <row r="55" spans="1:5" x14ac:dyDescent="0.25">
      <c r="A55" s="13">
        <v>61</v>
      </c>
      <c r="B55" s="14" t="s">
        <v>108</v>
      </c>
      <c r="C55" s="14" t="s">
        <v>109</v>
      </c>
      <c r="D55" s="13">
        <v>1556</v>
      </c>
      <c r="E55" t="str">
        <f t="shared" si="0"/>
        <v>WOLINER Romain</v>
      </c>
    </row>
    <row r="56" spans="1:5" x14ac:dyDescent="0.25">
      <c r="A56" s="13">
        <v>62</v>
      </c>
      <c r="B56" s="14" t="s">
        <v>110</v>
      </c>
      <c r="C56" s="14" t="s">
        <v>111</v>
      </c>
      <c r="D56" s="13">
        <v>1361</v>
      </c>
      <c r="E56" t="str">
        <f t="shared" si="0"/>
        <v>NAKACHE Rafael</v>
      </c>
    </row>
    <row r="57" spans="1:5" x14ac:dyDescent="0.25">
      <c r="A57" s="13">
        <v>63</v>
      </c>
      <c r="B57" s="14" t="s">
        <v>112</v>
      </c>
      <c r="C57" s="14" t="s">
        <v>113</v>
      </c>
      <c r="D57" s="13">
        <v>1653</v>
      </c>
      <c r="E57" t="str">
        <f t="shared" si="0"/>
        <v>EL KHAZZANI Taoufik</v>
      </c>
    </row>
    <row r="58" spans="1:5" x14ac:dyDescent="0.25">
      <c r="A58" s="13">
        <v>64</v>
      </c>
      <c r="B58" s="14" t="s">
        <v>496</v>
      </c>
      <c r="C58" s="14" t="s">
        <v>497</v>
      </c>
      <c r="D58" s="13">
        <v>1535</v>
      </c>
      <c r="E58" t="str">
        <f t="shared" si="0"/>
        <v>CHENE Theo</v>
      </c>
    </row>
    <row r="59" spans="1:5" x14ac:dyDescent="0.25">
      <c r="A59" s="13">
        <v>65</v>
      </c>
      <c r="B59" s="14" t="s">
        <v>452</v>
      </c>
      <c r="C59" s="14" t="s">
        <v>453</v>
      </c>
      <c r="D59" s="13">
        <v>1407</v>
      </c>
      <c r="E59" t="str">
        <f t="shared" si="0"/>
        <v>SEEBALLACK Dylan</v>
      </c>
    </row>
    <row r="60" spans="1:5" x14ac:dyDescent="0.25">
      <c r="A60" s="13">
        <v>66</v>
      </c>
      <c r="B60" s="14" t="s">
        <v>75</v>
      </c>
      <c r="C60" s="14" t="s">
        <v>114</v>
      </c>
      <c r="D60" s="13">
        <v>1485</v>
      </c>
      <c r="E60" t="str">
        <f t="shared" si="0"/>
        <v>DUBRAI Cédric</v>
      </c>
    </row>
    <row r="61" spans="1:5" x14ac:dyDescent="0.25">
      <c r="A61" s="13">
        <v>67</v>
      </c>
      <c r="B61" s="14" t="s">
        <v>115</v>
      </c>
      <c r="C61" s="14" t="s">
        <v>116</v>
      </c>
      <c r="D61" s="13">
        <v>1628</v>
      </c>
      <c r="E61" t="str">
        <f t="shared" si="0"/>
        <v>DUVAL Luc</v>
      </c>
    </row>
    <row r="62" spans="1:5" x14ac:dyDescent="0.25">
      <c r="A62" s="13">
        <v>68</v>
      </c>
      <c r="B62" s="14" t="s">
        <v>117</v>
      </c>
      <c r="C62" s="14" t="s">
        <v>95</v>
      </c>
      <c r="D62" s="13">
        <v>1541</v>
      </c>
      <c r="E62" t="str">
        <f t="shared" si="0"/>
        <v>DING Tom</v>
      </c>
    </row>
    <row r="63" spans="1:5" x14ac:dyDescent="0.25">
      <c r="A63" s="13">
        <v>69</v>
      </c>
      <c r="B63" s="14" t="s">
        <v>118</v>
      </c>
      <c r="C63" s="14" t="s">
        <v>119</v>
      </c>
      <c r="D63" s="13">
        <v>1352</v>
      </c>
      <c r="E63" t="str">
        <f t="shared" si="0"/>
        <v>ESCHALIER Emmanuel</v>
      </c>
    </row>
    <row r="64" spans="1:5" x14ac:dyDescent="0.25">
      <c r="A64" s="13">
        <v>70</v>
      </c>
      <c r="B64" s="14" t="s">
        <v>120</v>
      </c>
      <c r="C64" s="14" t="s">
        <v>121</v>
      </c>
      <c r="D64" s="13">
        <v>1475</v>
      </c>
      <c r="E64" t="str">
        <f t="shared" si="0"/>
        <v>PICQUE Cyril</v>
      </c>
    </row>
    <row r="65" spans="1:5" x14ac:dyDescent="0.25">
      <c r="A65" s="13">
        <v>71</v>
      </c>
      <c r="B65" s="14" t="s">
        <v>122</v>
      </c>
      <c r="C65" s="14" t="s">
        <v>53</v>
      </c>
      <c r="D65" s="13">
        <v>1445</v>
      </c>
      <c r="E65" t="str">
        <f t="shared" si="0"/>
        <v>LAROCHE Thomas</v>
      </c>
    </row>
    <row r="66" spans="1:5" x14ac:dyDescent="0.25">
      <c r="A66" s="13">
        <v>72</v>
      </c>
      <c r="B66" s="14" t="s">
        <v>123</v>
      </c>
      <c r="C66" s="14" t="s">
        <v>124</v>
      </c>
      <c r="D66" s="13">
        <v>1511</v>
      </c>
      <c r="E66" t="str">
        <f t="shared" si="0"/>
        <v>RABINAND Paul</v>
      </c>
    </row>
    <row r="67" spans="1:5" x14ac:dyDescent="0.25">
      <c r="A67" s="13">
        <v>73</v>
      </c>
      <c r="B67" s="14" t="s">
        <v>125</v>
      </c>
      <c r="C67" s="14" t="s">
        <v>126</v>
      </c>
      <c r="D67" s="13">
        <v>787</v>
      </c>
      <c r="E67" t="str">
        <f t="shared" si="0"/>
        <v>KEDIM Rayan</v>
      </c>
    </row>
    <row r="68" spans="1:5" x14ac:dyDescent="0.25">
      <c r="A68" s="13">
        <v>74</v>
      </c>
      <c r="B68" s="14" t="s">
        <v>127</v>
      </c>
      <c r="C68" s="14" t="s">
        <v>128</v>
      </c>
      <c r="D68" s="13">
        <v>1397</v>
      </c>
      <c r="E68" t="str">
        <f t="shared" si="0"/>
        <v>BONNEAU Bradley</v>
      </c>
    </row>
    <row r="69" spans="1:5" x14ac:dyDescent="0.25">
      <c r="A69" s="13">
        <v>75</v>
      </c>
      <c r="B69" s="14" t="s">
        <v>129</v>
      </c>
      <c r="C69" s="14" t="s">
        <v>33</v>
      </c>
      <c r="D69" s="13">
        <v>1194</v>
      </c>
      <c r="E69" t="str">
        <f t="shared" si="0"/>
        <v>BUTEL Pascal</v>
      </c>
    </row>
    <row r="70" spans="1:5" x14ac:dyDescent="0.25">
      <c r="A70" s="13">
        <v>76</v>
      </c>
      <c r="B70" s="14" t="s">
        <v>130</v>
      </c>
      <c r="C70" s="14" t="s">
        <v>131</v>
      </c>
      <c r="D70" s="13">
        <v>1392</v>
      </c>
      <c r="E70" t="str">
        <f t="shared" si="0"/>
        <v>PERRUCHOT Lucien</v>
      </c>
    </row>
    <row r="71" spans="1:5" x14ac:dyDescent="0.25">
      <c r="A71" s="13">
        <v>77</v>
      </c>
      <c r="B71" s="14" t="s">
        <v>130</v>
      </c>
      <c r="C71" s="14" t="s">
        <v>132</v>
      </c>
      <c r="D71" s="13">
        <v>890</v>
      </c>
      <c r="E71" t="str">
        <f t="shared" ref="E71:E148" si="1">CONCATENATE(B71," ",C71)</f>
        <v>PERRUCHOT Emile</v>
      </c>
    </row>
    <row r="72" spans="1:5" x14ac:dyDescent="0.25">
      <c r="A72" s="13">
        <v>78</v>
      </c>
      <c r="B72" s="14" t="s">
        <v>133</v>
      </c>
      <c r="C72" s="14" t="s">
        <v>134</v>
      </c>
      <c r="D72" s="13">
        <v>1203</v>
      </c>
      <c r="E72" t="str">
        <f t="shared" si="1"/>
        <v>DOVERGNE Hugo</v>
      </c>
    </row>
    <row r="73" spans="1:5" x14ac:dyDescent="0.25">
      <c r="A73" s="13">
        <v>79</v>
      </c>
      <c r="B73" s="14" t="s">
        <v>460</v>
      </c>
      <c r="C73" s="14" t="s">
        <v>461</v>
      </c>
      <c r="D73" s="13">
        <v>1254</v>
      </c>
      <c r="E73" t="str">
        <f t="shared" si="1"/>
        <v>BATTAGLIA Tony</v>
      </c>
    </row>
    <row r="74" spans="1:5" x14ac:dyDescent="0.25">
      <c r="A74" s="13">
        <v>80</v>
      </c>
      <c r="B74" s="14" t="s">
        <v>135</v>
      </c>
      <c r="C74" s="14" t="s">
        <v>136</v>
      </c>
      <c r="D74" s="13">
        <v>1099</v>
      </c>
      <c r="E74" t="str">
        <f t="shared" si="1"/>
        <v>GUILLOUET Jean-loup</v>
      </c>
    </row>
    <row r="75" spans="1:5" x14ac:dyDescent="0.25">
      <c r="A75" s="13">
        <v>81</v>
      </c>
      <c r="B75" s="14" t="s">
        <v>137</v>
      </c>
      <c r="C75" s="14" t="s">
        <v>138</v>
      </c>
      <c r="D75" s="13">
        <v>1009</v>
      </c>
      <c r="E75" t="str">
        <f t="shared" si="1"/>
        <v>OLIVE Valentin</v>
      </c>
    </row>
    <row r="76" spans="1:5" x14ac:dyDescent="0.25">
      <c r="A76" s="13">
        <v>82</v>
      </c>
      <c r="B76" s="14" t="s">
        <v>139</v>
      </c>
      <c r="C76" s="14" t="s">
        <v>53</v>
      </c>
      <c r="D76" s="13">
        <v>1449</v>
      </c>
      <c r="E76" t="str">
        <f t="shared" si="1"/>
        <v>FABRE Thomas</v>
      </c>
    </row>
    <row r="77" spans="1:5" x14ac:dyDescent="0.25">
      <c r="A77" s="13">
        <v>83</v>
      </c>
      <c r="B77" s="14" t="s">
        <v>140</v>
      </c>
      <c r="C77" s="14" t="s">
        <v>111</v>
      </c>
      <c r="D77" s="13">
        <v>1433</v>
      </c>
      <c r="E77" t="str">
        <f t="shared" si="1"/>
        <v>RUSSO Rafael</v>
      </c>
    </row>
    <row r="78" spans="1:5" x14ac:dyDescent="0.25">
      <c r="A78" s="13">
        <v>84</v>
      </c>
      <c r="B78" s="14" t="s">
        <v>141</v>
      </c>
      <c r="C78" s="14" t="s">
        <v>142</v>
      </c>
      <c r="D78" s="13">
        <v>1844</v>
      </c>
      <c r="E78" t="str">
        <f t="shared" si="1"/>
        <v>TRAN Quoc binh</v>
      </c>
    </row>
    <row r="79" spans="1:5" x14ac:dyDescent="0.25">
      <c r="A79" s="13">
        <v>85</v>
      </c>
      <c r="B79" s="14" t="s">
        <v>143</v>
      </c>
      <c r="C79" s="14" t="s">
        <v>144</v>
      </c>
      <c r="D79" s="13">
        <v>1843</v>
      </c>
      <c r="E79" t="str">
        <f t="shared" si="1"/>
        <v>GURIAH Yohan</v>
      </c>
    </row>
    <row r="80" spans="1:5" x14ac:dyDescent="0.25">
      <c r="A80" s="13">
        <v>86</v>
      </c>
      <c r="B80" s="14" t="s">
        <v>145</v>
      </c>
      <c r="C80" s="14" t="s">
        <v>146</v>
      </c>
      <c r="D80" s="13">
        <v>1115</v>
      </c>
      <c r="E80" t="str">
        <f t="shared" si="1"/>
        <v>PLOUHINEC Martin</v>
      </c>
    </row>
    <row r="81" spans="1:5" x14ac:dyDescent="0.25">
      <c r="A81" s="13">
        <v>87</v>
      </c>
      <c r="B81" s="14" t="s">
        <v>147</v>
      </c>
      <c r="C81" s="14" t="s">
        <v>148</v>
      </c>
      <c r="D81" s="13">
        <v>1233</v>
      </c>
      <c r="E81" t="str">
        <f t="shared" si="1"/>
        <v>RACHDI Naim</v>
      </c>
    </row>
    <row r="82" spans="1:5" x14ac:dyDescent="0.25">
      <c r="A82" s="13">
        <v>88</v>
      </c>
      <c r="B82" s="14" t="s">
        <v>149</v>
      </c>
      <c r="C82" s="14" t="s">
        <v>150</v>
      </c>
      <c r="D82" s="13">
        <v>1486</v>
      </c>
      <c r="E82" t="str">
        <f t="shared" si="1"/>
        <v>KALOCSAY Clement</v>
      </c>
    </row>
    <row r="83" spans="1:5" x14ac:dyDescent="0.25">
      <c r="A83" s="13">
        <v>89</v>
      </c>
      <c r="B83" s="14" t="s">
        <v>151</v>
      </c>
      <c r="C83" s="14" t="s">
        <v>152</v>
      </c>
      <c r="D83" s="13">
        <v>1773</v>
      </c>
      <c r="E83" t="str">
        <f t="shared" si="1"/>
        <v>KIET Jean-pierre</v>
      </c>
    </row>
    <row r="84" spans="1:5" x14ac:dyDescent="0.25">
      <c r="A84" s="13">
        <v>90</v>
      </c>
      <c r="B84" s="14" t="s">
        <v>153</v>
      </c>
      <c r="C84" s="14" t="s">
        <v>154</v>
      </c>
      <c r="D84" s="13">
        <v>1307</v>
      </c>
      <c r="E84" t="str">
        <f t="shared" si="1"/>
        <v>MAILLARD Yohann</v>
      </c>
    </row>
    <row r="85" spans="1:5" x14ac:dyDescent="0.25">
      <c r="A85" s="13">
        <v>91</v>
      </c>
      <c r="B85" s="14" t="s">
        <v>155</v>
      </c>
      <c r="C85" s="14" t="s">
        <v>156</v>
      </c>
      <c r="D85" s="13">
        <v>1396</v>
      </c>
      <c r="E85" t="str">
        <f t="shared" si="1"/>
        <v>BOCHARD Remi</v>
      </c>
    </row>
    <row r="86" spans="1:5" x14ac:dyDescent="0.25">
      <c r="A86" s="13">
        <v>92</v>
      </c>
      <c r="B86" s="14" t="s">
        <v>60</v>
      </c>
      <c r="C86" s="14" t="s">
        <v>157</v>
      </c>
      <c r="D86" s="13">
        <v>1432</v>
      </c>
      <c r="E86" t="str">
        <f t="shared" si="1"/>
        <v>BAELDE Eleonore</v>
      </c>
    </row>
    <row r="87" spans="1:5" x14ac:dyDescent="0.25">
      <c r="A87" s="13">
        <v>93</v>
      </c>
      <c r="B87" s="14" t="s">
        <v>158</v>
      </c>
      <c r="C87" s="14" t="s">
        <v>76</v>
      </c>
      <c r="D87" s="13">
        <v>1413</v>
      </c>
      <c r="E87" t="str">
        <f t="shared" si="1"/>
        <v>STAUBER Julien</v>
      </c>
    </row>
    <row r="88" spans="1:5" x14ac:dyDescent="0.25">
      <c r="A88" s="13">
        <v>94</v>
      </c>
      <c r="B88" s="14" t="s">
        <v>159</v>
      </c>
      <c r="C88" s="14" t="s">
        <v>160</v>
      </c>
      <c r="D88" s="13">
        <v>1097</v>
      </c>
      <c r="E88" t="str">
        <f t="shared" si="1"/>
        <v>TINE Nabil</v>
      </c>
    </row>
    <row r="89" spans="1:5" x14ac:dyDescent="0.25">
      <c r="A89" s="13">
        <v>95</v>
      </c>
      <c r="B89" s="14" t="s">
        <v>161</v>
      </c>
      <c r="C89" s="14" t="s">
        <v>162</v>
      </c>
      <c r="D89" s="13">
        <v>1130</v>
      </c>
      <c r="E89" t="str">
        <f t="shared" si="1"/>
        <v>JEAN-CHARLES Jérôme</v>
      </c>
    </row>
    <row r="90" spans="1:5" x14ac:dyDescent="0.25">
      <c r="A90" s="13">
        <v>96</v>
      </c>
      <c r="B90" s="14" t="s">
        <v>163</v>
      </c>
      <c r="C90" s="14" t="s">
        <v>164</v>
      </c>
      <c r="D90" s="13">
        <v>1319</v>
      </c>
      <c r="E90" t="str">
        <f t="shared" si="1"/>
        <v>SOUCHON-PIETRA Antonin</v>
      </c>
    </row>
    <row r="91" spans="1:5" x14ac:dyDescent="0.25">
      <c r="A91" s="13">
        <v>97</v>
      </c>
      <c r="B91" s="14" t="s">
        <v>165</v>
      </c>
      <c r="C91" s="14" t="s">
        <v>166</v>
      </c>
      <c r="D91" s="13">
        <v>947</v>
      </c>
      <c r="E91" t="str">
        <f t="shared" si="1"/>
        <v>CENAC Stephane</v>
      </c>
    </row>
    <row r="92" spans="1:5" x14ac:dyDescent="0.25">
      <c r="A92" s="13">
        <v>98</v>
      </c>
      <c r="B92" s="14" t="s">
        <v>422</v>
      </c>
      <c r="C92" s="14" t="s">
        <v>423</v>
      </c>
      <c r="D92" s="13">
        <v>828</v>
      </c>
      <c r="E92" t="str">
        <f t="shared" si="1"/>
        <v>WATREMEZ Damien</v>
      </c>
    </row>
    <row r="93" spans="1:5" x14ac:dyDescent="0.25">
      <c r="A93" s="13">
        <v>99</v>
      </c>
      <c r="B93" s="14" t="s">
        <v>167</v>
      </c>
      <c r="C93" s="14" t="s">
        <v>168</v>
      </c>
      <c r="D93" s="13">
        <v>895</v>
      </c>
      <c r="E93" t="str">
        <f t="shared" si="1"/>
        <v>BOUGUETTAYA Hassan</v>
      </c>
    </row>
    <row r="94" spans="1:5" x14ac:dyDescent="0.25">
      <c r="A94" s="13">
        <v>100</v>
      </c>
      <c r="B94" s="14" t="s">
        <v>169</v>
      </c>
      <c r="C94" s="14" t="s">
        <v>170</v>
      </c>
      <c r="D94" s="13">
        <v>925</v>
      </c>
      <c r="E94" t="str">
        <f t="shared" si="1"/>
        <v>GUTH Boris</v>
      </c>
    </row>
    <row r="95" spans="1:5" x14ac:dyDescent="0.25">
      <c r="A95" s="13">
        <v>101</v>
      </c>
      <c r="B95" s="14" t="s">
        <v>171</v>
      </c>
      <c r="C95" s="14" t="s">
        <v>172</v>
      </c>
      <c r="D95" s="13">
        <v>956</v>
      </c>
      <c r="E95" t="str">
        <f t="shared" si="1"/>
        <v>BACHELEZ Baptiste</v>
      </c>
    </row>
    <row r="96" spans="1:5" x14ac:dyDescent="0.25">
      <c r="A96" s="13">
        <v>103</v>
      </c>
      <c r="B96" s="14" t="s">
        <v>499</v>
      </c>
      <c r="C96" s="14" t="s">
        <v>124</v>
      </c>
      <c r="D96" s="13">
        <v>1516</v>
      </c>
      <c r="E96" t="str">
        <f t="shared" si="1"/>
        <v>BAYLE Paul</v>
      </c>
    </row>
    <row r="97" spans="1:5" x14ac:dyDescent="0.25">
      <c r="A97" s="13">
        <v>105</v>
      </c>
      <c r="B97" s="14" t="s">
        <v>540</v>
      </c>
      <c r="C97" s="14" t="s">
        <v>541</v>
      </c>
      <c r="D97" s="13">
        <v>975</v>
      </c>
      <c r="E97" t="str">
        <f t="shared" si="1"/>
        <v>VAN Visothis</v>
      </c>
    </row>
    <row r="98" spans="1:5" x14ac:dyDescent="0.25">
      <c r="A98" s="13">
        <v>106</v>
      </c>
      <c r="B98" s="14" t="s">
        <v>524</v>
      </c>
      <c r="C98" s="14" t="s">
        <v>138</v>
      </c>
      <c r="D98" s="13">
        <v>1158</v>
      </c>
      <c r="E98" t="str">
        <f t="shared" si="1"/>
        <v>THONGKHAMDI Valentin</v>
      </c>
    </row>
    <row r="99" spans="1:5" x14ac:dyDescent="0.25">
      <c r="A99" s="13">
        <v>107</v>
      </c>
      <c r="B99" s="14" t="s">
        <v>173</v>
      </c>
      <c r="C99" s="14" t="s">
        <v>174</v>
      </c>
      <c r="D99" s="13">
        <v>945</v>
      </c>
      <c r="E99" t="str">
        <f t="shared" si="1"/>
        <v>BUISSON Marion</v>
      </c>
    </row>
    <row r="100" spans="1:5" x14ac:dyDescent="0.25">
      <c r="A100" s="13">
        <v>108</v>
      </c>
      <c r="B100" s="14" t="s">
        <v>175</v>
      </c>
      <c r="C100" s="14" t="s">
        <v>176</v>
      </c>
      <c r="D100" s="13">
        <v>1507</v>
      </c>
      <c r="E100" t="str">
        <f t="shared" si="1"/>
        <v>FROT Nicolas</v>
      </c>
    </row>
    <row r="101" spans="1:5" x14ac:dyDescent="0.25">
      <c r="A101" s="13">
        <v>109</v>
      </c>
      <c r="B101" s="14" t="s">
        <v>489</v>
      </c>
      <c r="C101" s="14" t="s">
        <v>431</v>
      </c>
      <c r="D101" s="13">
        <v>1272</v>
      </c>
      <c r="E101" t="str">
        <f t="shared" si="1"/>
        <v>LAFLEUR Eliott</v>
      </c>
    </row>
    <row r="102" spans="1:5" x14ac:dyDescent="0.25">
      <c r="A102" s="13">
        <v>110</v>
      </c>
      <c r="B102" s="14" t="s">
        <v>527</v>
      </c>
      <c r="C102" s="14" t="s">
        <v>47</v>
      </c>
      <c r="D102" s="13">
        <v>1157</v>
      </c>
      <c r="E102" t="str">
        <f t="shared" si="1"/>
        <v>PICHON Louis</v>
      </c>
    </row>
    <row r="103" spans="1:5" x14ac:dyDescent="0.25">
      <c r="A103" s="13">
        <v>112</v>
      </c>
      <c r="B103" s="14" t="s">
        <v>177</v>
      </c>
      <c r="C103" s="14" t="s">
        <v>178</v>
      </c>
      <c r="D103" s="13">
        <v>912</v>
      </c>
      <c r="E103" t="str">
        <f t="shared" si="1"/>
        <v>ABDAT Enzo</v>
      </c>
    </row>
    <row r="104" spans="1:5" ht="15.75" customHeight="1" x14ac:dyDescent="0.25">
      <c r="A104" s="13">
        <v>113</v>
      </c>
      <c r="B104" s="14" t="s">
        <v>179</v>
      </c>
      <c r="C104" s="14" t="s">
        <v>180</v>
      </c>
      <c r="D104" s="13">
        <v>1225</v>
      </c>
      <c r="E104" t="str">
        <f t="shared" si="1"/>
        <v>RAYES Aymen</v>
      </c>
    </row>
    <row r="105" spans="1:5" ht="15.75" customHeight="1" x14ac:dyDescent="0.25">
      <c r="A105" s="13">
        <v>114</v>
      </c>
      <c r="B105" s="14" t="s">
        <v>404</v>
      </c>
      <c r="C105" s="14" t="s">
        <v>300</v>
      </c>
      <c r="D105" s="13">
        <v>641</v>
      </c>
      <c r="E105" t="str">
        <f t="shared" si="1"/>
        <v>TREBALAG Ludovic</v>
      </c>
    </row>
    <row r="106" spans="1:5" x14ac:dyDescent="0.25">
      <c r="A106" s="13">
        <v>115</v>
      </c>
      <c r="B106" s="14" t="s">
        <v>181</v>
      </c>
      <c r="C106" s="14" t="s">
        <v>53</v>
      </c>
      <c r="D106" s="13">
        <v>982</v>
      </c>
      <c r="E106" t="str">
        <f t="shared" si="1"/>
        <v>SACKDA Thomas</v>
      </c>
    </row>
    <row r="107" spans="1:5" x14ac:dyDescent="0.25">
      <c r="A107" s="13">
        <v>116</v>
      </c>
      <c r="B107" s="14" t="s">
        <v>426</v>
      </c>
      <c r="C107" s="14" t="s">
        <v>427</v>
      </c>
      <c r="D107" s="13">
        <v>848</v>
      </c>
      <c r="E107" t="str">
        <f t="shared" si="1"/>
        <v>RAMI Abdallah</v>
      </c>
    </row>
    <row r="108" spans="1:5" x14ac:dyDescent="0.25">
      <c r="A108" s="13">
        <v>117</v>
      </c>
      <c r="B108" s="14" t="s">
        <v>182</v>
      </c>
      <c r="C108" s="14" t="s">
        <v>183</v>
      </c>
      <c r="D108" s="13">
        <v>768</v>
      </c>
      <c r="E108" t="str">
        <f t="shared" si="1"/>
        <v>FORRET Thibault</v>
      </c>
    </row>
    <row r="109" spans="1:5" x14ac:dyDescent="0.25">
      <c r="A109" s="13">
        <v>118</v>
      </c>
      <c r="B109" s="14" t="s">
        <v>184</v>
      </c>
      <c r="C109" s="14" t="s">
        <v>185</v>
      </c>
      <c r="D109" s="13">
        <v>1387</v>
      </c>
      <c r="E109" t="str">
        <f t="shared" si="1"/>
        <v>MARIE Auguste</v>
      </c>
    </row>
    <row r="110" spans="1:5" x14ac:dyDescent="0.25">
      <c r="A110" s="13">
        <v>119</v>
      </c>
      <c r="B110" s="14" t="s">
        <v>186</v>
      </c>
      <c r="C110" s="14" t="s">
        <v>187</v>
      </c>
      <c r="D110" s="13">
        <v>820</v>
      </c>
      <c r="E110" t="str">
        <f t="shared" si="1"/>
        <v>FLOURIOT Léopold</v>
      </c>
    </row>
    <row r="111" spans="1:5" x14ac:dyDescent="0.25">
      <c r="A111" s="13">
        <v>120</v>
      </c>
      <c r="B111" s="14" t="s">
        <v>418</v>
      </c>
      <c r="C111" s="14" t="s">
        <v>85</v>
      </c>
      <c r="D111" s="13">
        <v>537</v>
      </c>
      <c r="E111" t="str">
        <f t="shared" si="1"/>
        <v>LEFEBVRE Antoine</v>
      </c>
    </row>
    <row r="112" spans="1:5" x14ac:dyDescent="0.25">
      <c r="A112" s="13">
        <v>121</v>
      </c>
      <c r="B112" s="14" t="s">
        <v>188</v>
      </c>
      <c r="C112" s="14" t="s">
        <v>189</v>
      </c>
      <c r="D112" s="13">
        <v>648</v>
      </c>
      <c r="E112" t="str">
        <f t="shared" si="1"/>
        <v>PORTOIS Mattéo</v>
      </c>
    </row>
    <row r="113" spans="1:5" x14ac:dyDescent="0.25">
      <c r="A113" s="13">
        <v>123</v>
      </c>
      <c r="B113" s="14" t="s">
        <v>190</v>
      </c>
      <c r="C113" s="14" t="s">
        <v>191</v>
      </c>
      <c r="D113" s="13">
        <v>792</v>
      </c>
      <c r="E113" t="str">
        <f t="shared" si="1"/>
        <v>MARTRON Jules</v>
      </c>
    </row>
    <row r="114" spans="1:5" x14ac:dyDescent="0.25">
      <c r="A114" s="13">
        <v>125</v>
      </c>
      <c r="B114" s="14" t="s">
        <v>192</v>
      </c>
      <c r="C114" s="14" t="s">
        <v>193</v>
      </c>
      <c r="D114" s="13">
        <v>557</v>
      </c>
      <c r="E114" t="str">
        <f t="shared" si="1"/>
        <v>MADY IBRAHIM Aboubacar</v>
      </c>
    </row>
    <row r="115" spans="1:5" x14ac:dyDescent="0.25">
      <c r="A115" s="13">
        <v>126</v>
      </c>
      <c r="B115" s="14" t="s">
        <v>194</v>
      </c>
      <c r="C115" s="14" t="s">
        <v>195</v>
      </c>
      <c r="D115" s="13">
        <v>703</v>
      </c>
      <c r="E115" t="str">
        <f t="shared" si="1"/>
        <v>EMEVILLE Kylian</v>
      </c>
    </row>
    <row r="116" spans="1:5" x14ac:dyDescent="0.25">
      <c r="A116" s="13">
        <v>127</v>
      </c>
      <c r="B116" s="14" t="s">
        <v>545</v>
      </c>
      <c r="C116" s="14" t="s">
        <v>546</v>
      </c>
      <c r="D116" s="13">
        <v>1454</v>
      </c>
      <c r="E116" t="str">
        <f t="shared" si="1"/>
        <v>DAYCARD FLEURY Angelique</v>
      </c>
    </row>
    <row r="117" spans="1:5" x14ac:dyDescent="0.25">
      <c r="A117" s="13">
        <v>128</v>
      </c>
      <c r="B117" s="14" t="s">
        <v>196</v>
      </c>
      <c r="C117" s="14" t="s">
        <v>197</v>
      </c>
      <c r="D117" s="13">
        <v>1648</v>
      </c>
      <c r="E117" t="str">
        <f t="shared" si="1"/>
        <v>BUCHHOLTZ Sylvain</v>
      </c>
    </row>
    <row r="118" spans="1:5" x14ac:dyDescent="0.25">
      <c r="A118" s="13">
        <v>129</v>
      </c>
      <c r="B118" s="14" t="s">
        <v>542</v>
      </c>
      <c r="C118" s="14" t="s">
        <v>33</v>
      </c>
      <c r="D118" s="13">
        <v>593</v>
      </c>
      <c r="E118" t="str">
        <f t="shared" si="1"/>
        <v>BARBIERE Pascal</v>
      </c>
    </row>
    <row r="119" spans="1:5" x14ac:dyDescent="0.25">
      <c r="A119" s="13">
        <v>130</v>
      </c>
      <c r="B119" s="14" t="s">
        <v>412</v>
      </c>
      <c r="C119" s="14" t="s">
        <v>413</v>
      </c>
      <c r="D119" s="13">
        <v>775</v>
      </c>
      <c r="E119" t="str">
        <f t="shared" si="1"/>
        <v>DESGRANGES Jean PHILIPPE</v>
      </c>
    </row>
    <row r="120" spans="1:5" x14ac:dyDescent="0.25">
      <c r="A120" s="13">
        <v>131</v>
      </c>
      <c r="B120" s="14" t="s">
        <v>424</v>
      </c>
      <c r="C120" s="14" t="s">
        <v>276</v>
      </c>
      <c r="D120" s="13">
        <v>858</v>
      </c>
      <c r="E120" t="str">
        <f t="shared" si="1"/>
        <v>BASILE Mathieu</v>
      </c>
    </row>
    <row r="121" spans="1:5" x14ac:dyDescent="0.25">
      <c r="A121" s="13">
        <v>132</v>
      </c>
      <c r="B121" s="14" t="s">
        <v>428</v>
      </c>
      <c r="C121" s="14" t="s">
        <v>429</v>
      </c>
      <c r="D121" s="13">
        <v>500</v>
      </c>
      <c r="E121" t="str">
        <f t="shared" si="1"/>
        <v>FALLE Arsher-chance</v>
      </c>
    </row>
    <row r="122" spans="1:5" x14ac:dyDescent="0.25">
      <c r="A122" s="13">
        <v>133</v>
      </c>
      <c r="B122" s="14" t="s">
        <v>525</v>
      </c>
      <c r="C122" s="14" t="s">
        <v>526</v>
      </c>
      <c r="D122" s="13">
        <v>802</v>
      </c>
      <c r="E122" t="str">
        <f t="shared" si="1"/>
        <v>HUART Gaetan</v>
      </c>
    </row>
    <row r="123" spans="1:5" x14ac:dyDescent="0.25">
      <c r="A123" s="13">
        <v>134</v>
      </c>
      <c r="B123" s="14" t="s">
        <v>528</v>
      </c>
      <c r="C123" s="14" t="s">
        <v>529</v>
      </c>
      <c r="D123" s="13">
        <v>1116</v>
      </c>
      <c r="E123" t="str">
        <f t="shared" si="1"/>
        <v>LARAS Eddy</v>
      </c>
    </row>
    <row r="124" spans="1:5" x14ac:dyDescent="0.25">
      <c r="A124" s="13">
        <v>135</v>
      </c>
      <c r="B124" s="14" t="s">
        <v>439</v>
      </c>
      <c r="C124" s="14" t="s">
        <v>440</v>
      </c>
      <c r="D124" s="13">
        <v>1044</v>
      </c>
      <c r="E124" t="str">
        <f t="shared" si="1"/>
        <v>DANIEL Nelson</v>
      </c>
    </row>
    <row r="125" spans="1:5" x14ac:dyDescent="0.25">
      <c r="A125" s="13">
        <v>136</v>
      </c>
      <c r="B125" s="14" t="s">
        <v>498</v>
      </c>
      <c r="C125" s="14" t="s">
        <v>166</v>
      </c>
      <c r="D125" s="13">
        <v>1378</v>
      </c>
      <c r="E125" t="str">
        <f t="shared" si="1"/>
        <v>IMAQUE Stephane</v>
      </c>
    </row>
    <row r="126" spans="1:5" x14ac:dyDescent="0.25">
      <c r="A126" s="13">
        <v>137</v>
      </c>
      <c r="B126" s="14" t="s">
        <v>198</v>
      </c>
      <c r="C126" s="14" t="s">
        <v>199</v>
      </c>
      <c r="D126" s="13">
        <v>1271</v>
      </c>
      <c r="E126" t="str">
        <f t="shared" si="1"/>
        <v>DESCAMPS Corentin</v>
      </c>
    </row>
    <row r="127" spans="1:5" x14ac:dyDescent="0.25">
      <c r="A127" s="13">
        <v>138</v>
      </c>
      <c r="B127" s="14" t="s">
        <v>200</v>
      </c>
      <c r="C127" s="14" t="s">
        <v>201</v>
      </c>
      <c r="D127" s="13">
        <v>1376</v>
      </c>
      <c r="E127" t="str">
        <f t="shared" si="1"/>
        <v>SCIESZYK Victor</v>
      </c>
    </row>
    <row r="128" spans="1:5" x14ac:dyDescent="0.25">
      <c r="A128" s="13">
        <v>139</v>
      </c>
      <c r="B128" s="14" t="s">
        <v>202</v>
      </c>
      <c r="C128" s="14" t="s">
        <v>203</v>
      </c>
      <c r="D128" s="13">
        <v>966</v>
      </c>
      <c r="E128" t="str">
        <f t="shared" si="1"/>
        <v>SANGLIER Hélène</v>
      </c>
    </row>
    <row r="129" spans="1:5" x14ac:dyDescent="0.25">
      <c r="A129" s="13">
        <v>140</v>
      </c>
      <c r="B129" s="14" t="s">
        <v>202</v>
      </c>
      <c r="C129" s="14" t="s">
        <v>76</v>
      </c>
      <c r="D129" s="13">
        <v>657</v>
      </c>
      <c r="E129" t="str">
        <f t="shared" si="1"/>
        <v>SANGLIER Julien</v>
      </c>
    </row>
    <row r="130" spans="1:5" x14ac:dyDescent="0.25">
      <c r="A130" s="13">
        <v>141</v>
      </c>
      <c r="B130" s="14" t="s">
        <v>500</v>
      </c>
      <c r="C130" s="14" t="s">
        <v>501</v>
      </c>
      <c r="D130" s="13">
        <v>1505</v>
      </c>
      <c r="E130" t="str">
        <f t="shared" si="1"/>
        <v>SOK Melody</v>
      </c>
    </row>
    <row r="131" spans="1:5" x14ac:dyDescent="0.25">
      <c r="A131" s="13">
        <v>142</v>
      </c>
      <c r="B131" s="14" t="s">
        <v>204</v>
      </c>
      <c r="C131" s="14" t="s">
        <v>205</v>
      </c>
      <c r="D131" s="13">
        <v>1131</v>
      </c>
      <c r="E131" t="str">
        <f t="shared" si="1"/>
        <v>LOPES DE MOURA Leonardo</v>
      </c>
    </row>
    <row r="132" spans="1:5" x14ac:dyDescent="0.25">
      <c r="A132" s="13">
        <v>143</v>
      </c>
      <c r="B132" s="14" t="s">
        <v>538</v>
      </c>
      <c r="C132" s="14" t="s">
        <v>539</v>
      </c>
      <c r="D132" s="13">
        <v>1089</v>
      </c>
      <c r="E132" t="str">
        <f t="shared" si="1"/>
        <v>DUVILLIER Cedric</v>
      </c>
    </row>
    <row r="133" spans="1:5" x14ac:dyDescent="0.25">
      <c r="A133" s="13">
        <v>144</v>
      </c>
      <c r="B133" s="14" t="s">
        <v>555</v>
      </c>
      <c r="C133" s="14" t="s">
        <v>235</v>
      </c>
      <c r="D133" s="13">
        <v>1475</v>
      </c>
      <c r="E133" t="str">
        <f t="shared" si="1"/>
        <v>CRABEIL Kevin</v>
      </c>
    </row>
    <row r="134" spans="1:5" x14ac:dyDescent="0.25">
      <c r="A134" s="13">
        <v>145</v>
      </c>
      <c r="B134" s="14" t="s">
        <v>543</v>
      </c>
      <c r="C134" s="14" t="s">
        <v>150</v>
      </c>
      <c r="D134" s="13">
        <v>1248</v>
      </c>
      <c r="E134" t="str">
        <f t="shared" si="1"/>
        <v>CAZAU Clement</v>
      </c>
    </row>
    <row r="135" spans="1:5" x14ac:dyDescent="0.25">
      <c r="A135" s="13">
        <v>146</v>
      </c>
      <c r="B135" s="14" t="s">
        <v>206</v>
      </c>
      <c r="C135" s="14" t="s">
        <v>207</v>
      </c>
      <c r="D135" s="13">
        <v>700</v>
      </c>
      <c r="E135" t="str">
        <f t="shared" si="1"/>
        <v>BEN ROMDHANE Hakim</v>
      </c>
    </row>
    <row r="136" spans="1:5" x14ac:dyDescent="0.25">
      <c r="A136" s="13">
        <v>147</v>
      </c>
      <c r="B136" s="14" t="s">
        <v>208</v>
      </c>
      <c r="C136" s="14" t="s">
        <v>209</v>
      </c>
      <c r="D136" s="13">
        <v>869</v>
      </c>
      <c r="E136" t="str">
        <f t="shared" si="1"/>
        <v>LEMOINE Mathis</v>
      </c>
    </row>
    <row r="137" spans="1:5" x14ac:dyDescent="0.25">
      <c r="A137" s="13">
        <v>148</v>
      </c>
      <c r="B137" s="14" t="s">
        <v>210</v>
      </c>
      <c r="C137" s="14" t="s">
        <v>211</v>
      </c>
      <c r="D137" s="13">
        <v>865</v>
      </c>
      <c r="E137" t="str">
        <f t="shared" si="1"/>
        <v>MESRI Walid</v>
      </c>
    </row>
    <row r="138" spans="1:5" x14ac:dyDescent="0.25">
      <c r="A138" s="13">
        <v>149</v>
      </c>
      <c r="B138" s="14" t="s">
        <v>212</v>
      </c>
      <c r="C138" s="14" t="s">
        <v>103</v>
      </c>
      <c r="D138" s="13">
        <v>1242</v>
      </c>
      <c r="E138" t="str">
        <f t="shared" si="1"/>
        <v>CARDOSO Alexandre</v>
      </c>
    </row>
    <row r="139" spans="1:5" x14ac:dyDescent="0.25">
      <c r="A139" s="13">
        <v>150</v>
      </c>
      <c r="B139" s="14" t="s">
        <v>213</v>
      </c>
      <c r="C139" s="14" t="s">
        <v>138</v>
      </c>
      <c r="D139" s="13">
        <v>1851</v>
      </c>
      <c r="E139" t="str">
        <f t="shared" si="1"/>
        <v>BAUDRIER Valentin</v>
      </c>
    </row>
    <row r="140" spans="1:5" x14ac:dyDescent="0.25">
      <c r="A140" s="13">
        <v>151</v>
      </c>
      <c r="B140" s="14" t="s">
        <v>214</v>
      </c>
      <c r="C140" s="14" t="s">
        <v>215</v>
      </c>
      <c r="D140" s="13">
        <v>1392</v>
      </c>
      <c r="E140" t="str">
        <f t="shared" si="1"/>
        <v>KORENKOVA Olga</v>
      </c>
    </row>
    <row r="141" spans="1:5" x14ac:dyDescent="0.25">
      <c r="A141" s="13">
        <v>152</v>
      </c>
      <c r="B141" s="14" t="s">
        <v>216</v>
      </c>
      <c r="C141" s="14" t="s">
        <v>217</v>
      </c>
      <c r="D141" s="13">
        <v>613</v>
      </c>
      <c r="E141" t="str">
        <f t="shared" si="1"/>
        <v>LE GUEN Quentin</v>
      </c>
    </row>
    <row r="142" spans="1:5" x14ac:dyDescent="0.25">
      <c r="A142" s="13">
        <v>153</v>
      </c>
      <c r="B142" s="14" t="s">
        <v>218</v>
      </c>
      <c r="C142" s="14" t="s">
        <v>85</v>
      </c>
      <c r="D142" s="13">
        <v>647</v>
      </c>
      <c r="E142" t="str">
        <f t="shared" si="1"/>
        <v>LOUE Antoine</v>
      </c>
    </row>
    <row r="143" spans="1:5" x14ac:dyDescent="0.25">
      <c r="A143" s="13">
        <v>154</v>
      </c>
      <c r="B143" s="14" t="s">
        <v>219</v>
      </c>
      <c r="C143" s="14" t="s">
        <v>220</v>
      </c>
      <c r="D143" s="13">
        <v>969</v>
      </c>
      <c r="E143" t="str">
        <f t="shared" si="1"/>
        <v>JOVANOVIC Christopher</v>
      </c>
    </row>
    <row r="144" spans="1:5" x14ac:dyDescent="0.25">
      <c r="A144" s="13">
        <v>155</v>
      </c>
      <c r="B144" s="14" t="s">
        <v>221</v>
      </c>
      <c r="C144" s="14" t="s">
        <v>109</v>
      </c>
      <c r="D144" s="13">
        <v>1248</v>
      </c>
      <c r="E144" t="str">
        <f t="shared" si="1"/>
        <v>PIGNIER Romain</v>
      </c>
    </row>
    <row r="145" spans="1:5" x14ac:dyDescent="0.25">
      <c r="A145" s="13">
        <v>156</v>
      </c>
      <c r="B145" s="14" t="s">
        <v>446</v>
      </c>
      <c r="C145" s="14" t="s">
        <v>447</v>
      </c>
      <c r="D145" s="13">
        <v>937</v>
      </c>
      <c r="E145" t="str">
        <f t="shared" si="1"/>
        <v>JECMENICA Tamara</v>
      </c>
    </row>
    <row r="146" spans="1:5" x14ac:dyDescent="0.25">
      <c r="A146" s="13">
        <v>157</v>
      </c>
      <c r="B146" s="14" t="s">
        <v>222</v>
      </c>
      <c r="C146" s="14" t="s">
        <v>191</v>
      </c>
      <c r="D146" s="13">
        <v>1004</v>
      </c>
      <c r="E146" t="str">
        <f t="shared" si="1"/>
        <v>ALRIC Jules</v>
      </c>
    </row>
    <row r="147" spans="1:5" x14ac:dyDescent="0.25">
      <c r="A147" s="13">
        <v>158</v>
      </c>
      <c r="B147" s="14" t="s">
        <v>223</v>
      </c>
      <c r="C147" s="14" t="s">
        <v>224</v>
      </c>
      <c r="D147" s="13">
        <v>993</v>
      </c>
      <c r="E147" t="str">
        <f t="shared" si="1"/>
        <v>LAUNAY Coralie</v>
      </c>
    </row>
    <row r="148" spans="1:5" x14ac:dyDescent="0.25">
      <c r="A148" s="13">
        <v>159</v>
      </c>
      <c r="B148" s="14" t="s">
        <v>225</v>
      </c>
      <c r="C148" s="14" t="s">
        <v>176</v>
      </c>
      <c r="D148" s="13">
        <v>1230</v>
      </c>
      <c r="E148" t="str">
        <f t="shared" si="1"/>
        <v>BARRY Nicolas</v>
      </c>
    </row>
    <row r="149" spans="1:5" x14ac:dyDescent="0.25">
      <c r="A149" s="13">
        <v>160</v>
      </c>
      <c r="B149" s="14" t="s">
        <v>226</v>
      </c>
      <c r="C149" s="14" t="s">
        <v>227</v>
      </c>
      <c r="D149" s="13">
        <v>1578</v>
      </c>
      <c r="E149" t="str">
        <f t="shared" ref="E149:E223" si="2">CONCATENATE(B149," ",C149)</f>
        <v>BESSY Jean-marc</v>
      </c>
    </row>
    <row r="150" spans="1:5" x14ac:dyDescent="0.25">
      <c r="A150" s="13">
        <v>161</v>
      </c>
      <c r="B150" s="14" t="s">
        <v>228</v>
      </c>
      <c r="C150" s="14" t="s">
        <v>176</v>
      </c>
      <c r="D150" s="13">
        <v>1191</v>
      </c>
      <c r="E150" t="str">
        <f t="shared" si="2"/>
        <v>TAMBIA Nicolas</v>
      </c>
    </row>
    <row r="151" spans="1:5" x14ac:dyDescent="0.25">
      <c r="A151" s="13">
        <v>162</v>
      </c>
      <c r="B151" s="14" t="s">
        <v>229</v>
      </c>
      <c r="C151" s="14" t="s">
        <v>103</v>
      </c>
      <c r="D151" s="13">
        <v>916</v>
      </c>
      <c r="E151" t="str">
        <f t="shared" si="2"/>
        <v>WAELBROECK Alexandre</v>
      </c>
    </row>
    <row r="152" spans="1:5" x14ac:dyDescent="0.25">
      <c r="A152" s="13">
        <v>166</v>
      </c>
      <c r="B152" s="14" t="s">
        <v>230</v>
      </c>
      <c r="C152" s="14" t="s">
        <v>231</v>
      </c>
      <c r="D152" s="13">
        <v>1267</v>
      </c>
      <c r="E152" t="str">
        <f t="shared" si="2"/>
        <v>FLORES Pierre</v>
      </c>
    </row>
    <row r="153" spans="1:5" x14ac:dyDescent="0.25">
      <c r="A153" s="13">
        <v>167</v>
      </c>
      <c r="B153" s="14" t="s">
        <v>232</v>
      </c>
      <c r="C153" s="14" t="s">
        <v>233</v>
      </c>
      <c r="D153" s="13">
        <v>1041</v>
      </c>
      <c r="E153" t="str">
        <f t="shared" si="2"/>
        <v>ZARITA Frédéric</v>
      </c>
    </row>
    <row r="154" spans="1:5" x14ac:dyDescent="0.25">
      <c r="A154" s="13">
        <v>168</v>
      </c>
      <c r="B154" s="14" t="s">
        <v>493</v>
      </c>
      <c r="C154" s="14" t="s">
        <v>457</v>
      </c>
      <c r="D154" s="13">
        <v>1260</v>
      </c>
      <c r="E154" t="str">
        <f t="shared" si="2"/>
        <v>BAILLY Christophe</v>
      </c>
    </row>
    <row r="155" spans="1:5" x14ac:dyDescent="0.25">
      <c r="A155" s="13">
        <v>169</v>
      </c>
      <c r="B155" s="14" t="s">
        <v>234</v>
      </c>
      <c r="C155" s="14" t="s">
        <v>235</v>
      </c>
      <c r="D155" s="13">
        <v>1331</v>
      </c>
      <c r="E155" t="str">
        <f t="shared" si="2"/>
        <v>DESCOUTURES Kevin</v>
      </c>
    </row>
    <row r="156" spans="1:5" x14ac:dyDescent="0.25">
      <c r="A156" s="13">
        <v>170</v>
      </c>
      <c r="B156" s="14" t="s">
        <v>236</v>
      </c>
      <c r="C156" s="14" t="s">
        <v>237</v>
      </c>
      <c r="D156" s="13">
        <v>1569</v>
      </c>
      <c r="E156" t="str">
        <f t="shared" si="2"/>
        <v>MERZEKANE Toufik</v>
      </c>
    </row>
    <row r="157" spans="1:5" x14ac:dyDescent="0.25">
      <c r="A157" s="13">
        <v>171</v>
      </c>
      <c r="B157" s="14" t="s">
        <v>238</v>
      </c>
      <c r="C157" s="14" t="s">
        <v>239</v>
      </c>
      <c r="D157" s="13">
        <v>1554</v>
      </c>
      <c r="E157" t="str">
        <f t="shared" si="2"/>
        <v>HIRLEMANN-PHAM P.-guillaume</v>
      </c>
    </row>
    <row r="158" spans="1:5" x14ac:dyDescent="0.25">
      <c r="A158" s="13">
        <v>172</v>
      </c>
      <c r="B158" s="14" t="s">
        <v>240</v>
      </c>
      <c r="C158" s="14" t="s">
        <v>241</v>
      </c>
      <c r="D158" s="13">
        <v>500</v>
      </c>
      <c r="E158" t="str">
        <f t="shared" si="2"/>
        <v>CHEROYAN Jessica</v>
      </c>
    </row>
    <row r="159" spans="1:5" x14ac:dyDescent="0.25">
      <c r="A159" s="13">
        <v>173</v>
      </c>
      <c r="B159" s="14" t="s">
        <v>242</v>
      </c>
      <c r="C159" s="14" t="s">
        <v>243</v>
      </c>
      <c r="D159" s="13">
        <v>1754</v>
      </c>
      <c r="E159" t="str">
        <f t="shared" si="2"/>
        <v>BES-MAZENOUX Fabien</v>
      </c>
    </row>
    <row r="160" spans="1:5" x14ac:dyDescent="0.25">
      <c r="A160" s="13">
        <v>174</v>
      </c>
      <c r="B160" s="14" t="s">
        <v>244</v>
      </c>
      <c r="C160" s="14" t="s">
        <v>245</v>
      </c>
      <c r="D160" s="13">
        <v>1395</v>
      </c>
      <c r="E160" t="str">
        <f t="shared" si="2"/>
        <v>CATHERINE Vincent</v>
      </c>
    </row>
    <row r="161" spans="1:5" x14ac:dyDescent="0.25">
      <c r="A161" s="13">
        <v>175</v>
      </c>
      <c r="B161" s="14" t="s">
        <v>246</v>
      </c>
      <c r="C161" s="14" t="s">
        <v>247</v>
      </c>
      <c r="D161" s="13">
        <v>1390</v>
      </c>
      <c r="E161" t="str">
        <f t="shared" si="2"/>
        <v>BOUSSARIE Nina</v>
      </c>
    </row>
    <row r="162" spans="1:5" x14ac:dyDescent="0.25">
      <c r="A162" s="13">
        <v>176</v>
      </c>
      <c r="B162" s="14" t="s">
        <v>248</v>
      </c>
      <c r="C162" s="14" t="s">
        <v>249</v>
      </c>
      <c r="D162" s="13">
        <v>809</v>
      </c>
      <c r="E162" t="str">
        <f t="shared" si="2"/>
        <v>GARBAY Giliane</v>
      </c>
    </row>
    <row r="163" spans="1:5" x14ac:dyDescent="0.25">
      <c r="A163" s="13">
        <v>177</v>
      </c>
      <c r="B163" s="14" t="s">
        <v>535</v>
      </c>
      <c r="C163" s="14" t="s">
        <v>97</v>
      </c>
      <c r="D163" s="13">
        <v>940</v>
      </c>
      <c r="E163" t="str">
        <f t="shared" si="2"/>
        <v>CHARLAIGRE Lucas</v>
      </c>
    </row>
    <row r="164" spans="1:5" x14ac:dyDescent="0.25">
      <c r="A164" s="13">
        <v>178</v>
      </c>
      <c r="B164" s="14" t="s">
        <v>531</v>
      </c>
      <c r="C164" s="14" t="s">
        <v>547</v>
      </c>
      <c r="D164" s="13">
        <v>1099</v>
      </c>
      <c r="E164" t="str">
        <f t="shared" si="2"/>
        <v>PONNIN Alex</v>
      </c>
    </row>
    <row r="165" spans="1:5" x14ac:dyDescent="0.25">
      <c r="A165" s="13">
        <v>179</v>
      </c>
      <c r="B165" s="14" t="s">
        <v>250</v>
      </c>
      <c r="C165" s="14" t="s">
        <v>251</v>
      </c>
      <c r="D165" s="13">
        <v>1264</v>
      </c>
      <c r="E165" t="str">
        <f t="shared" si="2"/>
        <v>CARRASSET Titouan</v>
      </c>
    </row>
    <row r="166" spans="1:5" x14ac:dyDescent="0.25">
      <c r="A166" s="13">
        <v>180</v>
      </c>
      <c r="B166" s="14" t="s">
        <v>533</v>
      </c>
      <c r="C166" s="14" t="s">
        <v>534</v>
      </c>
      <c r="D166" s="13">
        <v>1098</v>
      </c>
      <c r="E166" t="str">
        <f t="shared" si="2"/>
        <v>BARJON Michel</v>
      </c>
    </row>
    <row r="167" spans="1:5" x14ac:dyDescent="0.25">
      <c r="A167" s="13">
        <v>181</v>
      </c>
      <c r="B167" s="14" t="s">
        <v>544</v>
      </c>
      <c r="C167" s="14" t="s">
        <v>461</v>
      </c>
      <c r="D167" s="13">
        <v>1194</v>
      </c>
      <c r="E167" t="str">
        <f t="shared" si="2"/>
        <v>MIOTTI Tony</v>
      </c>
    </row>
    <row r="168" spans="1:5" x14ac:dyDescent="0.25">
      <c r="A168" s="13">
        <v>182</v>
      </c>
      <c r="B168" s="14" t="s">
        <v>252</v>
      </c>
      <c r="C168" s="14" t="s">
        <v>253</v>
      </c>
      <c r="D168" s="13">
        <v>876</v>
      </c>
      <c r="E168" t="str">
        <f t="shared" si="2"/>
        <v>BOURDIN Félicien</v>
      </c>
    </row>
    <row r="169" spans="1:5" x14ac:dyDescent="0.25">
      <c r="A169" s="13">
        <v>183</v>
      </c>
      <c r="B169" s="14" t="s">
        <v>254</v>
      </c>
      <c r="C169" s="14" t="s">
        <v>255</v>
      </c>
      <c r="D169" s="13">
        <v>1140</v>
      </c>
      <c r="E169" t="str">
        <f t="shared" si="2"/>
        <v>ICHEN Sabri</v>
      </c>
    </row>
    <row r="170" spans="1:5" x14ac:dyDescent="0.25">
      <c r="A170" s="13">
        <v>184</v>
      </c>
      <c r="B170" s="14" t="s">
        <v>399</v>
      </c>
      <c r="C170" s="14" t="s">
        <v>400</v>
      </c>
      <c r="D170" s="13">
        <v>989</v>
      </c>
      <c r="E170" t="str">
        <f t="shared" si="2"/>
        <v>D'ARJUZON Gaspard</v>
      </c>
    </row>
    <row r="171" spans="1:5" x14ac:dyDescent="0.25">
      <c r="A171" s="13">
        <v>185</v>
      </c>
      <c r="B171" s="14" t="s">
        <v>256</v>
      </c>
      <c r="C171" s="14" t="s">
        <v>257</v>
      </c>
      <c r="D171" s="13">
        <v>1605</v>
      </c>
      <c r="E171" t="str">
        <f t="shared" si="2"/>
        <v>SOBKOWIAK Antony</v>
      </c>
    </row>
    <row r="172" spans="1:5" x14ac:dyDescent="0.25">
      <c r="A172" s="13">
        <v>186</v>
      </c>
      <c r="B172" s="14" t="s">
        <v>436</v>
      </c>
      <c r="C172" s="14" t="s">
        <v>437</v>
      </c>
      <c r="D172" s="13">
        <v>1174</v>
      </c>
      <c r="E172" t="str">
        <f t="shared" si="2"/>
        <v>GRIMA Benoit</v>
      </c>
    </row>
    <row r="173" spans="1:5" x14ac:dyDescent="0.25">
      <c r="A173" s="13">
        <v>187</v>
      </c>
      <c r="B173" s="14" t="s">
        <v>258</v>
      </c>
      <c r="C173" s="14" t="s">
        <v>259</v>
      </c>
      <c r="D173" s="13">
        <v>1641</v>
      </c>
      <c r="E173" t="str">
        <f t="shared" si="2"/>
        <v>BLAY Jonathan</v>
      </c>
    </row>
    <row r="174" spans="1:5" x14ac:dyDescent="0.25">
      <c r="A174" s="13">
        <v>188</v>
      </c>
      <c r="B174" s="14" t="s">
        <v>458</v>
      </c>
      <c r="C174" s="14" t="s">
        <v>459</v>
      </c>
      <c r="D174" s="13">
        <v>1378</v>
      </c>
      <c r="E174" t="str">
        <f t="shared" si="2"/>
        <v>DABLOUN Mohamed Omar</v>
      </c>
    </row>
    <row r="175" spans="1:5" x14ac:dyDescent="0.25">
      <c r="A175" s="13">
        <v>189</v>
      </c>
      <c r="B175" s="14" t="s">
        <v>260</v>
      </c>
      <c r="C175" s="14" t="s">
        <v>261</v>
      </c>
      <c r="D175" s="13">
        <v>1103</v>
      </c>
      <c r="E175" t="str">
        <f t="shared" si="2"/>
        <v>BENMOUNA Amine</v>
      </c>
    </row>
    <row r="176" spans="1:5" x14ac:dyDescent="0.25">
      <c r="A176" s="13">
        <v>190</v>
      </c>
      <c r="B176" s="14" t="s">
        <v>262</v>
      </c>
      <c r="C176" s="14" t="s">
        <v>263</v>
      </c>
      <c r="D176" s="13">
        <v>908</v>
      </c>
      <c r="E176" t="str">
        <f t="shared" si="2"/>
        <v>MOUZOUNI Mehdi</v>
      </c>
    </row>
    <row r="177" spans="1:5" x14ac:dyDescent="0.25">
      <c r="A177" s="13">
        <v>191</v>
      </c>
      <c r="B177" s="14" t="s">
        <v>264</v>
      </c>
      <c r="C177" s="14" t="s">
        <v>265</v>
      </c>
      <c r="D177" s="13">
        <v>1133</v>
      </c>
      <c r="E177" t="str">
        <f t="shared" si="2"/>
        <v>KAHAR Abhishak</v>
      </c>
    </row>
    <row r="178" spans="1:5" x14ac:dyDescent="0.25">
      <c r="A178" s="13">
        <v>192</v>
      </c>
      <c r="B178" s="14" t="s">
        <v>266</v>
      </c>
      <c r="C178" s="14" t="s">
        <v>267</v>
      </c>
      <c r="D178" s="13">
        <v>1163</v>
      </c>
      <c r="E178" t="str">
        <f t="shared" si="2"/>
        <v>BENKADOUR Issam</v>
      </c>
    </row>
    <row r="179" spans="1:5" x14ac:dyDescent="0.25">
      <c r="A179" s="13">
        <v>193</v>
      </c>
      <c r="B179" s="14" t="s">
        <v>448</v>
      </c>
      <c r="C179" s="14" t="s">
        <v>76</v>
      </c>
      <c r="D179" s="13">
        <v>1093</v>
      </c>
      <c r="E179" t="str">
        <f t="shared" si="2"/>
        <v>HERATTE Julien</v>
      </c>
    </row>
    <row r="180" spans="1:5" x14ac:dyDescent="0.25">
      <c r="A180" s="13">
        <v>194</v>
      </c>
      <c r="B180" s="14" t="s">
        <v>268</v>
      </c>
      <c r="C180" s="14" t="s">
        <v>269</v>
      </c>
      <c r="D180" s="13">
        <v>914</v>
      </c>
      <c r="E180" t="str">
        <f t="shared" si="2"/>
        <v>BURY Jean</v>
      </c>
    </row>
    <row r="181" spans="1:5" x14ac:dyDescent="0.25">
      <c r="A181" s="13">
        <v>195</v>
      </c>
      <c r="B181" s="14" t="s">
        <v>270</v>
      </c>
      <c r="C181" s="14" t="s">
        <v>271</v>
      </c>
      <c r="D181" s="13">
        <v>1560</v>
      </c>
      <c r="E181" t="str">
        <f t="shared" si="2"/>
        <v>DEVOUCOUX Max</v>
      </c>
    </row>
    <row r="182" spans="1:5" x14ac:dyDescent="0.25">
      <c r="A182" s="13">
        <v>196</v>
      </c>
      <c r="B182" s="14" t="s">
        <v>272</v>
      </c>
      <c r="C182" s="14" t="s">
        <v>259</v>
      </c>
      <c r="D182" s="13">
        <v>1267</v>
      </c>
      <c r="E182" t="str">
        <f t="shared" si="2"/>
        <v>OZOUF Jonathan</v>
      </c>
    </row>
    <row r="183" spans="1:5" x14ac:dyDescent="0.25">
      <c r="A183" s="13">
        <v>197</v>
      </c>
      <c r="B183" s="14" t="s">
        <v>273</v>
      </c>
      <c r="C183" s="14" t="s">
        <v>274</v>
      </c>
      <c r="D183" s="13">
        <v>867</v>
      </c>
      <c r="E183" t="str">
        <f t="shared" si="2"/>
        <v>MONTMEAT Francois</v>
      </c>
    </row>
    <row r="184" spans="1:5" x14ac:dyDescent="0.25">
      <c r="A184" s="13">
        <v>198</v>
      </c>
      <c r="B184" s="14" t="s">
        <v>275</v>
      </c>
      <c r="C184" s="14" t="s">
        <v>276</v>
      </c>
      <c r="D184" s="13">
        <v>649</v>
      </c>
      <c r="E184" t="str">
        <f t="shared" si="2"/>
        <v>GAGNEPAIN Mathieu</v>
      </c>
    </row>
    <row r="185" spans="1:5" x14ac:dyDescent="0.25">
      <c r="A185" s="13">
        <v>199</v>
      </c>
      <c r="B185" s="14" t="s">
        <v>277</v>
      </c>
      <c r="C185" s="14" t="s">
        <v>53</v>
      </c>
      <c r="D185" s="13">
        <v>828</v>
      </c>
      <c r="E185" t="str">
        <f t="shared" si="2"/>
        <v>DIOT Thomas</v>
      </c>
    </row>
    <row r="186" spans="1:5" x14ac:dyDescent="0.25">
      <c r="A186" s="13">
        <v>200</v>
      </c>
      <c r="B186" s="14" t="s">
        <v>278</v>
      </c>
      <c r="C186" s="14" t="s">
        <v>279</v>
      </c>
      <c r="D186" s="13">
        <v>888</v>
      </c>
      <c r="E186" t="str">
        <f t="shared" si="2"/>
        <v>COUSIN Loris</v>
      </c>
    </row>
    <row r="187" spans="1:5" x14ac:dyDescent="0.25">
      <c r="A187" s="13">
        <v>201</v>
      </c>
      <c r="B187" s="14" t="s">
        <v>280</v>
      </c>
      <c r="C187" s="14" t="s">
        <v>281</v>
      </c>
      <c r="D187" s="13">
        <v>1007</v>
      </c>
      <c r="E187" t="str">
        <f t="shared" si="2"/>
        <v>PANSU Lisa</v>
      </c>
    </row>
    <row r="188" spans="1:5" x14ac:dyDescent="0.25">
      <c r="A188" s="13">
        <v>202</v>
      </c>
      <c r="B188" s="14" t="s">
        <v>282</v>
      </c>
      <c r="C188" s="14" t="s">
        <v>55</v>
      </c>
      <c r="D188" s="13">
        <v>1718</v>
      </c>
      <c r="E188" t="str">
        <f t="shared" si="2"/>
        <v>MENARD Guillaume</v>
      </c>
    </row>
    <row r="189" spans="1:5" x14ac:dyDescent="0.25">
      <c r="A189" s="13">
        <v>203</v>
      </c>
      <c r="B189" s="14" t="s">
        <v>283</v>
      </c>
      <c r="C189" s="14" t="s">
        <v>284</v>
      </c>
      <c r="D189" s="13">
        <v>714</v>
      </c>
      <c r="E189" t="str">
        <f t="shared" si="2"/>
        <v>LAGRAVE Didier</v>
      </c>
    </row>
    <row r="190" spans="1:5" x14ac:dyDescent="0.25">
      <c r="A190" s="13">
        <v>204</v>
      </c>
      <c r="B190" s="14" t="s">
        <v>285</v>
      </c>
      <c r="C190" s="14" t="s">
        <v>286</v>
      </c>
      <c r="D190" s="13">
        <v>586</v>
      </c>
      <c r="E190" t="str">
        <f t="shared" si="2"/>
        <v>LAGRAVE-GUETTA Matt</v>
      </c>
    </row>
    <row r="191" spans="1:5" x14ac:dyDescent="0.25">
      <c r="A191" s="13">
        <v>205</v>
      </c>
      <c r="B191" s="14" t="s">
        <v>287</v>
      </c>
      <c r="C191" s="14" t="s">
        <v>288</v>
      </c>
      <c r="D191" s="13">
        <v>808</v>
      </c>
      <c r="E191" t="str">
        <f t="shared" si="2"/>
        <v>ILY Cyprien</v>
      </c>
    </row>
    <row r="192" spans="1:5" x14ac:dyDescent="0.25">
      <c r="A192" s="13">
        <v>206</v>
      </c>
      <c r="B192" s="14" t="s">
        <v>287</v>
      </c>
      <c r="C192" s="14" t="s">
        <v>289</v>
      </c>
      <c r="D192" s="13">
        <v>526</v>
      </c>
      <c r="E192" t="str">
        <f t="shared" si="2"/>
        <v>ILY Johan</v>
      </c>
    </row>
    <row r="193" spans="1:5" x14ac:dyDescent="0.25">
      <c r="A193" s="13">
        <v>207</v>
      </c>
      <c r="B193" s="14" t="s">
        <v>290</v>
      </c>
      <c r="C193" s="14" t="s">
        <v>291</v>
      </c>
      <c r="D193" s="13">
        <v>1224</v>
      </c>
      <c r="E193" t="str">
        <f t="shared" si="2"/>
        <v>SUEDE Samuel</v>
      </c>
    </row>
    <row r="194" spans="1:5" x14ac:dyDescent="0.25">
      <c r="A194" s="13">
        <v>208</v>
      </c>
      <c r="B194" s="14" t="s">
        <v>292</v>
      </c>
      <c r="C194" s="14" t="s">
        <v>293</v>
      </c>
      <c r="D194" s="13">
        <v>948</v>
      </c>
      <c r="E194" t="str">
        <f t="shared" si="2"/>
        <v>COZIEN Ethan</v>
      </c>
    </row>
    <row r="195" spans="1:5" x14ac:dyDescent="0.25">
      <c r="A195" s="13">
        <v>209</v>
      </c>
      <c r="B195" s="14" t="s">
        <v>294</v>
      </c>
      <c r="C195" s="14" t="s">
        <v>57</v>
      </c>
      <c r="D195" s="13">
        <v>1273</v>
      </c>
      <c r="E195" t="str">
        <f t="shared" si="2"/>
        <v>VACHE Clément</v>
      </c>
    </row>
    <row r="196" spans="1:5" x14ac:dyDescent="0.25">
      <c r="A196" s="13">
        <v>210</v>
      </c>
      <c r="B196" s="14" t="s">
        <v>403</v>
      </c>
      <c r="C196" s="14" t="s">
        <v>365</v>
      </c>
      <c r="D196" s="13">
        <v>955</v>
      </c>
      <c r="E196" t="str">
        <f t="shared" si="2"/>
        <v>CHHAN David</v>
      </c>
    </row>
    <row r="197" spans="1:5" x14ac:dyDescent="0.25">
      <c r="A197" s="13">
        <v>211</v>
      </c>
      <c r="B197" s="14" t="s">
        <v>295</v>
      </c>
      <c r="C197" s="14" t="s">
        <v>245</v>
      </c>
      <c r="D197" s="13">
        <v>1291</v>
      </c>
      <c r="E197" t="str">
        <f t="shared" si="2"/>
        <v>BOUSQUET Vincent</v>
      </c>
    </row>
    <row r="198" spans="1:5" x14ac:dyDescent="0.25">
      <c r="A198" s="13">
        <v>212</v>
      </c>
      <c r="B198" s="14" t="s">
        <v>296</v>
      </c>
      <c r="C198" s="14" t="s">
        <v>297</v>
      </c>
      <c r="D198" s="13">
        <v>932</v>
      </c>
      <c r="E198" t="str">
        <f t="shared" si="2"/>
        <v>MORALES-RENAULD Nino</v>
      </c>
    </row>
    <row r="199" spans="1:5" x14ac:dyDescent="0.25">
      <c r="A199" s="13">
        <v>214</v>
      </c>
      <c r="B199" s="14" t="s">
        <v>298</v>
      </c>
      <c r="C199" s="14" t="s">
        <v>299</v>
      </c>
      <c r="D199" s="13">
        <v>860</v>
      </c>
      <c r="E199" t="str">
        <f t="shared" si="2"/>
        <v>LEVY Sacha</v>
      </c>
    </row>
    <row r="200" spans="1:5" x14ac:dyDescent="0.25">
      <c r="A200" s="13">
        <v>215</v>
      </c>
      <c r="B200" s="14" t="s">
        <v>190</v>
      </c>
      <c r="C200" s="14" t="s">
        <v>300</v>
      </c>
      <c r="D200" s="13">
        <v>727</v>
      </c>
      <c r="E200" t="str">
        <f t="shared" si="2"/>
        <v>MARTRON Ludovic</v>
      </c>
    </row>
    <row r="201" spans="1:5" x14ac:dyDescent="0.25">
      <c r="A201" s="13">
        <v>216</v>
      </c>
      <c r="B201" s="14" t="s">
        <v>301</v>
      </c>
      <c r="C201" s="14" t="s">
        <v>302</v>
      </c>
      <c r="D201" s="13">
        <v>1493</v>
      </c>
      <c r="E201" t="str">
        <f t="shared" si="2"/>
        <v>ROCHER Fitz gerard</v>
      </c>
    </row>
    <row r="202" spans="1:5" x14ac:dyDescent="0.25">
      <c r="A202" s="13">
        <v>217</v>
      </c>
      <c r="B202" s="14" t="s">
        <v>303</v>
      </c>
      <c r="C202" s="14" t="s">
        <v>304</v>
      </c>
      <c r="D202" s="13">
        <v>1427</v>
      </c>
      <c r="E202" t="str">
        <f t="shared" si="2"/>
        <v>VAPILLON Marc</v>
      </c>
    </row>
    <row r="203" spans="1:5" x14ac:dyDescent="0.25">
      <c r="A203" s="13">
        <v>218</v>
      </c>
      <c r="B203" s="14" t="s">
        <v>511</v>
      </c>
      <c r="C203" s="14" t="s">
        <v>512</v>
      </c>
      <c r="D203" s="13">
        <v>1450</v>
      </c>
      <c r="E203" t="str">
        <f t="shared" si="2"/>
        <v>JANIAUD Adele</v>
      </c>
    </row>
    <row r="204" spans="1:5" x14ac:dyDescent="0.25">
      <c r="A204" s="13">
        <v>219</v>
      </c>
      <c r="B204" s="14" t="s">
        <v>305</v>
      </c>
      <c r="C204" s="14" t="s">
        <v>306</v>
      </c>
      <c r="D204" s="13">
        <v>763</v>
      </c>
      <c r="E204" t="str">
        <f t="shared" si="2"/>
        <v>MARCONNET Philippe</v>
      </c>
    </row>
    <row r="205" spans="1:5" x14ac:dyDescent="0.25">
      <c r="A205" s="13">
        <v>220</v>
      </c>
      <c r="B205" s="14" t="s">
        <v>307</v>
      </c>
      <c r="C205" s="14" t="s">
        <v>308</v>
      </c>
      <c r="D205" s="13">
        <v>1756</v>
      </c>
      <c r="E205" t="str">
        <f t="shared" si="2"/>
        <v>CAUSSE Maeva</v>
      </c>
    </row>
    <row r="206" spans="1:5" x14ac:dyDescent="0.25">
      <c r="A206" s="13">
        <v>221</v>
      </c>
      <c r="B206" s="14" t="s">
        <v>401</v>
      </c>
      <c r="C206" s="14" t="s">
        <v>402</v>
      </c>
      <c r="D206" s="13">
        <v>656</v>
      </c>
      <c r="E206" t="str">
        <f t="shared" si="2"/>
        <v>MADI KAIS</v>
      </c>
    </row>
    <row r="207" spans="1:5" x14ac:dyDescent="0.25">
      <c r="A207" s="13">
        <v>222</v>
      </c>
      <c r="B207" s="14" t="s">
        <v>416</v>
      </c>
      <c r="C207" s="14" t="s">
        <v>417</v>
      </c>
      <c r="D207" s="13">
        <v>555</v>
      </c>
      <c r="E207" t="str">
        <f t="shared" si="2"/>
        <v>MOTTIN Ronan</v>
      </c>
    </row>
    <row r="208" spans="1:5" x14ac:dyDescent="0.25">
      <c r="A208" s="13">
        <v>223</v>
      </c>
      <c r="B208" s="14" t="s">
        <v>507</v>
      </c>
      <c r="C208" s="14" t="s">
        <v>508</v>
      </c>
      <c r="D208" s="13">
        <v>500</v>
      </c>
      <c r="E208" t="str">
        <f t="shared" si="2"/>
        <v>BENTALBI Neyla</v>
      </c>
    </row>
    <row r="209" spans="1:5" x14ac:dyDescent="0.25">
      <c r="A209" s="13">
        <v>224</v>
      </c>
      <c r="B209" s="14" t="s">
        <v>505</v>
      </c>
      <c r="C209" s="14" t="s">
        <v>506</v>
      </c>
      <c r="D209" s="13">
        <v>504</v>
      </c>
      <c r="E209" t="str">
        <f t="shared" si="2"/>
        <v>PELMONT Jasmine</v>
      </c>
    </row>
    <row r="210" spans="1:5" x14ac:dyDescent="0.25">
      <c r="A210" s="13">
        <v>225</v>
      </c>
      <c r="B210" s="14" t="s">
        <v>309</v>
      </c>
      <c r="C210" s="14" t="s">
        <v>310</v>
      </c>
      <c r="D210" s="13">
        <v>1620</v>
      </c>
      <c r="E210" t="str">
        <f t="shared" si="2"/>
        <v>LACHHEB Yanis</v>
      </c>
    </row>
    <row r="211" spans="1:5" x14ac:dyDescent="0.25">
      <c r="A211" s="13">
        <v>226</v>
      </c>
      <c r="B211" s="14" t="s">
        <v>311</v>
      </c>
      <c r="C211" s="14" t="s">
        <v>312</v>
      </c>
      <c r="D211" s="13">
        <v>1041</v>
      </c>
      <c r="E211" t="str">
        <f t="shared" si="2"/>
        <v>COTTA Aubin</v>
      </c>
    </row>
    <row r="212" spans="1:5" x14ac:dyDescent="0.25">
      <c r="A212" s="13">
        <v>227</v>
      </c>
      <c r="B212" s="14" t="s">
        <v>313</v>
      </c>
      <c r="C212" s="14" t="s">
        <v>314</v>
      </c>
      <c r="D212" s="13">
        <v>958</v>
      </c>
      <c r="E212" t="str">
        <f t="shared" si="2"/>
        <v>RAPOPORT Uriel</v>
      </c>
    </row>
    <row r="213" spans="1:5" x14ac:dyDescent="0.25">
      <c r="A213" s="13">
        <v>228</v>
      </c>
      <c r="B213" s="14" t="s">
        <v>315</v>
      </c>
      <c r="C213" s="14" t="s">
        <v>316</v>
      </c>
      <c r="D213" s="13">
        <v>1635</v>
      </c>
      <c r="E213" t="str">
        <f t="shared" si="2"/>
        <v>MONANGE Adrien</v>
      </c>
    </row>
    <row r="214" spans="1:5" x14ac:dyDescent="0.25">
      <c r="A214" s="13">
        <v>229</v>
      </c>
      <c r="B214" s="14" t="s">
        <v>317</v>
      </c>
      <c r="C214" s="14" t="s">
        <v>318</v>
      </c>
      <c r="D214" s="13">
        <v>1672</v>
      </c>
      <c r="E214" t="str">
        <f t="shared" si="2"/>
        <v>DUPUY Basile</v>
      </c>
    </row>
    <row r="215" spans="1:5" x14ac:dyDescent="0.25">
      <c r="A215" s="13">
        <v>231</v>
      </c>
      <c r="B215" s="14" t="s">
        <v>246</v>
      </c>
      <c r="C215" s="14" t="s">
        <v>319</v>
      </c>
      <c r="D215" s="13">
        <v>984</v>
      </c>
      <c r="E215" t="str">
        <f t="shared" si="2"/>
        <v>BOUSSARIE Alice</v>
      </c>
    </row>
    <row r="216" spans="1:5" x14ac:dyDescent="0.25">
      <c r="A216" s="13">
        <v>232</v>
      </c>
      <c r="B216" s="14" t="s">
        <v>320</v>
      </c>
      <c r="C216" s="14" t="s">
        <v>321</v>
      </c>
      <c r="D216" s="13">
        <v>1257</v>
      </c>
      <c r="E216" t="str">
        <f t="shared" si="2"/>
        <v>MARTINEZ Tristan</v>
      </c>
    </row>
    <row r="217" spans="1:5" x14ac:dyDescent="0.25">
      <c r="A217" s="13">
        <v>233</v>
      </c>
      <c r="B217" s="14" t="s">
        <v>492</v>
      </c>
      <c r="C217" s="14" t="s">
        <v>263</v>
      </c>
      <c r="D217" s="13">
        <v>1632</v>
      </c>
      <c r="E217" t="str">
        <f t="shared" si="2"/>
        <v>FARSSI Mehdi</v>
      </c>
    </row>
    <row r="218" spans="1:5" x14ac:dyDescent="0.25">
      <c r="A218" s="13">
        <v>234</v>
      </c>
      <c r="B218" s="14" t="s">
        <v>252</v>
      </c>
      <c r="C218" s="14" t="s">
        <v>85</v>
      </c>
      <c r="D218" s="13">
        <v>1006</v>
      </c>
      <c r="E218" t="str">
        <f t="shared" si="2"/>
        <v>BOURDIN Antoine</v>
      </c>
    </row>
    <row r="219" spans="1:5" x14ac:dyDescent="0.25">
      <c r="A219" s="13">
        <v>236</v>
      </c>
      <c r="B219" s="14" t="s">
        <v>322</v>
      </c>
      <c r="C219" s="14" t="s">
        <v>323</v>
      </c>
      <c r="D219" s="13">
        <v>961</v>
      </c>
      <c r="E219" t="str">
        <f t="shared" si="2"/>
        <v>PHAN Sina</v>
      </c>
    </row>
    <row r="220" spans="1:5" x14ac:dyDescent="0.25">
      <c r="A220" s="13">
        <v>238</v>
      </c>
      <c r="B220" s="14" t="s">
        <v>490</v>
      </c>
      <c r="C220" s="14" t="s">
        <v>491</v>
      </c>
      <c r="D220" s="13">
        <v>1311</v>
      </c>
      <c r="E220" t="str">
        <f t="shared" si="2"/>
        <v>LACROIX Bastien</v>
      </c>
    </row>
    <row r="221" spans="1:5" x14ac:dyDescent="0.25">
      <c r="A221" s="13">
        <v>239</v>
      </c>
      <c r="B221" s="14" t="s">
        <v>490</v>
      </c>
      <c r="C221" s="14" t="s">
        <v>217</v>
      </c>
      <c r="D221" s="13">
        <v>1457</v>
      </c>
      <c r="E221" t="str">
        <f t="shared" si="2"/>
        <v>LACROIX Quentin</v>
      </c>
    </row>
    <row r="222" spans="1:5" x14ac:dyDescent="0.25">
      <c r="A222" s="13">
        <v>240</v>
      </c>
      <c r="B222" s="14" t="s">
        <v>324</v>
      </c>
      <c r="C222" s="14" t="s">
        <v>325</v>
      </c>
      <c r="D222" s="13">
        <v>500</v>
      </c>
      <c r="E222" t="str">
        <f t="shared" si="2"/>
        <v>HABBASH Vida</v>
      </c>
    </row>
    <row r="223" spans="1:5" x14ac:dyDescent="0.25">
      <c r="A223" s="13">
        <v>241</v>
      </c>
      <c r="B223" s="14" t="s">
        <v>256</v>
      </c>
      <c r="C223" s="14" t="s">
        <v>326</v>
      </c>
      <c r="D223" s="13">
        <v>1511</v>
      </c>
      <c r="E223" t="str">
        <f t="shared" si="2"/>
        <v>SOBKOWIAK Benjamin</v>
      </c>
    </row>
    <row r="224" spans="1:5" x14ac:dyDescent="0.25">
      <c r="A224" s="13">
        <v>242</v>
      </c>
      <c r="B224" s="14" t="s">
        <v>327</v>
      </c>
      <c r="C224" s="14" t="s">
        <v>328</v>
      </c>
      <c r="D224" s="13">
        <v>1606</v>
      </c>
      <c r="E224" t="str">
        <f t="shared" ref="E224:E295" si="3">CONCATENATE(B224," ",C224)</f>
        <v>GAUGRY Felix</v>
      </c>
    </row>
    <row r="225" spans="1:5" x14ac:dyDescent="0.25">
      <c r="A225" s="13">
        <v>243</v>
      </c>
      <c r="B225" s="14" t="s">
        <v>329</v>
      </c>
      <c r="C225" s="14" t="s">
        <v>330</v>
      </c>
      <c r="D225" s="13">
        <v>1396</v>
      </c>
      <c r="E225" t="str">
        <f t="shared" si="3"/>
        <v>BENDRIA Mohamed el-amin</v>
      </c>
    </row>
    <row r="226" spans="1:5" x14ac:dyDescent="0.25">
      <c r="A226" s="13">
        <v>244</v>
      </c>
      <c r="B226" s="14" t="s">
        <v>331</v>
      </c>
      <c r="C226" s="14" t="s">
        <v>332</v>
      </c>
      <c r="D226" s="13">
        <v>877</v>
      </c>
      <c r="E226" t="str">
        <f t="shared" si="3"/>
        <v>DRUAUX Ulysse</v>
      </c>
    </row>
    <row r="227" spans="1:5" x14ac:dyDescent="0.25">
      <c r="A227" s="13">
        <v>245</v>
      </c>
      <c r="B227" s="14" t="s">
        <v>333</v>
      </c>
      <c r="C227" s="14" t="s">
        <v>334</v>
      </c>
      <c r="D227" s="13">
        <v>707</v>
      </c>
      <c r="E227" t="str">
        <f t="shared" si="3"/>
        <v>DIMITRIJEVIC Nemanja</v>
      </c>
    </row>
    <row r="228" spans="1:5" x14ac:dyDescent="0.25">
      <c r="A228" s="13">
        <v>246</v>
      </c>
      <c r="B228" s="14" t="s">
        <v>335</v>
      </c>
      <c r="C228" s="14" t="s">
        <v>336</v>
      </c>
      <c r="D228" s="13">
        <v>500</v>
      </c>
      <c r="E228" t="str">
        <f t="shared" si="3"/>
        <v>SCHWITZGABEL Lara</v>
      </c>
    </row>
    <row r="229" spans="1:5" x14ac:dyDescent="0.25">
      <c r="A229" s="13">
        <v>247</v>
      </c>
      <c r="B229" s="14" t="s">
        <v>337</v>
      </c>
      <c r="C229" s="14" t="s">
        <v>338</v>
      </c>
      <c r="D229" s="13">
        <v>908</v>
      </c>
      <c r="E229" t="str">
        <f t="shared" si="3"/>
        <v>AMARANTHE Anelka</v>
      </c>
    </row>
    <row r="230" spans="1:5" x14ac:dyDescent="0.25">
      <c r="A230" s="13">
        <v>248</v>
      </c>
      <c r="B230" s="14" t="s">
        <v>339</v>
      </c>
      <c r="C230" s="14" t="s">
        <v>340</v>
      </c>
      <c r="D230" s="13">
        <v>2162</v>
      </c>
      <c r="E230" t="str">
        <f t="shared" si="3"/>
        <v>SAUZET Camille</v>
      </c>
    </row>
    <row r="231" spans="1:5" x14ac:dyDescent="0.25">
      <c r="A231" s="13">
        <v>249</v>
      </c>
      <c r="B231" s="14" t="s">
        <v>430</v>
      </c>
      <c r="C231" s="14" t="s">
        <v>431</v>
      </c>
      <c r="D231" s="13">
        <v>829</v>
      </c>
      <c r="E231" t="str">
        <f t="shared" si="3"/>
        <v>CORNEC Eliott</v>
      </c>
    </row>
    <row r="232" spans="1:5" x14ac:dyDescent="0.25">
      <c r="A232" s="13">
        <v>250</v>
      </c>
      <c r="B232" s="14" t="s">
        <v>341</v>
      </c>
      <c r="C232" s="14" t="s">
        <v>134</v>
      </c>
      <c r="D232" s="13">
        <v>887</v>
      </c>
      <c r="E232" t="str">
        <f t="shared" si="3"/>
        <v>CHEVESSENT Hugo</v>
      </c>
    </row>
    <row r="233" spans="1:5" x14ac:dyDescent="0.25">
      <c r="A233" s="13">
        <v>251</v>
      </c>
      <c r="B233" s="14" t="s">
        <v>456</v>
      </c>
      <c r="C233" s="14" t="s">
        <v>457</v>
      </c>
      <c r="D233" s="13">
        <v>894</v>
      </c>
      <c r="E233" t="str">
        <f t="shared" si="3"/>
        <v>DE GOURNAY Christophe</v>
      </c>
    </row>
    <row r="234" spans="1:5" x14ac:dyDescent="0.25">
      <c r="A234" s="13">
        <v>252</v>
      </c>
      <c r="B234" s="14" t="s">
        <v>532</v>
      </c>
      <c r="C234" s="14" t="s">
        <v>109</v>
      </c>
      <c r="D234" s="13">
        <v>936</v>
      </c>
      <c r="E234" t="str">
        <f t="shared" si="3"/>
        <v>ROUSSEAU Romain</v>
      </c>
    </row>
    <row r="235" spans="1:5" x14ac:dyDescent="0.25">
      <c r="A235" s="13">
        <v>253</v>
      </c>
      <c r="B235" s="14" t="s">
        <v>559</v>
      </c>
      <c r="C235" s="14" t="s">
        <v>560</v>
      </c>
      <c r="D235" s="13">
        <v>1830</v>
      </c>
      <c r="E235" t="str">
        <f t="shared" si="3"/>
        <v>SCHMITT Balthazar</v>
      </c>
    </row>
    <row r="236" spans="1:5" x14ac:dyDescent="0.25">
      <c r="A236" s="13">
        <v>254</v>
      </c>
      <c r="B236" s="14" t="s">
        <v>342</v>
      </c>
      <c r="C236" s="14" t="s">
        <v>343</v>
      </c>
      <c r="D236" s="13">
        <v>1511</v>
      </c>
      <c r="E236" t="str">
        <f t="shared" si="3"/>
        <v>COLLART Lilian</v>
      </c>
    </row>
    <row r="237" spans="1:5" x14ac:dyDescent="0.25">
      <c r="A237" s="13">
        <v>255</v>
      </c>
      <c r="B237" s="14" t="s">
        <v>344</v>
      </c>
      <c r="C237" s="14" t="s">
        <v>345</v>
      </c>
      <c r="D237" s="13">
        <v>1064</v>
      </c>
      <c r="E237" t="str">
        <f t="shared" si="3"/>
        <v>SPINASSOU Cédrick</v>
      </c>
    </row>
    <row r="238" spans="1:5" x14ac:dyDescent="0.25">
      <c r="A238" s="13">
        <v>256</v>
      </c>
      <c r="B238" s="14" t="s">
        <v>513</v>
      </c>
      <c r="C238" s="14" t="s">
        <v>174</v>
      </c>
      <c r="D238" s="13">
        <v>1850</v>
      </c>
      <c r="E238" t="str">
        <f t="shared" si="3"/>
        <v>BERTHAUD Marion</v>
      </c>
    </row>
    <row r="239" spans="1:5" x14ac:dyDescent="0.25">
      <c r="A239" s="13">
        <v>257</v>
      </c>
      <c r="B239" s="14" t="s">
        <v>419</v>
      </c>
      <c r="C239" s="14" t="s">
        <v>103</v>
      </c>
      <c r="D239" s="13">
        <v>804</v>
      </c>
      <c r="E239" t="str">
        <f t="shared" si="3"/>
        <v>FOSSE Alexandre</v>
      </c>
    </row>
    <row r="240" spans="1:5" x14ac:dyDescent="0.25">
      <c r="A240" s="13">
        <v>258</v>
      </c>
      <c r="B240" s="14" t="s">
        <v>419</v>
      </c>
      <c r="C240" s="14" t="s">
        <v>425</v>
      </c>
      <c r="D240" s="13">
        <v>500</v>
      </c>
      <c r="E240" t="str">
        <f t="shared" si="3"/>
        <v>FOSSE Christian</v>
      </c>
    </row>
    <row r="241" spans="1:5" x14ac:dyDescent="0.25">
      <c r="A241" s="13">
        <v>259</v>
      </c>
      <c r="B241" s="14" t="s">
        <v>346</v>
      </c>
      <c r="C241" s="14" t="s">
        <v>347</v>
      </c>
      <c r="D241" s="13">
        <v>1967</v>
      </c>
      <c r="E241" t="str">
        <f t="shared" si="3"/>
        <v>TENZIN Gelek</v>
      </c>
    </row>
    <row r="242" spans="1:5" x14ac:dyDescent="0.25">
      <c r="A242" s="13">
        <v>260</v>
      </c>
      <c r="B242" s="14" t="s">
        <v>348</v>
      </c>
      <c r="C242" s="14" t="s">
        <v>349</v>
      </c>
      <c r="D242" s="13">
        <v>966</v>
      </c>
      <c r="E242" t="str">
        <f t="shared" si="3"/>
        <v>DIAS Belmiro-david</v>
      </c>
    </row>
    <row r="243" spans="1:5" x14ac:dyDescent="0.25">
      <c r="A243" s="13">
        <v>261</v>
      </c>
      <c r="B243" s="14" t="s">
        <v>350</v>
      </c>
      <c r="C243" s="14" t="s">
        <v>351</v>
      </c>
      <c r="D243" s="13">
        <v>1889</v>
      </c>
      <c r="E243" t="str">
        <f t="shared" si="3"/>
        <v>DIOP Ousmane</v>
      </c>
    </row>
    <row r="244" spans="1:5" x14ac:dyDescent="0.25">
      <c r="A244" s="13">
        <v>262</v>
      </c>
      <c r="B244" s="14" t="s">
        <v>352</v>
      </c>
      <c r="C244" s="14" t="s">
        <v>119</v>
      </c>
      <c r="D244" s="13">
        <v>1026</v>
      </c>
      <c r="E244" t="str">
        <f t="shared" si="3"/>
        <v>LECLERE Emmanuel</v>
      </c>
    </row>
    <row r="245" spans="1:5" x14ac:dyDescent="0.25">
      <c r="A245" s="13">
        <v>263</v>
      </c>
      <c r="B245" s="14" t="s">
        <v>353</v>
      </c>
      <c r="C245" s="14" t="s">
        <v>354</v>
      </c>
      <c r="D245" s="13">
        <v>867</v>
      </c>
      <c r="E245" t="str">
        <f t="shared" si="3"/>
        <v>LOUIS Jean-marcelin</v>
      </c>
    </row>
    <row r="246" spans="1:5" x14ac:dyDescent="0.25">
      <c r="A246" s="13">
        <v>264</v>
      </c>
      <c r="B246" s="14" t="s">
        <v>355</v>
      </c>
      <c r="C246" s="14" t="s">
        <v>356</v>
      </c>
      <c r="D246" s="13">
        <v>1829</v>
      </c>
      <c r="E246" t="str">
        <f t="shared" si="3"/>
        <v>CHAPET Marie</v>
      </c>
    </row>
    <row r="247" spans="1:5" x14ac:dyDescent="0.25">
      <c r="A247" s="13">
        <v>266</v>
      </c>
      <c r="B247" s="14" t="s">
        <v>357</v>
      </c>
      <c r="C247" s="14" t="s">
        <v>358</v>
      </c>
      <c r="D247" s="13">
        <v>1212</v>
      </c>
      <c r="E247" t="str">
        <f t="shared" si="3"/>
        <v>PAVADE Brinda</v>
      </c>
    </row>
    <row r="248" spans="1:5" x14ac:dyDescent="0.25">
      <c r="A248" s="13">
        <v>267</v>
      </c>
      <c r="B248" s="14" t="s">
        <v>359</v>
      </c>
      <c r="C248" s="14" t="s">
        <v>245</v>
      </c>
      <c r="D248" s="13">
        <v>1933</v>
      </c>
      <c r="E248" t="str">
        <f t="shared" si="3"/>
        <v>GRANDFILS Vincent</v>
      </c>
    </row>
    <row r="249" spans="1:5" x14ac:dyDescent="0.25">
      <c r="A249" s="13">
        <v>268</v>
      </c>
      <c r="B249" s="14" t="s">
        <v>360</v>
      </c>
      <c r="C249" s="14" t="s">
        <v>220</v>
      </c>
      <c r="D249" s="13">
        <v>1804</v>
      </c>
      <c r="E249" t="str">
        <f t="shared" si="3"/>
        <v>DAVID Christopher</v>
      </c>
    </row>
    <row r="250" spans="1:5" x14ac:dyDescent="0.25">
      <c r="A250" s="13">
        <v>269</v>
      </c>
      <c r="B250" s="14" t="s">
        <v>554</v>
      </c>
      <c r="C250" s="14" t="s">
        <v>231</v>
      </c>
      <c r="D250" s="13">
        <v>1585</v>
      </c>
      <c r="E250" t="str">
        <f t="shared" si="3"/>
        <v>LESSEUR Pierre</v>
      </c>
    </row>
    <row r="251" spans="1:5" x14ac:dyDescent="0.25">
      <c r="A251" s="13">
        <v>270</v>
      </c>
      <c r="B251" s="14" t="s">
        <v>558</v>
      </c>
      <c r="C251" s="14" t="s">
        <v>103</v>
      </c>
      <c r="D251" s="13">
        <v>1932</v>
      </c>
      <c r="E251" t="str">
        <f t="shared" si="3"/>
        <v>MOREL Alexandre</v>
      </c>
    </row>
    <row r="252" spans="1:5" x14ac:dyDescent="0.25">
      <c r="A252" s="13">
        <v>271</v>
      </c>
      <c r="B252" s="14" t="s">
        <v>361</v>
      </c>
      <c r="C252" s="14" t="s">
        <v>178</v>
      </c>
      <c r="D252" s="13">
        <v>1174</v>
      </c>
      <c r="E252" t="str">
        <f t="shared" si="3"/>
        <v>RICHARD Enzo</v>
      </c>
    </row>
    <row r="253" spans="1:5" x14ac:dyDescent="0.25">
      <c r="A253" s="13">
        <v>272</v>
      </c>
      <c r="B253" s="14" t="s">
        <v>362</v>
      </c>
      <c r="C253" s="14" t="s">
        <v>299</v>
      </c>
      <c r="D253" s="13">
        <v>1503</v>
      </c>
      <c r="E253" t="str">
        <f t="shared" si="3"/>
        <v>VARNICA Sacha</v>
      </c>
    </row>
    <row r="254" spans="1:5" x14ac:dyDescent="0.25">
      <c r="A254" s="13">
        <v>273</v>
      </c>
      <c r="B254" s="14" t="s">
        <v>363</v>
      </c>
      <c r="C254" s="14" t="s">
        <v>316</v>
      </c>
      <c r="D254" s="13">
        <v>1436</v>
      </c>
      <c r="E254" t="str">
        <f t="shared" si="3"/>
        <v>GREVET Adrien</v>
      </c>
    </row>
    <row r="255" spans="1:5" x14ac:dyDescent="0.25">
      <c r="A255" s="13">
        <v>274</v>
      </c>
      <c r="B255" s="14" t="s">
        <v>364</v>
      </c>
      <c r="C255" s="14" t="s">
        <v>103</v>
      </c>
      <c r="D255" s="13">
        <v>1510</v>
      </c>
      <c r="E255" t="str">
        <f t="shared" si="3"/>
        <v>TAING Alexandre</v>
      </c>
    </row>
    <row r="256" spans="1:5" x14ac:dyDescent="0.25">
      <c r="A256" s="13">
        <v>275</v>
      </c>
      <c r="B256" s="14" t="s">
        <v>364</v>
      </c>
      <c r="C256" s="14" t="s">
        <v>365</v>
      </c>
      <c r="D256" s="13">
        <v>1069</v>
      </c>
      <c r="E256" t="str">
        <f t="shared" si="3"/>
        <v>TAING David</v>
      </c>
    </row>
    <row r="257" spans="1:5" x14ac:dyDescent="0.25">
      <c r="A257" s="13">
        <v>276</v>
      </c>
      <c r="B257" s="14" t="s">
        <v>449</v>
      </c>
      <c r="C257" s="14" t="s">
        <v>450</v>
      </c>
      <c r="D257" s="13">
        <v>1484</v>
      </c>
      <c r="E257" t="str">
        <f t="shared" si="3"/>
        <v>SYLLA Soly</v>
      </c>
    </row>
    <row r="258" spans="1:5" x14ac:dyDescent="0.25">
      <c r="A258" s="13">
        <v>277</v>
      </c>
      <c r="B258" s="14" t="s">
        <v>366</v>
      </c>
      <c r="C258" s="14" t="s">
        <v>53</v>
      </c>
      <c r="D258" s="13">
        <v>753</v>
      </c>
      <c r="E258" t="str">
        <f t="shared" si="3"/>
        <v>PROMENT Thomas</v>
      </c>
    </row>
    <row r="259" spans="1:5" x14ac:dyDescent="0.25">
      <c r="A259" s="13">
        <v>279</v>
      </c>
      <c r="B259" s="14" t="s">
        <v>432</v>
      </c>
      <c r="C259" s="14" t="s">
        <v>433</v>
      </c>
      <c r="D259" s="13">
        <v>833</v>
      </c>
      <c r="E259" t="str">
        <f t="shared" si="3"/>
        <v>MEZIANE Farid</v>
      </c>
    </row>
    <row r="260" spans="1:5" x14ac:dyDescent="0.25">
      <c r="A260" s="13">
        <v>280</v>
      </c>
      <c r="B260" s="14" t="s">
        <v>367</v>
      </c>
      <c r="C260" s="14" t="s">
        <v>368</v>
      </c>
      <c r="D260" s="13">
        <v>567</v>
      </c>
      <c r="E260" t="str">
        <f t="shared" si="3"/>
        <v>MOUMNI Rayanne</v>
      </c>
    </row>
    <row r="261" spans="1:5" x14ac:dyDescent="0.25">
      <c r="A261" s="13">
        <v>281</v>
      </c>
      <c r="B261" s="14" t="s">
        <v>369</v>
      </c>
      <c r="C261" s="14" t="s">
        <v>95</v>
      </c>
      <c r="D261" s="13">
        <v>689</v>
      </c>
      <c r="E261" t="str">
        <f t="shared" si="3"/>
        <v>BISSON Tom</v>
      </c>
    </row>
    <row r="262" spans="1:5" x14ac:dyDescent="0.25">
      <c r="A262" s="13">
        <v>282</v>
      </c>
      <c r="B262" s="14" t="s">
        <v>370</v>
      </c>
      <c r="C262" s="14" t="s">
        <v>371</v>
      </c>
      <c r="D262" s="13">
        <v>1584</v>
      </c>
      <c r="E262" t="str">
        <f t="shared" si="3"/>
        <v>LOUCIF Chafid</v>
      </c>
    </row>
    <row r="263" spans="1:5" x14ac:dyDescent="0.25">
      <c r="A263" s="13">
        <v>283</v>
      </c>
      <c r="B263" s="14" t="s">
        <v>372</v>
      </c>
      <c r="C263" s="14" t="s">
        <v>306</v>
      </c>
      <c r="D263" s="13">
        <v>835</v>
      </c>
      <c r="E263" t="str">
        <f t="shared" si="3"/>
        <v>DE LA CROIX Philippe</v>
      </c>
    </row>
    <row r="264" spans="1:5" x14ac:dyDescent="0.25">
      <c r="A264" s="13">
        <v>285</v>
      </c>
      <c r="B264" s="14" t="s">
        <v>373</v>
      </c>
      <c r="C264" s="14" t="s">
        <v>374</v>
      </c>
      <c r="D264" s="13">
        <v>1125</v>
      </c>
      <c r="E264" t="str">
        <f t="shared" si="3"/>
        <v>PEREZ Esteban</v>
      </c>
    </row>
    <row r="265" spans="1:5" x14ac:dyDescent="0.25">
      <c r="A265" s="13">
        <v>286</v>
      </c>
      <c r="B265" s="14" t="s">
        <v>373</v>
      </c>
      <c r="C265" s="14" t="s">
        <v>375</v>
      </c>
      <c r="D265" s="13">
        <v>1376</v>
      </c>
      <c r="E265" t="str">
        <f t="shared" si="3"/>
        <v>PEREZ Stéphane</v>
      </c>
    </row>
    <row r="266" spans="1:5" x14ac:dyDescent="0.25">
      <c r="A266" s="13">
        <v>287</v>
      </c>
      <c r="B266" s="14" t="s">
        <v>376</v>
      </c>
      <c r="C266" s="14" t="s">
        <v>377</v>
      </c>
      <c r="D266" s="13">
        <v>1493</v>
      </c>
      <c r="E266" t="str">
        <f t="shared" si="3"/>
        <v>RAFFI Arthur</v>
      </c>
    </row>
    <row r="267" spans="1:5" x14ac:dyDescent="0.25">
      <c r="A267" s="13">
        <v>290</v>
      </c>
      <c r="B267" s="14" t="s">
        <v>378</v>
      </c>
      <c r="C267" s="14" t="s">
        <v>326</v>
      </c>
      <c r="D267" s="13">
        <v>1574</v>
      </c>
      <c r="E267" t="str">
        <f t="shared" si="3"/>
        <v>TUFERY Benjamin</v>
      </c>
    </row>
    <row r="268" spans="1:5" x14ac:dyDescent="0.25">
      <c r="A268" s="13">
        <v>291</v>
      </c>
      <c r="B268" s="14" t="s">
        <v>536</v>
      </c>
      <c r="C268" s="14" t="s">
        <v>537</v>
      </c>
      <c r="D268" s="13">
        <v>676</v>
      </c>
      <c r="E268" t="str">
        <f t="shared" si="3"/>
        <v>CAGNON Ewen</v>
      </c>
    </row>
    <row r="269" spans="1:5" x14ac:dyDescent="0.25">
      <c r="A269" s="13">
        <v>292</v>
      </c>
      <c r="B269" s="14" t="s">
        <v>379</v>
      </c>
      <c r="C269" s="14" t="s">
        <v>380</v>
      </c>
      <c r="D269" s="13">
        <v>787</v>
      </c>
      <c r="E269" t="str">
        <f t="shared" si="3"/>
        <v>EPINAT Michael</v>
      </c>
    </row>
    <row r="270" spans="1:5" x14ac:dyDescent="0.25">
      <c r="A270" s="13">
        <v>293</v>
      </c>
      <c r="B270" s="14" t="s">
        <v>363</v>
      </c>
      <c r="C270" s="14" t="s">
        <v>381</v>
      </c>
      <c r="D270" s="13">
        <v>1152</v>
      </c>
      <c r="E270" t="str">
        <f t="shared" si="3"/>
        <v>GREVET Maela</v>
      </c>
    </row>
    <row r="271" spans="1:5" x14ac:dyDescent="0.25">
      <c r="A271" s="13">
        <v>294</v>
      </c>
      <c r="B271" s="14" t="s">
        <v>530</v>
      </c>
      <c r="C271" s="14" t="s">
        <v>231</v>
      </c>
      <c r="D271" s="13">
        <v>761</v>
      </c>
      <c r="E271" t="str">
        <f t="shared" si="3"/>
        <v>LIN Pierre</v>
      </c>
    </row>
    <row r="272" spans="1:5" x14ac:dyDescent="0.25">
      <c r="A272" s="13">
        <v>295</v>
      </c>
      <c r="B272" s="14" t="s">
        <v>382</v>
      </c>
      <c r="C272" s="14" t="s">
        <v>109</v>
      </c>
      <c r="D272" s="13">
        <v>1195</v>
      </c>
      <c r="E272" t="str">
        <f t="shared" si="3"/>
        <v>MARCHAND Romain</v>
      </c>
    </row>
    <row r="273" spans="1:5" x14ac:dyDescent="0.25">
      <c r="A273" s="13">
        <v>296</v>
      </c>
      <c r="B273" s="14" t="s">
        <v>383</v>
      </c>
      <c r="C273" s="14" t="s">
        <v>384</v>
      </c>
      <c r="D273" s="13">
        <v>2012</v>
      </c>
      <c r="E273" t="str">
        <f t="shared" si="3"/>
        <v>KROSS Sébastien</v>
      </c>
    </row>
    <row r="274" spans="1:5" x14ac:dyDescent="0.25">
      <c r="A274" s="13">
        <v>297</v>
      </c>
      <c r="B274" s="14" t="s">
        <v>385</v>
      </c>
      <c r="C274" s="14" t="s">
        <v>386</v>
      </c>
      <c r="D274" s="13">
        <v>1887</v>
      </c>
      <c r="E274" t="str">
        <f t="shared" si="3"/>
        <v>LIU Rundong</v>
      </c>
    </row>
    <row r="275" spans="1:5" x14ac:dyDescent="0.25">
      <c r="A275" s="13">
        <v>298</v>
      </c>
      <c r="B275" s="14" t="s">
        <v>387</v>
      </c>
      <c r="C275" s="14" t="s">
        <v>97</v>
      </c>
      <c r="D275" s="13">
        <v>1888</v>
      </c>
      <c r="E275" t="str">
        <f t="shared" si="3"/>
        <v>DUPERTHUIS Lucas</v>
      </c>
    </row>
    <row r="276" spans="1:5" x14ac:dyDescent="0.25">
      <c r="A276" s="13">
        <v>299</v>
      </c>
      <c r="B276" s="14" t="s">
        <v>388</v>
      </c>
      <c r="C276" s="14" t="s">
        <v>389</v>
      </c>
      <c r="D276" s="13">
        <v>971</v>
      </c>
      <c r="E276" t="str">
        <f t="shared" si="3"/>
        <v>GABA Adama</v>
      </c>
    </row>
    <row r="277" spans="1:5" x14ac:dyDescent="0.25">
      <c r="A277" s="13">
        <v>300</v>
      </c>
      <c r="B277" s="14" t="s">
        <v>390</v>
      </c>
      <c r="C277" s="14" t="s">
        <v>109</v>
      </c>
      <c r="D277" s="13">
        <v>725</v>
      </c>
      <c r="E277" t="str">
        <f t="shared" si="3"/>
        <v>FAURIE Romain</v>
      </c>
    </row>
    <row r="278" spans="1:5" x14ac:dyDescent="0.25">
      <c r="A278" s="13">
        <v>301</v>
      </c>
      <c r="B278" s="14" t="s">
        <v>391</v>
      </c>
      <c r="C278" s="14" t="s">
        <v>392</v>
      </c>
      <c r="D278" s="13">
        <v>652</v>
      </c>
      <c r="E278" t="str">
        <f t="shared" si="3"/>
        <v>LE Solen</v>
      </c>
    </row>
    <row r="279" spans="1:5" x14ac:dyDescent="0.25">
      <c r="A279" s="13">
        <v>302</v>
      </c>
      <c r="B279" s="14" t="s">
        <v>393</v>
      </c>
      <c r="C279" s="14" t="s">
        <v>394</v>
      </c>
      <c r="D279" s="13">
        <v>1799</v>
      </c>
      <c r="E279" t="str">
        <f t="shared" si="3"/>
        <v>CIOFFI Arnaud</v>
      </c>
    </row>
    <row r="280" spans="1:5" ht="15.75" thickBot="1" x14ac:dyDescent="0.3">
      <c r="A280" s="13">
        <v>303</v>
      </c>
      <c r="B280" s="15" t="s">
        <v>395</v>
      </c>
      <c r="C280" s="14" t="s">
        <v>396</v>
      </c>
      <c r="D280" s="13">
        <v>1868</v>
      </c>
      <c r="E280" t="str">
        <f t="shared" si="3"/>
        <v>HOUDART Charle</v>
      </c>
    </row>
    <row r="281" spans="1:5" ht="15.75" thickBot="1" x14ac:dyDescent="0.3">
      <c r="A281" s="13">
        <v>304</v>
      </c>
      <c r="B281" s="16" t="s">
        <v>397</v>
      </c>
      <c r="C281" s="17" t="s">
        <v>398</v>
      </c>
      <c r="D281" s="13">
        <v>1352</v>
      </c>
      <c r="E281" t="str">
        <f t="shared" si="3"/>
        <v>CHAUSSON Noémie</v>
      </c>
    </row>
    <row r="282" spans="1:5" x14ac:dyDescent="0.25">
      <c r="A282" s="13">
        <v>305</v>
      </c>
      <c r="B282" s="14" t="s">
        <v>420</v>
      </c>
      <c r="C282" s="14" t="s">
        <v>421</v>
      </c>
      <c r="D282" s="13">
        <v>500</v>
      </c>
      <c r="E282" t="str">
        <f t="shared" si="3"/>
        <v>HEBARI Selim</v>
      </c>
    </row>
    <row r="283" spans="1:5" x14ac:dyDescent="0.25">
      <c r="A283" s="13">
        <v>306</v>
      </c>
      <c r="B283" s="14" t="s">
        <v>414</v>
      </c>
      <c r="C283" s="14" t="s">
        <v>220</v>
      </c>
      <c r="D283" s="13">
        <v>561</v>
      </c>
      <c r="E283" t="str">
        <f t="shared" si="3"/>
        <v>CIBIEL Christopher</v>
      </c>
    </row>
    <row r="284" spans="1:5" x14ac:dyDescent="0.25">
      <c r="A284" s="13">
        <v>307</v>
      </c>
      <c r="B284" s="14" t="s">
        <v>405</v>
      </c>
      <c r="C284" s="14" t="s">
        <v>406</v>
      </c>
      <c r="D284" s="13">
        <v>625</v>
      </c>
      <c r="E284" t="str">
        <f t="shared" si="3"/>
        <v>DE LASCOUPS Brice</v>
      </c>
    </row>
    <row r="285" spans="1:5" x14ac:dyDescent="0.25">
      <c r="A285" s="13">
        <v>308</v>
      </c>
      <c r="B285" s="14" t="s">
        <v>410</v>
      </c>
      <c r="C285" s="14" t="s">
        <v>411</v>
      </c>
      <c r="D285" s="13">
        <v>567</v>
      </c>
      <c r="E285" t="str">
        <f t="shared" si="3"/>
        <v>LESEIGNEUR LAURENT</v>
      </c>
    </row>
    <row r="286" spans="1:5" x14ac:dyDescent="0.25">
      <c r="A286" s="13">
        <v>309</v>
      </c>
      <c r="B286" s="14" t="s">
        <v>415</v>
      </c>
      <c r="C286" s="14" t="s">
        <v>310</v>
      </c>
      <c r="D286" s="13">
        <v>788</v>
      </c>
      <c r="E286" t="str">
        <f t="shared" si="3"/>
        <v>PAYE Yanis</v>
      </c>
    </row>
    <row r="287" spans="1:5" x14ac:dyDescent="0.25">
      <c r="A287" s="13">
        <v>310</v>
      </c>
      <c r="B287" s="14" t="s">
        <v>434</v>
      </c>
      <c r="C287" s="14" t="s">
        <v>304</v>
      </c>
      <c r="D287" s="13">
        <v>500</v>
      </c>
      <c r="E287" t="str">
        <f t="shared" si="3"/>
        <v>RIBEIRO Marc</v>
      </c>
    </row>
    <row r="288" spans="1:5" x14ac:dyDescent="0.25">
      <c r="A288" s="13">
        <v>311</v>
      </c>
      <c r="B288" s="14" t="s">
        <v>407</v>
      </c>
      <c r="C288" s="14" t="s">
        <v>408</v>
      </c>
      <c r="D288" s="13">
        <v>730</v>
      </c>
      <c r="E288" t="str">
        <f t="shared" si="3"/>
        <v>YEUNG JIMMY</v>
      </c>
    </row>
    <row r="289" spans="1:5" x14ac:dyDescent="0.25">
      <c r="A289" s="13">
        <v>312</v>
      </c>
      <c r="B289" s="14" t="s">
        <v>454</v>
      </c>
      <c r="C289" s="14" t="s">
        <v>55</v>
      </c>
      <c r="D289" s="13">
        <v>1401</v>
      </c>
      <c r="E289" t="str">
        <f t="shared" si="3"/>
        <v>BOUSBACI Guillaume</v>
      </c>
    </row>
    <row r="290" spans="1:5" x14ac:dyDescent="0.25">
      <c r="A290" s="13">
        <v>313</v>
      </c>
      <c r="B290" s="14" t="s">
        <v>451</v>
      </c>
      <c r="C290" s="14" t="s">
        <v>259</v>
      </c>
      <c r="D290" s="13">
        <v>1048</v>
      </c>
      <c r="E290" t="str">
        <f t="shared" si="3"/>
        <v>LUXIN Jonathan</v>
      </c>
    </row>
    <row r="291" spans="1:5" x14ac:dyDescent="0.25">
      <c r="A291" s="13">
        <v>314</v>
      </c>
      <c r="B291" s="14" t="s">
        <v>463</v>
      </c>
      <c r="C291" s="14" t="s">
        <v>464</v>
      </c>
      <c r="D291" s="13">
        <v>1242</v>
      </c>
      <c r="E291" t="str">
        <f t="shared" si="3"/>
        <v>POURLIER Gwendoline</v>
      </c>
    </row>
    <row r="292" spans="1:5" x14ac:dyDescent="0.25">
      <c r="A292" s="13">
        <v>315</v>
      </c>
      <c r="B292" s="14" t="s">
        <v>490</v>
      </c>
      <c r="C292" s="14" t="s">
        <v>109</v>
      </c>
      <c r="D292" s="13">
        <v>1535</v>
      </c>
      <c r="E292" t="str">
        <f t="shared" si="3"/>
        <v>LACROIX Romain</v>
      </c>
    </row>
    <row r="293" spans="1:5" x14ac:dyDescent="0.25">
      <c r="A293" s="13">
        <v>316</v>
      </c>
      <c r="B293" s="14"/>
      <c r="C293" s="14"/>
      <c r="D293" s="13"/>
      <c r="E293" t="str">
        <f t="shared" si="3"/>
        <v xml:space="preserve"> </v>
      </c>
    </row>
    <row r="294" spans="1:5" x14ac:dyDescent="0.25">
      <c r="A294" s="13">
        <v>317</v>
      </c>
      <c r="B294" s="14" t="s">
        <v>514</v>
      </c>
      <c r="C294" s="14" t="s">
        <v>76</v>
      </c>
      <c r="D294" s="13">
        <v>604</v>
      </c>
      <c r="E294" t="str">
        <f t="shared" si="3"/>
        <v>LIGNEAUT  Julien</v>
      </c>
    </row>
    <row r="295" spans="1:5" x14ac:dyDescent="0.25">
      <c r="A295" s="13">
        <v>318</v>
      </c>
      <c r="B295" s="14" t="s">
        <v>515</v>
      </c>
      <c r="C295" s="14" t="s">
        <v>284</v>
      </c>
      <c r="D295" s="13">
        <v>1118</v>
      </c>
      <c r="E295" t="str">
        <f t="shared" si="3"/>
        <v>VOISIN Didier</v>
      </c>
    </row>
    <row r="296" spans="1:5" x14ac:dyDescent="0.25">
      <c r="A296" s="13">
        <v>319</v>
      </c>
      <c r="B296" s="14" t="s">
        <v>517</v>
      </c>
      <c r="C296" s="14" t="s">
        <v>518</v>
      </c>
      <c r="D296" s="13">
        <v>1477</v>
      </c>
      <c r="E296" t="str">
        <f t="shared" ref="E296:E309" si="4">CONCATENATE(B296," ",C296)</f>
        <v>POULAIN Tanguy</v>
      </c>
    </row>
    <row r="297" spans="1:5" x14ac:dyDescent="0.25">
      <c r="A297" s="13">
        <v>320</v>
      </c>
      <c r="B297" s="14" t="s">
        <v>522</v>
      </c>
      <c r="C297" s="14" t="s">
        <v>523</v>
      </c>
      <c r="D297" s="13">
        <v>1344</v>
      </c>
      <c r="E297" t="str">
        <f t="shared" si="4"/>
        <v>PONTET Maguelone</v>
      </c>
    </row>
    <row r="298" spans="1:5" x14ac:dyDescent="0.25">
      <c r="A298" s="13">
        <v>321</v>
      </c>
      <c r="B298" s="14" t="s">
        <v>516</v>
      </c>
      <c r="C298" s="14" t="s">
        <v>263</v>
      </c>
      <c r="D298" s="13">
        <v>1600</v>
      </c>
      <c r="E298" t="str">
        <f>CONCATENATE(B298," ",C298)</f>
        <v>CHELGHOUM Mehdi</v>
      </c>
    </row>
    <row r="299" spans="1:5" x14ac:dyDescent="0.25">
      <c r="A299" s="13">
        <v>322</v>
      </c>
      <c r="B299" s="14" t="s">
        <v>519</v>
      </c>
      <c r="C299" s="14" t="s">
        <v>160</v>
      </c>
      <c r="D299" s="13">
        <v>1328</v>
      </c>
      <c r="E299" t="str">
        <f t="shared" si="4"/>
        <v>ZEMMOUR Nabil</v>
      </c>
    </row>
    <row r="300" spans="1:5" x14ac:dyDescent="0.25">
      <c r="A300" s="13">
        <v>323</v>
      </c>
      <c r="B300" s="14" t="s">
        <v>520</v>
      </c>
      <c r="C300" s="14" t="s">
        <v>521</v>
      </c>
      <c r="D300" s="13">
        <v>851</v>
      </c>
      <c r="E300" t="str">
        <f t="shared" si="4"/>
        <v xml:space="preserve">RAZAFINDRADAZY Heritiana </v>
      </c>
    </row>
    <row r="301" spans="1:5" x14ac:dyDescent="0.25">
      <c r="A301" s="13">
        <v>324</v>
      </c>
      <c r="B301" s="14" t="s">
        <v>250</v>
      </c>
      <c r="C301" s="14" t="s">
        <v>251</v>
      </c>
      <c r="D301" s="13">
        <v>1264</v>
      </c>
      <c r="E301" t="str">
        <f t="shared" si="4"/>
        <v>CARRASSET Titouan</v>
      </c>
    </row>
    <row r="302" spans="1:5" x14ac:dyDescent="0.25">
      <c r="A302" s="13">
        <v>325</v>
      </c>
      <c r="B302" s="14" t="s">
        <v>551</v>
      </c>
      <c r="C302" s="14" t="s">
        <v>552</v>
      </c>
      <c r="D302" s="13">
        <v>1244</v>
      </c>
      <c r="E302" t="str">
        <f t="shared" si="4"/>
        <v>CHAMPAGNE Allan</v>
      </c>
    </row>
    <row r="303" spans="1:5" x14ac:dyDescent="0.25">
      <c r="A303" s="13">
        <v>326</v>
      </c>
      <c r="B303" s="14" t="s">
        <v>553</v>
      </c>
      <c r="C303" s="14" t="s">
        <v>205</v>
      </c>
      <c r="D303" s="13">
        <v>1524</v>
      </c>
      <c r="E303" t="str">
        <f t="shared" si="4"/>
        <v>GHEERAERT Leonardo</v>
      </c>
    </row>
    <row r="304" spans="1:5" x14ac:dyDescent="0.25">
      <c r="A304" s="13">
        <v>327</v>
      </c>
      <c r="B304" s="14" t="s">
        <v>549</v>
      </c>
      <c r="C304" s="14" t="s">
        <v>550</v>
      </c>
      <c r="D304" s="13">
        <v>1658</v>
      </c>
      <c r="E304" t="str">
        <f t="shared" si="4"/>
        <v>MENG Xiang Yuan</v>
      </c>
    </row>
    <row r="305" spans="1:5" x14ac:dyDescent="0.25">
      <c r="A305" s="13">
        <v>328</v>
      </c>
      <c r="B305" s="14" t="s">
        <v>548</v>
      </c>
      <c r="C305" s="14" t="s">
        <v>109</v>
      </c>
      <c r="D305" s="13">
        <v>1325</v>
      </c>
      <c r="E305" t="str">
        <f t="shared" si="4"/>
        <v>VOJINOVITCH Romain</v>
      </c>
    </row>
    <row r="306" spans="1:5" x14ac:dyDescent="0.25">
      <c r="A306" s="13">
        <v>329</v>
      </c>
      <c r="B306" s="14" t="s">
        <v>561</v>
      </c>
      <c r="C306" s="14" t="s">
        <v>562</v>
      </c>
      <c r="D306" s="13">
        <v>937</v>
      </c>
      <c r="E306" t="str">
        <f t="shared" si="4"/>
        <v>AGUIDISSOU Jérémie</v>
      </c>
    </row>
    <row r="307" spans="1:5" x14ac:dyDescent="0.25">
      <c r="A307" s="13">
        <v>330</v>
      </c>
      <c r="B307" s="14" t="s">
        <v>556</v>
      </c>
      <c r="C307" s="14" t="s">
        <v>557</v>
      </c>
      <c r="D307" s="13">
        <v>1990</v>
      </c>
      <c r="E307" t="str">
        <f t="shared" si="4"/>
        <v>ALASSANI Soudes</v>
      </c>
    </row>
    <row r="308" spans="1:5" x14ac:dyDescent="0.25">
      <c r="A308" s="13">
        <v>331</v>
      </c>
      <c r="B308" s="14"/>
      <c r="C308" s="14"/>
      <c r="D308" s="13"/>
      <c r="E308" t="str">
        <f t="shared" si="4"/>
        <v xml:space="preserve"> </v>
      </c>
    </row>
    <row r="309" spans="1:5" x14ac:dyDescent="0.25">
      <c r="A309" s="13">
        <v>332</v>
      </c>
      <c r="B309" s="14"/>
      <c r="C309" s="14"/>
      <c r="D309" s="13"/>
      <c r="E309" t="str">
        <f t="shared" si="4"/>
        <v xml:space="preserve"> 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Y52"/>
  <sheetViews>
    <sheetView showGridLines="0" tabSelected="1" zoomScale="132" zoomScaleNormal="132" workbookViewId="0">
      <selection activeCell="W6" sqref="W6"/>
    </sheetView>
    <sheetView showGridLines="0" tabSelected="1" zoomScale="93" zoomScaleNormal="93" workbookViewId="1">
      <selection activeCell="L14" sqref="L14"/>
    </sheetView>
  </sheetViews>
  <sheetFormatPr baseColWidth="10" defaultRowHeight="15" x14ac:dyDescent="0.25"/>
  <cols>
    <col min="1" max="1" width="1.5703125" customWidth="1"/>
    <col min="2" max="2" width="5.7109375" customWidth="1"/>
    <col min="3" max="3" width="23.7109375" customWidth="1"/>
    <col min="4" max="4" width="5.42578125" customWidth="1"/>
    <col min="5" max="5" width="3.7109375" customWidth="1"/>
    <col min="6" max="6" width="2.42578125" customWidth="1"/>
    <col min="7" max="7" width="5.7109375" customWidth="1"/>
    <col min="8" max="8" width="19.85546875" customWidth="1"/>
    <col min="9" max="9" width="5.42578125" customWidth="1"/>
    <col min="10" max="10" width="3.7109375" customWidth="1"/>
    <col min="11" max="11" width="2.5703125" customWidth="1"/>
    <col min="12" max="12" width="5.42578125" customWidth="1"/>
    <col min="13" max="13" width="23.7109375" customWidth="1"/>
    <col min="14" max="14" width="5.42578125" customWidth="1"/>
    <col min="15" max="15" width="3.7109375" customWidth="1"/>
    <col min="16" max="16" width="1.85546875" customWidth="1"/>
    <col min="17" max="17" width="5.7109375" customWidth="1"/>
    <col min="18" max="18" width="23.7109375" customWidth="1"/>
    <col min="19" max="20" width="5.42578125" customWidth="1"/>
    <col min="21" max="21" width="2" customWidth="1"/>
    <col min="22" max="22" width="5.7109375" customWidth="1"/>
    <col min="23" max="23" width="23.7109375" customWidth="1"/>
    <col min="24" max="24" width="5.42578125" customWidth="1"/>
    <col min="25" max="25" width="3.7109375" customWidth="1"/>
  </cols>
  <sheetData>
    <row r="3" spans="2:25" ht="15.75" thickBot="1" x14ac:dyDescent="0.3"/>
    <row r="4" spans="2:25" ht="19.5" thickBot="1" x14ac:dyDescent="0.3">
      <c r="B4" s="19" t="s">
        <v>1</v>
      </c>
      <c r="C4" s="31"/>
      <c r="D4" s="42"/>
      <c r="E4" s="21"/>
      <c r="G4" s="19" t="s">
        <v>2</v>
      </c>
      <c r="H4" s="20"/>
      <c r="I4" s="43"/>
      <c r="J4" s="37"/>
      <c r="K4" s="38"/>
      <c r="L4" s="19" t="s">
        <v>3</v>
      </c>
      <c r="M4" s="20"/>
      <c r="N4" s="43"/>
      <c r="O4" s="37"/>
      <c r="Q4" s="19" t="s">
        <v>4</v>
      </c>
      <c r="R4" s="20"/>
      <c r="S4" s="43"/>
      <c r="T4" s="37">
        <v>3</v>
      </c>
      <c r="V4" s="19" t="s">
        <v>5</v>
      </c>
      <c r="W4" s="20"/>
      <c r="X4" s="43"/>
      <c r="Y4" s="37"/>
    </row>
    <row r="5" spans="2:25" ht="18.75" customHeight="1" x14ac:dyDescent="0.25">
      <c r="B5" s="56"/>
      <c r="C5" s="35" t="str">
        <f>IF(B5="","",(VLOOKUP(B5,Liste!$A$1:$E$200071,5,FALSE)))</f>
        <v/>
      </c>
      <c r="D5" s="24" t="str">
        <f>IF(B5="","",(VLOOKUP(B5,Liste!$A$1:$E$200071,4,FALSE)))</f>
        <v/>
      </c>
      <c r="E5" s="25"/>
      <c r="G5" s="56"/>
      <c r="H5" s="23" t="str">
        <f>IF(G5="","",(VLOOKUP(G5,Liste!$A$1:$E$200071,5,FALSE)))</f>
        <v/>
      </c>
      <c r="I5" s="24" t="str">
        <f>IF(G5="","",(VLOOKUP(G5,Liste!$A$1:$E$200071,4,FALSE)))</f>
        <v/>
      </c>
      <c r="J5" s="25"/>
      <c r="K5" s="2"/>
      <c r="L5" s="56"/>
      <c r="M5" s="23" t="str">
        <f>IF(L5="","",(VLOOKUP(L5,Liste!$A$1:$E$200071,5,FALSE)))</f>
        <v/>
      </c>
      <c r="N5" s="24" t="str">
        <f>IF(L5="","",(VLOOKUP(L5,Liste!$A$1:$E$200071,4,FALSE)))</f>
        <v/>
      </c>
      <c r="O5" s="25"/>
      <c r="Q5" s="56"/>
      <c r="R5" s="23" t="str">
        <f>IF(Q5="","",(VLOOKUP(Q5,Liste!$A$1:$E$200071,5,FALSE)))</f>
        <v/>
      </c>
      <c r="S5" s="24" t="str">
        <f>IF(Q5="","",(VLOOKUP(Q5,Liste!$A$1:$E$200071,4,FALSE)))</f>
        <v/>
      </c>
      <c r="T5" s="25"/>
      <c r="V5" s="56"/>
      <c r="W5" s="23" t="str">
        <f>IF(V5="","",(VLOOKUP(V5,Liste!$A$1:$E$200071,5,FALSE)))</f>
        <v/>
      </c>
      <c r="X5" s="24" t="str">
        <f>IF(V5="","",(VLOOKUP(V5,Liste!$A$1:$E$200071,4,FALSE)))</f>
        <v/>
      </c>
      <c r="Y5" s="25"/>
    </row>
    <row r="6" spans="2:25" ht="18.75" customHeight="1" x14ac:dyDescent="0.25">
      <c r="B6" s="22"/>
      <c r="C6" s="26" t="str">
        <f>IF(B6="","",(VLOOKUP(B6,Liste!$A$1:$E$200071,5,FALSE)))</f>
        <v/>
      </c>
      <c r="D6" s="24" t="str">
        <f>IF(B6="","",(VLOOKUP(B6,Liste!$A$1:$E$200071,4,FALSE)))</f>
        <v/>
      </c>
      <c r="E6" s="25"/>
      <c r="G6" s="22"/>
      <c r="H6" s="26" t="str">
        <f>IF(G6="","",(VLOOKUP(G6,Liste!$A$1:$E$200071,5,FALSE)))</f>
        <v/>
      </c>
      <c r="I6" s="24" t="str">
        <f>IF(G6="","",(VLOOKUP(G6,Liste!$A$1:$E$200071,4,FALSE)))</f>
        <v/>
      </c>
      <c r="J6" s="25"/>
      <c r="K6" s="2"/>
      <c r="L6" s="22"/>
      <c r="M6" s="26" t="str">
        <f>IF(L6="","",(VLOOKUP(L6,Liste!$A$1:$E$200071,5,FALSE)))</f>
        <v/>
      </c>
      <c r="N6" s="24" t="str">
        <f>IF(L6="","",(VLOOKUP(L6,Liste!$A$1:$E$200071,4,FALSE)))</f>
        <v/>
      </c>
      <c r="O6" s="25"/>
      <c r="Q6" s="22"/>
      <c r="R6" s="26" t="str">
        <f>IF(Q6="","",(VLOOKUP(Q6,Liste!$A$1:$E$200071,5,FALSE)))</f>
        <v/>
      </c>
      <c r="S6" s="24" t="str">
        <f>IF(Q6="","",(VLOOKUP(Q6,Liste!$A$1:$E$200071,4,FALSE)))</f>
        <v/>
      </c>
      <c r="T6" s="25"/>
      <c r="V6" s="22"/>
      <c r="W6" s="26" t="str">
        <f>IF(V6="","",(VLOOKUP(V6,Liste!$A$1:$E$200071,5,FALSE)))</f>
        <v/>
      </c>
      <c r="X6" s="24" t="str">
        <f>IF(V6="","",(VLOOKUP(V6,Liste!$A$1:$E$200071,4,FALSE)))</f>
        <v/>
      </c>
      <c r="Y6" s="25"/>
    </row>
    <row r="7" spans="2:25" ht="18.75" customHeight="1" thickBot="1" x14ac:dyDescent="0.3">
      <c r="B7" s="27"/>
      <c r="C7" s="36" t="str">
        <f>IF(B7="","",(VLOOKUP(B7,Liste!$A$1:$E$200071,5,FALSE)))</f>
        <v/>
      </c>
      <c r="D7" s="29" t="str">
        <f>IF(B7="","",(VLOOKUP(B7,Liste!$A$1:$E$200071,4,FALSE)))</f>
        <v/>
      </c>
      <c r="E7" s="30"/>
      <c r="G7" s="27"/>
      <c r="H7" s="28" t="str">
        <f>IF(G7="","",(VLOOKUP(G7,Liste!$A$1:$E$200071,5,FALSE)))</f>
        <v/>
      </c>
      <c r="I7" s="29" t="str">
        <f>IF(G7="","",(VLOOKUP(G7,Liste!$A$1:$E$200071,4,FALSE)))</f>
        <v/>
      </c>
      <c r="J7" s="30"/>
      <c r="K7" s="2"/>
      <c r="L7" s="27"/>
      <c r="M7" s="28" t="str">
        <f>IF(L7="","",(VLOOKUP(L7,Liste!$A$1:$E$200071,5,FALSE)))</f>
        <v/>
      </c>
      <c r="N7" s="29" t="str">
        <f>IF(L7="","",(VLOOKUP(L7,Liste!$A$1:$E$200071,4,FALSE)))</f>
        <v/>
      </c>
      <c r="O7" s="30"/>
      <c r="Q7" s="27"/>
      <c r="R7" s="28" t="str">
        <f>IF(Q7="","",(VLOOKUP(Q7,Liste!$A$1:$E$200071,5,FALSE)))</f>
        <v/>
      </c>
      <c r="S7" s="29" t="str">
        <f>IF(Q7="","",(VLOOKUP(Q7,Liste!$A$1:$E$200071,4,FALSE)))</f>
        <v/>
      </c>
      <c r="T7" s="30"/>
      <c r="V7" s="27"/>
      <c r="W7" s="28" t="str">
        <f>IF(V7="","",(VLOOKUP(V7,Liste!$A$1:$E$200071,5,FALSE)))</f>
        <v/>
      </c>
      <c r="X7" s="29" t="str">
        <f>IF(V7="","",(VLOOKUP(V7,Liste!$A$1:$E$200071,4,FALSE)))</f>
        <v/>
      </c>
      <c r="Y7" s="30"/>
    </row>
    <row r="8" spans="2:25" ht="12" customHeight="1" thickBot="1" x14ac:dyDescent="0.3"/>
    <row r="9" spans="2:25" ht="19.5" thickBot="1" x14ac:dyDescent="0.3">
      <c r="B9" s="19" t="s">
        <v>6</v>
      </c>
      <c r="C9" s="20"/>
      <c r="D9" s="44"/>
      <c r="E9" s="37"/>
      <c r="G9" s="19" t="s">
        <v>7</v>
      </c>
      <c r="H9" s="20"/>
      <c r="I9" s="45"/>
      <c r="J9" s="21"/>
      <c r="K9" s="2"/>
      <c r="L9" s="19" t="s">
        <v>8</v>
      </c>
      <c r="M9" s="20"/>
      <c r="N9" s="45"/>
      <c r="O9" s="21"/>
      <c r="Q9" s="19" t="s">
        <v>9</v>
      </c>
      <c r="R9" s="20"/>
      <c r="S9" s="45"/>
      <c r="T9" s="21"/>
      <c r="V9" s="19" t="s">
        <v>10</v>
      </c>
      <c r="W9" s="20"/>
      <c r="X9" s="43"/>
      <c r="Y9" s="37"/>
    </row>
    <row r="10" spans="2:25" ht="18" customHeight="1" x14ac:dyDescent="0.25">
      <c r="B10" s="56"/>
      <c r="C10" s="23" t="str">
        <f>IF(B10="","",(VLOOKUP(B10,Liste!$A$1:$E$200071,5,FALSE)))</f>
        <v/>
      </c>
      <c r="D10" s="24" t="str">
        <f>IF(B10="","",(VLOOKUP(B10,Liste!$A$1:$E$200071,4,FALSE)))</f>
        <v/>
      </c>
      <c r="E10" s="25"/>
      <c r="G10" s="56"/>
      <c r="H10" s="23" t="str">
        <f>IF(G10="","",(VLOOKUP(G10,Liste!$A$1:$E$200071,5,FALSE)))</f>
        <v/>
      </c>
      <c r="I10" s="24" t="str">
        <f>IF(G10="","",(VLOOKUP(G10,Liste!$A$1:$E$200071,4,FALSE)))</f>
        <v/>
      </c>
      <c r="J10" s="25"/>
      <c r="K10" s="2"/>
      <c r="L10" s="56"/>
      <c r="M10" s="23" t="str">
        <f>IF(L10="","",(VLOOKUP(L10,Liste!$A$1:$E$200071,5,FALSE)))</f>
        <v/>
      </c>
      <c r="N10" s="24" t="str">
        <f>IF(L10="","",(VLOOKUP(L10,Liste!$A$1:$E$200071,4,FALSE)))</f>
        <v/>
      </c>
      <c r="O10" s="25"/>
      <c r="Q10" s="56"/>
      <c r="R10" s="23" t="str">
        <f>IF(Q10="","",(VLOOKUP(Q10,Liste!$A$1:$E$200071,5,FALSE)))</f>
        <v/>
      </c>
      <c r="S10" s="24" t="str">
        <f>IF(Q10="","",(VLOOKUP(Q10,Liste!$A$1:$E$200071,4,FALSE)))</f>
        <v/>
      </c>
      <c r="T10" s="25"/>
      <c r="V10" s="56"/>
      <c r="W10" s="23" t="str">
        <f>IF(V10="","",(VLOOKUP(V10,Liste!$A$1:$E$200071,5,FALSE)))</f>
        <v/>
      </c>
      <c r="X10" s="24" t="str">
        <f>IF(V10="","",(VLOOKUP(V10,Liste!$A$1:$E$200071,4,FALSE)))</f>
        <v/>
      </c>
      <c r="Y10" s="25"/>
    </row>
    <row r="11" spans="2:25" ht="18" customHeight="1" x14ac:dyDescent="0.25">
      <c r="B11" s="22"/>
      <c r="C11" s="26" t="str">
        <f>IF(B11="","",(VLOOKUP(B11,Liste!$A$1:$E$200071,5,FALSE)))</f>
        <v/>
      </c>
      <c r="D11" s="24" t="str">
        <f>IF(B11="","",(VLOOKUP(B11,Liste!$A$1:$E$200071,4,FALSE)))</f>
        <v/>
      </c>
      <c r="E11" s="25"/>
      <c r="G11" s="22"/>
      <c r="H11" s="26" t="str">
        <f>IF(G11="","",(VLOOKUP(G11,Liste!$A$1:$E$200071,5,FALSE)))</f>
        <v/>
      </c>
      <c r="I11" s="24" t="str">
        <f>IF(G11="","",(VLOOKUP(G11,Liste!$A$1:$E$200071,4,FALSE)))</f>
        <v/>
      </c>
      <c r="J11" s="25"/>
      <c r="K11" s="2"/>
      <c r="L11" s="22"/>
      <c r="M11" s="26" t="str">
        <f>IF(L11="","",(VLOOKUP(L11,Liste!$A$1:$E$200071,5,FALSE)))</f>
        <v/>
      </c>
      <c r="N11" s="24" t="str">
        <f>IF(L11="","",(VLOOKUP(L11,Liste!$A$1:$E$200071,4,FALSE)))</f>
        <v/>
      </c>
      <c r="O11" s="25"/>
      <c r="Q11" s="22"/>
      <c r="R11" s="26" t="str">
        <f>IF(Q11="","",(VLOOKUP(Q11,Liste!$A$1:$E$200071,5,FALSE)))</f>
        <v/>
      </c>
      <c r="S11" s="24" t="str">
        <f>IF(Q11="","",(VLOOKUP(Q11,Liste!$A$1:$E$200071,4,FALSE)))</f>
        <v/>
      </c>
      <c r="T11" s="25"/>
      <c r="V11" s="22"/>
      <c r="W11" s="26" t="str">
        <f>IF(V11="","",(VLOOKUP(V11,Liste!$A$1:$E$200071,5,FALSE)))</f>
        <v/>
      </c>
      <c r="X11" s="24" t="str">
        <f>IF(V11="","",(VLOOKUP(V11,Liste!$A$1:$E$200071,4,FALSE)))</f>
        <v/>
      </c>
      <c r="Y11" s="25"/>
    </row>
    <row r="12" spans="2:25" ht="18" customHeight="1" thickBot="1" x14ac:dyDescent="0.3">
      <c r="B12" s="27"/>
      <c r="C12" s="28" t="str">
        <f>IF(B12="","",(VLOOKUP(B12,Liste!$A$1:$E$200071,5,FALSE)))</f>
        <v/>
      </c>
      <c r="D12" s="29" t="str">
        <f>IF(B12="","",(VLOOKUP(B12,Liste!$A$1:$E$200071,4,FALSE)))</f>
        <v/>
      </c>
      <c r="E12" s="30"/>
      <c r="G12" s="27"/>
      <c r="H12" s="28" t="str">
        <f>IF(G12="","",(VLOOKUP(G12,Liste!$A$1:$E$200071,5,FALSE)))</f>
        <v/>
      </c>
      <c r="I12" s="29" t="str">
        <f>IF(G12="","",(VLOOKUP(G12,Liste!$A$1:$E$200071,4,FALSE)))</f>
        <v/>
      </c>
      <c r="J12" s="30"/>
      <c r="K12" s="2"/>
      <c r="L12" s="27"/>
      <c r="M12" s="28" t="str">
        <f>IF(L12="","",(VLOOKUP(L12,Liste!$A$1:$E$200071,5,FALSE)))</f>
        <v/>
      </c>
      <c r="N12" s="29" t="str">
        <f>IF(L12="","",(VLOOKUP(L12,Liste!$A$1:$E$200071,4,FALSE)))</f>
        <v/>
      </c>
      <c r="O12" s="30"/>
      <c r="Q12" s="27"/>
      <c r="R12" s="28" t="str">
        <f>IF(Q12="","",(VLOOKUP(Q12,Liste!$A$1:$E$200071,5,FALSE)))</f>
        <v/>
      </c>
      <c r="S12" s="29" t="str">
        <f>IF(Q12="","",(VLOOKUP(Q12,Liste!$A$1:$E$200071,4,FALSE)))</f>
        <v/>
      </c>
      <c r="T12" s="30"/>
      <c r="V12" s="27"/>
      <c r="W12" s="28" t="str">
        <f>IF(V12="","",(VLOOKUP(V12,Liste!$A$1:$E$200071,5,FALSE)))</f>
        <v/>
      </c>
      <c r="X12" s="29" t="str">
        <f>IF(V12="","",(VLOOKUP(V12,Liste!$A$1:$E$200071,4,FALSE)))</f>
        <v/>
      </c>
      <c r="Y12" s="30"/>
    </row>
    <row r="13" spans="2:25" ht="11.25" customHeight="1" thickBot="1" x14ac:dyDescent="0.3"/>
    <row r="14" spans="2:25" ht="19.5" thickBot="1" x14ac:dyDescent="0.3">
      <c r="B14" s="19" t="s">
        <v>11</v>
      </c>
      <c r="C14" s="20"/>
      <c r="D14" s="43"/>
      <c r="E14" s="37"/>
      <c r="G14" s="19" t="s">
        <v>12</v>
      </c>
      <c r="H14" s="20"/>
      <c r="I14" s="43"/>
      <c r="J14" s="37"/>
      <c r="K14" s="38"/>
      <c r="L14" s="19" t="s">
        <v>13</v>
      </c>
      <c r="M14" s="20"/>
      <c r="N14" s="43"/>
      <c r="O14" s="37"/>
      <c r="Q14" s="19" t="s">
        <v>14</v>
      </c>
      <c r="R14" s="20"/>
      <c r="S14" s="43"/>
      <c r="T14" s="37"/>
      <c r="V14" s="19" t="s">
        <v>15</v>
      </c>
      <c r="W14" s="20"/>
      <c r="X14" s="43"/>
      <c r="Y14" s="37"/>
    </row>
    <row r="15" spans="2:25" ht="18" customHeight="1" x14ac:dyDescent="0.25">
      <c r="B15" s="56"/>
      <c r="C15" s="23" t="str">
        <f>IF(B15="","",(VLOOKUP(B15,Liste!$A$1:$E$200071,5,FALSE)))</f>
        <v/>
      </c>
      <c r="D15" s="24" t="str">
        <f>IF(B15="","",(VLOOKUP(B15,Liste!$A$1:$E$200071,4,FALSE)))</f>
        <v/>
      </c>
      <c r="E15" s="25"/>
      <c r="G15" s="56"/>
      <c r="H15" s="23" t="str">
        <f>IF(G15="","",(VLOOKUP(G15,Liste!$A$1:$E$200071,5,FALSE)))</f>
        <v/>
      </c>
      <c r="I15" s="24" t="str">
        <f>IF(G15="","",(VLOOKUP(G15,Liste!$A$1:$E$200071,4,FALSE)))</f>
        <v/>
      </c>
      <c r="J15" s="25"/>
      <c r="K15" s="2"/>
      <c r="L15" s="56"/>
      <c r="M15" s="23" t="str">
        <f>IF(L15="","",(VLOOKUP(L15,Liste!$A$1:$E$200071,5,FALSE)))</f>
        <v/>
      </c>
      <c r="N15" s="24" t="str">
        <f>IF(L15="","",(VLOOKUP(L15,Liste!$A$1:$E$200071,4,FALSE)))</f>
        <v/>
      </c>
      <c r="O15" s="25"/>
      <c r="Q15" s="56"/>
      <c r="R15" s="23" t="str">
        <f>IF(Q15="","",(VLOOKUP(Q15,Liste!$A$1:$E$200071,5,FALSE)))</f>
        <v/>
      </c>
      <c r="S15" s="24" t="str">
        <f>IF(Q15="","",(VLOOKUP(Q15,Liste!$A$1:$E$200071,4,FALSE)))</f>
        <v/>
      </c>
      <c r="T15" s="25"/>
      <c r="V15" s="56"/>
      <c r="W15" s="23" t="str">
        <f>IF(V15="","",(VLOOKUP(V15,Liste!$A$1:$E$200071,5,FALSE)))</f>
        <v/>
      </c>
      <c r="X15" s="24" t="str">
        <f>IF(V15="","",(VLOOKUP(V15,Liste!$A$1:$E$200071,4,FALSE)))</f>
        <v/>
      </c>
      <c r="Y15" s="25"/>
    </row>
    <row r="16" spans="2:25" ht="18" customHeight="1" x14ac:dyDescent="0.25">
      <c r="B16" s="22"/>
      <c r="C16" s="26" t="str">
        <f>IF(B16="","",(VLOOKUP(B16,Liste!$A$1:$E$200071,5,FALSE)))</f>
        <v/>
      </c>
      <c r="D16" s="24" t="str">
        <f>IF(B16="","",(VLOOKUP(B16,Liste!$A$1:$E$200071,4,FALSE)))</f>
        <v/>
      </c>
      <c r="E16" s="25"/>
      <c r="G16" s="22"/>
      <c r="H16" s="26" t="str">
        <f>IF(G16="","",(VLOOKUP(G16,Liste!$A$1:$E$200071,5,FALSE)))</f>
        <v/>
      </c>
      <c r="I16" s="24" t="str">
        <f>IF(G16="","",(VLOOKUP(G16,Liste!$A$1:$E$200071,4,FALSE)))</f>
        <v/>
      </c>
      <c r="J16" s="25"/>
      <c r="K16" s="2"/>
      <c r="L16" s="22"/>
      <c r="M16" s="26" t="str">
        <f>IF(L16="","",(VLOOKUP(L16,Liste!$A$1:$E$200071,5,FALSE)))</f>
        <v/>
      </c>
      <c r="N16" s="24" t="str">
        <f>IF(L16="","",(VLOOKUP(L16,Liste!$A$1:$E$200071,4,FALSE)))</f>
        <v/>
      </c>
      <c r="O16" s="25"/>
      <c r="Q16" s="22"/>
      <c r="R16" s="26" t="str">
        <f>IF(Q16="","",(VLOOKUP(Q16,Liste!$A$1:$E$200071,5,FALSE)))</f>
        <v/>
      </c>
      <c r="S16" s="24" t="str">
        <f>IF(Q16="","",(VLOOKUP(Q16,Liste!$A$1:$E$200071,4,FALSE)))</f>
        <v/>
      </c>
      <c r="T16" s="25"/>
      <c r="V16" s="22"/>
      <c r="W16" s="26" t="str">
        <f>IF(V16="","",(VLOOKUP(V16,Liste!$A$1:$E$200071,5,FALSE)))</f>
        <v/>
      </c>
      <c r="X16" s="24" t="str">
        <f>IF(V16="","",(VLOOKUP(V16,Liste!$A$1:$E$200071,4,FALSE)))</f>
        <v/>
      </c>
      <c r="Y16" s="25"/>
    </row>
    <row r="17" spans="1:25" ht="18" customHeight="1" thickBot="1" x14ac:dyDescent="0.3">
      <c r="B17" s="27"/>
      <c r="C17" s="28" t="str">
        <f>IF(B17="","",(VLOOKUP(B17,Liste!$A$1:$E$200071,5,FALSE)))</f>
        <v/>
      </c>
      <c r="D17" s="29" t="str">
        <f>IF(B17="","",(VLOOKUP(B17,Liste!$A$1:$E$200071,4,FALSE)))</f>
        <v/>
      </c>
      <c r="E17" s="30"/>
      <c r="G17" s="27"/>
      <c r="H17" s="28" t="str">
        <f>IF(G17="","",(VLOOKUP(G17,Liste!$A$1:$E$200071,5,FALSE)))</f>
        <v/>
      </c>
      <c r="I17" s="29" t="str">
        <f>IF(G17="","",(VLOOKUP(G17,Liste!$A$1:$E$200071,4,FALSE)))</f>
        <v/>
      </c>
      <c r="J17" s="30"/>
      <c r="K17" s="2"/>
      <c r="L17" s="27"/>
      <c r="M17" s="28" t="str">
        <f>IF(L17="","",(VLOOKUP(L17,Liste!$A$1:$E$200071,5,FALSE)))</f>
        <v/>
      </c>
      <c r="N17" s="29" t="str">
        <f>IF(L17="","",(VLOOKUP(L17,Liste!$A$1:$E$200071,4,FALSE)))</f>
        <v/>
      </c>
      <c r="O17" s="30"/>
      <c r="Q17" s="27"/>
      <c r="R17" s="28" t="str">
        <f>IF(Q17="","",(VLOOKUP(Q17,Liste!$A$1:$E$200071,5,FALSE)))</f>
        <v/>
      </c>
      <c r="S17" s="29" t="str">
        <f>IF(Q17="","",(VLOOKUP(Q17,Liste!$A$1:$E$200071,4,FALSE)))</f>
        <v/>
      </c>
      <c r="T17" s="30"/>
      <c r="V17" s="27"/>
      <c r="W17" s="28" t="str">
        <f>IF(V17="","",(VLOOKUP(V17,Liste!$A$1:$E$200071,5,FALSE)))</f>
        <v/>
      </c>
      <c r="X17" s="29" t="str">
        <f>IF(V17="","",(VLOOKUP(V17,Liste!$A$1:$E$200071,4,FALSE)))</f>
        <v/>
      </c>
      <c r="Y17" s="30"/>
    </row>
    <row r="18" spans="1:25" ht="10.5" customHeight="1" thickBot="1" x14ac:dyDescent="0.3"/>
    <row r="19" spans="1:25" ht="19.5" thickBot="1" x14ac:dyDescent="0.3">
      <c r="B19" s="19" t="s">
        <v>16</v>
      </c>
      <c r="C19" s="20"/>
      <c r="D19" s="43"/>
      <c r="E19" s="37"/>
      <c r="G19" s="19" t="s">
        <v>17</v>
      </c>
      <c r="H19" s="20"/>
      <c r="I19" s="46"/>
      <c r="J19" s="39"/>
      <c r="K19" s="2"/>
      <c r="L19" s="19" t="s">
        <v>18</v>
      </c>
      <c r="M19" s="20"/>
      <c r="N19" s="46"/>
      <c r="O19" s="39"/>
      <c r="Q19" s="19" t="s">
        <v>19</v>
      </c>
      <c r="R19" s="20"/>
      <c r="S19" s="46"/>
      <c r="T19" s="39"/>
      <c r="V19" s="19" t="s">
        <v>20</v>
      </c>
      <c r="W19" s="20"/>
      <c r="X19" s="46"/>
      <c r="Y19" s="39"/>
    </row>
    <row r="20" spans="1:25" ht="18" customHeight="1" x14ac:dyDescent="0.25">
      <c r="B20" s="56"/>
      <c r="C20" s="23" t="str">
        <f>IF(B20="","",(VLOOKUP(B20,Liste!$A$1:$E$200071,5,FALSE)))</f>
        <v/>
      </c>
      <c r="D20" s="24" t="str">
        <f>IF(B20="","",(VLOOKUP(B20,Liste!$A$1:$E$200071,4,FALSE)))</f>
        <v/>
      </c>
      <c r="E20" s="25"/>
      <c r="G20" s="56"/>
      <c r="H20" s="23" t="str">
        <f>IF(G20="","",(VLOOKUP(G20,Liste!$A$1:$E$200071,5,FALSE)))</f>
        <v/>
      </c>
      <c r="I20" s="24" t="str">
        <f>IF(G20="","",(VLOOKUP(G20,Liste!$A$1:$E$200071,4,FALSE)))</f>
        <v/>
      </c>
      <c r="J20" s="25"/>
      <c r="K20" s="2"/>
      <c r="L20" s="57"/>
      <c r="M20" s="50" t="str">
        <f>IF(L20="","",(VLOOKUP(L20,Liste!$A$1:$E$200071,5,FALSE)))</f>
        <v/>
      </c>
      <c r="N20" s="24" t="str">
        <f>IF(L20="","",(VLOOKUP(L20,Liste!$A$1:$E$200071,4,FALSE)))</f>
        <v/>
      </c>
      <c r="O20" s="25"/>
      <c r="Q20" s="56"/>
      <c r="R20" s="23" t="str">
        <f>IF(Q20="","",(VLOOKUP(Q20,Liste!$A$1:$E$200071,5,FALSE)))</f>
        <v/>
      </c>
      <c r="S20" s="24" t="str">
        <f>IF(Q20="","",(VLOOKUP(Q20,Liste!$A$1:$E$200071,4,FALSE)))</f>
        <v/>
      </c>
      <c r="T20" s="32"/>
      <c r="V20" s="56"/>
      <c r="W20" s="23" t="str">
        <f>IF(V20="","",(VLOOKUP(V20,Liste!$A$1:$E$200071,5,FALSE)))</f>
        <v/>
      </c>
      <c r="X20" s="24" t="str">
        <f>IF(V20="","",(VLOOKUP(V20,Liste!$A$1:$E$200071,4,FALSE)))</f>
        <v/>
      </c>
      <c r="Y20" s="25"/>
    </row>
    <row r="21" spans="1:25" ht="18" customHeight="1" x14ac:dyDescent="0.25">
      <c r="B21" s="22"/>
      <c r="C21" s="26" t="str">
        <f>IF(B21="","",(VLOOKUP(B21,Liste!$A$1:$E$200071,5,FALSE)))</f>
        <v/>
      </c>
      <c r="D21" s="24" t="str">
        <f>IF(B21="","",(VLOOKUP(B21,Liste!$A$1:$E$200071,4,FALSE)))</f>
        <v/>
      </c>
      <c r="E21" s="25"/>
      <c r="G21" s="22"/>
      <c r="H21" s="26" t="str">
        <f>IF(G21="","",(VLOOKUP(G21,Liste!$A$1:$E$200071,5,FALSE)))</f>
        <v/>
      </c>
      <c r="I21" s="24" t="str">
        <f>IF(G21="","",(VLOOKUP(G21,Liste!$A$1:$E$200071,4,FALSE)))</f>
        <v/>
      </c>
      <c r="J21" s="25"/>
      <c r="K21" s="2"/>
      <c r="L21" s="53"/>
      <c r="M21" s="51" t="str">
        <f>IF(L21="","",(VLOOKUP(L21,Liste!$A$1:$E$200071,5,FALSE)))</f>
        <v/>
      </c>
      <c r="N21" s="24" t="str">
        <f>IF(L21="","",(VLOOKUP(L21,Liste!$A$1:$E$200071,4,FALSE)))</f>
        <v/>
      </c>
      <c r="O21" s="25"/>
      <c r="Q21" s="22"/>
      <c r="R21" s="26" t="str">
        <f>IF(Q21="","",(VLOOKUP(Q21,Liste!$A$1:$E$200071,5,FALSE)))</f>
        <v/>
      </c>
      <c r="S21" s="24" t="str">
        <f>IF(Q21="","",(VLOOKUP(Q21,Liste!$A$1:$E$200071,4,FALSE)))</f>
        <v/>
      </c>
      <c r="T21" s="32"/>
      <c r="V21" s="22"/>
      <c r="W21" s="26" t="str">
        <f>IF(V21="","",(VLOOKUP(V21,Liste!$A$1:$E$200071,5,FALSE)))</f>
        <v/>
      </c>
      <c r="X21" s="24" t="str">
        <f>IF(V21="","",(VLOOKUP(V21,Liste!$A$1:$E$200071,4,FALSE)))</f>
        <v/>
      </c>
      <c r="Y21" s="25"/>
    </row>
    <row r="22" spans="1:25" ht="18" customHeight="1" thickBot="1" x14ac:dyDescent="0.3">
      <c r="B22" s="27"/>
      <c r="C22" s="28" t="str">
        <f>IF(B22="","",(VLOOKUP(B22,Liste!$A$1:$E$200071,5,FALSE)))</f>
        <v/>
      </c>
      <c r="D22" s="29" t="str">
        <f>IF(B22="","",(VLOOKUP(B22,Liste!$A$1:$E$200071,4,FALSE)))</f>
        <v/>
      </c>
      <c r="E22" s="30"/>
      <c r="G22" s="27"/>
      <c r="H22" s="28" t="str">
        <f>IF(G22="","",(VLOOKUP(G22,Liste!$A$1:$E$200071,5,FALSE)))</f>
        <v/>
      </c>
      <c r="I22" s="29" t="str">
        <f>IF(G22="","",(VLOOKUP(G22,Liste!$A$1:$E$200071,4,FALSE)))</f>
        <v/>
      </c>
      <c r="J22" s="30"/>
      <c r="K22" s="2"/>
      <c r="L22" s="54"/>
      <c r="M22" s="52" t="str">
        <f>IF(L22="","",(VLOOKUP(L22,Liste!$A$1:$E$200071,5,FALSE)))</f>
        <v/>
      </c>
      <c r="N22" s="29" t="str">
        <f>IF(L22="","",(VLOOKUP(L22,Liste!$A$1:$E$200071,4,FALSE)))</f>
        <v/>
      </c>
      <c r="O22" s="30"/>
      <c r="Q22" s="27"/>
      <c r="R22" s="28" t="str">
        <f>IF(Q22="","",(VLOOKUP(Q22,Liste!$A$1:$E$200071,5,FALSE)))</f>
        <v/>
      </c>
      <c r="S22" s="29" t="str">
        <f>IF(Q22="","",(VLOOKUP(Q22,Liste!$A$1:$E$200071,4,FALSE)))</f>
        <v/>
      </c>
      <c r="T22" s="33"/>
      <c r="V22" s="27"/>
      <c r="W22" s="28" t="str">
        <f>IF(V22="","",(VLOOKUP(V22,Liste!$A$1:$E$200071,5,FALSE)))</f>
        <v/>
      </c>
      <c r="X22" s="29" t="str">
        <f>IF(V22="","",(VLOOKUP(V22,Liste!$A$1:$E$200071,4,FALSE)))</f>
        <v/>
      </c>
      <c r="Y22" s="30"/>
    </row>
    <row r="23" spans="1:25" ht="10.5" customHeight="1" thickBot="1" x14ac:dyDescent="0.3">
      <c r="L23" s="55"/>
    </row>
    <row r="24" spans="1:25" ht="19.5" thickBot="1" x14ac:dyDescent="0.3">
      <c r="B24" s="19" t="s">
        <v>21</v>
      </c>
      <c r="C24" s="20"/>
      <c r="D24" s="46"/>
      <c r="E24" s="39"/>
      <c r="G24" s="19" t="s">
        <v>22</v>
      </c>
      <c r="H24" s="20"/>
      <c r="I24" s="46"/>
      <c r="J24" s="39"/>
      <c r="K24" s="2"/>
      <c r="L24" s="19" t="s">
        <v>23</v>
      </c>
      <c r="M24" s="20"/>
      <c r="N24" s="46"/>
      <c r="O24" s="39"/>
      <c r="Q24" s="19" t="s">
        <v>24</v>
      </c>
      <c r="R24" s="20"/>
      <c r="S24" s="46"/>
      <c r="T24" s="39"/>
      <c r="V24" s="3"/>
      <c r="W24" s="1"/>
      <c r="X24" s="46"/>
      <c r="Y24" s="40"/>
    </row>
    <row r="25" spans="1:25" ht="18" customHeight="1" x14ac:dyDescent="0.25">
      <c r="B25" s="56"/>
      <c r="C25" s="23" t="str">
        <f>IF(B25="","",(VLOOKUP(B25,Liste!$A$1:$E$200071,5,FALSE)))</f>
        <v/>
      </c>
      <c r="D25" s="24" t="str">
        <f>IF(B25="","",(VLOOKUP(B25,Liste!$A$1:$E$200071,4,FALSE)))</f>
        <v/>
      </c>
      <c r="E25" s="25"/>
      <c r="G25" s="56"/>
      <c r="H25" s="23" t="str">
        <f>IF(G25="","",(VLOOKUP(G25,Liste!$A$1:$E$200071,5,FALSE)))</f>
        <v/>
      </c>
      <c r="I25" s="24" t="str">
        <f>IF(G25="","",(VLOOKUP(G25,Liste!$A$1:$E$200071,4,FALSE)))</f>
        <v/>
      </c>
      <c r="J25" s="25"/>
      <c r="K25" s="2"/>
      <c r="L25" s="56"/>
      <c r="M25" s="23" t="str">
        <f>IF(L25="","",(VLOOKUP(L25,Liste!$A$1:$E$200071,5,FALSE)))</f>
        <v/>
      </c>
      <c r="N25" s="24" t="str">
        <f>IF(L25="","",(VLOOKUP(L25,Liste!$A$1:$E$200071,4,FALSE)))</f>
        <v/>
      </c>
      <c r="O25" s="25"/>
      <c r="Q25" s="56"/>
      <c r="R25" s="23" t="str">
        <f>IF(Q25="","",(VLOOKUP(Q25,Liste!$A$1:$E$200071,5,FALSE)))</f>
        <v/>
      </c>
      <c r="S25" s="24" t="str">
        <f>IF(Q25="","",(VLOOKUP(Q25,Liste!$A$1:$E$200071,4,FALSE)))</f>
        <v/>
      </c>
      <c r="T25" s="25"/>
      <c r="V25" s="56"/>
      <c r="W25" s="4" t="str">
        <f>IF(V25="","",(VLOOKUP(V25,Liste!$A$1:$E$200071,5,FALSE)))</f>
        <v/>
      </c>
      <c r="X25" s="41" t="str">
        <f>IF(V25="","",(VLOOKUP(V25,Liste!$A$1:$E$200071,4,FALSE)))</f>
        <v/>
      </c>
      <c r="Y25" s="9"/>
    </row>
    <row r="26" spans="1:25" ht="18" customHeight="1" x14ac:dyDescent="0.25">
      <c r="B26" s="22"/>
      <c r="C26" s="26" t="str">
        <f>IF(B26="","",(VLOOKUP(B26,Liste!$A$1:$E$200071,5,FALSE)))</f>
        <v/>
      </c>
      <c r="D26" s="24" t="str">
        <f>IF(B26="","",(VLOOKUP(B26,Liste!$A$1:$E$200071,4,FALSE)))</f>
        <v/>
      </c>
      <c r="E26" s="25"/>
      <c r="G26" s="22"/>
      <c r="H26" s="26" t="str">
        <f>IF(G26="","",(VLOOKUP(G26,Liste!$A$1:$E$200071,5,FALSE)))</f>
        <v/>
      </c>
      <c r="I26" s="24" t="str">
        <f>IF(G26="","",(VLOOKUP(G26,Liste!$A$1:$E$200071,4,FALSE)))</f>
        <v/>
      </c>
      <c r="J26" s="25"/>
      <c r="K26" s="2"/>
      <c r="L26" s="22"/>
      <c r="M26" s="26" t="str">
        <f>IF(L26="","",(VLOOKUP(L26,Liste!$A$1:$E$200071,5,FALSE)))</f>
        <v/>
      </c>
      <c r="N26" s="24" t="str">
        <f>IF(L26="","",(VLOOKUP(L26,Liste!$A$1:$E$200071,4,FALSE)))</f>
        <v/>
      </c>
      <c r="O26" s="25"/>
      <c r="Q26" s="22"/>
      <c r="R26" s="26" t="str">
        <f>IF(Q26="","",(VLOOKUP(Q26,Liste!$A$1:$E$200071,5,FALSE)))</f>
        <v/>
      </c>
      <c r="S26" s="24" t="str">
        <f>IF(Q26="","",(VLOOKUP(Q26,Liste!$A$1:$E$200071,4,FALSE)))</f>
        <v/>
      </c>
      <c r="T26" s="25"/>
      <c r="V26" s="11"/>
      <c r="W26" s="5" t="str">
        <f>IF(V26="","",(VLOOKUP(V26,Liste!$A$1:$E$200071,5,FALSE)))</f>
        <v/>
      </c>
      <c r="X26" s="41" t="str">
        <f>IF(V26="","",(VLOOKUP(V26,Liste!$A$1:$E$200071,4,FALSE)))</f>
        <v/>
      </c>
      <c r="Y26" s="9"/>
    </row>
    <row r="27" spans="1:25" ht="18" customHeight="1" thickBot="1" x14ac:dyDescent="0.3">
      <c r="B27" s="27"/>
      <c r="C27" s="28" t="str">
        <f>IF(B27="","",(VLOOKUP(B27,Liste!$A$1:$E$200071,5,FALSE)))</f>
        <v/>
      </c>
      <c r="D27" s="29" t="str">
        <f>IF(B27="","",(VLOOKUP(B27,Liste!$A$1:$E$200071,4,FALSE)))</f>
        <v/>
      </c>
      <c r="E27" s="30"/>
      <c r="G27" s="27"/>
      <c r="H27" s="28" t="str">
        <f>IF(G27="","",(VLOOKUP(G27,Liste!$A$1:$E$200071,5,FALSE)))</f>
        <v/>
      </c>
      <c r="I27" s="29" t="str">
        <f>IF(G27="","",(VLOOKUP(G27,Liste!$A$1:$E$200071,4,FALSE)))</f>
        <v/>
      </c>
      <c r="J27" s="30"/>
      <c r="K27" s="2"/>
      <c r="L27" s="27"/>
      <c r="M27" s="28" t="str">
        <f>IF(L27="","",(VLOOKUP(L27,Liste!$A$1:$E$200071,5,FALSE)))</f>
        <v/>
      </c>
      <c r="N27" s="29" t="str">
        <f>IF(L27="","",(VLOOKUP(L27,Liste!$A$1:$E$200071,4,FALSE)))</f>
        <v/>
      </c>
      <c r="O27" s="30"/>
      <c r="Q27" s="27"/>
      <c r="R27" s="28" t="str">
        <f>IF(Q27="","",(VLOOKUP(Q27,Liste!$A$1:$E$200071,5,FALSE)))</f>
        <v/>
      </c>
      <c r="S27" s="29" t="str">
        <f>IF(Q27="","",(VLOOKUP(Q27,Liste!$A$1:$E$200071,4,FALSE)))</f>
        <v/>
      </c>
      <c r="T27" s="30"/>
      <c r="V27" s="12"/>
      <c r="W27" s="6" t="str">
        <f>IF(V27="","",(VLOOKUP(V27,Liste!$A$1:$E$200071,5,FALSE)))</f>
        <v/>
      </c>
      <c r="X27" s="41" t="str">
        <f>IF(V27="","",(VLOOKUP(V27,Liste!$A$1:$E$200071,4,FALSE)))</f>
        <v/>
      </c>
      <c r="Y27" s="10"/>
    </row>
    <row r="28" spans="1:25" ht="51" customHeight="1" thickBot="1" x14ac:dyDescent="0.3">
      <c r="A28" s="34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</row>
    <row r="29" spans="1:25" ht="19.5" thickBot="1" x14ac:dyDescent="0.3">
      <c r="B29" s="19" t="s">
        <v>465</v>
      </c>
      <c r="C29" s="31"/>
      <c r="D29" s="20"/>
      <c r="E29" s="21"/>
      <c r="G29" s="19" t="s">
        <v>466</v>
      </c>
      <c r="H29" s="20"/>
      <c r="I29" s="20"/>
      <c r="J29" s="21"/>
      <c r="K29" s="2"/>
      <c r="L29" s="19" t="s">
        <v>467</v>
      </c>
      <c r="M29" s="20"/>
      <c r="N29" s="20"/>
      <c r="O29" s="21"/>
      <c r="Q29" s="19" t="s">
        <v>468</v>
      </c>
      <c r="R29" s="20"/>
      <c r="S29" s="20"/>
      <c r="T29" s="21"/>
      <c r="V29" s="19" t="s">
        <v>469</v>
      </c>
      <c r="W29" s="20"/>
      <c r="X29" s="20"/>
      <c r="Y29" s="21"/>
    </row>
    <row r="30" spans="1:25" x14ac:dyDescent="0.25">
      <c r="B30" s="22"/>
      <c r="C30" s="24" t="str">
        <f>IF(B30="","",(VLOOKUP(B30,Liste!$A$1:$E$200071,5,FALSE)))</f>
        <v/>
      </c>
      <c r="D30" s="47" t="str">
        <f>IF(B30="","",(VLOOKUP(B30,Liste!$A$1:$E$200071,4,FALSE)))</f>
        <v/>
      </c>
      <c r="E30" s="25"/>
      <c r="G30" s="22"/>
      <c r="H30" s="23" t="str">
        <f>IF(G30="","",(VLOOKUP(G30,Liste!$A$1:$E$200071,5,FALSE)))</f>
        <v/>
      </c>
      <c r="I30" s="24" t="str">
        <f>IF(G30="","",(VLOOKUP(G30,Liste!$A$1:$E$200071,4,FALSE)))</f>
        <v/>
      </c>
      <c r="J30" s="25"/>
      <c r="K30" s="2"/>
      <c r="L30" s="22"/>
      <c r="M30" s="23" t="str">
        <f>IF(L30="","",(VLOOKUP(L30,Liste!$A$1:$E$200071,5,FALSE)))</f>
        <v/>
      </c>
      <c r="N30" s="24" t="str">
        <f>IF(L30="","",(VLOOKUP(L30,Liste!$A$1:$E$200071,4,FALSE)))</f>
        <v/>
      </c>
      <c r="O30" s="25"/>
      <c r="Q30" s="22"/>
      <c r="R30" s="23" t="str">
        <f>IF(Q30="","",(VLOOKUP(Q30,Liste!$A$1:$E$200071,5,FALSE)))</f>
        <v/>
      </c>
      <c r="S30" s="24" t="str">
        <f>IF(Q30="","",(VLOOKUP(Q30,Liste!$A$1:$E$200071,4,FALSE)))</f>
        <v/>
      </c>
      <c r="T30" s="25"/>
      <c r="V30" s="22"/>
      <c r="W30" s="23" t="str">
        <f>IF(V30="","",(VLOOKUP(V30,Liste!$A$1:$E$200071,5,FALSE)))</f>
        <v/>
      </c>
      <c r="X30" s="24" t="str">
        <f>IF(V30="","",(VLOOKUP(V30,Liste!$A$1:$E$200071,4,FALSE)))</f>
        <v/>
      </c>
      <c r="Y30" s="25"/>
    </row>
    <row r="31" spans="1:25" x14ac:dyDescent="0.25">
      <c r="B31" s="22"/>
      <c r="C31" s="24" t="str">
        <f>IF(B31="","",(VLOOKUP(B31,Liste!$A$1:$E$200071,5,FALSE)))</f>
        <v/>
      </c>
      <c r="D31" s="48" t="str">
        <f>IF(B31="","",(VLOOKUP(B31,Liste!$A$1:$E$200071,4,FALSE)))</f>
        <v/>
      </c>
      <c r="E31" s="25"/>
      <c r="G31" s="22"/>
      <c r="H31" s="26" t="str">
        <f>IF(G31="","",(VLOOKUP(G31,Liste!$A$1:$E$200071,5,FALSE)))</f>
        <v/>
      </c>
      <c r="I31" s="24" t="str">
        <f>IF(G31="","",(VLOOKUP(G31,Liste!$A$1:$E$200071,4,FALSE)))</f>
        <v/>
      </c>
      <c r="J31" s="25"/>
      <c r="K31" s="2"/>
      <c r="L31" s="22"/>
      <c r="M31" s="26" t="str">
        <f>IF(L31="","",(VLOOKUP(L31,Liste!$A$1:$E$200071,5,FALSE)))</f>
        <v/>
      </c>
      <c r="N31" s="24" t="str">
        <f>IF(L31="","",(VLOOKUP(L31,Liste!$A$1:$E$200071,4,FALSE)))</f>
        <v/>
      </c>
      <c r="O31" s="25"/>
      <c r="Q31" s="22"/>
      <c r="R31" s="26" t="str">
        <f>IF(Q31="","",(VLOOKUP(Q31,Liste!$A$1:$E$200071,5,FALSE)))</f>
        <v/>
      </c>
      <c r="S31" s="24" t="str">
        <f>IF(Q31="","",(VLOOKUP(Q31,Liste!$A$1:$E$200071,4,FALSE)))</f>
        <v/>
      </c>
      <c r="T31" s="25"/>
      <c r="V31" s="22"/>
      <c r="W31" s="26" t="str">
        <f>IF(V31="","",(VLOOKUP(V31,Liste!$A$1:$E$200071,5,FALSE)))</f>
        <v/>
      </c>
      <c r="X31" s="24" t="str">
        <f>IF(V31="","",(VLOOKUP(V31,Liste!$A$1:$E$200071,4,FALSE)))</f>
        <v/>
      </c>
      <c r="Y31" s="25"/>
    </row>
    <row r="32" spans="1:25" ht="15.75" thickBot="1" x14ac:dyDescent="0.3">
      <c r="B32" s="27"/>
      <c r="C32" s="29" t="str">
        <f>IF(B32="","",(VLOOKUP(B32,Liste!$A$1:$E$200071,5,FALSE)))</f>
        <v/>
      </c>
      <c r="D32" s="49" t="str">
        <f>IF(B32="","",(VLOOKUP(B32,Liste!$A$1:$E$200071,4,FALSE)))</f>
        <v/>
      </c>
      <c r="E32" s="30"/>
      <c r="G32" s="27"/>
      <c r="H32" s="28" t="str">
        <f>IF(G32="","",(VLOOKUP(G32,Liste!$A$1:$E$200071,5,FALSE)))</f>
        <v/>
      </c>
      <c r="I32" s="29" t="str">
        <f>IF(G32="","",(VLOOKUP(G32,Liste!$A$1:$E$200071,4,FALSE)))</f>
        <v/>
      </c>
      <c r="J32" s="30"/>
      <c r="K32" s="2"/>
      <c r="L32" s="27"/>
      <c r="M32" s="28" t="str">
        <f>IF(L32="","",(VLOOKUP(L32,Liste!$A$1:$E$200071,5,FALSE)))</f>
        <v/>
      </c>
      <c r="N32" s="29" t="str">
        <f>IF(L32="","",(VLOOKUP(L32,Liste!$A$1:$E$200071,4,FALSE)))</f>
        <v/>
      </c>
      <c r="O32" s="30"/>
      <c r="Q32" s="27"/>
      <c r="R32" s="28" t="str">
        <f>IF(Q32="","",(VLOOKUP(Q32,Liste!$A$1:$E$200071,5,FALSE)))</f>
        <v/>
      </c>
      <c r="S32" s="29" t="str">
        <f>IF(Q32="","",(VLOOKUP(Q32,Liste!$A$1:$E$200071,4,FALSE)))</f>
        <v/>
      </c>
      <c r="T32" s="30"/>
      <c r="V32" s="27"/>
      <c r="W32" s="28" t="str">
        <f>IF(V32="","",(VLOOKUP(V32,Liste!$A$1:$E$200071,5,FALSE)))</f>
        <v/>
      </c>
      <c r="X32" s="29" t="str">
        <f>IF(V32="","",(VLOOKUP(V32,Liste!$A$1:$E$200071,4,FALSE)))</f>
        <v/>
      </c>
      <c r="Y32" s="30"/>
    </row>
    <row r="33" spans="2:25" ht="15.75" thickBot="1" x14ac:dyDescent="0.3"/>
    <row r="34" spans="2:25" ht="19.5" thickBot="1" x14ac:dyDescent="0.3">
      <c r="B34" s="19" t="s">
        <v>470</v>
      </c>
      <c r="C34" s="20"/>
      <c r="D34" s="20"/>
      <c r="E34" s="21"/>
      <c r="G34" s="19" t="s">
        <v>471</v>
      </c>
      <c r="H34" s="20"/>
      <c r="I34" s="20"/>
      <c r="J34" s="21"/>
      <c r="K34" s="2"/>
      <c r="L34" s="19" t="s">
        <v>472</v>
      </c>
      <c r="M34" s="20"/>
      <c r="N34" s="20"/>
      <c r="O34" s="21"/>
      <c r="Q34" s="19" t="s">
        <v>473</v>
      </c>
      <c r="R34" s="20"/>
      <c r="S34" s="20"/>
      <c r="T34" s="21"/>
      <c r="V34" s="19" t="s">
        <v>474</v>
      </c>
      <c r="W34" s="20"/>
      <c r="X34" s="20"/>
      <c r="Y34" s="21"/>
    </row>
    <row r="35" spans="2:25" x14ac:dyDescent="0.25">
      <c r="B35" s="22"/>
      <c r="C35" s="23" t="str">
        <f>IF(B35="","",(VLOOKUP(B35,Liste!$A$1:$E$200071,5,FALSE)))</f>
        <v/>
      </c>
      <c r="D35" s="24" t="str">
        <f>IF(B35="","",(VLOOKUP(B35,Liste!$A$1:$E$200071,4,FALSE)))</f>
        <v/>
      </c>
      <c r="E35" s="25"/>
      <c r="G35" s="22"/>
      <c r="H35" s="23" t="str">
        <f>IF(G35="","",(VLOOKUP(G35,Liste!$A$1:$E$200071,5,FALSE)))</f>
        <v/>
      </c>
      <c r="I35" s="24" t="str">
        <f>IF(G35="","",(VLOOKUP(G35,Liste!$A$1:$E$200071,4,FALSE)))</f>
        <v/>
      </c>
      <c r="J35" s="25"/>
      <c r="K35" s="2"/>
      <c r="L35" s="22"/>
      <c r="M35" s="23" t="str">
        <f>IF(L35="","",(VLOOKUP(L35,Liste!$A$1:$E$200071,5,FALSE)))</f>
        <v/>
      </c>
      <c r="N35" s="24" t="str">
        <f>IF(L35="","",(VLOOKUP(L35,Liste!$A$1:$E$200071,4,FALSE)))</f>
        <v/>
      </c>
      <c r="O35" s="25"/>
      <c r="Q35" s="22"/>
      <c r="R35" s="23" t="str">
        <f>IF(Q35="","",(VLOOKUP(Q35,Liste!$A$1:$E$200071,5,FALSE)))</f>
        <v/>
      </c>
      <c r="S35" s="24" t="str">
        <f>IF(Q35="","",(VLOOKUP(Q35,Liste!$A$1:$E$200071,4,FALSE)))</f>
        <v/>
      </c>
      <c r="T35" s="25"/>
      <c r="V35" s="22"/>
      <c r="W35" s="23" t="str">
        <f>IF(V35="","",(VLOOKUP(V35,Liste!$A$1:$E$200071,5,FALSE)))</f>
        <v/>
      </c>
      <c r="X35" s="24" t="str">
        <f>IF(V35="","",(VLOOKUP(V35,Liste!$A$1:$E$200071,4,FALSE)))</f>
        <v/>
      </c>
      <c r="Y35" s="25"/>
    </row>
    <row r="36" spans="2:25" x14ac:dyDescent="0.25">
      <c r="B36" s="22"/>
      <c r="C36" s="26" t="str">
        <f>IF(B36="","",(VLOOKUP(B36,Liste!$A$1:$E$200071,5,FALSE)))</f>
        <v/>
      </c>
      <c r="D36" s="24" t="str">
        <f>IF(B36="","",(VLOOKUP(B36,Liste!$A$1:$E$200071,4,FALSE)))</f>
        <v/>
      </c>
      <c r="E36" s="25"/>
      <c r="G36" s="22"/>
      <c r="H36" s="26" t="str">
        <f>IF(G36="","",(VLOOKUP(G36,Liste!$A$1:$E$200071,5,FALSE)))</f>
        <v/>
      </c>
      <c r="I36" s="24" t="str">
        <f>IF(G36="","",(VLOOKUP(G36,Liste!$A$1:$E$200071,4,FALSE)))</f>
        <v/>
      </c>
      <c r="J36" s="25"/>
      <c r="K36" s="2"/>
      <c r="L36" s="22"/>
      <c r="M36" s="26" t="str">
        <f>IF(L36="","",(VLOOKUP(L36,Liste!$A$1:$E$200071,5,FALSE)))</f>
        <v/>
      </c>
      <c r="N36" s="24" t="str">
        <f>IF(L36="","",(VLOOKUP(L36,Liste!$A$1:$E$200071,4,FALSE)))</f>
        <v/>
      </c>
      <c r="O36" s="25"/>
      <c r="Q36" s="22"/>
      <c r="R36" s="26" t="str">
        <f>IF(Q36="","",(VLOOKUP(Q36,Liste!$A$1:$E$200071,5,FALSE)))</f>
        <v/>
      </c>
      <c r="S36" s="24" t="str">
        <f>IF(Q36="","",(VLOOKUP(Q36,Liste!$A$1:$E$200071,4,FALSE)))</f>
        <v/>
      </c>
      <c r="T36" s="25"/>
      <c r="V36" s="22"/>
      <c r="W36" s="26" t="str">
        <f>IF(V36="","",(VLOOKUP(V36,Liste!$A$1:$E$200071,5,FALSE)))</f>
        <v/>
      </c>
      <c r="X36" s="24" t="str">
        <f>IF(V36="","",(VLOOKUP(V36,Liste!$A$1:$E$200071,4,FALSE)))</f>
        <v/>
      </c>
      <c r="Y36" s="25"/>
    </row>
    <row r="37" spans="2:25" ht="15.75" thickBot="1" x14ac:dyDescent="0.3">
      <c r="B37" s="27"/>
      <c r="C37" s="28" t="str">
        <f>IF(B37="","",(VLOOKUP(B37,Liste!$A$1:$E$200071,5,FALSE)))</f>
        <v/>
      </c>
      <c r="D37" s="29" t="str">
        <f>IF(B37="","",(VLOOKUP(B37,Liste!$A$1:$E$200071,4,FALSE)))</f>
        <v/>
      </c>
      <c r="E37" s="30"/>
      <c r="G37" s="27"/>
      <c r="H37" s="28" t="str">
        <f>IF(G37="","",(VLOOKUP(G37,Liste!$A$1:$E$200071,5,FALSE)))</f>
        <v/>
      </c>
      <c r="I37" s="29" t="str">
        <f>IF(G37="","",(VLOOKUP(G37,Liste!$A$1:$E$200071,4,FALSE)))</f>
        <v/>
      </c>
      <c r="J37" s="30"/>
      <c r="K37" s="2"/>
      <c r="L37" s="27"/>
      <c r="M37" s="28" t="str">
        <f>IF(L37="","",(VLOOKUP(L37,Liste!$A$1:$E$200071,5,FALSE)))</f>
        <v/>
      </c>
      <c r="N37" s="29" t="str">
        <f>IF(L37="","",(VLOOKUP(L37,Liste!$A$1:$E$200071,4,FALSE)))</f>
        <v/>
      </c>
      <c r="O37" s="30"/>
      <c r="Q37" s="27"/>
      <c r="R37" s="28" t="str">
        <f>IF(Q37="","",(VLOOKUP(Q37,Liste!$A$1:$E$200071,5,FALSE)))</f>
        <v/>
      </c>
      <c r="S37" s="29" t="str">
        <f>IF(Q37="","",(VLOOKUP(Q37,Liste!$A$1:$E$200071,4,FALSE)))</f>
        <v/>
      </c>
      <c r="T37" s="30"/>
      <c r="V37" s="27"/>
      <c r="W37" s="28" t="str">
        <f>IF(V37="","",(VLOOKUP(V37,Liste!$A$1:$E$200071,5,FALSE)))</f>
        <v/>
      </c>
      <c r="X37" s="29" t="str">
        <f>IF(V37="","",(VLOOKUP(V37,Liste!$A$1:$E$200071,4,FALSE)))</f>
        <v/>
      </c>
      <c r="Y37" s="30"/>
    </row>
    <row r="38" spans="2:25" ht="15.75" thickBot="1" x14ac:dyDescent="0.3"/>
    <row r="39" spans="2:25" ht="19.5" thickBot="1" x14ac:dyDescent="0.3">
      <c r="B39" s="19" t="s">
        <v>475</v>
      </c>
      <c r="C39" s="20"/>
      <c r="D39" s="20"/>
      <c r="E39" s="21"/>
      <c r="G39" s="19" t="s">
        <v>476</v>
      </c>
      <c r="H39" s="20"/>
      <c r="I39" s="20"/>
      <c r="J39" s="21"/>
      <c r="K39" s="2"/>
      <c r="L39" s="19" t="s">
        <v>477</v>
      </c>
      <c r="M39" s="20"/>
      <c r="N39" s="20"/>
      <c r="O39" s="21"/>
      <c r="Q39" s="19" t="s">
        <v>478</v>
      </c>
      <c r="R39" s="20"/>
      <c r="S39" s="20"/>
      <c r="T39" s="21"/>
      <c r="V39" s="19" t="s">
        <v>479</v>
      </c>
      <c r="W39" s="20"/>
      <c r="X39" s="20"/>
      <c r="Y39" s="21"/>
    </row>
    <row r="40" spans="2:25" x14ac:dyDescent="0.25">
      <c r="B40" s="22"/>
      <c r="C40" s="23" t="str">
        <f>IF(B40="","",(VLOOKUP(B40,Liste!$A$1:$E$200071,5,FALSE)))</f>
        <v/>
      </c>
      <c r="D40" s="24" t="str">
        <f>IF(B40="","",(VLOOKUP(B40,Liste!$A$1:$E$200071,4,FALSE)))</f>
        <v/>
      </c>
      <c r="E40" s="25"/>
      <c r="G40" s="22"/>
      <c r="H40" s="23" t="str">
        <f>IF(G40="","",(VLOOKUP(G40,Liste!$A$1:$E$200071,5,FALSE)))</f>
        <v/>
      </c>
      <c r="I40" s="24" t="str">
        <f>IF(G40="","",(VLOOKUP(G40,Liste!$A$1:$E$200071,4,FALSE)))</f>
        <v/>
      </c>
      <c r="J40" s="25"/>
      <c r="K40" s="2"/>
      <c r="L40" s="22"/>
      <c r="M40" s="23" t="str">
        <f>IF(L40="","",(VLOOKUP(L40,Liste!$A$1:$E$200071,5,FALSE)))</f>
        <v/>
      </c>
      <c r="N40" s="24" t="str">
        <f>IF(L40="","",(VLOOKUP(L40,Liste!$A$1:$E$200071,4,FALSE)))</f>
        <v/>
      </c>
      <c r="O40" s="25"/>
      <c r="Q40" s="22"/>
      <c r="R40" s="23" t="str">
        <f>IF(Q40="","",(VLOOKUP(Q40,Liste!$A$1:$E$200071,5,FALSE)))</f>
        <v/>
      </c>
      <c r="S40" s="24" t="str">
        <f>IF(Q40="","",(VLOOKUP(Q40,Liste!$A$1:$E$200071,4,FALSE)))</f>
        <v/>
      </c>
      <c r="T40" s="25"/>
      <c r="V40" s="22"/>
      <c r="W40" s="23" t="str">
        <f>IF(V40="","",(VLOOKUP(V40,Liste!$A$1:$E$200071,5,FALSE)))</f>
        <v/>
      </c>
      <c r="X40" s="24" t="str">
        <f>IF(V40="","",(VLOOKUP(V40,Liste!$A$1:$E$200071,4,FALSE)))</f>
        <v/>
      </c>
      <c r="Y40" s="25"/>
    </row>
    <row r="41" spans="2:25" x14ac:dyDescent="0.25">
      <c r="B41" s="22"/>
      <c r="C41" s="26" t="str">
        <f>IF(B41="","",(VLOOKUP(B41,Liste!$A$1:$E$200071,5,FALSE)))</f>
        <v/>
      </c>
      <c r="D41" s="24" t="str">
        <f>IF(B41="","",(VLOOKUP(B41,Liste!$A$1:$E$200071,4,FALSE)))</f>
        <v/>
      </c>
      <c r="E41" s="25"/>
      <c r="G41" s="22"/>
      <c r="H41" s="26" t="str">
        <f>IF(G41="","",(VLOOKUP(G41,Liste!$A$1:$E$200071,5,FALSE)))</f>
        <v/>
      </c>
      <c r="I41" s="24" t="str">
        <f>IF(G41="","",(VLOOKUP(G41,Liste!$A$1:$E$200071,4,FALSE)))</f>
        <v/>
      </c>
      <c r="J41" s="25"/>
      <c r="K41" s="2"/>
      <c r="L41" s="22"/>
      <c r="M41" s="26" t="str">
        <f>IF(L41="","",(VLOOKUP(L41,Liste!$A$1:$E$200071,5,FALSE)))</f>
        <v/>
      </c>
      <c r="N41" s="24" t="str">
        <f>IF(L41="","",(VLOOKUP(L41,Liste!$A$1:$E$200071,4,FALSE)))</f>
        <v/>
      </c>
      <c r="O41" s="25"/>
      <c r="Q41" s="22"/>
      <c r="R41" s="26" t="str">
        <f>IF(Q41="","",(VLOOKUP(Q41,Liste!$A$1:$E$200071,5,FALSE)))</f>
        <v/>
      </c>
      <c r="S41" s="24" t="str">
        <f>IF(Q41="","",(VLOOKUP(Q41,Liste!$A$1:$E$200071,4,FALSE)))</f>
        <v/>
      </c>
      <c r="T41" s="25"/>
      <c r="V41" s="22"/>
      <c r="W41" s="26" t="str">
        <f>IF(V41="","",(VLOOKUP(V41,Liste!$A$1:$E$200071,5,FALSE)))</f>
        <v/>
      </c>
      <c r="X41" s="24" t="str">
        <f>IF(V41="","",(VLOOKUP(V41,Liste!$A$1:$E$200071,4,FALSE)))</f>
        <v/>
      </c>
      <c r="Y41" s="25"/>
    </row>
    <row r="42" spans="2:25" ht="15.75" thickBot="1" x14ac:dyDescent="0.3">
      <c r="B42" s="27"/>
      <c r="C42" s="28" t="str">
        <f>IF(B42="","",(VLOOKUP(B42,Liste!$A$1:$E$200071,5,FALSE)))</f>
        <v/>
      </c>
      <c r="D42" s="29" t="str">
        <f>IF(B42="","",(VLOOKUP(B42,Liste!$A$1:$E$200071,4,FALSE)))</f>
        <v/>
      </c>
      <c r="E42" s="30"/>
      <c r="G42" s="27"/>
      <c r="H42" s="28" t="str">
        <f>IF(G42="","",(VLOOKUP(G42,Liste!$A$1:$E$200071,5,FALSE)))</f>
        <v/>
      </c>
      <c r="I42" s="29" t="str">
        <f>IF(G42="","",(VLOOKUP(G42,Liste!$A$1:$E$200071,4,FALSE)))</f>
        <v/>
      </c>
      <c r="J42" s="30"/>
      <c r="K42" s="2"/>
      <c r="L42" s="27"/>
      <c r="M42" s="28" t="str">
        <f>IF(L42="","",(VLOOKUP(L42,Liste!$A$1:$E$200071,5,FALSE)))</f>
        <v/>
      </c>
      <c r="N42" s="29" t="str">
        <f>IF(L42="","",(VLOOKUP(L42,Liste!$A$1:$E$200071,4,FALSE)))</f>
        <v/>
      </c>
      <c r="O42" s="30"/>
      <c r="Q42" s="27"/>
      <c r="R42" s="28" t="str">
        <f>IF(Q42="","",(VLOOKUP(Q42,Liste!$A$1:$E$200071,5,FALSE)))</f>
        <v/>
      </c>
      <c r="S42" s="29" t="str">
        <f>IF(Q42="","",(VLOOKUP(Q42,Liste!$A$1:$E$200071,4,FALSE)))</f>
        <v/>
      </c>
      <c r="T42" s="30"/>
      <c r="V42" s="27"/>
      <c r="W42" s="28" t="str">
        <f>IF(V42="","",(VLOOKUP(V42,Liste!$A$1:$E$200071,5,FALSE)))</f>
        <v/>
      </c>
      <c r="X42" s="29" t="str">
        <f>IF(V42="","",(VLOOKUP(V42,Liste!$A$1:$E$200071,4,FALSE)))</f>
        <v/>
      </c>
      <c r="Y42" s="30"/>
    </row>
    <row r="43" spans="2:25" ht="15.75" thickBot="1" x14ac:dyDescent="0.3"/>
    <row r="44" spans="2:25" ht="19.5" thickBot="1" x14ac:dyDescent="0.3">
      <c r="B44" s="19" t="s">
        <v>480</v>
      </c>
      <c r="C44" s="20"/>
      <c r="D44" s="20"/>
      <c r="E44" s="21"/>
      <c r="G44" s="19" t="s">
        <v>481</v>
      </c>
      <c r="H44" s="20"/>
      <c r="I44" s="20"/>
      <c r="J44" s="21"/>
      <c r="K44" s="2"/>
      <c r="L44" s="19" t="s">
        <v>482</v>
      </c>
      <c r="M44" s="20"/>
      <c r="N44" s="20"/>
      <c r="O44" s="21"/>
      <c r="Q44" s="19" t="s">
        <v>483</v>
      </c>
      <c r="R44" s="20"/>
      <c r="S44" s="20"/>
      <c r="T44" s="21"/>
      <c r="V44" s="19" t="s">
        <v>484</v>
      </c>
      <c r="W44" s="20"/>
      <c r="X44" s="20"/>
      <c r="Y44" s="21"/>
    </row>
    <row r="45" spans="2:25" x14ac:dyDescent="0.25">
      <c r="B45" s="22"/>
      <c r="C45" s="23" t="str">
        <f>IF(B45="","",(VLOOKUP(B45,Liste!$A$1:$E$200071,5,FALSE)))</f>
        <v/>
      </c>
      <c r="D45" s="24" t="str">
        <f>IF(B45="","",(VLOOKUP(B45,Liste!$A$1:$E$200071,4,FALSE)))</f>
        <v/>
      </c>
      <c r="E45" s="25"/>
      <c r="G45" s="22"/>
      <c r="H45" s="23" t="str">
        <f>IF(G45="","",(VLOOKUP(G45,Liste!$A$1:$E$200071,5,FALSE)))</f>
        <v/>
      </c>
      <c r="I45" s="24" t="str">
        <f>IF(G45="","",(VLOOKUP(G45,Liste!$A$1:$E$200071,4,FALSE)))</f>
        <v/>
      </c>
      <c r="J45" s="25"/>
      <c r="K45" s="2"/>
      <c r="L45" s="22"/>
      <c r="M45" s="23" t="str">
        <f>IF(L45="","",(VLOOKUP(L45,Liste!$A$1:$E$200071,5,FALSE)))</f>
        <v/>
      </c>
      <c r="N45" s="24" t="str">
        <f>IF(L45="","",(VLOOKUP(L45,Liste!$A$1:$E$200071,4,FALSE)))</f>
        <v/>
      </c>
      <c r="O45" s="25"/>
      <c r="Q45" s="22"/>
      <c r="R45" s="23" t="str">
        <f>IF(Q45="","",(VLOOKUP(Q45,Liste!$A$1:$E$200071,5,FALSE)))</f>
        <v/>
      </c>
      <c r="S45" s="24" t="str">
        <f>IF(Q45="","",(VLOOKUP(Q45,Liste!$A$1:$E$200071,4,FALSE)))</f>
        <v/>
      </c>
      <c r="T45" s="32"/>
      <c r="V45" s="22"/>
      <c r="W45" s="23" t="str">
        <f>IF(V45="","",(VLOOKUP(V45,Liste!$A$1:$E$200071,5,FALSE)))</f>
        <v/>
      </c>
      <c r="X45" s="24" t="str">
        <f>IF(V45="","",(VLOOKUP(V45,Liste!$A$1:$E$200071,4,FALSE)))</f>
        <v/>
      </c>
      <c r="Y45" s="25"/>
    </row>
    <row r="46" spans="2:25" x14ac:dyDescent="0.25">
      <c r="B46" s="22"/>
      <c r="C46" s="26" t="str">
        <f>IF(B46="","",(VLOOKUP(B46,Liste!$A$1:$E$200071,5,FALSE)))</f>
        <v/>
      </c>
      <c r="D46" s="24" t="str">
        <f>IF(B46="","",(VLOOKUP(B46,Liste!$A$1:$E$200071,4,FALSE)))</f>
        <v/>
      </c>
      <c r="E46" s="25"/>
      <c r="G46" s="22"/>
      <c r="H46" s="26" t="str">
        <f>IF(G46="","",(VLOOKUP(G46,Liste!$A$1:$E$200071,5,FALSE)))</f>
        <v/>
      </c>
      <c r="I46" s="24" t="str">
        <f>IF(G46="","",(VLOOKUP(G46,Liste!$A$1:$E$200071,4,FALSE)))</f>
        <v/>
      </c>
      <c r="J46" s="25"/>
      <c r="K46" s="2"/>
      <c r="L46" s="22"/>
      <c r="M46" s="26" t="str">
        <f>IF(L46="","",(VLOOKUP(L46,Liste!$A$1:$E$200071,5,FALSE)))</f>
        <v/>
      </c>
      <c r="N46" s="24" t="str">
        <f>IF(L46="","",(VLOOKUP(L46,Liste!$A$1:$E$200071,4,FALSE)))</f>
        <v/>
      </c>
      <c r="O46" s="25"/>
      <c r="Q46" s="22"/>
      <c r="R46" s="26" t="str">
        <f>IF(Q46="","",(VLOOKUP(Q46,Liste!$A$1:$E$200071,5,FALSE)))</f>
        <v/>
      </c>
      <c r="S46" s="24" t="str">
        <f>IF(Q46="","",(VLOOKUP(Q46,Liste!$A$1:$E$200071,4,FALSE)))</f>
        <v/>
      </c>
      <c r="T46" s="32"/>
      <c r="V46" s="22"/>
      <c r="W46" s="26" t="str">
        <f>IF(V46="","",(VLOOKUP(V46,Liste!$A$1:$E$200071,5,FALSE)))</f>
        <v/>
      </c>
      <c r="X46" s="24" t="str">
        <f>IF(V46="","",(VLOOKUP(V46,Liste!$A$1:$E$200071,4,FALSE)))</f>
        <v/>
      </c>
      <c r="Y46" s="25"/>
    </row>
    <row r="47" spans="2:25" ht="15.75" thickBot="1" x14ac:dyDescent="0.3">
      <c r="B47" s="27"/>
      <c r="C47" s="28" t="str">
        <f>IF(B47="","",(VLOOKUP(B47,Liste!$A$1:$E$200071,5,FALSE)))</f>
        <v/>
      </c>
      <c r="D47" s="29" t="str">
        <f>IF(B47="","",(VLOOKUP(B47,Liste!$A$1:$E$200071,4,FALSE)))</f>
        <v/>
      </c>
      <c r="E47" s="30"/>
      <c r="G47" s="27"/>
      <c r="H47" s="28" t="str">
        <f>IF(G47="","",(VLOOKUP(G47,Liste!$A$1:$E$200071,5,FALSE)))</f>
        <v/>
      </c>
      <c r="I47" s="29" t="str">
        <f>IF(G47="","",(VLOOKUP(G47,Liste!$A$1:$E$200071,4,FALSE)))</f>
        <v/>
      </c>
      <c r="J47" s="30"/>
      <c r="K47" s="2"/>
      <c r="L47" s="27"/>
      <c r="M47" s="28" t="str">
        <f>IF(L47="","",(VLOOKUP(L47,Liste!$A$1:$E$200071,5,FALSE)))</f>
        <v/>
      </c>
      <c r="N47" s="29" t="str">
        <f>IF(L47="","",(VLOOKUP(L47,Liste!$A$1:$E$200071,4,FALSE)))</f>
        <v/>
      </c>
      <c r="O47" s="30"/>
      <c r="Q47" s="27"/>
      <c r="R47" s="28" t="str">
        <f>IF(Q47="","",(VLOOKUP(Q47,Liste!$A$1:$E$200071,5,FALSE)))</f>
        <v/>
      </c>
      <c r="S47" s="29" t="str">
        <f>IF(Q47="","",(VLOOKUP(Q47,Liste!$A$1:$E$200071,4,FALSE)))</f>
        <v/>
      </c>
      <c r="T47" s="33"/>
      <c r="V47" s="27"/>
      <c r="W47" s="28" t="str">
        <f>IF(V47="","",(VLOOKUP(V47,Liste!$A$1:$E$200071,5,FALSE)))</f>
        <v/>
      </c>
      <c r="X47" s="29" t="str">
        <f>IF(V47="","",(VLOOKUP(V47,Liste!$A$1:$E$200071,4,FALSE)))</f>
        <v/>
      </c>
      <c r="Y47" s="30"/>
    </row>
    <row r="48" spans="2:25" ht="15.75" thickBot="1" x14ac:dyDescent="0.3"/>
    <row r="49" spans="2:25" ht="19.5" thickBot="1" x14ac:dyDescent="0.3">
      <c r="B49" s="19" t="s">
        <v>485</v>
      </c>
      <c r="C49" s="20"/>
      <c r="D49" s="20"/>
      <c r="E49" s="21"/>
      <c r="G49" s="19" t="s">
        <v>486</v>
      </c>
      <c r="H49" s="20"/>
      <c r="I49" s="20"/>
      <c r="J49" s="21"/>
      <c r="K49" s="2"/>
      <c r="L49" s="19" t="s">
        <v>487</v>
      </c>
      <c r="M49" s="20"/>
      <c r="N49" s="20"/>
      <c r="O49" s="21"/>
      <c r="Q49" s="19" t="s">
        <v>488</v>
      </c>
      <c r="R49" s="20"/>
      <c r="S49" s="20"/>
      <c r="T49" s="21"/>
      <c r="V49" s="3"/>
      <c r="W49" s="1"/>
      <c r="X49" s="1"/>
      <c r="Y49" s="7"/>
    </row>
    <row r="50" spans="2:25" x14ac:dyDescent="0.25">
      <c r="B50" s="22"/>
      <c r="C50" s="23" t="str">
        <f>IF(B50="","",(VLOOKUP(B50,Liste!$A$1:$E$200071,5,FALSE)))</f>
        <v/>
      </c>
      <c r="D50" s="24" t="str">
        <f>IF(B50="","",(VLOOKUP(B50,Liste!$A$1:$E$200071,4,FALSE)))</f>
        <v/>
      </c>
      <c r="E50" s="25"/>
      <c r="G50" s="22"/>
      <c r="H50" s="23" t="str">
        <f>IF(G50="","",(VLOOKUP(G50,Liste!$A$1:$E$200071,5,FALSE)))</f>
        <v/>
      </c>
      <c r="I50" s="24" t="str">
        <f>IF(G50="","",(VLOOKUP(G50,Liste!$A$1:$E$200071,4,FALSE)))</f>
        <v/>
      </c>
      <c r="J50" s="25"/>
      <c r="K50" s="2"/>
      <c r="L50" s="22"/>
      <c r="M50" s="23" t="str">
        <f>IF(L50="","",(VLOOKUP(L50,Liste!$A$1:$E$200071,5,FALSE)))</f>
        <v/>
      </c>
      <c r="N50" s="24" t="str">
        <f>IF(L50="","",(VLOOKUP(L50,Liste!$A$1:$E$200071,4,FALSE)))</f>
        <v/>
      </c>
      <c r="O50" s="25"/>
      <c r="Q50" s="22"/>
      <c r="R50" s="23" t="str">
        <f>IF(Q50="","",(VLOOKUP(Q50,Liste!$A$1:$E$200071,5,FALSE)))</f>
        <v/>
      </c>
      <c r="S50" s="24" t="str">
        <f>IF(Q50="","",(VLOOKUP(Q50,Liste!$A$1:$E$200071,4,FALSE)))</f>
        <v/>
      </c>
      <c r="T50" s="25"/>
      <c r="V50" s="11"/>
      <c r="W50" s="4" t="str">
        <f>IF(V50="","",(VLOOKUP(V50,Liste!$A$1:$E$200071,5,FALSE)))</f>
        <v/>
      </c>
      <c r="X50" s="18" t="str">
        <f>IF(V50="","",(VLOOKUP(V50,Liste!$A$1:$E$200071,4,FALSE)))</f>
        <v/>
      </c>
      <c r="Y50" s="9"/>
    </row>
    <row r="51" spans="2:25" x14ac:dyDescent="0.25">
      <c r="B51" s="22"/>
      <c r="C51" s="26" t="str">
        <f>IF(B51="","",(VLOOKUP(B51,Liste!$A$1:$E$200071,5,FALSE)))</f>
        <v/>
      </c>
      <c r="D51" s="24" t="str">
        <f>IF(B51="","",(VLOOKUP(B51,Liste!$A$1:$E$200071,4,FALSE)))</f>
        <v/>
      </c>
      <c r="E51" s="25"/>
      <c r="G51" s="22"/>
      <c r="H51" s="26" t="str">
        <f>IF(G51="","",(VLOOKUP(G51,Liste!$A$1:$E$200071,5,FALSE)))</f>
        <v/>
      </c>
      <c r="I51" s="24" t="str">
        <f>IF(G51="","",(VLOOKUP(G51,Liste!$A$1:$E$200071,4,FALSE)))</f>
        <v/>
      </c>
      <c r="J51" s="25"/>
      <c r="K51" s="2"/>
      <c r="L51" s="22"/>
      <c r="M51" s="26" t="str">
        <f>IF(L51="","",(VLOOKUP(L51,Liste!$A$1:$E$200071,5,FALSE)))</f>
        <v/>
      </c>
      <c r="N51" s="24" t="str">
        <f>IF(L51="","",(VLOOKUP(L51,Liste!$A$1:$E$200071,4,FALSE)))</f>
        <v/>
      </c>
      <c r="O51" s="25"/>
      <c r="Q51" s="22"/>
      <c r="R51" s="26" t="str">
        <f>IF(Q51="","",(VLOOKUP(Q51,Liste!$A$1:$E$200071,5,FALSE)))</f>
        <v/>
      </c>
      <c r="S51" s="24" t="str">
        <f>IF(Q51="","",(VLOOKUP(Q51,Liste!$A$1:$E$200071,4,FALSE)))</f>
        <v/>
      </c>
      <c r="T51" s="25"/>
      <c r="V51" s="11"/>
      <c r="W51" s="5" t="str">
        <f>IF(V51="","",(VLOOKUP(V51,Liste!$A$1:$E$200071,5,FALSE)))</f>
        <v/>
      </c>
      <c r="X51" s="18" t="str">
        <f>IF(V51="","",(VLOOKUP(V51,Liste!$A$1:$E$200071,4,FALSE)))</f>
        <v/>
      </c>
      <c r="Y51" s="9"/>
    </row>
    <row r="52" spans="2:25" ht="15.75" thickBot="1" x14ac:dyDescent="0.3">
      <c r="B52" s="27"/>
      <c r="C52" s="28" t="str">
        <f>IF(B52="","",(VLOOKUP(B52,Liste!$A$1:$E$200071,5,FALSE)))</f>
        <v/>
      </c>
      <c r="D52" s="29" t="str">
        <f>IF(B52="","",(VLOOKUP(B52,Liste!$A$1:$E$200071,4,FALSE)))</f>
        <v/>
      </c>
      <c r="E52" s="30"/>
      <c r="G52" s="27"/>
      <c r="H52" s="28" t="str">
        <f>IF(G52="","",(VLOOKUP(G52,Liste!$A$1:$E$200071,5,FALSE)))</f>
        <v/>
      </c>
      <c r="I52" s="29" t="str">
        <f>IF(G52="","",(VLOOKUP(G52,Liste!$A$1:$E$200071,4,FALSE)))</f>
        <v/>
      </c>
      <c r="J52" s="30"/>
      <c r="K52" s="2"/>
      <c r="L52" s="27"/>
      <c r="M52" s="28" t="str">
        <f>IF(L52="","",(VLOOKUP(L52,Liste!$A$1:$E$200071,5,FALSE)))</f>
        <v/>
      </c>
      <c r="N52" s="29" t="str">
        <f>IF(L52="","",(VLOOKUP(L52,Liste!$A$1:$E$200071,4,FALSE)))</f>
        <v/>
      </c>
      <c r="O52" s="30"/>
      <c r="Q52" s="27"/>
      <c r="R52" s="28" t="str">
        <f>IF(Q52="","",(VLOOKUP(Q52,Liste!$A$1:$E$200071,5,FALSE)))</f>
        <v/>
      </c>
      <c r="S52" s="29" t="str">
        <f>IF(Q52="","",(VLOOKUP(Q52,Liste!$A$1:$E$200071,4,FALSE)))</f>
        <v/>
      </c>
      <c r="T52" s="30"/>
      <c r="V52" s="12"/>
      <c r="W52" s="6" t="str">
        <f>IF(V52="","",(VLOOKUP(V52,Liste!$A$1:$E$200071,5,FALSE)))</f>
        <v/>
      </c>
      <c r="X52" s="18" t="str">
        <f>IF(V52="","",(VLOOKUP(V52,Liste!$A$1:$E$200071,4,FALSE)))</f>
        <v/>
      </c>
      <c r="Y52" s="10"/>
    </row>
  </sheetData>
  <conditionalFormatting sqref="B4:E4 C5:E7">
    <cfRule type="cellIs" dxfId="4" priority="21" operator="equal">
      <formula>"c2"</formula>
    </cfRule>
  </conditionalFormatting>
  <conditionalFormatting sqref="B29:E32">
    <cfRule type="cellIs" dxfId="3" priority="20" operator="equal">
      <formula>"c2"</formula>
    </cfRule>
  </conditionalFormatting>
  <conditionalFormatting sqref="L20:L21">
    <cfRule type="cellIs" dxfId="2" priority="4" operator="equal">
      <formula>"c2"</formula>
    </cfRule>
  </conditionalFormatting>
  <conditionalFormatting sqref="B5:B6">
    <cfRule type="cellIs" dxfId="1" priority="3" operator="equal">
      <formula>"c2"</formula>
    </cfRule>
  </conditionalFormatting>
  <conditionalFormatting sqref="B15:B16">
    <cfRule type="cellIs" dxfId="0" priority="1" operator="equal">
      <formula>"c2"</formula>
    </cfRule>
  </conditionalFormatting>
  <pageMargins left="0.7" right="0.7" top="0.75" bottom="0.75" header="0.3" footer="0.3"/>
  <pageSetup paperSize="9" orientation="portrait" horizontalDpi="4294967292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Drop Down 13">
              <controlPr defaultSize="0" autoLine="0" autoPict="0">
                <anchor moveWithCells="1">
                  <from>
                    <xdr:col>2</xdr:col>
                    <xdr:colOff>0</xdr:colOff>
                    <xdr:row>2</xdr:row>
                    <xdr:rowOff>200025</xdr:rowOff>
                  </from>
                  <to>
                    <xdr:col>2</xdr:col>
                    <xdr:colOff>1562100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Drop Down 15">
              <controlPr defaultSize="0" autoLine="0" autoPict="0">
                <anchor moveWithCells="1">
                  <from>
                    <xdr:col>7</xdr:col>
                    <xdr:colOff>0</xdr:colOff>
                    <xdr:row>2</xdr:row>
                    <xdr:rowOff>200025</xdr:rowOff>
                  </from>
                  <to>
                    <xdr:col>8</xdr:col>
                    <xdr:colOff>19050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Drop Down 16">
              <controlPr defaultSize="0" autoLine="0" autoPict="0">
                <anchor moveWithCells="1">
                  <from>
                    <xdr:col>12</xdr:col>
                    <xdr:colOff>0</xdr:colOff>
                    <xdr:row>2</xdr:row>
                    <xdr:rowOff>200025</xdr:rowOff>
                  </from>
                  <to>
                    <xdr:col>13</xdr:col>
                    <xdr:colOff>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Drop Down 17">
              <controlPr defaultSize="0" autoLine="0" autoPict="0">
                <anchor moveWithCells="1">
                  <from>
                    <xdr:col>17</xdr:col>
                    <xdr:colOff>0</xdr:colOff>
                    <xdr:row>3</xdr:row>
                    <xdr:rowOff>0</xdr:rowOff>
                  </from>
                  <to>
                    <xdr:col>17</xdr:col>
                    <xdr:colOff>1543050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Drop Down 19">
              <controlPr defaultSize="0" autoLine="0" autoPict="0">
                <anchor moveWithCells="1">
                  <from>
                    <xdr:col>22</xdr:col>
                    <xdr:colOff>0</xdr:colOff>
                    <xdr:row>3</xdr:row>
                    <xdr:rowOff>0</xdr:rowOff>
                  </from>
                  <to>
                    <xdr:col>23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9" name="Drop Down 21">
              <controlPr defaultSize="0" autoLine="0" autoPict="0">
                <anchor moveWithCells="1">
                  <from>
                    <xdr:col>7</xdr:col>
                    <xdr:colOff>0</xdr:colOff>
                    <xdr:row>7</xdr:row>
                    <xdr:rowOff>114300</xdr:rowOff>
                  </from>
                  <to>
                    <xdr:col>7</xdr:col>
                    <xdr:colOff>1314450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0" name="Drop Down 22">
              <controlPr defaultSize="0" autoLine="0" autoPict="0">
                <anchor moveWithCells="1">
                  <from>
                    <xdr:col>12</xdr:col>
                    <xdr:colOff>0</xdr:colOff>
                    <xdr:row>8</xdr:row>
                    <xdr:rowOff>0</xdr:rowOff>
                  </from>
                  <to>
                    <xdr:col>12</xdr:col>
                    <xdr:colOff>1571625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1" name="Drop Down 23">
              <controlPr defaultSize="0" autoLine="0" autoPict="0">
                <anchor moveWithCells="1">
                  <from>
                    <xdr:col>17</xdr:col>
                    <xdr:colOff>0</xdr:colOff>
                    <xdr:row>8</xdr:row>
                    <xdr:rowOff>0</xdr:rowOff>
                  </from>
                  <to>
                    <xdr:col>18</xdr:col>
                    <xdr:colOff>9525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2" name="Drop Down 25">
              <controlPr defaultSize="0" autoLine="0" autoPict="0">
                <anchor moveWithCells="1">
                  <from>
                    <xdr:col>2</xdr:col>
                    <xdr:colOff>0</xdr:colOff>
                    <xdr:row>13</xdr:row>
                    <xdr:rowOff>0</xdr:rowOff>
                  </from>
                  <to>
                    <xdr:col>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3" name="Drop Down 26">
              <controlPr defaultSize="0" autoLine="0" autoPict="0">
                <anchor moveWithCells="1">
                  <from>
                    <xdr:col>7</xdr:col>
                    <xdr:colOff>0</xdr:colOff>
                    <xdr:row>12</xdr:row>
                    <xdr:rowOff>123825</xdr:rowOff>
                  </from>
                  <to>
                    <xdr:col>7</xdr:col>
                    <xdr:colOff>1314450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Drop Down 28">
              <controlPr defaultSize="0" autoLine="0" autoPict="0">
                <anchor moveWithCells="1">
                  <from>
                    <xdr:col>12</xdr:col>
                    <xdr:colOff>0</xdr:colOff>
                    <xdr:row>13</xdr:row>
                    <xdr:rowOff>0</xdr:rowOff>
                  </from>
                  <to>
                    <xdr:col>12</xdr:col>
                    <xdr:colOff>1543050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Drop Down 29">
              <controlPr defaultSize="0" autoLine="0" autoPict="0">
                <anchor moveWithCells="1">
                  <from>
                    <xdr:col>17</xdr:col>
                    <xdr:colOff>0</xdr:colOff>
                    <xdr:row>13</xdr:row>
                    <xdr:rowOff>0</xdr:rowOff>
                  </from>
                  <to>
                    <xdr:col>17</xdr:col>
                    <xdr:colOff>1562100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6" name="Drop Down 30">
              <controlPr defaultSize="0" autoLine="0" autoPict="0">
                <anchor moveWithCells="1">
                  <from>
                    <xdr:col>2</xdr:col>
                    <xdr:colOff>0</xdr:colOff>
                    <xdr:row>18</xdr:row>
                    <xdr:rowOff>0</xdr:rowOff>
                  </from>
                  <to>
                    <xdr:col>2</xdr:col>
                    <xdr:colOff>1400175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7" name="Drop Down 31">
              <controlPr defaultSize="0" autoLine="0" autoPict="0">
                <anchor moveWithCells="1">
                  <from>
                    <xdr:col>2</xdr:col>
                    <xdr:colOff>0</xdr:colOff>
                    <xdr:row>18</xdr:row>
                    <xdr:rowOff>0</xdr:rowOff>
                  </from>
                  <to>
                    <xdr:col>2</xdr:col>
                    <xdr:colOff>1543050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8" name="Drop Down 32">
              <controlPr defaultSize="0" autoLine="0" autoPict="0">
                <anchor moveWithCells="1">
                  <from>
                    <xdr:col>7</xdr:col>
                    <xdr:colOff>0</xdr:colOff>
                    <xdr:row>17</xdr:row>
                    <xdr:rowOff>114300</xdr:rowOff>
                  </from>
                  <to>
                    <xdr:col>7</xdr:col>
                    <xdr:colOff>1276350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9" name="Drop Down 33">
              <controlPr defaultSize="0" autoLine="0" autoPict="0">
                <anchor moveWithCells="1">
                  <from>
                    <xdr:col>12</xdr:col>
                    <xdr:colOff>0</xdr:colOff>
                    <xdr:row>18</xdr:row>
                    <xdr:rowOff>0</xdr:rowOff>
                  </from>
                  <to>
                    <xdr:col>12</xdr:col>
                    <xdr:colOff>1562100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0" name="Drop Down 34">
              <controlPr defaultSize="0" autoLine="0" autoPict="0">
                <anchor moveWithCells="1">
                  <from>
                    <xdr:col>17</xdr:col>
                    <xdr:colOff>0</xdr:colOff>
                    <xdr:row>18</xdr:row>
                    <xdr:rowOff>0</xdr:rowOff>
                  </from>
                  <to>
                    <xdr:col>18</xdr:col>
                    <xdr:colOff>9525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1" name="Drop Down 35">
              <controlPr defaultSize="0" autoLine="0" autoPict="0">
                <anchor moveWithCells="1">
                  <from>
                    <xdr:col>2</xdr:col>
                    <xdr:colOff>0</xdr:colOff>
                    <xdr:row>23</xdr:row>
                    <xdr:rowOff>0</xdr:rowOff>
                  </from>
                  <to>
                    <xdr:col>3</xdr:col>
                    <xdr:colOff>19050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2" name="Drop Down 36">
              <controlPr defaultSize="0" autoLine="0" autoPict="0">
                <anchor moveWithCells="1">
                  <from>
                    <xdr:col>7</xdr:col>
                    <xdr:colOff>0</xdr:colOff>
                    <xdr:row>23</xdr:row>
                    <xdr:rowOff>0</xdr:rowOff>
                  </from>
                  <to>
                    <xdr:col>7</xdr:col>
                    <xdr:colOff>1285875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3" name="Drop Down 37">
              <controlPr defaultSize="0" autoLine="0" autoPict="0">
                <anchor moveWithCells="1">
                  <from>
                    <xdr:col>12</xdr:col>
                    <xdr:colOff>0</xdr:colOff>
                    <xdr:row>23</xdr:row>
                    <xdr:rowOff>0</xdr:rowOff>
                  </from>
                  <to>
                    <xdr:col>12</xdr:col>
                    <xdr:colOff>1543050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4" name="Drop Down 39">
              <controlPr defaultSize="0" autoLine="0" autoPict="0">
                <anchor moveWithCells="1">
                  <from>
                    <xdr:col>17</xdr:col>
                    <xdr:colOff>0</xdr:colOff>
                    <xdr:row>23</xdr:row>
                    <xdr:rowOff>0</xdr:rowOff>
                  </from>
                  <to>
                    <xdr:col>18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5" name="Drop Down 40">
              <controlPr defaultSize="0" autoLine="0" autoPict="0">
                <anchor moveWithCells="1">
                  <from>
                    <xdr:col>2</xdr:col>
                    <xdr:colOff>0</xdr:colOff>
                    <xdr:row>8</xdr:row>
                    <xdr:rowOff>0</xdr:rowOff>
                  </from>
                  <to>
                    <xdr:col>3</xdr:col>
                    <xdr:colOff>0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6" name="Drop Down 42">
              <controlPr defaultSize="0" autoLine="0" autoPict="0">
                <anchor moveWithCells="1">
                  <from>
                    <xdr:col>22</xdr:col>
                    <xdr:colOff>0</xdr:colOff>
                    <xdr:row>8</xdr:row>
                    <xdr:rowOff>0</xdr:rowOff>
                  </from>
                  <to>
                    <xdr:col>22</xdr:col>
                    <xdr:colOff>1543050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7" name="Drop Down 44">
              <controlPr defaultSize="0" autoLine="0" autoPict="0">
                <anchor moveWithCells="1">
                  <from>
                    <xdr:col>22</xdr:col>
                    <xdr:colOff>0</xdr:colOff>
                    <xdr:row>13</xdr:row>
                    <xdr:rowOff>0</xdr:rowOff>
                  </from>
                  <to>
                    <xdr:col>22</xdr:col>
                    <xdr:colOff>1543050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8" name="Drop Down 45">
              <controlPr defaultSize="0" autoLine="0" autoPict="0">
                <anchor moveWithCells="1">
                  <from>
                    <xdr:col>22</xdr:col>
                    <xdr:colOff>0</xdr:colOff>
                    <xdr:row>18</xdr:row>
                    <xdr:rowOff>0</xdr:rowOff>
                  </from>
                  <to>
                    <xdr:col>23</xdr:col>
                    <xdr:colOff>0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9" name="Drop Down 47">
              <controlPr defaultSize="0" autoLine="0" autoPict="0">
                <anchor moveWithCells="1">
                  <from>
                    <xdr:col>22</xdr:col>
                    <xdr:colOff>0</xdr:colOff>
                    <xdr:row>22</xdr:row>
                    <xdr:rowOff>133350</xdr:rowOff>
                  </from>
                  <to>
                    <xdr:col>22</xdr:col>
                    <xdr:colOff>1571625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30" name="Drop Down 74">
              <controlPr defaultSize="0" autoLine="0" autoPict="0">
                <anchor moveWithCells="1">
                  <from>
                    <xdr:col>2</xdr:col>
                    <xdr:colOff>9525</xdr:colOff>
                    <xdr:row>28</xdr:row>
                    <xdr:rowOff>19050</xdr:rowOff>
                  </from>
                  <to>
                    <xdr:col>2</xdr:col>
                    <xdr:colOff>1571625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31" name="Drop Down 75">
              <controlPr defaultSize="0" autoLine="0" autoPict="0">
                <anchor moveWithCells="1">
                  <from>
                    <xdr:col>7</xdr:col>
                    <xdr:colOff>0</xdr:colOff>
                    <xdr:row>28</xdr:row>
                    <xdr:rowOff>28575</xdr:rowOff>
                  </from>
                  <to>
                    <xdr:col>8</xdr:col>
                    <xdr:colOff>28575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32" name="Drop Down 76">
              <controlPr defaultSize="0" autoLine="0" autoPict="0">
                <anchor moveWithCells="1">
                  <from>
                    <xdr:col>12</xdr:col>
                    <xdr:colOff>28575</xdr:colOff>
                    <xdr:row>28</xdr:row>
                    <xdr:rowOff>28575</xdr:rowOff>
                  </from>
                  <to>
                    <xdr:col>13</xdr:col>
                    <xdr:colOff>28575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33" name="Drop Down 77">
              <controlPr defaultSize="0" autoLine="0" autoPict="0">
                <anchor moveWithCells="1">
                  <from>
                    <xdr:col>17</xdr:col>
                    <xdr:colOff>0</xdr:colOff>
                    <xdr:row>28</xdr:row>
                    <xdr:rowOff>0</xdr:rowOff>
                  </from>
                  <to>
                    <xdr:col>17</xdr:col>
                    <xdr:colOff>1543050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34" name="Drop Down 78">
              <controlPr defaultSize="0" autoLine="0" autoPict="0">
                <anchor moveWithCells="1">
                  <from>
                    <xdr:col>22</xdr:col>
                    <xdr:colOff>0</xdr:colOff>
                    <xdr:row>28</xdr:row>
                    <xdr:rowOff>0</xdr:rowOff>
                  </from>
                  <to>
                    <xdr:col>23</xdr:col>
                    <xdr:colOff>9525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35" name="Drop Down 79">
              <controlPr defaultSize="0" autoLine="0" autoPict="0">
                <anchor moveWithCells="1">
                  <from>
                    <xdr:col>7</xdr:col>
                    <xdr:colOff>0</xdr:colOff>
                    <xdr:row>33</xdr:row>
                    <xdr:rowOff>0</xdr:rowOff>
                  </from>
                  <to>
                    <xdr:col>8</xdr:col>
                    <xdr:colOff>19050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36" name="Drop Down 80">
              <controlPr defaultSize="0" autoLine="0" autoPict="0">
                <anchor moveWithCells="1">
                  <from>
                    <xdr:col>12</xdr:col>
                    <xdr:colOff>0</xdr:colOff>
                    <xdr:row>33</xdr:row>
                    <xdr:rowOff>0</xdr:rowOff>
                  </from>
                  <to>
                    <xdr:col>12</xdr:col>
                    <xdr:colOff>1571625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37" name="Drop Down 81">
              <controlPr defaultSize="0" autoLine="0" autoPict="0">
                <anchor moveWithCells="1">
                  <from>
                    <xdr:col>17</xdr:col>
                    <xdr:colOff>0</xdr:colOff>
                    <xdr:row>33</xdr:row>
                    <xdr:rowOff>0</xdr:rowOff>
                  </from>
                  <to>
                    <xdr:col>18</xdr:col>
                    <xdr:colOff>9525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38" name="Drop Down 82">
              <controlPr defaultSize="0" autoLine="0" autoPict="0">
                <anchor moveWithCells="1">
                  <from>
                    <xdr:col>2</xdr:col>
                    <xdr:colOff>0</xdr:colOff>
                    <xdr:row>38</xdr:row>
                    <xdr:rowOff>0</xdr:rowOff>
                  </from>
                  <to>
                    <xdr:col>3</xdr:col>
                    <xdr:colOff>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39" name="Drop Down 83">
              <controlPr defaultSize="0" autoLine="0" autoPict="0">
                <anchor moveWithCells="1">
                  <from>
                    <xdr:col>7</xdr:col>
                    <xdr:colOff>0</xdr:colOff>
                    <xdr:row>38</xdr:row>
                    <xdr:rowOff>0</xdr:rowOff>
                  </from>
                  <to>
                    <xdr:col>8</xdr:col>
                    <xdr:colOff>257175</xdr:colOff>
                    <xdr:row>38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0" name="Drop Down 84">
              <controlPr defaultSize="0" autoLine="0" autoPict="0">
                <anchor moveWithCells="1">
                  <from>
                    <xdr:col>12</xdr:col>
                    <xdr:colOff>0</xdr:colOff>
                    <xdr:row>38</xdr:row>
                    <xdr:rowOff>0</xdr:rowOff>
                  </from>
                  <to>
                    <xdr:col>12</xdr:col>
                    <xdr:colOff>1543050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41" name="Drop Down 85">
              <controlPr defaultSize="0" autoLine="0" autoPict="0">
                <anchor moveWithCells="1">
                  <from>
                    <xdr:col>17</xdr:col>
                    <xdr:colOff>0</xdr:colOff>
                    <xdr:row>38</xdr:row>
                    <xdr:rowOff>0</xdr:rowOff>
                  </from>
                  <to>
                    <xdr:col>17</xdr:col>
                    <xdr:colOff>1562100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42" name="Drop Down 86">
              <controlPr defaultSize="0" autoLine="0" autoPict="0">
                <anchor moveWithCells="1">
                  <from>
                    <xdr:col>2</xdr:col>
                    <xdr:colOff>0</xdr:colOff>
                    <xdr:row>43</xdr:row>
                    <xdr:rowOff>0</xdr:rowOff>
                  </from>
                  <to>
                    <xdr:col>2</xdr:col>
                    <xdr:colOff>1400175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3" name="Drop Down 87">
              <controlPr defaultSize="0" autoLine="0" autoPict="0">
                <anchor moveWithCells="1">
                  <from>
                    <xdr:col>2</xdr:col>
                    <xdr:colOff>0</xdr:colOff>
                    <xdr:row>43</xdr:row>
                    <xdr:rowOff>0</xdr:rowOff>
                  </from>
                  <to>
                    <xdr:col>2</xdr:col>
                    <xdr:colOff>1543050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4" name="Drop Down 88">
              <controlPr defaultSize="0" autoLine="0" autoPict="0">
                <anchor moveWithCells="1">
                  <from>
                    <xdr:col>7</xdr:col>
                    <xdr:colOff>0</xdr:colOff>
                    <xdr:row>43</xdr:row>
                    <xdr:rowOff>0</xdr:rowOff>
                  </from>
                  <to>
                    <xdr:col>8</xdr:col>
                    <xdr:colOff>238125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45" name="Drop Down 89">
              <controlPr defaultSize="0" autoLine="0" autoPict="0">
                <anchor moveWithCells="1">
                  <from>
                    <xdr:col>12</xdr:col>
                    <xdr:colOff>0</xdr:colOff>
                    <xdr:row>43</xdr:row>
                    <xdr:rowOff>0</xdr:rowOff>
                  </from>
                  <to>
                    <xdr:col>12</xdr:col>
                    <xdr:colOff>1562100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46" name="Drop Down 90">
              <controlPr defaultSize="0" autoLine="0" autoPict="0">
                <anchor moveWithCells="1">
                  <from>
                    <xdr:col>17</xdr:col>
                    <xdr:colOff>0</xdr:colOff>
                    <xdr:row>43</xdr:row>
                    <xdr:rowOff>0</xdr:rowOff>
                  </from>
                  <to>
                    <xdr:col>18</xdr:col>
                    <xdr:colOff>9525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47" name="Drop Down 91">
              <controlPr defaultSize="0" autoLine="0" autoPict="0">
                <anchor moveWithCells="1">
                  <from>
                    <xdr:col>2</xdr:col>
                    <xdr:colOff>0</xdr:colOff>
                    <xdr:row>48</xdr:row>
                    <xdr:rowOff>0</xdr:rowOff>
                  </from>
                  <to>
                    <xdr:col>3</xdr:col>
                    <xdr:colOff>19050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48" name="Drop Down 92">
              <controlPr defaultSize="0" autoLine="0" autoPict="0">
                <anchor moveWithCells="1">
                  <from>
                    <xdr:col>7</xdr:col>
                    <xdr:colOff>0</xdr:colOff>
                    <xdr:row>48</xdr:row>
                    <xdr:rowOff>0</xdr:rowOff>
                  </from>
                  <to>
                    <xdr:col>8</xdr:col>
                    <xdr:colOff>219075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49" name="Drop Down 93">
              <controlPr defaultSize="0" autoLine="0" autoPict="0">
                <anchor moveWithCells="1">
                  <from>
                    <xdr:col>12</xdr:col>
                    <xdr:colOff>0</xdr:colOff>
                    <xdr:row>48</xdr:row>
                    <xdr:rowOff>0</xdr:rowOff>
                  </from>
                  <to>
                    <xdr:col>12</xdr:col>
                    <xdr:colOff>1543050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50" name="Drop Down 94">
              <controlPr defaultSize="0" autoLine="0" autoPict="0">
                <anchor moveWithCells="1">
                  <from>
                    <xdr:col>17</xdr:col>
                    <xdr:colOff>0</xdr:colOff>
                    <xdr:row>48</xdr:row>
                    <xdr:rowOff>0</xdr:rowOff>
                  </from>
                  <to>
                    <xdr:col>18</xdr:col>
                    <xdr:colOff>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51" name="Drop Down 95">
              <controlPr defaultSize="0" autoLine="0" autoPict="0">
                <anchor moveWithCells="1">
                  <from>
                    <xdr:col>2</xdr:col>
                    <xdr:colOff>0</xdr:colOff>
                    <xdr:row>33</xdr:row>
                    <xdr:rowOff>0</xdr:rowOff>
                  </from>
                  <to>
                    <xdr:col>3</xdr:col>
                    <xdr:colOff>0</xdr:colOff>
                    <xdr:row>33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52" name="Drop Down 96">
              <controlPr defaultSize="0" autoLine="0" autoPict="0">
                <anchor moveWithCells="1">
                  <from>
                    <xdr:col>22</xdr:col>
                    <xdr:colOff>0</xdr:colOff>
                    <xdr:row>33</xdr:row>
                    <xdr:rowOff>0</xdr:rowOff>
                  </from>
                  <to>
                    <xdr:col>22</xdr:col>
                    <xdr:colOff>1543050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53" name="Drop Down 97">
              <controlPr defaultSize="0" autoLine="0" autoPict="0">
                <anchor moveWithCells="1">
                  <from>
                    <xdr:col>22</xdr:col>
                    <xdr:colOff>0</xdr:colOff>
                    <xdr:row>38</xdr:row>
                    <xdr:rowOff>0</xdr:rowOff>
                  </from>
                  <to>
                    <xdr:col>22</xdr:col>
                    <xdr:colOff>1543050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54" name="Drop Down 98">
              <controlPr defaultSize="0" autoLine="0" autoPict="0">
                <anchor moveWithCells="1">
                  <from>
                    <xdr:col>22</xdr:col>
                    <xdr:colOff>0</xdr:colOff>
                    <xdr:row>43</xdr:row>
                    <xdr:rowOff>0</xdr:rowOff>
                  </from>
                  <to>
                    <xdr:col>23</xdr:col>
                    <xdr:colOff>0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55" name="Drop Down 99">
              <controlPr defaultSize="0" autoLine="0" autoPict="0">
                <anchor moveWithCells="1">
                  <from>
                    <xdr:col>22</xdr:col>
                    <xdr:colOff>0</xdr:colOff>
                    <xdr:row>47</xdr:row>
                    <xdr:rowOff>190500</xdr:rowOff>
                  </from>
                  <to>
                    <xdr:col>22</xdr:col>
                    <xdr:colOff>1571625</xdr:colOff>
                    <xdr:row>49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PUTIGNY</dc:creator>
  <cp:lastModifiedBy>Pascal PUTIGNY</cp:lastModifiedBy>
  <dcterms:created xsi:type="dcterms:W3CDTF">2018-04-21T17:51:44Z</dcterms:created>
  <dcterms:modified xsi:type="dcterms:W3CDTF">2019-02-26T17:49:01Z</dcterms:modified>
</cp:coreProperties>
</file>