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emie.blanchandin\Desktop\"/>
    </mc:Choice>
  </mc:AlternateContent>
  <xr:revisionPtr revIDLastSave="0" documentId="8_{A7D61946-8774-476C-A93C-316EC1BD9B8D}" xr6:coauthVersionLast="45" xr6:coauthVersionMax="45" xr10:uidLastSave="{00000000-0000-0000-0000-000000000000}"/>
  <bookViews>
    <workbookView xWindow="-120" yWindow="-120" windowWidth="29040" windowHeight="15840" xr2:uid="{B55049B0-4647-423B-B8D3-D9AAA0CBFEF1}"/>
  </bookViews>
  <sheets>
    <sheet name="suivi" sheetId="1" r:id="rId1"/>
    <sheet name="archive" sheetId="2" r:id="rId2"/>
  </sheets>
  <externalReferences>
    <externalReference r:id="rId3"/>
  </externalReferences>
  <definedNames>
    <definedName name="_xlnm._FilterDatabase" localSheetId="0" hidden="1">suivi!$A$3:$M$21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tc={054B6DC2-687A-4F49-8A9A-FAE6FDCC6874}</author>
  </authors>
  <commentList>
    <comment ref="A3" authorId="0" shapeId="0" xr:uid="{054B6DC2-687A-4F49-8A9A-FAE6FDCC687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JUSQUA LA LIGNE 465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tc={4BD04FFA-D20C-4E29-B011-ED3651E4F26D}</author>
  </authors>
  <commentList>
    <comment ref="A1" authorId="0" shapeId="0" xr:uid="{4BD04FFA-D20C-4E29-B011-ED3651E4F26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JUSQUA LA LIGNE 465</t>
      </text>
    </comment>
  </commentList>
</comments>
</file>

<file path=xl/sharedStrings.xml><?xml version="1.0" encoding="utf-8"?>
<sst xmlns="http://schemas.openxmlformats.org/spreadsheetml/2006/main" count="174" uniqueCount="43">
  <si>
    <t xml:space="preserve">Priorité </t>
  </si>
  <si>
    <t>Ref ATA 100</t>
  </si>
  <si>
    <t>Revision du document</t>
  </si>
  <si>
    <t>P/N</t>
  </si>
  <si>
    <t>Famille Produit</t>
  </si>
  <si>
    <t>Type de client</t>
  </si>
  <si>
    <t>Client</t>
  </si>
  <si>
    <t xml:space="preserve">index </t>
  </si>
  <si>
    <t>F1/CC ?</t>
  </si>
  <si>
    <t>FFH</t>
  </si>
  <si>
    <t>Date dernier retour</t>
  </si>
  <si>
    <t xml:space="preserve">Date clôture </t>
  </si>
  <si>
    <t>Commentaires</t>
  </si>
  <si>
    <t>25-22-02</t>
  </si>
  <si>
    <t>P34252</t>
  </si>
  <si>
    <t>MOTION</t>
  </si>
  <si>
    <t>ALS</t>
  </si>
  <si>
    <t>STELIA AEROSPACE</t>
  </si>
  <si>
    <t>FORM 1</t>
  </si>
  <si>
    <t>21806/21375/21376/21377/21835/21912/21943</t>
  </si>
  <si>
    <t>25-22-14</t>
  </si>
  <si>
    <t>P34352A010
P34352B010</t>
  </si>
  <si>
    <t>PGA</t>
  </si>
  <si>
    <t/>
  </si>
  <si>
    <t>33-27-02</t>
  </si>
  <si>
    <t>P79388A040
P79388B030</t>
  </si>
  <si>
    <t>LIGHTING</t>
  </si>
  <si>
    <t>44-21-80</t>
  </si>
  <si>
    <t>P30432-M010
P30432-M030
P30432-M040
P30432-M050
P30432-M060
P30432-M070</t>
  </si>
  <si>
    <t>PCU</t>
  </si>
  <si>
    <t>44-23-17</t>
  </si>
  <si>
    <t>P30481M010</t>
  </si>
  <si>
    <t>INTERFACE</t>
  </si>
  <si>
    <t>VIP</t>
  </si>
  <si>
    <t>AIRBUS INTERIORS SERVICES</t>
  </si>
  <si>
    <t>AMAC AEROSPACE</t>
  </si>
  <si>
    <t>44-23-23</t>
  </si>
  <si>
    <t>P30479M010</t>
  </si>
  <si>
    <t>44-23-54</t>
  </si>
  <si>
    <t>P30774M010
P30774M020</t>
  </si>
  <si>
    <t>44-23-58</t>
  </si>
  <si>
    <t>P23940</t>
  </si>
  <si>
    <t>TERMINER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</si>
</sst>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SELF%20AUDIT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self audit"/>
      <sheetName val="ARCHIVE"/>
      <sheetName val="LOGIGRAMME PRIO"/>
      <sheetName val="LLS"/>
      <sheetName val="liste"/>
      <sheetName val="Part 145 ffh da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LANCHANDIN, Noemie" id="{B216E9CE-0252-4EF7-AF36-BE98A6E88C20}" userId="S::Noemie.BLANCHANDIN@astronics.com::02a579de-8c0c-4d50-bdce-5e4e0443b3a2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" dT="2021-02-15T10:14:01.50" personId="{B216E9CE-0252-4EF7-AF36-BE98A6E88C20}" id="{054B6DC2-687A-4F49-8A9A-FAE6FDCC6874}">
    <text>FORMULE JUSQUA LA LIGNE 465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" dT="2021-02-15T10:14:01.50" personId="{B216E9CE-0252-4EF7-AF36-BE98A6E88C20}" id="{4BD04FFA-D20C-4E29-B011-ED3651E4F26D}">
    <text>FORMULE JUSQUA LA LIGNE 465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A3F8-31F1-49EC-90CF-1F00D6EA9928}">
  <sheetPr filterMode="1"/>
  <dimension ref="A3:M21"/>
  <sheetViews>
    <sheetView tabSelected="1" workbookViewId="0">
      <selection activeCell="B25" sqref="B25"/>
    </sheetView>
  </sheetViews>
  <sheetFormatPr baseColWidth="10" defaultRowHeight="15" x14ac:dyDescent="0.25"/>
  <cols>
    <col min="1" max="1" width="16.42578125" bestFit="1" customWidth="1"/>
  </cols>
  <sheetData>
    <row r="3" spans="1:13" ht="47.25" x14ac:dyDescent="0.25">
      <c r="A3" s="1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  <c r="K3" s="9" t="s">
        <v>10</v>
      </c>
      <c r="L3" s="3" t="s">
        <v>11</v>
      </c>
      <c r="M3" s="3" t="s">
        <v>12</v>
      </c>
    </row>
    <row r="4" spans="1:13" ht="75" hidden="1" x14ac:dyDescent="0.25">
      <c r="A4" s="4" t="str">
        <f>IFERROR(IF(L4&lt;&gt;"","TERMINER",IF(B4="","",IF([1]!LLS[[#This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4" s="4" t="s">
        <v>13</v>
      </c>
      <c r="C4" s="4">
        <v>1</v>
      </c>
      <c r="D4" s="4" t="s">
        <v>14</v>
      </c>
      <c r="E4" s="4" t="s">
        <v>15</v>
      </c>
      <c r="F4" s="4" t="s">
        <v>16</v>
      </c>
      <c r="G4" s="4" t="s">
        <v>17</v>
      </c>
      <c r="H4" s="4">
        <v>29</v>
      </c>
      <c r="I4" s="4" t="s">
        <v>18</v>
      </c>
      <c r="J4" s="2" t="s">
        <v>19</v>
      </c>
      <c r="K4" s="5">
        <v>43971</v>
      </c>
      <c r="L4" s="6"/>
      <c r="M4" s="4"/>
    </row>
    <row r="5" spans="1:13" hidden="1" x14ac:dyDescent="0.25">
      <c r="A5" s="4" t="str">
        <f>IFERROR(IF(L5&lt;&gt;"","TERMINER",IF(B5="","",IF([1]!LLS[[#This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5" s="4" t="s">
        <v>20</v>
      </c>
      <c r="C5" s="4">
        <v>3</v>
      </c>
      <c r="D5" s="4" t="s">
        <v>21</v>
      </c>
      <c r="E5" s="4" t="s">
        <v>15</v>
      </c>
      <c r="F5" s="4" t="s">
        <v>22</v>
      </c>
      <c r="G5" s="4" t="s">
        <v>22</v>
      </c>
      <c r="H5" s="4">
        <v>30</v>
      </c>
      <c r="I5" s="4" t="s">
        <v>18</v>
      </c>
      <c r="J5" s="2" t="s">
        <v>23</v>
      </c>
      <c r="K5" s="5" t="s">
        <v>23</v>
      </c>
      <c r="L5" s="4"/>
      <c r="M5" s="4"/>
    </row>
    <row r="6" spans="1:13" x14ac:dyDescent="0.25">
      <c r="A6" s="4" t="str">
        <f>IFERROR(IF(L6&lt;&gt;"","TERMINER",IF(B6="","",IF([1]!LLS[[#This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TERMINER</v>
      </c>
      <c r="B6" s="4" t="s">
        <v>20</v>
      </c>
      <c r="C6" s="4">
        <v>3</v>
      </c>
      <c r="D6" s="4" t="s">
        <v>21</v>
      </c>
      <c r="E6" s="4" t="s">
        <v>15</v>
      </c>
      <c r="F6" s="4" t="s">
        <v>16</v>
      </c>
      <c r="G6" s="4" t="s">
        <v>17</v>
      </c>
      <c r="H6" s="4">
        <v>31</v>
      </c>
      <c r="I6" s="4" t="s">
        <v>18</v>
      </c>
      <c r="J6" s="2" t="s">
        <v>23</v>
      </c>
      <c r="K6" s="5" t="s">
        <v>23</v>
      </c>
      <c r="L6" s="6">
        <v>44242</v>
      </c>
      <c r="M6" s="4"/>
    </row>
    <row r="7" spans="1:13" hidden="1" x14ac:dyDescent="0.25">
      <c r="A7" s="4" t="str">
        <f>IFERROR(IF(L7&lt;&gt;"","TERMINER",IF(B7="","",IF([1]!LLS[[#This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7" s="4" t="s">
        <v>24</v>
      </c>
      <c r="C7" s="4">
        <v>1</v>
      </c>
      <c r="D7" s="4" t="s">
        <v>25</v>
      </c>
      <c r="E7" s="4" t="s">
        <v>26</v>
      </c>
      <c r="F7" s="4" t="s">
        <v>16</v>
      </c>
      <c r="G7" s="4" t="s">
        <v>22</v>
      </c>
      <c r="H7" s="4">
        <v>139</v>
      </c>
      <c r="I7" s="4" t="s">
        <v>18</v>
      </c>
      <c r="J7" s="2" t="s">
        <v>23</v>
      </c>
      <c r="K7" s="5" t="s">
        <v>23</v>
      </c>
      <c r="L7" s="4"/>
      <c r="M7" s="4"/>
    </row>
    <row r="8" spans="1:13" hidden="1" x14ac:dyDescent="0.25">
      <c r="A8" s="4" t="str">
        <f>IFERROR(IF(L8&lt;&gt;"","TERMINER",IF(B8="","",IF([1]!LLS[[#This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8" s="4" t="s">
        <v>27</v>
      </c>
      <c r="C8" s="4">
        <v>1</v>
      </c>
      <c r="D8" s="4" t="s">
        <v>28</v>
      </c>
      <c r="E8" s="4" t="s">
        <v>29</v>
      </c>
      <c r="F8" s="4" t="s">
        <v>22</v>
      </c>
      <c r="G8" s="4" t="s">
        <v>22</v>
      </c>
      <c r="H8" s="4">
        <v>191</v>
      </c>
      <c r="I8" s="4" t="s">
        <v>18</v>
      </c>
      <c r="J8" s="2" t="s">
        <v>23</v>
      </c>
      <c r="K8" s="5" t="s">
        <v>23</v>
      </c>
      <c r="L8" s="4"/>
      <c r="M8" s="4"/>
    </row>
    <row r="9" spans="1:13" hidden="1" x14ac:dyDescent="0.25">
      <c r="A9" s="4" t="str">
        <f>IFERROR(IF(L9&lt;&gt;"","TERMINER",IF(B9="","",IF([1]!LLS[[#This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9" s="4" t="s">
        <v>30</v>
      </c>
      <c r="C9" s="4">
        <v>2</v>
      </c>
      <c r="D9" s="4" t="s">
        <v>31</v>
      </c>
      <c r="E9" s="4" t="s">
        <v>32</v>
      </c>
      <c r="F9" s="4" t="s">
        <v>33</v>
      </c>
      <c r="G9" s="4" t="s">
        <v>34</v>
      </c>
      <c r="H9" s="4">
        <v>231</v>
      </c>
      <c r="I9" s="4" t="s">
        <v>18</v>
      </c>
      <c r="J9" s="2" t="s">
        <v>23</v>
      </c>
      <c r="K9" s="5">
        <v>44229</v>
      </c>
      <c r="L9" s="4"/>
      <c r="M9" s="4"/>
    </row>
    <row r="10" spans="1:13" hidden="1" x14ac:dyDescent="0.25">
      <c r="A10" s="4" t="str">
        <f>IFERROR(IF(L10&lt;&gt;"","TERMINER",IF(B10="","",IF([1]!LLS[[#This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0" s="4" t="s">
        <v>30</v>
      </c>
      <c r="C10" s="4">
        <v>2</v>
      </c>
      <c r="D10" s="4" t="s">
        <v>31</v>
      </c>
      <c r="E10" s="4" t="s">
        <v>32</v>
      </c>
      <c r="F10" s="4" t="s">
        <v>33</v>
      </c>
      <c r="G10" s="4" t="s">
        <v>34</v>
      </c>
      <c r="H10" s="4">
        <v>232</v>
      </c>
      <c r="I10" s="4" t="s">
        <v>18</v>
      </c>
      <c r="J10" s="2" t="s">
        <v>23</v>
      </c>
      <c r="K10" s="5">
        <v>44229</v>
      </c>
      <c r="L10" s="4"/>
      <c r="M10" s="4"/>
    </row>
    <row r="11" spans="1:13" hidden="1" x14ac:dyDescent="0.25">
      <c r="A11" s="4" t="str">
        <f>IFERROR(IF(L11&lt;&gt;"","TERMINER",IF(B11="","",IF([1]!LLS[[#This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1" s="4" t="s">
        <v>30</v>
      </c>
      <c r="C11" s="4">
        <v>2</v>
      </c>
      <c r="D11" s="4" t="s">
        <v>31</v>
      </c>
      <c r="E11" s="4" t="s">
        <v>32</v>
      </c>
      <c r="F11" s="4" t="s">
        <v>33</v>
      </c>
      <c r="G11" s="4" t="s">
        <v>34</v>
      </c>
      <c r="H11" s="4">
        <v>233</v>
      </c>
      <c r="I11" s="4" t="s">
        <v>18</v>
      </c>
      <c r="J11" s="2" t="s">
        <v>23</v>
      </c>
      <c r="K11" s="5">
        <v>44229</v>
      </c>
      <c r="L11" s="4"/>
      <c r="M11" s="4"/>
    </row>
    <row r="12" spans="1:13" hidden="1" x14ac:dyDescent="0.25">
      <c r="A12" s="4" t="str">
        <f>IFERROR(IF(L12&lt;&gt;"","TERMINER",IF(B12="","",IF([1]!LLS[[#This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2" s="4" t="s">
        <v>30</v>
      </c>
      <c r="C12" s="4">
        <v>2</v>
      </c>
      <c r="D12" s="4" t="s">
        <v>31</v>
      </c>
      <c r="E12" s="4" t="s">
        <v>32</v>
      </c>
      <c r="F12" s="4" t="s">
        <v>33</v>
      </c>
      <c r="G12" s="4" t="s">
        <v>34</v>
      </c>
      <c r="H12" s="4">
        <v>234</v>
      </c>
      <c r="I12" s="4" t="s">
        <v>18</v>
      </c>
      <c r="J12" s="2" t="s">
        <v>23</v>
      </c>
      <c r="K12" s="5">
        <v>44229</v>
      </c>
      <c r="L12" s="4"/>
      <c r="M12" s="4"/>
    </row>
    <row r="13" spans="1:13" hidden="1" x14ac:dyDescent="0.25">
      <c r="A13" s="4" t="str">
        <f>IFERROR(IF(L13&lt;&gt;"","TERMINER",IF(B13="","",IF([1]!LLS[[#This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3" s="4" t="s">
        <v>30</v>
      </c>
      <c r="C13" s="4">
        <v>2</v>
      </c>
      <c r="D13" s="4" t="s">
        <v>31</v>
      </c>
      <c r="E13" s="4" t="s">
        <v>32</v>
      </c>
      <c r="F13" s="4" t="s">
        <v>33</v>
      </c>
      <c r="G13" s="4" t="s">
        <v>34</v>
      </c>
      <c r="H13" s="4">
        <v>235</v>
      </c>
      <c r="I13" s="4" t="s">
        <v>18</v>
      </c>
      <c r="J13" s="2" t="s">
        <v>23</v>
      </c>
      <c r="K13" s="5">
        <v>44229</v>
      </c>
      <c r="L13" s="4"/>
      <c r="M13" s="4"/>
    </row>
    <row r="14" spans="1:13" hidden="1" x14ac:dyDescent="0.25">
      <c r="A14" s="4" t="str">
        <f>IFERROR(IF(L14&lt;&gt;"","TERMINER",IF(B14="","",IF([1]!LLS[[#This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4" s="4" t="s">
        <v>30</v>
      </c>
      <c r="C14" s="4">
        <v>2</v>
      </c>
      <c r="D14" s="4" t="s">
        <v>31</v>
      </c>
      <c r="E14" s="4" t="s">
        <v>32</v>
      </c>
      <c r="F14" s="4" t="s">
        <v>33</v>
      </c>
      <c r="G14" s="4" t="s">
        <v>34</v>
      </c>
      <c r="H14" s="4">
        <v>236</v>
      </c>
      <c r="I14" s="4" t="s">
        <v>18</v>
      </c>
      <c r="J14" s="2" t="s">
        <v>23</v>
      </c>
      <c r="K14" s="5">
        <v>44229</v>
      </c>
      <c r="L14" s="4"/>
      <c r="M14" s="4"/>
    </row>
    <row r="15" spans="1:13" x14ac:dyDescent="0.25">
      <c r="A15" s="4" t="str">
        <f>IFERROR(IF(L15&lt;&gt;"","TERMINER",IF(B15="","",IF([1]!LLS[[#This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TERMINER</v>
      </c>
      <c r="B15" s="4" t="s">
        <v>30</v>
      </c>
      <c r="C15" s="4">
        <v>2</v>
      </c>
      <c r="D15" s="4" t="s">
        <v>31</v>
      </c>
      <c r="E15" s="4" t="s">
        <v>32</v>
      </c>
      <c r="F15" s="4" t="s">
        <v>33</v>
      </c>
      <c r="G15" s="4" t="s">
        <v>34</v>
      </c>
      <c r="H15" s="4">
        <v>237</v>
      </c>
      <c r="I15" s="4" t="s">
        <v>18</v>
      </c>
      <c r="J15" s="2" t="s">
        <v>23</v>
      </c>
      <c r="K15" s="5">
        <v>44229</v>
      </c>
      <c r="L15" s="6">
        <v>44242</v>
      </c>
      <c r="M15" s="4"/>
    </row>
    <row r="16" spans="1:13" hidden="1" x14ac:dyDescent="0.25">
      <c r="A16" s="4" t="str">
        <f>IFERROR(IF(L16&lt;&gt;"","TERMINER",IF(B16="","",IF([1]!LLS[[#This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6" s="4" t="s">
        <v>30</v>
      </c>
      <c r="C16" s="4">
        <v>2</v>
      </c>
      <c r="D16" s="4" t="s">
        <v>31</v>
      </c>
      <c r="E16" s="4" t="s">
        <v>32</v>
      </c>
      <c r="F16" s="4" t="s">
        <v>33</v>
      </c>
      <c r="G16" s="4" t="s">
        <v>35</v>
      </c>
      <c r="H16" s="4">
        <v>238</v>
      </c>
      <c r="I16" s="4" t="s">
        <v>18</v>
      </c>
      <c r="J16" s="2" t="s">
        <v>23</v>
      </c>
      <c r="K16" s="5">
        <v>44229</v>
      </c>
      <c r="L16" s="4"/>
      <c r="M16" s="4"/>
    </row>
    <row r="17" spans="1:13" hidden="1" x14ac:dyDescent="0.25">
      <c r="A17" s="4" t="str">
        <f>IFERROR(IF(L17&lt;&gt;"","TERMINER",IF(B17="","",IF([1]!LLS[[#This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7" s="4" t="s">
        <v>30</v>
      </c>
      <c r="C17" s="4">
        <v>2</v>
      </c>
      <c r="D17" s="4" t="s">
        <v>31</v>
      </c>
      <c r="E17" s="4" t="s">
        <v>32</v>
      </c>
      <c r="F17" s="4" t="s">
        <v>33</v>
      </c>
      <c r="G17" s="4" t="s">
        <v>35</v>
      </c>
      <c r="H17" s="4">
        <v>239</v>
      </c>
      <c r="I17" s="4" t="s">
        <v>18</v>
      </c>
      <c r="J17" s="2" t="s">
        <v>23</v>
      </c>
      <c r="K17" s="5">
        <v>44229</v>
      </c>
      <c r="L17" s="4"/>
      <c r="M17" s="4"/>
    </row>
    <row r="18" spans="1:13" hidden="1" x14ac:dyDescent="0.25">
      <c r="A18" s="4" t="str">
        <f>IFERROR(IF(L18&lt;&gt;"","TERMINER",IF(B18="","",IF([1]!LLS[[#This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8" s="4" t="s">
        <v>30</v>
      </c>
      <c r="C18" s="4">
        <v>2</v>
      </c>
      <c r="D18" s="4" t="s">
        <v>31</v>
      </c>
      <c r="E18" s="4" t="s">
        <v>32</v>
      </c>
      <c r="F18" s="4" t="s">
        <v>33</v>
      </c>
      <c r="G18" s="4" t="s">
        <v>35</v>
      </c>
      <c r="H18" s="4">
        <v>240</v>
      </c>
      <c r="I18" s="4" t="s">
        <v>18</v>
      </c>
      <c r="J18" s="2" t="s">
        <v>23</v>
      </c>
      <c r="K18" s="5">
        <v>44229</v>
      </c>
      <c r="L18" s="4"/>
      <c r="M18" s="4"/>
    </row>
    <row r="19" spans="1:13" hidden="1" x14ac:dyDescent="0.25">
      <c r="A19" s="4" t="str">
        <f>IFERROR(IF(L19&lt;&gt;"","TERMINER",IF(B19="","",IF([1]!LLS[[#This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19" s="4" t="s">
        <v>36</v>
      </c>
      <c r="C19" s="4">
        <v>1</v>
      </c>
      <c r="D19" s="4" t="s">
        <v>37</v>
      </c>
      <c r="E19" s="4" t="s">
        <v>32</v>
      </c>
      <c r="F19" s="4" t="s">
        <v>22</v>
      </c>
      <c r="G19" s="4" t="s">
        <v>22</v>
      </c>
      <c r="H19" s="4">
        <v>252</v>
      </c>
      <c r="I19" s="4" t="s">
        <v>18</v>
      </c>
      <c r="J19" s="2">
        <v>21845</v>
      </c>
      <c r="K19" s="5">
        <v>44062</v>
      </c>
      <c r="L19" s="4"/>
      <c r="M19" s="4"/>
    </row>
    <row r="20" spans="1:13" hidden="1" x14ac:dyDescent="0.25">
      <c r="A20" s="4" t="str">
        <f>IFERROR(IF(L20&lt;&gt;"","TERMINER",IF(B20="","",IF([1]!LLS[[#This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20" s="4" t="s">
        <v>38</v>
      </c>
      <c r="C20" s="4">
        <v>2</v>
      </c>
      <c r="D20" s="4" t="s">
        <v>39</v>
      </c>
      <c r="E20" s="4" t="s">
        <v>32</v>
      </c>
      <c r="F20" s="4" t="s">
        <v>33</v>
      </c>
      <c r="G20" s="4" t="s">
        <v>35</v>
      </c>
      <c r="H20" s="4">
        <v>261</v>
      </c>
      <c r="I20" s="4" t="s">
        <v>18</v>
      </c>
      <c r="J20" s="2" t="s">
        <v>23</v>
      </c>
      <c r="K20" s="5" t="s">
        <v>23</v>
      </c>
      <c r="L20" s="4"/>
      <c r="M20" s="4"/>
    </row>
    <row r="21" spans="1:13" hidden="1" x14ac:dyDescent="0.25">
      <c r="A21" s="4" t="str">
        <f>IFERROR(IF(L21&lt;&gt;"","TERMINER",IF(B21="","",IF([1]!LLS[[#This Row],[Type de client]]="VIP","A LA COMMANDE",IF(AND([1]!LLS[[#This Row],[Type de client]]="ALS",$N$1-#REF!&lt;730),"PRIO 3",IF(AND([1]!LLS[[#This Row],[Type de client]]="ALS",#REF!=""),"PRIO 3",IF(AND([1]!LLS[[#This Row],[Type de client]]="ALS",$N$1-#REF!&gt;730),"PRIO 2",IF(AND([1]!LLS[[#This Row],[Type de client]]="ALS",$N$1-#REF!&gt;730,#REF!&lt;&gt;""),"PRIO 1","PRIO 2"))))))),"PRIO 3")</f>
        <v>PRIO 3</v>
      </c>
      <c r="B21" s="4" t="s">
        <v>40</v>
      </c>
      <c r="C21" s="4">
        <v>0</v>
      </c>
      <c r="D21" s="4" t="s">
        <v>41</v>
      </c>
      <c r="E21" s="4" t="s">
        <v>29</v>
      </c>
      <c r="F21" s="4" t="s">
        <v>22</v>
      </c>
      <c r="G21" s="4" t="s">
        <v>22</v>
      </c>
      <c r="H21" s="4">
        <v>263</v>
      </c>
      <c r="I21" s="4" t="s">
        <v>18</v>
      </c>
      <c r="J21" s="2" t="s">
        <v>23</v>
      </c>
      <c r="K21" s="5" t="s">
        <v>23</v>
      </c>
      <c r="L21" s="4"/>
      <c r="M21" s="4"/>
    </row>
  </sheetData>
  <autoFilter ref="A3:M21" xr:uid="{91C93464-6AC4-4AFC-9807-92E02FD2E737}">
    <filterColumn colId="11">
      <customFilters>
        <customFilter operator="notEqual" val=" "/>
      </customFilters>
    </filterColumn>
  </autoFilter>
  <conditionalFormatting sqref="A3:A21">
    <cfRule type="containsText" dxfId="13" priority="2" operator="containsText" text="PRIO 3">
      <formula>NOT(ISERROR(SEARCH("PRIO 3",A3)))</formula>
    </cfRule>
    <cfRule type="containsText" dxfId="12" priority="3" operator="containsText" text="PRIO 2">
      <formula>NOT(ISERROR(SEARCH("PRIO 2",A3)))</formula>
    </cfRule>
    <cfRule type="containsText" dxfId="11" priority="4" operator="containsText" text="PRIO 1">
      <formula>NOT(ISERROR(SEARCH("PRIO 1",A3)))</formula>
    </cfRule>
    <cfRule type="containsText" dxfId="10" priority="5" operator="containsText" text="A LA COMMANDE">
      <formula>NOT(ISERROR(SEARCH("A LA COMMANDE",A3)))</formula>
    </cfRule>
  </conditionalFormatting>
  <conditionalFormatting sqref="B4:M21">
    <cfRule type="expression" dxfId="9" priority="1">
      <formula>IF($L4&lt;&gt;"",TRUE)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DB6D3-2AA7-4E88-8779-6B48F1421E78}">
  <dimension ref="A1:M3"/>
  <sheetViews>
    <sheetView workbookViewId="0">
      <selection activeCell="E11" sqref="E11"/>
    </sheetView>
  </sheetViews>
  <sheetFormatPr baseColWidth="10" defaultRowHeight="15" x14ac:dyDescent="0.25"/>
  <sheetData>
    <row r="1" spans="1:13" ht="47.25" x14ac:dyDescent="0.25">
      <c r="A1" s="1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8" t="s">
        <v>9</v>
      </c>
      <c r="K1" s="9" t="s">
        <v>10</v>
      </c>
      <c r="L1" s="3" t="s">
        <v>11</v>
      </c>
      <c r="M1" s="3" t="s">
        <v>12</v>
      </c>
    </row>
    <row r="2" spans="1:13" x14ac:dyDescent="0.25">
      <c r="A2" s="4" t="s">
        <v>42</v>
      </c>
      <c r="B2" s="4" t="s">
        <v>20</v>
      </c>
      <c r="C2" s="4">
        <v>3</v>
      </c>
      <c r="D2" s="4" t="s">
        <v>21</v>
      </c>
      <c r="E2" s="4" t="s">
        <v>15</v>
      </c>
      <c r="F2" s="4" t="s">
        <v>16</v>
      </c>
      <c r="G2" s="4" t="s">
        <v>17</v>
      </c>
      <c r="H2" s="4">
        <v>31</v>
      </c>
      <c r="I2" s="4" t="s">
        <v>18</v>
      </c>
      <c r="J2" s="2" t="s">
        <v>23</v>
      </c>
      <c r="K2" s="5" t="s">
        <v>23</v>
      </c>
      <c r="L2" s="6">
        <v>44242</v>
      </c>
      <c r="M2" s="4"/>
    </row>
    <row r="3" spans="1:13" x14ac:dyDescent="0.25">
      <c r="A3" s="4" t="s">
        <v>42</v>
      </c>
      <c r="B3" s="4" t="s">
        <v>30</v>
      </c>
      <c r="C3" s="4">
        <v>2</v>
      </c>
      <c r="D3" s="4" t="s">
        <v>31</v>
      </c>
      <c r="E3" s="4" t="s">
        <v>32</v>
      </c>
      <c r="F3" s="4" t="s">
        <v>33</v>
      </c>
      <c r="G3" s="4" t="s">
        <v>34</v>
      </c>
      <c r="H3" s="4">
        <v>237</v>
      </c>
      <c r="I3" s="4" t="s">
        <v>18</v>
      </c>
      <c r="J3" s="2" t="s">
        <v>23</v>
      </c>
      <c r="K3" s="5">
        <v>44229</v>
      </c>
      <c r="L3" s="6">
        <v>44242</v>
      </c>
      <c r="M3" s="4"/>
    </row>
  </sheetData>
  <conditionalFormatting sqref="A2:A3">
    <cfRule type="containsText" dxfId="8" priority="6" operator="containsText" text="PRIO 3">
      <formula>NOT(ISERROR(SEARCH("PRIO 3",A2)))</formula>
    </cfRule>
    <cfRule type="containsText" dxfId="7" priority="7" operator="containsText" text="PRIO 2">
      <formula>NOT(ISERROR(SEARCH("PRIO 2",A2)))</formula>
    </cfRule>
    <cfRule type="containsText" dxfId="6" priority="8" operator="containsText" text="PRIO 1">
      <formula>NOT(ISERROR(SEARCH("PRIO 1",A2)))</formula>
    </cfRule>
    <cfRule type="containsText" dxfId="5" priority="9" operator="containsText" text="A LA COMMANDE">
      <formula>NOT(ISERROR(SEARCH("A LA COMMANDE",A2)))</formula>
    </cfRule>
  </conditionalFormatting>
  <conditionalFormatting sqref="B2:M3">
    <cfRule type="expression" dxfId="4" priority="5">
      <formula>IF($L2&lt;&gt;"",TRUE)</formula>
    </cfRule>
  </conditionalFormatting>
  <conditionalFormatting sqref="A1">
    <cfRule type="containsText" dxfId="3" priority="1" operator="containsText" text="PRIO 3">
      <formula>NOT(ISERROR(SEARCH("PRIO 3",A1)))</formula>
    </cfRule>
    <cfRule type="containsText" dxfId="2" priority="2" operator="containsText" text="PRIO 2">
      <formula>NOT(ISERROR(SEARCH("PRIO 2",A1)))</formula>
    </cfRule>
    <cfRule type="containsText" dxfId="1" priority="3" operator="containsText" text="PRIO 1">
      <formula>NOT(ISERROR(SEARCH("PRIO 1",A1)))</formula>
    </cfRule>
    <cfRule type="containsText" dxfId="0" priority="4" operator="containsText" text="A LA COMMANDE">
      <formula>NOT(ISERROR(SEARCH("A LA COMMANDE",A1)))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archive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BLANCHANDIN, Noemie</dc:creator>
  <cp:lastModifiedBy>BLANCHANDIN, Noemie</cp:lastModifiedBy>
  <dcterms:created xsi:type="dcterms:W3CDTF">2021-02-15T12:06:10Z</dcterms:created>
  <dcterms:modified xsi:type="dcterms:W3CDTF">2021-02-15T12:09:09Z</dcterms:modified>
</cp:coreProperties>
</file>