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msung\Desktop\"/>
    </mc:Choice>
  </mc:AlternateContent>
  <xr:revisionPtr revIDLastSave="0" documentId="8_{3DB634DB-B758-4E98-9648-8E431C62D1F1}" xr6:coauthVersionLast="47" xr6:coauthVersionMax="47" xr10:uidLastSave="{00000000-0000-0000-0000-000000000000}"/>
  <bookViews>
    <workbookView xWindow="-120" yWindow="-120" windowWidth="29040" windowHeight="15840" xr2:uid="{004345EA-FB02-40D0-AA66-75957E36A85E}"/>
  </bookViews>
  <sheets>
    <sheet name="FACTURATION" sheetId="3" r:id="rId1"/>
    <sheet name="ORDERS" sheetId="1" r:id="rId2"/>
  </sheets>
  <externalReferences>
    <externalReference r:id="rId3"/>
  </externalReferences>
  <definedNames>
    <definedName name="CATEGORY">[1]!Table4[CATEGORY]</definedName>
    <definedName name="CLIENTS2">[1]!Table1[#Data]</definedName>
    <definedName name="data">[1]!Table3[[REF]:[PRODUCTS]]</definedName>
    <definedName name="ID">[1]!Table1[ID]</definedName>
    <definedName name="OrderNumber">FACTURATION!$H$9</definedName>
    <definedName name="PATISSERIE1">[1]!Table4[[NAME]:[CATEGORY]]</definedName>
    <definedName name="PatisseriePA">[1]!Table4[[CODE]:[NAME]]</definedName>
    <definedName name="STOCKS">[1]!Table3[[REF]:[STOCK]]</definedName>
    <definedName name="Table2" localSheetId="0">[1]!Table24[#Data]</definedName>
    <definedName name="Table2">Table24[]</definedName>
    <definedName name="toto" localSheetId="0" hidden="1">Réalisation : Jean-Marcel H.</definedName>
    <definedName name="toto" hidden="1">Réalisation : Jean-Marcel H.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76" i="1" l="1"/>
  <c r="G376" i="1" s="1"/>
  <c r="F375" i="1"/>
  <c r="G375" i="1" s="1"/>
  <c r="G374" i="1"/>
  <c r="F374" i="1"/>
  <c r="F373" i="1"/>
  <c r="G373" i="1" s="1"/>
  <c r="G372" i="1"/>
  <c r="F372" i="1"/>
  <c r="F371" i="1"/>
  <c r="G371" i="1" s="1"/>
  <c r="G370" i="1"/>
  <c r="F370" i="1"/>
  <c r="F369" i="1"/>
  <c r="G369" i="1" s="1"/>
  <c r="G368" i="1"/>
  <c r="F368" i="1"/>
  <c r="F367" i="1"/>
  <c r="G367" i="1" s="1"/>
  <c r="G366" i="1"/>
  <c r="F366" i="1"/>
  <c r="F365" i="1"/>
  <c r="G365" i="1" s="1"/>
  <c r="G364" i="1"/>
  <c r="F364" i="1"/>
  <c r="F363" i="1"/>
  <c r="G363" i="1" s="1"/>
  <c r="G362" i="1"/>
  <c r="F362" i="1"/>
  <c r="F361" i="1"/>
  <c r="G361" i="1" s="1"/>
  <c r="G360" i="1"/>
  <c r="F360" i="1"/>
  <c r="F359" i="1"/>
  <c r="G359" i="1" s="1"/>
  <c r="G358" i="1"/>
  <c r="F358" i="1"/>
  <c r="F357" i="1"/>
  <c r="G357" i="1" s="1"/>
  <c r="G356" i="1"/>
  <c r="F356" i="1"/>
  <c r="F355" i="1"/>
  <c r="G355" i="1" s="1"/>
  <c r="G354" i="1"/>
  <c r="F354" i="1"/>
  <c r="F353" i="1"/>
  <c r="G353" i="1" s="1"/>
  <c r="G352" i="1"/>
  <c r="F352" i="1"/>
  <c r="F351" i="1"/>
  <c r="G351" i="1" s="1"/>
  <c r="G350" i="1"/>
  <c r="F350" i="1"/>
  <c r="F349" i="1"/>
  <c r="G349" i="1" s="1"/>
  <c r="G348" i="1"/>
  <c r="F348" i="1"/>
  <c r="F347" i="1"/>
  <c r="G347" i="1" s="1"/>
  <c r="G346" i="1"/>
  <c r="F346" i="1"/>
  <c r="F345" i="1"/>
  <c r="G345" i="1" s="1"/>
  <c r="G344" i="1"/>
  <c r="F344" i="1"/>
  <c r="F343" i="1"/>
  <c r="G343" i="1" s="1"/>
  <c r="F342" i="1"/>
  <c r="G342" i="1" s="1"/>
  <c r="F341" i="1"/>
  <c r="G341" i="1" s="1"/>
  <c r="F340" i="1"/>
  <c r="G340" i="1" s="1"/>
  <c r="F339" i="1"/>
  <c r="G339" i="1" s="1"/>
  <c r="F338" i="1"/>
  <c r="G338" i="1" s="1"/>
  <c r="F337" i="1"/>
  <c r="G337" i="1" s="1"/>
  <c r="F336" i="1"/>
  <c r="G336" i="1" s="1"/>
  <c r="F335" i="1"/>
  <c r="G335" i="1" s="1"/>
  <c r="F334" i="1"/>
  <c r="G334" i="1" s="1"/>
  <c r="F333" i="1"/>
  <c r="G333" i="1" s="1"/>
  <c r="F332" i="1"/>
  <c r="G332" i="1" s="1"/>
  <c r="F331" i="1"/>
  <c r="G331" i="1" s="1"/>
  <c r="F330" i="1"/>
  <c r="G330" i="1" s="1"/>
  <c r="F329" i="1"/>
  <c r="G329" i="1" s="1"/>
  <c r="F328" i="1"/>
  <c r="G328" i="1" s="1"/>
  <c r="F327" i="1"/>
  <c r="G327" i="1" s="1"/>
  <c r="F326" i="1"/>
  <c r="G326" i="1" s="1"/>
  <c r="F325" i="1"/>
  <c r="G325" i="1" s="1"/>
  <c r="F324" i="1"/>
  <c r="G324" i="1" s="1"/>
  <c r="F323" i="1"/>
  <c r="G323" i="1" s="1"/>
  <c r="F322" i="1"/>
  <c r="G322" i="1" s="1"/>
  <c r="F321" i="1"/>
  <c r="G321" i="1" s="1"/>
  <c r="F320" i="1"/>
  <c r="G320" i="1" s="1"/>
  <c r="G319" i="1"/>
  <c r="F319" i="1"/>
  <c r="F318" i="1"/>
  <c r="G318" i="1" s="1"/>
  <c r="G317" i="1"/>
  <c r="F317" i="1"/>
  <c r="F316" i="1"/>
  <c r="G316" i="1" s="1"/>
  <c r="G315" i="1"/>
  <c r="F315" i="1"/>
  <c r="F314" i="1"/>
  <c r="G314" i="1" s="1"/>
  <c r="G313" i="1"/>
  <c r="F313" i="1"/>
  <c r="F312" i="1"/>
  <c r="G312" i="1" s="1"/>
  <c r="G311" i="1"/>
  <c r="F311" i="1"/>
  <c r="F310" i="1"/>
  <c r="G310" i="1" s="1"/>
  <c r="G309" i="1"/>
  <c r="F309" i="1"/>
  <c r="F308" i="1"/>
  <c r="G308" i="1" s="1"/>
  <c r="G307" i="1"/>
  <c r="F307" i="1"/>
  <c r="F306" i="1"/>
  <c r="G306" i="1" s="1"/>
  <c r="G305" i="1"/>
  <c r="F305" i="1"/>
  <c r="F304" i="1"/>
  <c r="G304" i="1" s="1"/>
  <c r="G303" i="1"/>
  <c r="F303" i="1"/>
  <c r="G302" i="1"/>
  <c r="F302" i="1"/>
  <c r="G301" i="1"/>
  <c r="F301" i="1"/>
  <c r="G300" i="1"/>
  <c r="F300" i="1"/>
  <c r="G299" i="1"/>
  <c r="F299" i="1"/>
  <c r="G298" i="1"/>
  <c r="F298" i="1"/>
  <c r="G297" i="1"/>
  <c r="F297" i="1"/>
  <c r="G296" i="1"/>
  <c r="F296" i="1"/>
  <c r="G295" i="1"/>
  <c r="F295" i="1"/>
  <c r="G294" i="1"/>
  <c r="F294" i="1"/>
  <c r="G293" i="1"/>
  <c r="F293" i="1"/>
  <c r="G292" i="1"/>
  <c r="F292" i="1"/>
  <c r="G291" i="1"/>
  <c r="F291" i="1"/>
  <c r="G290" i="1"/>
  <c r="F290" i="1"/>
  <c r="G289" i="1"/>
  <c r="F289" i="1"/>
  <c r="G288" i="1"/>
  <c r="F288" i="1"/>
  <c r="G287" i="1"/>
  <c r="F287" i="1"/>
  <c r="G286" i="1"/>
  <c r="F286" i="1"/>
  <c r="G285" i="1"/>
  <c r="F285" i="1"/>
  <c r="G284" i="1"/>
  <c r="F284" i="1"/>
  <c r="G283" i="1"/>
  <c r="F283" i="1"/>
  <c r="G282" i="1"/>
  <c r="F282" i="1"/>
  <c r="G281" i="1"/>
  <c r="F281" i="1"/>
  <c r="G280" i="1"/>
  <c r="F280" i="1"/>
  <c r="G279" i="1"/>
  <c r="F279" i="1"/>
  <c r="G278" i="1"/>
  <c r="F278" i="1"/>
  <c r="G277" i="1"/>
  <c r="F277" i="1"/>
  <c r="G276" i="1"/>
  <c r="F276" i="1"/>
  <c r="G275" i="1"/>
  <c r="F275" i="1"/>
  <c r="G274" i="1"/>
  <c r="F274" i="1"/>
  <c r="G273" i="1"/>
  <c r="F273" i="1"/>
  <c r="G272" i="1"/>
  <c r="F272" i="1"/>
  <c r="G271" i="1"/>
  <c r="F271" i="1"/>
  <c r="G270" i="1"/>
  <c r="F270" i="1"/>
  <c r="G269" i="1"/>
  <c r="F269" i="1"/>
  <c r="G268" i="1"/>
  <c r="F268" i="1"/>
  <c r="G267" i="1"/>
  <c r="F267" i="1"/>
  <c r="G266" i="1"/>
  <c r="F266" i="1"/>
  <c r="G265" i="1"/>
  <c r="F265" i="1"/>
  <c r="G264" i="1"/>
  <c r="F264" i="1"/>
  <c r="G263" i="1"/>
  <c r="F263" i="1"/>
  <c r="G262" i="1"/>
  <c r="F262" i="1"/>
  <c r="G261" i="1"/>
  <c r="F261" i="1"/>
  <c r="G260" i="1"/>
  <c r="F260" i="1"/>
  <c r="G259" i="1"/>
  <c r="F259" i="1"/>
  <c r="G258" i="1"/>
  <c r="F258" i="1"/>
  <c r="G257" i="1"/>
  <c r="F257" i="1"/>
  <c r="G256" i="1"/>
  <c r="F256" i="1"/>
  <c r="G255" i="1"/>
  <c r="F255" i="1"/>
  <c r="G254" i="1"/>
  <c r="F254" i="1"/>
  <c r="G253" i="1"/>
  <c r="F253" i="1"/>
  <c r="G252" i="1"/>
  <c r="F252" i="1"/>
  <c r="G251" i="1"/>
  <c r="F251" i="1"/>
  <c r="G250" i="1"/>
  <c r="F250" i="1"/>
  <c r="G249" i="1"/>
  <c r="F249" i="1"/>
  <c r="G248" i="1"/>
  <c r="F248" i="1"/>
  <c r="G247" i="1"/>
  <c r="F247" i="1"/>
  <c r="G246" i="1"/>
  <c r="F246" i="1"/>
  <c r="G245" i="1"/>
  <c r="F245" i="1"/>
  <c r="G244" i="1"/>
  <c r="F244" i="1"/>
  <c r="G243" i="1"/>
  <c r="F243" i="1"/>
  <c r="G242" i="1"/>
  <c r="F242" i="1"/>
  <c r="G241" i="1"/>
  <c r="F241" i="1"/>
  <c r="G240" i="1"/>
  <c r="F240" i="1"/>
  <c r="G239" i="1"/>
  <c r="F239" i="1"/>
  <c r="G238" i="1"/>
  <c r="F238" i="1"/>
  <c r="G237" i="1"/>
  <c r="F237" i="1"/>
  <c r="G236" i="1"/>
  <c r="F236" i="1"/>
  <c r="G235" i="1"/>
  <c r="F235" i="1"/>
  <c r="G234" i="1"/>
  <c r="F234" i="1"/>
  <c r="G233" i="1"/>
  <c r="F233" i="1"/>
  <c r="G232" i="1"/>
  <c r="F232" i="1"/>
  <c r="G231" i="1"/>
  <c r="F231" i="1"/>
  <c r="G230" i="1"/>
  <c r="F230" i="1"/>
  <c r="G229" i="1"/>
  <c r="F229" i="1"/>
  <c r="G228" i="1"/>
  <c r="F228" i="1"/>
  <c r="G227" i="1"/>
  <c r="F227" i="1"/>
  <c r="G226" i="1"/>
  <c r="F226" i="1"/>
  <c r="G225" i="1"/>
  <c r="F225" i="1"/>
  <c r="G224" i="1"/>
  <c r="F224" i="1"/>
  <c r="G223" i="1"/>
  <c r="F223" i="1"/>
  <c r="G222" i="1"/>
  <c r="F222" i="1"/>
  <c r="G221" i="1"/>
  <c r="F221" i="1"/>
  <c r="G220" i="1"/>
  <c r="F220" i="1"/>
  <c r="G219" i="1"/>
  <c r="F219" i="1"/>
  <c r="G218" i="1"/>
  <c r="F218" i="1"/>
  <c r="G217" i="1"/>
  <c r="F217" i="1"/>
  <c r="G216" i="1"/>
  <c r="F216" i="1"/>
  <c r="G215" i="1"/>
  <c r="F215" i="1"/>
  <c r="G214" i="1"/>
  <c r="F214" i="1"/>
  <c r="G213" i="1"/>
  <c r="F213" i="1"/>
  <c r="G212" i="1"/>
  <c r="F212" i="1"/>
  <c r="G211" i="1"/>
  <c r="F211" i="1"/>
  <c r="G210" i="1"/>
  <c r="F210" i="1"/>
  <c r="G209" i="1"/>
  <c r="F209" i="1"/>
  <c r="G208" i="1"/>
  <c r="F208" i="1"/>
  <c r="G207" i="1"/>
  <c r="F207" i="1"/>
  <c r="G206" i="1"/>
  <c r="F206" i="1"/>
  <c r="G205" i="1"/>
  <c r="F205" i="1"/>
  <c r="G204" i="1"/>
  <c r="F204" i="1"/>
  <c r="G203" i="1"/>
  <c r="F203" i="1"/>
  <c r="G202" i="1"/>
  <c r="F202" i="1"/>
  <c r="G201" i="1"/>
  <c r="F201" i="1"/>
  <c r="G200" i="1"/>
  <c r="F200" i="1"/>
  <c r="G199" i="1"/>
  <c r="F199" i="1"/>
  <c r="G198" i="1"/>
  <c r="F198" i="1"/>
  <c r="G197" i="1"/>
  <c r="F197" i="1"/>
  <c r="G196" i="1"/>
  <c r="F196" i="1"/>
  <c r="G195" i="1"/>
  <c r="F195" i="1"/>
  <c r="G194" i="1"/>
  <c r="F194" i="1"/>
  <c r="G193" i="1"/>
  <c r="F193" i="1"/>
  <c r="G192" i="1"/>
  <c r="F192" i="1"/>
  <c r="G191" i="1"/>
  <c r="F191" i="1"/>
  <c r="G190" i="1"/>
  <c r="F190" i="1"/>
  <c r="G189" i="1"/>
  <c r="F189" i="1"/>
  <c r="G188" i="1"/>
  <c r="F188" i="1"/>
  <c r="G187" i="1"/>
  <c r="F187" i="1"/>
  <c r="G186" i="1"/>
  <c r="F186" i="1"/>
  <c r="G185" i="1"/>
  <c r="F185" i="1"/>
  <c r="G184" i="1"/>
  <c r="F184" i="1"/>
  <c r="G183" i="1"/>
  <c r="F183" i="1"/>
  <c r="G182" i="1"/>
  <c r="F182" i="1"/>
  <c r="G181" i="1"/>
  <c r="F181" i="1"/>
  <c r="G180" i="1"/>
  <c r="F180" i="1"/>
  <c r="G179" i="1"/>
  <c r="F179" i="1"/>
  <c r="G178" i="1"/>
  <c r="F178" i="1"/>
  <c r="G177" i="1"/>
  <c r="F177" i="1"/>
  <c r="G176" i="1"/>
  <c r="F176" i="1"/>
  <c r="G175" i="1"/>
  <c r="F175" i="1"/>
  <c r="G174" i="1"/>
  <c r="F174" i="1"/>
  <c r="G173" i="1"/>
  <c r="F173" i="1"/>
  <c r="G172" i="1"/>
  <c r="F172" i="1"/>
  <c r="G171" i="1"/>
  <c r="F171" i="1"/>
  <c r="G170" i="1"/>
  <c r="F170" i="1"/>
  <c r="G169" i="1"/>
  <c r="F169" i="1"/>
  <c r="G168" i="1"/>
  <c r="F168" i="1"/>
  <c r="G167" i="1"/>
  <c r="F167" i="1"/>
  <c r="G166" i="1"/>
  <c r="F166" i="1"/>
  <c r="G165" i="1"/>
  <c r="F165" i="1"/>
  <c r="G164" i="1"/>
  <c r="F164" i="1"/>
  <c r="G163" i="1"/>
  <c r="F163" i="1"/>
  <c r="G162" i="1"/>
  <c r="F162" i="1"/>
  <c r="G161" i="1"/>
  <c r="F161" i="1"/>
  <c r="G160" i="1"/>
  <c r="F160" i="1"/>
  <c r="G159" i="1"/>
  <c r="F159" i="1"/>
  <c r="G158" i="1"/>
  <c r="F158" i="1"/>
  <c r="G157" i="1"/>
  <c r="F157" i="1"/>
  <c r="G156" i="1"/>
  <c r="F156" i="1"/>
  <c r="G155" i="1"/>
  <c r="F155" i="1"/>
  <c r="G154" i="1"/>
  <c r="F154" i="1"/>
  <c r="G153" i="1"/>
  <c r="F153" i="1"/>
  <c r="G152" i="1"/>
  <c r="F152" i="1"/>
  <c r="G151" i="1"/>
  <c r="F151" i="1"/>
  <c r="G150" i="1"/>
  <c r="F150" i="1"/>
  <c r="G149" i="1"/>
  <c r="F149" i="1"/>
  <c r="G148" i="1"/>
  <c r="F148" i="1"/>
  <c r="G147" i="1"/>
  <c r="F147" i="1"/>
  <c r="G146" i="1"/>
  <c r="F146" i="1"/>
  <c r="G145" i="1"/>
  <c r="F145" i="1"/>
  <c r="G144" i="1"/>
  <c r="F144" i="1"/>
  <c r="G143" i="1"/>
  <c r="F143" i="1"/>
  <c r="G142" i="1"/>
  <c r="F142" i="1"/>
  <c r="G141" i="1"/>
  <c r="F141" i="1"/>
  <c r="G140" i="1"/>
  <c r="F140" i="1"/>
  <c r="G139" i="1"/>
  <c r="F139" i="1"/>
  <c r="G138" i="1"/>
  <c r="F138" i="1"/>
  <c r="G137" i="1"/>
  <c r="F137" i="1"/>
  <c r="G136" i="1"/>
  <c r="F136" i="1"/>
  <c r="G135" i="1"/>
  <c r="F135" i="1"/>
  <c r="G134" i="1"/>
  <c r="F134" i="1"/>
  <c r="G133" i="1"/>
  <c r="F133" i="1"/>
  <c r="G132" i="1"/>
  <c r="F132" i="1"/>
  <c r="G131" i="1"/>
  <c r="F131" i="1"/>
  <c r="G130" i="1"/>
  <c r="F130" i="1"/>
  <c r="G129" i="1"/>
  <c r="F129" i="1"/>
  <c r="G128" i="1"/>
  <c r="F128" i="1"/>
  <c r="G127" i="1"/>
  <c r="F127" i="1"/>
  <c r="G126" i="1"/>
  <c r="F126" i="1"/>
  <c r="G125" i="1"/>
  <c r="F125" i="1"/>
  <c r="G124" i="1"/>
  <c r="F124" i="1"/>
  <c r="G123" i="1"/>
  <c r="F123" i="1"/>
  <c r="G122" i="1"/>
  <c r="F122" i="1"/>
  <c r="G121" i="1"/>
  <c r="F121" i="1"/>
  <c r="G120" i="1"/>
  <c r="F120" i="1"/>
  <c r="G119" i="1"/>
  <c r="F119" i="1"/>
  <c r="G118" i="1"/>
  <c r="F118" i="1"/>
  <c r="G117" i="1"/>
  <c r="F117" i="1"/>
  <c r="G116" i="1"/>
  <c r="F116" i="1"/>
  <c r="G115" i="1"/>
  <c r="F115" i="1"/>
  <c r="G114" i="1"/>
  <c r="F114" i="1"/>
  <c r="G113" i="1"/>
  <c r="F113" i="1"/>
  <c r="G112" i="1"/>
  <c r="F112" i="1"/>
  <c r="G111" i="1"/>
  <c r="F111" i="1"/>
  <c r="G110" i="1"/>
  <c r="F110" i="1"/>
  <c r="G109" i="1"/>
  <c r="F109" i="1"/>
  <c r="G108" i="1"/>
  <c r="F108" i="1"/>
  <c r="G107" i="1"/>
  <c r="F107" i="1"/>
  <c r="G106" i="1"/>
  <c r="F106" i="1"/>
  <c r="G105" i="1"/>
  <c r="F105" i="1"/>
  <c r="G104" i="1"/>
  <c r="F104" i="1"/>
  <c r="G103" i="1"/>
  <c r="F103" i="1"/>
  <c r="G102" i="1"/>
  <c r="F102" i="1"/>
  <c r="G101" i="1"/>
  <c r="F101" i="1"/>
  <c r="G100" i="1"/>
  <c r="F100" i="1"/>
  <c r="G99" i="1"/>
  <c r="F99" i="1"/>
  <c r="G98" i="1"/>
  <c r="F98" i="1"/>
  <c r="G97" i="1"/>
  <c r="F97" i="1"/>
  <c r="G96" i="1"/>
  <c r="F96" i="1"/>
  <c r="G95" i="1"/>
  <c r="F95" i="1"/>
  <c r="G94" i="1"/>
  <c r="F94" i="1"/>
  <c r="G93" i="1"/>
  <c r="F93" i="1"/>
  <c r="G92" i="1"/>
  <c r="F92" i="1"/>
  <c r="G91" i="1"/>
  <c r="F91" i="1"/>
  <c r="G90" i="1"/>
  <c r="F90" i="1"/>
  <c r="G89" i="1"/>
  <c r="F89" i="1"/>
  <c r="G88" i="1"/>
  <c r="F88" i="1"/>
  <c r="G87" i="1"/>
  <c r="F87" i="1"/>
  <c r="G86" i="1"/>
  <c r="F86" i="1"/>
  <c r="G85" i="1"/>
  <c r="F85" i="1"/>
  <c r="G84" i="1"/>
  <c r="F84" i="1"/>
  <c r="G83" i="1"/>
  <c r="F83" i="1"/>
  <c r="G82" i="1"/>
  <c r="F82" i="1"/>
  <c r="G81" i="1"/>
  <c r="F81" i="1"/>
  <c r="G80" i="1"/>
  <c r="F80" i="1"/>
  <c r="G79" i="1"/>
  <c r="F79" i="1"/>
  <c r="G78" i="1"/>
  <c r="F78" i="1"/>
  <c r="G77" i="1"/>
  <c r="F77" i="1"/>
  <c r="G76" i="1"/>
  <c r="F76" i="1"/>
  <c r="G75" i="1"/>
  <c r="F75" i="1"/>
  <c r="G74" i="1"/>
  <c r="F74" i="1"/>
  <c r="G73" i="1"/>
  <c r="F73" i="1"/>
  <c r="G72" i="1"/>
  <c r="F72" i="1"/>
  <c r="G71" i="1"/>
  <c r="F71" i="1"/>
  <c r="G70" i="1"/>
  <c r="F70" i="1"/>
  <c r="G69" i="1"/>
  <c r="F69" i="1"/>
  <c r="G68" i="1"/>
  <c r="F68" i="1"/>
  <c r="G67" i="1"/>
  <c r="F67" i="1"/>
  <c r="G66" i="1"/>
  <c r="F66" i="1"/>
  <c r="G65" i="1"/>
  <c r="F65" i="1"/>
  <c r="G64" i="1"/>
  <c r="F64" i="1"/>
  <c r="G63" i="1"/>
  <c r="F63" i="1"/>
  <c r="G62" i="1"/>
  <c r="F62" i="1"/>
  <c r="G61" i="1"/>
  <c r="F61" i="1"/>
  <c r="G60" i="1"/>
  <c r="F60" i="1"/>
  <c r="G59" i="1"/>
  <c r="F59" i="1"/>
  <c r="G58" i="1"/>
  <c r="F58" i="1"/>
  <c r="G57" i="1"/>
  <c r="F57" i="1"/>
  <c r="G56" i="1"/>
  <c r="F56" i="1"/>
  <c r="G55" i="1"/>
  <c r="F55" i="1"/>
  <c r="G54" i="1"/>
  <c r="F54" i="1"/>
  <c r="G53" i="1"/>
  <c r="F53" i="1"/>
  <c r="G52" i="1"/>
  <c r="F52" i="1"/>
  <c r="G51" i="1"/>
  <c r="F51" i="1"/>
  <c r="G50" i="1"/>
  <c r="F50" i="1"/>
  <c r="G49" i="1"/>
  <c r="F49" i="1"/>
  <c r="G48" i="1"/>
  <c r="F48" i="1"/>
  <c r="G47" i="1"/>
  <c r="F47" i="1"/>
  <c r="G46" i="1"/>
  <c r="F46" i="1"/>
  <c r="G45" i="1"/>
  <c r="F45" i="1"/>
  <c r="G44" i="1"/>
  <c r="F44" i="1"/>
  <c r="G43" i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G33" i="1"/>
  <c r="F33" i="1"/>
  <c r="G32" i="1"/>
  <c r="F32" i="1"/>
  <c r="G31" i="1"/>
  <c r="F31" i="1"/>
  <c r="G30" i="1"/>
  <c r="F30" i="1"/>
  <c r="G29" i="1"/>
  <c r="F29" i="1"/>
  <c r="G28" i="1"/>
  <c r="F28" i="1"/>
  <c r="G27" i="1"/>
  <c r="F27" i="1"/>
  <c r="G26" i="1"/>
  <c r="F26" i="1"/>
  <c r="G25" i="1"/>
  <c r="F25" i="1"/>
  <c r="G24" i="1"/>
  <c r="F24" i="1"/>
  <c r="G23" i="1"/>
  <c r="F23" i="1"/>
  <c r="G22" i="1"/>
  <c r="F22" i="1"/>
  <c r="G21" i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  <c r="G4" i="1"/>
  <c r="F4" i="1"/>
  <c r="G3" i="1"/>
  <c r="F3" i="1"/>
  <c r="G2" i="1"/>
  <c r="F2" i="1"/>
</calcChain>
</file>

<file path=xl/sharedStrings.xml><?xml version="1.0" encoding="utf-8"?>
<sst xmlns="http://schemas.openxmlformats.org/spreadsheetml/2006/main" count="405" uniqueCount="53">
  <si>
    <t>ORDER ID</t>
  </si>
  <si>
    <t>ID</t>
  </si>
  <si>
    <t>DATE</t>
  </si>
  <si>
    <t>PRODUCTS</t>
  </si>
  <si>
    <t>QUANTITY</t>
  </si>
  <si>
    <t>TOTAL</t>
  </si>
  <si>
    <t>BENEFIT</t>
  </si>
  <si>
    <t>PA06</t>
  </si>
  <si>
    <t>VI03</t>
  </si>
  <si>
    <t>VI04</t>
  </si>
  <si>
    <t>BI03</t>
  </si>
  <si>
    <t>PA04</t>
  </si>
  <si>
    <t>PA05</t>
  </si>
  <si>
    <t>PA13</t>
  </si>
  <si>
    <t>PA16</t>
  </si>
  <si>
    <t>PA03</t>
  </si>
  <si>
    <t>BI04</t>
  </si>
  <si>
    <t>PA14</t>
  </si>
  <si>
    <t>PA07</t>
  </si>
  <si>
    <t>PA15</t>
  </si>
  <si>
    <t>PA08</t>
  </si>
  <si>
    <t>PA10</t>
  </si>
  <si>
    <t>PA11</t>
  </si>
  <si>
    <t>BI02</t>
  </si>
  <si>
    <t>PA12</t>
  </si>
  <si>
    <t>VI01</t>
  </si>
  <si>
    <t>VI02</t>
  </si>
  <si>
    <t>PA09</t>
  </si>
  <si>
    <t>PA01</t>
  </si>
  <si>
    <t>PA02</t>
  </si>
  <si>
    <t>BI01</t>
  </si>
  <si>
    <t>Encore</t>
  </si>
  <si>
    <t>BAKEY &amp; PASTRY</t>
  </si>
  <si>
    <t>DATE :</t>
  </si>
  <si>
    <t>Purchase order</t>
  </si>
  <si>
    <t>ID                       :</t>
  </si>
  <si>
    <t>342767692</t>
  </si>
  <si>
    <t xml:space="preserve">      ORDER NUMBER   :</t>
  </si>
  <si>
    <t>Last Name       :</t>
  </si>
  <si>
    <t>First Name       :</t>
  </si>
  <si>
    <t>Phone               :</t>
  </si>
  <si>
    <t>Mail                   :</t>
  </si>
  <si>
    <t>CODE</t>
  </si>
  <si>
    <t>PRODUCT</t>
  </si>
  <si>
    <t>PRICE</t>
  </si>
  <si>
    <t>NUMBER</t>
  </si>
  <si>
    <t>20,rue toto</t>
  </si>
  <si>
    <t>Paris</t>
  </si>
  <si>
    <t>tel : 06 06 0 6 06 06</t>
  </si>
  <si>
    <t>name1</t>
  </si>
  <si>
    <t>prenom1</t>
  </si>
  <si>
    <t>11111111</t>
  </si>
  <si>
    <t>kkk@hhhh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</si>
</sst>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\-yy;@"/>
    <numFmt numFmtId="165" formatCode="ddd\ dd/mm/yyyy"/>
    <numFmt numFmtId="166" formatCode="dddd\ dd\ mm\ yy"/>
  </numFmts>
  <fonts count="1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22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CE4D6"/>
        <bgColor rgb="FFFCE4D6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37">
    <xf numFmtId="0" fontId="0" fillId="0" borderId="0" xfId="0"/>
    <xf numFmtId="0" fontId="4" fillId="0" borderId="1" xfId="0" applyFont="1" applyBorder="1" applyAlignment="1">
      <alignment horizontal="center" vertical="center" wrapText="1" readingOrder="2"/>
    </xf>
    <xf numFmtId="0" fontId="4" fillId="0" borderId="2" xfId="0" applyFont="1" applyBorder="1" applyAlignment="1">
      <alignment horizontal="center" vertical="center" wrapText="1" readingOrder="2"/>
    </xf>
    <xf numFmtId="0" fontId="5" fillId="0" borderId="2" xfId="0" applyFont="1" applyBorder="1" applyAlignment="1">
      <alignment horizontal="center" vertical="center"/>
    </xf>
    <xf numFmtId="164" fontId="0" fillId="0" borderId="0" xfId="0" applyNumberFormat="1" applyAlignment="1">
      <alignment horizontal="right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 readingOrder="2"/>
    </xf>
    <xf numFmtId="0" fontId="6" fillId="2" borderId="2" xfId="0" applyFont="1" applyFill="1" applyBorder="1" applyAlignment="1">
      <alignment horizontal="center" vertical="center" wrapText="1" readingOrder="2"/>
    </xf>
    <xf numFmtId="0" fontId="3" fillId="0" borderId="4" xfId="0" applyFon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164" fontId="1" fillId="0" borderId="0" xfId="1" applyNumberFormat="1" applyFont="1" applyFill="1" applyAlignment="1">
      <alignment horizontal="right"/>
    </xf>
    <xf numFmtId="0" fontId="1" fillId="0" borderId="0" xfId="2"/>
    <xf numFmtId="0" fontId="0" fillId="0" borderId="0" xfId="0" applyAlignment="1">
      <alignment horizontal="left" indent="1"/>
    </xf>
    <xf numFmtId="0" fontId="9" fillId="0" borderId="0" xfId="2" applyFont="1"/>
    <xf numFmtId="0" fontId="1" fillId="0" borderId="0" xfId="2" applyAlignment="1">
      <alignment horizontal="left"/>
    </xf>
    <xf numFmtId="14" fontId="1" fillId="0" borderId="0" xfId="2" applyNumberFormat="1" applyAlignment="1">
      <alignment horizontal="left"/>
    </xf>
    <xf numFmtId="0" fontId="10" fillId="0" borderId="0" xfId="2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2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 indent="1"/>
    </xf>
    <xf numFmtId="0" fontId="11" fillId="0" borderId="0" xfId="0" applyFont="1" applyAlignment="1">
      <alignment horizontal="left" vertical="center"/>
    </xf>
    <xf numFmtId="0" fontId="1" fillId="0" borderId="0" xfId="2" applyAlignment="1">
      <alignment horizontal="left" vertical="center" indent="1"/>
    </xf>
    <xf numFmtId="49" fontId="0" fillId="0" borderId="0" xfId="0" applyNumberFormat="1" applyAlignment="1">
      <alignment horizontal="left" indent="1"/>
    </xf>
    <xf numFmtId="0" fontId="2" fillId="0" borderId="0" xfId="2" applyFont="1" applyAlignment="1">
      <alignment horizontal="left"/>
    </xf>
    <xf numFmtId="0" fontId="1" fillId="0" borderId="0" xfId="2" applyAlignment="1">
      <alignment horizontal="left" indent="1"/>
    </xf>
    <xf numFmtId="0" fontId="9" fillId="0" borderId="6" xfId="0" applyFont="1" applyBorder="1" applyAlignment="1">
      <alignment horizontal="center" vertical="center"/>
    </xf>
    <xf numFmtId="0" fontId="2" fillId="0" borderId="7" xfId="2" applyFont="1" applyBorder="1" applyAlignment="1">
      <alignment horizontal="center" vertical="center"/>
    </xf>
    <xf numFmtId="0" fontId="2" fillId="0" borderId="8" xfId="2" applyFont="1" applyBorder="1" applyAlignment="1">
      <alignment horizontal="center" vertical="center"/>
    </xf>
    <xf numFmtId="0" fontId="2" fillId="0" borderId="9" xfId="2" applyFont="1" applyBorder="1" applyAlignment="1">
      <alignment horizontal="center" vertical="center"/>
    </xf>
    <xf numFmtId="0" fontId="8" fillId="0" borderId="0" xfId="1" applyAlignment="1">
      <alignment horizontal="left" indent="1"/>
    </xf>
  </cellXfs>
  <cellStyles count="3">
    <cellStyle name="Lien hypertexte" xfId="1" builtinId="8"/>
    <cellStyle name="Normal" xfId="0" builtinId="0"/>
    <cellStyle name="Normal 2" xfId="2" xr:uid="{68680224-9255-40D8-BADE-72F67369FBE8}"/>
  </cellStyles>
  <dxfs count="12">
    <dxf>
      <numFmt numFmtId="0" formatCode="General"/>
      <alignment horizontal="center" vertical="center" textRotation="0" indent="0" justifyLastLine="0" shrinkToFit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indent="0" justifyLastLine="0" shrinkToFit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indent="0" justifyLastLine="0" shrinkToFit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indent="0" justifyLastLine="0" shrinkToFit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dddd\ dd\ mm\ yy"/>
      <alignment horizontal="center" vertical="center" textRotation="0" indent="0" justifyLastLine="0" shrinkToFit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/>
    </dxf>
    <dxf>
      <font>
        <b/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indent="0" justifyLastLine="0" shrinkToFit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1.2%20incr&#233;mentation%20comman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STOMERS"/>
      <sheetName val="ORDERS"/>
      <sheetName val="essai"/>
      <sheetName val="PRODUCT"/>
      <sheetName val="CATEGORY CODE"/>
      <sheetName val="CHARTSC"/>
      <sheetName val="CHARTSP"/>
      <sheetName val="FORECASTB"/>
      <sheetName val="FACTURATION"/>
      <sheetName val="STAR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FF35A5-16C5-4BE7-8AD0-059C1FCF9A60}" name="Table24" displayName="Table24" ref="A1:G376" totalsRowShown="0" headerRowDxfId="11" dataDxfId="10" headerRowBorderDxfId="8" tableBorderDxfId="9" totalsRowBorderDxfId="7">
  <autoFilter ref="A1:G376" xr:uid="{00000000-0009-0000-0100-000003000000}"/>
  <sortState xmlns:xlrd2="http://schemas.microsoft.com/office/spreadsheetml/2017/richdata2" ref="A2:G366">
    <sortCondition ref="C1:C366"/>
  </sortState>
  <tableColumns count="7">
    <tableColumn id="7" xr3:uid="{CA24FC98-9915-45B4-ADAD-BCB735E74ABD}" name="ORDER ID" dataDxfId="6"/>
    <tableColumn id="1" xr3:uid="{618761F1-6236-44D6-A74D-84E1623BCF52}" name="ID" dataDxfId="5"/>
    <tableColumn id="2" xr3:uid="{83FF88EC-D7A8-4A5A-91C3-35CEBA9A91E0}" name="DATE" dataDxfId="4"/>
    <tableColumn id="3" xr3:uid="{346D8B5A-D82B-4DF0-BD9B-7566FE789BFE}" name="PRODUCTS" dataDxfId="3"/>
    <tableColumn id="5" xr3:uid="{01903E31-5D4F-40E5-8626-99593EE92333}" name="QUANTITY" dataDxfId="2"/>
    <tableColumn id="6" xr3:uid="{6A96E627-1AE9-4C67-9982-879F27E0CFE4}" name="TOTAL" dataDxfId="1">
      <calculatedColumnFormula>Table24[[#This Row],[QUANTITY]]*VLOOKUP(Table24[[#This Row],[PRODUCTS]],[1]!Table3[#Data],2,FALSE)</calculatedColumnFormula>
    </tableColumn>
    <tableColumn id="8" xr3:uid="{6E42C409-3D4C-49D0-88A2-D3DFEAF6ED99}" name="BENEFIT" dataDxfId="0">
      <calculatedColumnFormula>Table24[[#This Row],[TOTAL]]-Table24[[#This Row],[QUANTITY]]*VLOOKUP(Table24[[#This Row],[PRODUCTS]],[1]!Table3[#Data],5,FALSE)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kkk@hhhh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3C9124-09F1-4FCF-A472-B6647476D836}">
  <sheetPr codeName="Feuil6">
    <tabColor rgb="FF7030A0"/>
  </sheetPr>
  <dimension ref="A1:H15"/>
  <sheetViews>
    <sheetView tabSelected="1" zoomScaleNormal="100" workbookViewId="0">
      <selection activeCell="C18" sqref="C18"/>
    </sheetView>
  </sheetViews>
  <sheetFormatPr baseColWidth="10" defaultColWidth="8" defaultRowHeight="15.75" x14ac:dyDescent="0.25"/>
  <cols>
    <col min="1" max="1" width="1.625" style="17" customWidth="1"/>
    <col min="2" max="2" width="15.375" style="17" customWidth="1"/>
    <col min="3" max="3" width="21.75" style="18" customWidth="1"/>
    <col min="4" max="4" width="11.5" style="17" bestFit="1" customWidth="1"/>
    <col min="5" max="5" width="8" style="17"/>
    <col min="6" max="6" width="11.5" style="17" customWidth="1"/>
    <col min="7" max="7" width="8" style="17" customWidth="1"/>
    <col min="8" max="8" width="10.375" style="20" customWidth="1"/>
    <col min="9" max="16384" width="8" style="17"/>
  </cols>
  <sheetData>
    <row r="1" spans="1:8" x14ac:dyDescent="0.25">
      <c r="D1" s="19" t="s">
        <v>31</v>
      </c>
    </row>
    <row r="2" spans="1:8" x14ac:dyDescent="0.25">
      <c r="D2" s="17" t="s">
        <v>32</v>
      </c>
      <c r="G2" s="17" t="s">
        <v>33</v>
      </c>
      <c r="H2" s="21">
        <v>44698</v>
      </c>
    </row>
    <row r="3" spans="1:8" x14ac:dyDescent="0.25">
      <c r="D3" s="17" t="s">
        <v>46</v>
      </c>
    </row>
    <row r="4" spans="1:8" x14ac:dyDescent="0.25">
      <c r="D4" s="17" t="s">
        <v>47</v>
      </c>
    </row>
    <row r="5" spans="1:8" x14ac:dyDescent="0.25">
      <c r="D5" s="17" t="s">
        <v>48</v>
      </c>
    </row>
    <row r="7" spans="1:8" ht="41.25" customHeight="1" x14ac:dyDescent="0.25">
      <c r="A7" s="22" t="s">
        <v>34</v>
      </c>
      <c r="B7" s="23"/>
      <c r="C7" s="23"/>
      <c r="D7" s="23"/>
      <c r="E7" s="23"/>
      <c r="F7" s="23"/>
      <c r="G7" s="23"/>
      <c r="H7" s="23"/>
    </row>
    <row r="8" spans="1:8" ht="21" x14ac:dyDescent="0.25">
      <c r="A8" s="24"/>
      <c r="B8" s="25"/>
      <c r="C8" s="26"/>
      <c r="D8" s="25"/>
      <c r="E8" s="25"/>
      <c r="F8" s="25"/>
      <c r="G8" s="25"/>
      <c r="H8" s="27"/>
    </row>
    <row r="9" spans="1:8" x14ac:dyDescent="0.25">
      <c r="B9" s="28" t="s">
        <v>35</v>
      </c>
      <c r="C9" s="29" t="s">
        <v>36</v>
      </c>
      <c r="F9" s="17" t="s">
        <v>37</v>
      </c>
      <c r="H9" s="30">
        <v>20220370</v>
      </c>
    </row>
    <row r="10" spans="1:8" x14ac:dyDescent="0.25">
      <c r="B10" s="31" t="s">
        <v>38</v>
      </c>
      <c r="C10" s="18" t="s">
        <v>49</v>
      </c>
    </row>
    <row r="11" spans="1:8" x14ac:dyDescent="0.25">
      <c r="B11" s="31" t="s">
        <v>39</v>
      </c>
      <c r="C11" s="18" t="s">
        <v>50</v>
      </c>
    </row>
    <row r="12" spans="1:8" x14ac:dyDescent="0.25">
      <c r="B12" s="31" t="s">
        <v>40</v>
      </c>
      <c r="C12" s="29" t="s">
        <v>51</v>
      </c>
    </row>
    <row r="13" spans="1:8" x14ac:dyDescent="0.25">
      <c r="B13" s="31" t="s">
        <v>41</v>
      </c>
      <c r="C13" s="36" t="s">
        <v>52</v>
      </c>
    </row>
    <row r="14" spans="1:8" ht="16.5" thickBot="1" x14ac:dyDescent="0.3">
      <c r="B14" s="31"/>
    </row>
    <row r="15" spans="1:8" ht="24" customHeight="1" thickBot="1" x14ac:dyDescent="0.3">
      <c r="B15" s="32" t="s">
        <v>42</v>
      </c>
      <c r="C15" s="33" t="s">
        <v>43</v>
      </c>
      <c r="D15" s="34" t="s">
        <v>44</v>
      </c>
      <c r="E15" s="34" t="s">
        <v>45</v>
      </c>
      <c r="F15" s="35" t="s">
        <v>5</v>
      </c>
    </row>
  </sheetData>
  <mergeCells count="1">
    <mergeCell ref="A7:H7"/>
  </mergeCells>
  <hyperlinks>
    <hyperlink ref="C13" r:id="rId1" xr:uid="{A6A72548-75CB-4D4B-8898-36BB2AC7DA02}"/>
  </hyperlinks>
  <pageMargins left="0.43307086614173229" right="0.23622047244094491" top="0.74803149606299213" bottom="0.74803149606299213" header="0.31496062992125984" footer="0.31496062992125984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3D65E-E63C-4610-B66F-9A83F8F846FB}">
  <sheetPr codeName="Sheet2">
    <tabColor theme="5"/>
  </sheetPr>
  <dimension ref="A1:I704"/>
  <sheetViews>
    <sheetView rightToLeft="1" zoomScaleNormal="100" workbookViewId="0">
      <pane ySplit="1" topLeftCell="A341" activePane="bottomLeft" state="frozen"/>
      <selection pane="bottomLeft" activeCell="A376" sqref="A376"/>
    </sheetView>
  </sheetViews>
  <sheetFormatPr baseColWidth="10" defaultColWidth="11" defaultRowHeight="15.75" x14ac:dyDescent="0.25"/>
  <cols>
    <col min="1" max="1" width="20.125" customWidth="1"/>
    <col min="2" max="2" width="16.5" customWidth="1"/>
    <col min="3" max="3" width="22" customWidth="1"/>
    <col min="4" max="4" width="17.5" customWidth="1"/>
    <col min="5" max="5" width="17.125" customWidth="1"/>
    <col min="6" max="6" width="15" customWidth="1"/>
    <col min="7" max="7" width="17.875" customWidth="1"/>
    <col min="8" max="8" width="13.375" style="4" customWidth="1"/>
    <col min="9" max="9" width="22.125" customWidth="1"/>
    <col min="10" max="10" width="20.375" customWidth="1"/>
    <col min="11" max="39" width="7.375" bestFit="1" customWidth="1"/>
    <col min="40" max="67" width="7.125" bestFit="1" customWidth="1"/>
    <col min="68" max="98" width="8" bestFit="1" customWidth="1"/>
    <col min="99" max="128" width="6.5" bestFit="1" customWidth="1"/>
    <col min="129" max="159" width="7" bestFit="1" customWidth="1"/>
    <col min="160" max="189" width="6.875" bestFit="1" customWidth="1"/>
    <col min="190" max="220" width="6.375" bestFit="1" customWidth="1"/>
    <col min="221" max="251" width="7.625" bestFit="1" customWidth="1"/>
    <col min="252" max="281" width="7.375" bestFit="1" customWidth="1"/>
    <col min="282" max="312" width="6.375" bestFit="1" customWidth="1"/>
    <col min="313" max="342" width="6.875" bestFit="1" customWidth="1"/>
    <col min="343" max="373" width="6.625" bestFit="1" customWidth="1"/>
    <col min="374" max="374" width="12" bestFit="1" customWidth="1"/>
  </cols>
  <sheetData>
    <row r="1" spans="1:9" ht="2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/>
      <c r="I1" s="4"/>
    </row>
    <row r="2" spans="1:9" x14ac:dyDescent="0.25">
      <c r="A2" s="5">
        <v>20220001</v>
      </c>
      <c r="B2" s="6">
        <v>78901236</v>
      </c>
      <c r="C2" s="7">
        <v>44197</v>
      </c>
      <c r="D2" s="6" t="s">
        <v>7</v>
      </c>
      <c r="E2" s="6">
        <v>1</v>
      </c>
      <c r="F2" s="6">
        <f>Table24[[#This Row],[QUANTITY]]*VLOOKUP(Table24[[#This Row],[PRODUCTS]],[1]!Table3[#Data],2,FALSE)</f>
        <v>7</v>
      </c>
      <c r="G2" s="6">
        <f>Table24[[#This Row],[TOTAL]]-Table24[[#This Row],[QUANTITY]]*VLOOKUP(Table24[[#This Row],[PRODUCTS]],[1]!Table3[#Data],5,FALSE)</f>
        <v>2</v>
      </c>
      <c r="H2"/>
      <c r="I2" s="4"/>
    </row>
    <row r="3" spans="1:9" x14ac:dyDescent="0.25">
      <c r="A3" s="5">
        <v>20220002</v>
      </c>
      <c r="B3" s="8">
        <v>68767889</v>
      </c>
      <c r="C3" s="7">
        <v>44197</v>
      </c>
      <c r="D3" s="6" t="s">
        <v>8</v>
      </c>
      <c r="E3" s="6">
        <v>28</v>
      </c>
      <c r="F3" s="6">
        <f>Table24[[#This Row],[QUANTITY]]*VLOOKUP(Table24[[#This Row],[PRODUCTS]],[1]!Table3[#Data],2,FALSE)</f>
        <v>168</v>
      </c>
      <c r="G3" s="6">
        <f>Table24[[#This Row],[TOTAL]]-Table24[[#This Row],[QUANTITY]]*VLOOKUP(Table24[[#This Row],[PRODUCTS]],[1]!Table3[#Data],5,FALSE)</f>
        <v>112</v>
      </c>
      <c r="H3"/>
      <c r="I3" s="4"/>
    </row>
    <row r="4" spans="1:9" x14ac:dyDescent="0.25">
      <c r="A4" s="5">
        <v>20220003</v>
      </c>
      <c r="B4" s="6">
        <v>74654239</v>
      </c>
      <c r="C4" s="7">
        <v>44199</v>
      </c>
      <c r="D4" s="6" t="s">
        <v>9</v>
      </c>
      <c r="E4" s="6">
        <v>1</v>
      </c>
      <c r="F4" s="6">
        <f>Table24[[#This Row],[QUANTITY]]*VLOOKUP(Table24[[#This Row],[PRODUCTS]],[1]!Table3[#Data],2,FALSE)</f>
        <v>7</v>
      </c>
      <c r="G4" s="6">
        <f>Table24[[#This Row],[TOTAL]]-Table24[[#This Row],[QUANTITY]]*VLOOKUP(Table24[[#This Row],[PRODUCTS]],[1]!Table3[#Data],5,FALSE)</f>
        <v>5.5</v>
      </c>
      <c r="H4"/>
      <c r="I4" s="4"/>
    </row>
    <row r="5" spans="1:9" x14ac:dyDescent="0.25">
      <c r="A5" s="5">
        <v>20220004</v>
      </c>
      <c r="B5" s="6">
        <v>78901236</v>
      </c>
      <c r="C5" s="7">
        <v>44200</v>
      </c>
      <c r="D5" s="6" t="s">
        <v>10</v>
      </c>
      <c r="E5" s="6">
        <v>14</v>
      </c>
      <c r="F5" s="6">
        <f>Table24[[#This Row],[QUANTITY]]*VLOOKUP(Table24[[#This Row],[PRODUCTS]],[1]!Table3[#Data],2,FALSE)</f>
        <v>70</v>
      </c>
      <c r="G5" s="6">
        <f>Table24[[#This Row],[TOTAL]]-Table24[[#This Row],[QUANTITY]]*VLOOKUP(Table24[[#This Row],[PRODUCTS]],[1]!Table3[#Data],5,FALSE)</f>
        <v>42</v>
      </c>
      <c r="H5"/>
      <c r="I5" s="4"/>
    </row>
    <row r="6" spans="1:9" x14ac:dyDescent="0.25">
      <c r="A6" s="5">
        <v>20220005</v>
      </c>
      <c r="B6" s="6">
        <v>56654239</v>
      </c>
      <c r="C6" s="7">
        <v>44201</v>
      </c>
      <c r="D6" s="6" t="s">
        <v>11</v>
      </c>
      <c r="E6" s="6">
        <v>1</v>
      </c>
      <c r="F6" s="6">
        <f>Table24[[#This Row],[QUANTITY]]*VLOOKUP(Table24[[#This Row],[PRODUCTS]],[1]!Table3[#Data],2,FALSE)</f>
        <v>8</v>
      </c>
      <c r="G6" s="6">
        <f>Table24[[#This Row],[TOTAL]]-Table24[[#This Row],[QUANTITY]]*VLOOKUP(Table24[[#This Row],[PRODUCTS]],[1]!Table3[#Data],5,FALSE)</f>
        <v>6</v>
      </c>
      <c r="H6"/>
      <c r="I6" s="4"/>
    </row>
    <row r="7" spans="1:9" x14ac:dyDescent="0.25">
      <c r="A7" s="5">
        <v>20220006</v>
      </c>
      <c r="B7" s="6">
        <v>78901236</v>
      </c>
      <c r="C7" s="7">
        <v>44202</v>
      </c>
      <c r="D7" s="6" t="s">
        <v>12</v>
      </c>
      <c r="E7" s="6">
        <v>1</v>
      </c>
      <c r="F7" s="6">
        <f>Table24[[#This Row],[QUANTITY]]*VLOOKUP(Table24[[#This Row],[PRODUCTS]],[1]!Table3[#Data],2,FALSE)</f>
        <v>7</v>
      </c>
      <c r="G7" s="6">
        <f>Table24[[#This Row],[TOTAL]]-Table24[[#This Row],[QUANTITY]]*VLOOKUP(Table24[[#This Row],[PRODUCTS]],[1]!Table3[#Data],5,FALSE)</f>
        <v>5.5</v>
      </c>
      <c r="H7"/>
      <c r="I7" s="4"/>
    </row>
    <row r="8" spans="1:9" x14ac:dyDescent="0.25">
      <c r="A8" s="5">
        <v>20220007</v>
      </c>
      <c r="B8" s="6">
        <v>56267864</v>
      </c>
      <c r="C8" s="7">
        <v>44203</v>
      </c>
      <c r="D8" s="6" t="s">
        <v>8</v>
      </c>
      <c r="E8" s="6">
        <v>15</v>
      </c>
      <c r="F8" s="6">
        <f>Table24[[#This Row],[QUANTITY]]*VLOOKUP(Table24[[#This Row],[PRODUCTS]],[1]!Table3[#Data],2,FALSE)</f>
        <v>90</v>
      </c>
      <c r="G8" s="6">
        <f>Table24[[#This Row],[TOTAL]]-Table24[[#This Row],[QUANTITY]]*VLOOKUP(Table24[[#This Row],[PRODUCTS]],[1]!Table3[#Data],5,FALSE)</f>
        <v>60</v>
      </c>
      <c r="H8"/>
      <c r="I8" s="4"/>
    </row>
    <row r="9" spans="1:9" x14ac:dyDescent="0.25">
      <c r="A9" s="5">
        <v>20220008</v>
      </c>
      <c r="B9" s="6">
        <v>74523127</v>
      </c>
      <c r="C9" s="7">
        <v>44204</v>
      </c>
      <c r="D9" s="6" t="s">
        <v>13</v>
      </c>
      <c r="E9" s="6">
        <v>25</v>
      </c>
      <c r="F9" s="6">
        <f>Table24[[#This Row],[QUANTITY]]*VLOOKUP(Table24[[#This Row],[PRODUCTS]],[1]!Table3[#Data],2,FALSE)</f>
        <v>250</v>
      </c>
      <c r="G9" s="6">
        <f>Table24[[#This Row],[TOTAL]]-Table24[[#This Row],[QUANTITY]]*VLOOKUP(Table24[[#This Row],[PRODUCTS]],[1]!Table3[#Data],5,FALSE)</f>
        <v>175</v>
      </c>
      <c r="H9"/>
      <c r="I9" s="4"/>
    </row>
    <row r="10" spans="1:9" x14ac:dyDescent="0.25">
      <c r="A10" s="5">
        <v>20220009</v>
      </c>
      <c r="B10" s="6">
        <v>74523127</v>
      </c>
      <c r="C10" s="7">
        <v>44204</v>
      </c>
      <c r="D10" s="6" t="s">
        <v>14</v>
      </c>
      <c r="E10" s="6">
        <v>1</v>
      </c>
      <c r="F10" s="6">
        <f>Table24[[#This Row],[QUANTITY]]*VLOOKUP(Table24[[#This Row],[PRODUCTS]],[1]!Table3[#Data],2,FALSE)</f>
        <v>10</v>
      </c>
      <c r="G10" s="6">
        <f>Table24[[#This Row],[TOTAL]]-Table24[[#This Row],[QUANTITY]]*VLOOKUP(Table24[[#This Row],[PRODUCTS]],[1]!Table3[#Data],5,FALSE)</f>
        <v>5</v>
      </c>
      <c r="H10"/>
      <c r="I10" s="4"/>
    </row>
    <row r="11" spans="1:9" x14ac:dyDescent="0.25">
      <c r="A11" s="5">
        <v>20220010</v>
      </c>
      <c r="B11" s="8">
        <v>12642569</v>
      </c>
      <c r="C11" s="7">
        <v>44206</v>
      </c>
      <c r="D11" s="6" t="s">
        <v>9</v>
      </c>
      <c r="E11" s="6">
        <v>30</v>
      </c>
      <c r="F11" s="6">
        <f>Table24[[#This Row],[QUANTITY]]*VLOOKUP(Table24[[#This Row],[PRODUCTS]],[1]!Table3[#Data],2,FALSE)</f>
        <v>210</v>
      </c>
      <c r="G11" s="6">
        <f>Table24[[#This Row],[TOTAL]]-Table24[[#This Row],[QUANTITY]]*VLOOKUP(Table24[[#This Row],[PRODUCTS]],[1]!Table3[#Data],5,FALSE)</f>
        <v>165</v>
      </c>
      <c r="H11"/>
      <c r="I11" s="4"/>
    </row>
    <row r="12" spans="1:9" x14ac:dyDescent="0.25">
      <c r="A12" s="5">
        <v>20220011</v>
      </c>
      <c r="B12" s="6">
        <v>34568889</v>
      </c>
      <c r="C12" s="7">
        <v>44207</v>
      </c>
      <c r="D12" s="6" t="s">
        <v>10</v>
      </c>
      <c r="E12" s="6">
        <v>1</v>
      </c>
      <c r="F12" s="6">
        <f>Table24[[#This Row],[QUANTITY]]*VLOOKUP(Table24[[#This Row],[PRODUCTS]],[1]!Table3[#Data],2,FALSE)</f>
        <v>5</v>
      </c>
      <c r="G12" s="6">
        <f>Table24[[#This Row],[TOTAL]]-Table24[[#This Row],[QUANTITY]]*VLOOKUP(Table24[[#This Row],[PRODUCTS]],[1]!Table3[#Data],5,FALSE)</f>
        <v>3</v>
      </c>
      <c r="H12"/>
      <c r="I12" s="4"/>
    </row>
    <row r="13" spans="1:9" x14ac:dyDescent="0.25">
      <c r="A13" s="5">
        <v>20220012</v>
      </c>
      <c r="B13" s="6">
        <v>12696429</v>
      </c>
      <c r="C13" s="7">
        <v>44208</v>
      </c>
      <c r="D13" s="6" t="s">
        <v>15</v>
      </c>
      <c r="E13" s="6">
        <v>1</v>
      </c>
      <c r="F13" s="6">
        <f>Table24[[#This Row],[QUANTITY]]*VLOOKUP(Table24[[#This Row],[PRODUCTS]],[1]!Table3[#Data],2,FALSE)</f>
        <v>8</v>
      </c>
      <c r="G13" s="6">
        <f>Table24[[#This Row],[TOTAL]]-Table24[[#This Row],[QUANTITY]]*VLOOKUP(Table24[[#This Row],[PRODUCTS]],[1]!Table3[#Data],5,FALSE)</f>
        <v>5</v>
      </c>
      <c r="H13"/>
      <c r="I13" s="4"/>
    </row>
    <row r="14" spans="1:9" x14ac:dyDescent="0.25">
      <c r="A14" s="5">
        <v>20220013</v>
      </c>
      <c r="B14" s="8">
        <v>12642569</v>
      </c>
      <c r="C14" s="7">
        <v>44209</v>
      </c>
      <c r="D14" s="6" t="s">
        <v>15</v>
      </c>
      <c r="E14" s="6">
        <v>1</v>
      </c>
      <c r="F14" s="6">
        <f>Table24[[#This Row],[QUANTITY]]*VLOOKUP(Table24[[#This Row],[PRODUCTS]],[1]!Table3[#Data],2,FALSE)</f>
        <v>8</v>
      </c>
      <c r="G14" s="6">
        <f>Table24[[#This Row],[TOTAL]]-Table24[[#This Row],[QUANTITY]]*VLOOKUP(Table24[[#This Row],[PRODUCTS]],[1]!Table3[#Data],5,FALSE)</f>
        <v>5</v>
      </c>
      <c r="H14"/>
      <c r="I14" s="4"/>
    </row>
    <row r="15" spans="1:9" x14ac:dyDescent="0.25">
      <c r="A15" s="5">
        <v>20220014</v>
      </c>
      <c r="B15" s="8">
        <v>11144727</v>
      </c>
      <c r="C15" s="7">
        <v>44210</v>
      </c>
      <c r="D15" s="6" t="s">
        <v>16</v>
      </c>
      <c r="E15" s="6">
        <v>1</v>
      </c>
      <c r="F15" s="6">
        <f>Table24[[#This Row],[QUANTITY]]*VLOOKUP(Table24[[#This Row],[PRODUCTS]],[1]!Table3[#Data],2,FALSE)</f>
        <v>2</v>
      </c>
      <c r="G15" s="6">
        <f>Table24[[#This Row],[TOTAL]]-Table24[[#This Row],[QUANTITY]]*VLOOKUP(Table24[[#This Row],[PRODUCTS]],[1]!Table3[#Data],5,FALSE)</f>
        <v>0.5</v>
      </c>
      <c r="H15"/>
      <c r="I15" s="4"/>
    </row>
    <row r="16" spans="1:9" x14ac:dyDescent="0.25">
      <c r="A16" s="5">
        <v>20220015</v>
      </c>
      <c r="B16" s="6">
        <v>15493345</v>
      </c>
      <c r="C16" s="7">
        <v>44211</v>
      </c>
      <c r="D16" s="6" t="s">
        <v>17</v>
      </c>
      <c r="E16" s="6">
        <v>11</v>
      </c>
      <c r="F16" s="6">
        <f>Table24[[#This Row],[QUANTITY]]*VLOOKUP(Table24[[#This Row],[PRODUCTS]],[1]!Table3[#Data],2,FALSE)</f>
        <v>110</v>
      </c>
      <c r="G16" s="6">
        <f>Table24[[#This Row],[TOTAL]]-Table24[[#This Row],[QUANTITY]]*VLOOKUP(Table24[[#This Row],[PRODUCTS]],[1]!Table3[#Data],5,FALSE)</f>
        <v>88</v>
      </c>
      <c r="H16"/>
      <c r="I16" s="4"/>
    </row>
    <row r="17" spans="1:9" x14ac:dyDescent="0.25">
      <c r="A17" s="5">
        <v>20220016</v>
      </c>
      <c r="B17" s="6">
        <v>34567889</v>
      </c>
      <c r="C17" s="7">
        <v>44211</v>
      </c>
      <c r="D17" s="6" t="s">
        <v>18</v>
      </c>
      <c r="E17" s="6">
        <v>26</v>
      </c>
      <c r="F17" s="6">
        <f>Table24[[#This Row],[QUANTITY]]*VLOOKUP(Table24[[#This Row],[PRODUCTS]],[1]!Table3[#Data],2,FALSE)</f>
        <v>182</v>
      </c>
      <c r="G17" s="6">
        <f>Table24[[#This Row],[TOTAL]]-Table24[[#This Row],[QUANTITY]]*VLOOKUP(Table24[[#This Row],[PRODUCTS]],[1]!Table3[#Data],5,FALSE)</f>
        <v>78</v>
      </c>
      <c r="H17"/>
      <c r="I17" s="4"/>
    </row>
    <row r="18" spans="1:9" x14ac:dyDescent="0.25">
      <c r="A18" s="5">
        <v>20220017</v>
      </c>
      <c r="B18" s="8">
        <v>87945639</v>
      </c>
      <c r="C18" s="7">
        <v>44213</v>
      </c>
      <c r="D18" s="6" t="s">
        <v>18</v>
      </c>
      <c r="E18" s="6">
        <v>1</v>
      </c>
      <c r="F18" s="6">
        <f>Table24[[#This Row],[QUANTITY]]*VLOOKUP(Table24[[#This Row],[PRODUCTS]],[1]!Table3[#Data],2,FALSE)</f>
        <v>7</v>
      </c>
      <c r="G18" s="6">
        <f>Table24[[#This Row],[TOTAL]]-Table24[[#This Row],[QUANTITY]]*VLOOKUP(Table24[[#This Row],[PRODUCTS]],[1]!Table3[#Data],5,FALSE)</f>
        <v>3</v>
      </c>
      <c r="H18"/>
      <c r="I18" s="4"/>
    </row>
    <row r="19" spans="1:9" x14ac:dyDescent="0.25">
      <c r="A19" s="5">
        <v>20220018</v>
      </c>
      <c r="B19" s="6">
        <v>12354238</v>
      </c>
      <c r="C19" s="7">
        <v>44214</v>
      </c>
      <c r="D19" s="6" t="s">
        <v>18</v>
      </c>
      <c r="E19" s="6">
        <v>1</v>
      </c>
      <c r="F19" s="6">
        <f>Table24[[#This Row],[QUANTITY]]*VLOOKUP(Table24[[#This Row],[PRODUCTS]],[1]!Table3[#Data],2,FALSE)</f>
        <v>7</v>
      </c>
      <c r="G19" s="6">
        <f>Table24[[#This Row],[TOTAL]]-Table24[[#This Row],[QUANTITY]]*VLOOKUP(Table24[[#This Row],[PRODUCTS]],[1]!Table3[#Data],5,FALSE)</f>
        <v>3</v>
      </c>
      <c r="H19"/>
      <c r="I19" s="4"/>
    </row>
    <row r="20" spans="1:9" x14ac:dyDescent="0.25">
      <c r="A20" s="5">
        <v>20220019</v>
      </c>
      <c r="B20" s="6">
        <v>12354238</v>
      </c>
      <c r="C20" s="7">
        <v>44215</v>
      </c>
      <c r="D20" s="6" t="s">
        <v>19</v>
      </c>
      <c r="E20" s="6">
        <v>3</v>
      </c>
      <c r="F20" s="6">
        <f>Table24[[#This Row],[QUANTITY]]*VLOOKUP(Table24[[#This Row],[PRODUCTS]],[1]!Table3[#Data],2,FALSE)</f>
        <v>30</v>
      </c>
      <c r="G20" s="6">
        <f>Table24[[#This Row],[TOTAL]]-Table24[[#This Row],[QUANTITY]]*VLOOKUP(Table24[[#This Row],[PRODUCTS]],[1]!Table3[#Data],5,FALSE)</f>
        <v>25.5</v>
      </c>
      <c r="H20"/>
      <c r="I20" s="4"/>
    </row>
    <row r="21" spans="1:9" x14ac:dyDescent="0.25">
      <c r="A21" s="5">
        <v>20220020</v>
      </c>
      <c r="B21" s="6">
        <v>78901236</v>
      </c>
      <c r="C21" s="7">
        <v>44216</v>
      </c>
      <c r="D21" s="6" t="s">
        <v>20</v>
      </c>
      <c r="E21" s="6">
        <v>1</v>
      </c>
      <c r="F21" s="6">
        <f>Table24[[#This Row],[QUANTITY]]*VLOOKUP(Table24[[#This Row],[PRODUCTS]],[1]!Table3[#Data],2,FALSE)</f>
        <v>8</v>
      </c>
      <c r="G21" s="6">
        <f>Table24[[#This Row],[TOTAL]]-Table24[[#This Row],[QUANTITY]]*VLOOKUP(Table24[[#This Row],[PRODUCTS]],[1]!Table3[#Data],5,FALSE)</f>
        <v>5</v>
      </c>
      <c r="H21"/>
      <c r="I21" s="4"/>
    </row>
    <row r="22" spans="1:9" x14ac:dyDescent="0.25">
      <c r="A22" s="5">
        <v>20220021</v>
      </c>
      <c r="B22" s="6">
        <v>74198125</v>
      </c>
      <c r="C22" s="7">
        <v>44217</v>
      </c>
      <c r="D22" s="6" t="s">
        <v>7</v>
      </c>
      <c r="E22" s="6">
        <v>19</v>
      </c>
      <c r="F22" s="6">
        <f>Table24[[#This Row],[QUANTITY]]*VLOOKUP(Table24[[#This Row],[PRODUCTS]],[1]!Table3[#Data],2,FALSE)</f>
        <v>133</v>
      </c>
      <c r="G22" s="6">
        <f>Table24[[#This Row],[TOTAL]]-Table24[[#This Row],[QUANTITY]]*VLOOKUP(Table24[[#This Row],[PRODUCTS]],[1]!Table3[#Data],5,FALSE)</f>
        <v>38</v>
      </c>
      <c r="H22"/>
      <c r="I22" s="4"/>
    </row>
    <row r="23" spans="1:9" x14ac:dyDescent="0.25">
      <c r="A23" s="5">
        <v>20220022</v>
      </c>
      <c r="B23" s="6">
        <v>65445239</v>
      </c>
      <c r="C23" s="7">
        <v>44218</v>
      </c>
      <c r="D23" s="6" t="s">
        <v>7</v>
      </c>
      <c r="E23" s="6">
        <v>1</v>
      </c>
      <c r="F23" s="6">
        <f>Table24[[#This Row],[QUANTITY]]*VLOOKUP(Table24[[#This Row],[PRODUCTS]],[1]!Table3[#Data],2,FALSE)</f>
        <v>7</v>
      </c>
      <c r="G23" s="6">
        <f>Table24[[#This Row],[TOTAL]]-Table24[[#This Row],[QUANTITY]]*VLOOKUP(Table24[[#This Row],[PRODUCTS]],[1]!Table3[#Data],5,FALSE)</f>
        <v>2</v>
      </c>
      <c r="H23"/>
      <c r="I23" s="4"/>
    </row>
    <row r="24" spans="1:9" x14ac:dyDescent="0.25">
      <c r="A24" s="5">
        <v>20220023</v>
      </c>
      <c r="B24" s="6">
        <v>17496129</v>
      </c>
      <c r="C24" s="7">
        <v>44218</v>
      </c>
      <c r="D24" s="6" t="s">
        <v>21</v>
      </c>
      <c r="E24" s="6">
        <v>24</v>
      </c>
      <c r="F24" s="6">
        <f>Table24[[#This Row],[QUANTITY]]*VLOOKUP(Table24[[#This Row],[PRODUCTS]],[1]!Table3[#Data],2,FALSE)</f>
        <v>192</v>
      </c>
      <c r="G24" s="6">
        <f>Table24[[#This Row],[TOTAL]]-Table24[[#This Row],[QUANTITY]]*VLOOKUP(Table24[[#This Row],[PRODUCTS]],[1]!Table3[#Data],5,FALSE)</f>
        <v>156</v>
      </c>
      <c r="H24"/>
      <c r="I24" s="4"/>
    </row>
    <row r="25" spans="1:9" x14ac:dyDescent="0.25">
      <c r="A25" s="5">
        <v>20220024</v>
      </c>
      <c r="B25" s="8">
        <v>45664499</v>
      </c>
      <c r="C25" s="7">
        <v>44220</v>
      </c>
      <c r="D25" s="6" t="s">
        <v>22</v>
      </c>
      <c r="E25" s="6">
        <v>1</v>
      </c>
      <c r="F25" s="6">
        <f>Table24[[#This Row],[QUANTITY]]*VLOOKUP(Table24[[#This Row],[PRODUCTS]],[1]!Table3[#Data],2,FALSE)</f>
        <v>8</v>
      </c>
      <c r="G25" s="6">
        <f>Table24[[#This Row],[TOTAL]]-Table24[[#This Row],[QUANTITY]]*VLOOKUP(Table24[[#This Row],[PRODUCTS]],[1]!Table3[#Data],5,FALSE)</f>
        <v>3</v>
      </c>
      <c r="H25"/>
      <c r="I25" s="4"/>
    </row>
    <row r="26" spans="1:9" x14ac:dyDescent="0.25">
      <c r="A26" s="5">
        <v>20220025</v>
      </c>
      <c r="B26" s="6">
        <v>34569727</v>
      </c>
      <c r="C26" s="7">
        <v>44221</v>
      </c>
      <c r="D26" s="6" t="s">
        <v>13</v>
      </c>
      <c r="E26" s="6">
        <v>12</v>
      </c>
      <c r="F26" s="6">
        <f>Table24[[#This Row],[QUANTITY]]*VLOOKUP(Table24[[#This Row],[PRODUCTS]],[1]!Table3[#Data],2,FALSE)</f>
        <v>120</v>
      </c>
      <c r="G26" s="6">
        <f>Table24[[#This Row],[TOTAL]]-Table24[[#This Row],[QUANTITY]]*VLOOKUP(Table24[[#This Row],[PRODUCTS]],[1]!Table3[#Data],5,FALSE)</f>
        <v>84</v>
      </c>
      <c r="H26"/>
    </row>
    <row r="27" spans="1:9" x14ac:dyDescent="0.25">
      <c r="A27" s="5">
        <v>20220026</v>
      </c>
      <c r="B27" s="6">
        <v>92307568</v>
      </c>
      <c r="C27" s="7">
        <v>44222</v>
      </c>
      <c r="D27" s="6" t="s">
        <v>20</v>
      </c>
      <c r="E27" s="6">
        <v>1</v>
      </c>
      <c r="F27" s="6">
        <f>Table24[[#This Row],[QUANTITY]]*VLOOKUP(Table24[[#This Row],[PRODUCTS]],[1]!Table3[#Data],2,FALSE)</f>
        <v>8</v>
      </c>
      <c r="G27" s="6">
        <f>Table24[[#This Row],[TOTAL]]-Table24[[#This Row],[QUANTITY]]*VLOOKUP(Table24[[#This Row],[PRODUCTS]],[1]!Table3[#Data],5,FALSE)</f>
        <v>5</v>
      </c>
      <c r="H27"/>
      <c r="I27" s="4"/>
    </row>
    <row r="28" spans="1:9" x14ac:dyDescent="0.25">
      <c r="A28" s="5">
        <v>20220027</v>
      </c>
      <c r="B28" s="8">
        <v>68764499</v>
      </c>
      <c r="C28" s="7">
        <v>44223</v>
      </c>
      <c r="D28" s="6" t="s">
        <v>19</v>
      </c>
      <c r="E28" s="6">
        <v>10</v>
      </c>
      <c r="F28" s="6">
        <f>Table24[[#This Row],[QUANTITY]]*VLOOKUP(Table24[[#This Row],[PRODUCTS]],[1]!Table3[#Data],2,FALSE)</f>
        <v>100</v>
      </c>
      <c r="G28" s="6">
        <f>Table24[[#This Row],[TOTAL]]-Table24[[#This Row],[QUANTITY]]*VLOOKUP(Table24[[#This Row],[PRODUCTS]],[1]!Table3[#Data],5,FALSE)</f>
        <v>85</v>
      </c>
      <c r="H28"/>
      <c r="I28" s="4"/>
    </row>
    <row r="29" spans="1:9" x14ac:dyDescent="0.25">
      <c r="A29" s="5">
        <v>20220028</v>
      </c>
      <c r="B29" s="8">
        <v>12898769</v>
      </c>
      <c r="C29" s="7">
        <v>44224</v>
      </c>
      <c r="D29" s="6" t="s">
        <v>20</v>
      </c>
      <c r="E29" s="6">
        <v>6</v>
      </c>
      <c r="F29" s="6">
        <f>Table24[[#This Row],[QUANTITY]]*VLOOKUP(Table24[[#This Row],[PRODUCTS]],[1]!Table3[#Data],2,FALSE)</f>
        <v>48</v>
      </c>
      <c r="G29" s="6">
        <f>Table24[[#This Row],[TOTAL]]-Table24[[#This Row],[QUANTITY]]*VLOOKUP(Table24[[#This Row],[PRODUCTS]],[1]!Table3[#Data],5,FALSE)</f>
        <v>30</v>
      </c>
      <c r="H29"/>
      <c r="I29" s="4"/>
    </row>
    <row r="30" spans="1:9" x14ac:dyDescent="0.25">
      <c r="A30" s="5">
        <v>20220029</v>
      </c>
      <c r="B30" s="6">
        <v>78901236</v>
      </c>
      <c r="C30" s="7">
        <v>44225</v>
      </c>
      <c r="D30" s="6" t="s">
        <v>23</v>
      </c>
      <c r="E30" s="6">
        <v>4</v>
      </c>
      <c r="F30" s="6">
        <f>Table24[[#This Row],[QUANTITY]]*VLOOKUP(Table24[[#This Row],[PRODUCTS]],[1]!Table3[#Data],2,FALSE)</f>
        <v>20</v>
      </c>
      <c r="G30" s="6">
        <f>Table24[[#This Row],[TOTAL]]-Table24[[#This Row],[QUANTITY]]*VLOOKUP(Table24[[#This Row],[PRODUCTS]],[1]!Table3[#Data],5,FALSE)</f>
        <v>8</v>
      </c>
      <c r="H30"/>
      <c r="I30" s="4"/>
    </row>
    <row r="31" spans="1:9" x14ac:dyDescent="0.25">
      <c r="A31" s="5">
        <v>20220030</v>
      </c>
      <c r="B31" s="8">
        <v>74654239</v>
      </c>
      <c r="C31" s="7">
        <v>44225</v>
      </c>
      <c r="D31" s="6" t="s">
        <v>9</v>
      </c>
      <c r="E31" s="6">
        <v>22</v>
      </c>
      <c r="F31" s="6">
        <f>Table24[[#This Row],[QUANTITY]]*VLOOKUP(Table24[[#This Row],[PRODUCTS]],[1]!Table3[#Data],2,FALSE)</f>
        <v>154</v>
      </c>
      <c r="G31" s="6">
        <f>Table24[[#This Row],[TOTAL]]-Table24[[#This Row],[QUANTITY]]*VLOOKUP(Table24[[#This Row],[PRODUCTS]],[1]!Table3[#Data],5,FALSE)</f>
        <v>121</v>
      </c>
      <c r="H31"/>
      <c r="I31" s="4"/>
    </row>
    <row r="32" spans="1:9" x14ac:dyDescent="0.25">
      <c r="A32" s="5">
        <v>20220031</v>
      </c>
      <c r="B32" s="6">
        <v>34144727</v>
      </c>
      <c r="C32" s="7">
        <v>44227</v>
      </c>
      <c r="D32" s="6" t="s">
        <v>24</v>
      </c>
      <c r="E32" s="6">
        <v>5</v>
      </c>
      <c r="F32" s="6">
        <f>Table24[[#This Row],[QUANTITY]]*VLOOKUP(Table24[[#This Row],[PRODUCTS]],[1]!Table3[#Data],2,FALSE)</f>
        <v>60</v>
      </c>
      <c r="G32" s="6">
        <f>Table24[[#This Row],[TOTAL]]-Table24[[#This Row],[QUANTITY]]*VLOOKUP(Table24[[#This Row],[PRODUCTS]],[1]!Table3[#Data],5,FALSE)</f>
        <v>50</v>
      </c>
      <c r="H32"/>
      <c r="I32" s="4"/>
    </row>
    <row r="33" spans="1:9" x14ac:dyDescent="0.25">
      <c r="A33" s="5">
        <v>20220032</v>
      </c>
      <c r="B33" s="9">
        <v>74548969</v>
      </c>
      <c r="C33" s="7">
        <v>44228</v>
      </c>
      <c r="D33" s="6" t="s">
        <v>19</v>
      </c>
      <c r="E33" s="6">
        <v>5</v>
      </c>
      <c r="F33" s="6">
        <f>Table24[[#This Row],[QUANTITY]]*VLOOKUP(Table24[[#This Row],[PRODUCTS]],[1]!Table3[#Data],2,FALSE)</f>
        <v>50</v>
      </c>
      <c r="G33" s="6">
        <f>Table24[[#This Row],[TOTAL]]-Table24[[#This Row],[QUANTITY]]*VLOOKUP(Table24[[#This Row],[PRODUCTS]],[1]!Table3[#Data],5,FALSE)</f>
        <v>42.5</v>
      </c>
      <c r="H33"/>
      <c r="I33" s="4"/>
    </row>
    <row r="34" spans="1:9" x14ac:dyDescent="0.25">
      <c r="A34" s="5">
        <v>20220033</v>
      </c>
      <c r="B34" s="6">
        <v>23664569</v>
      </c>
      <c r="C34" s="7">
        <v>44229</v>
      </c>
      <c r="D34" s="6" t="s">
        <v>22</v>
      </c>
      <c r="E34" s="6">
        <v>8</v>
      </c>
      <c r="F34" s="6">
        <f>Table24[[#This Row],[QUANTITY]]*VLOOKUP(Table24[[#This Row],[PRODUCTS]],[1]!Table3[#Data],2,FALSE)</f>
        <v>64</v>
      </c>
      <c r="G34" s="6">
        <f>Table24[[#This Row],[TOTAL]]-Table24[[#This Row],[QUANTITY]]*VLOOKUP(Table24[[#This Row],[PRODUCTS]],[1]!Table3[#Data],5,FALSE)</f>
        <v>24</v>
      </c>
      <c r="H34"/>
      <c r="I34" s="4"/>
    </row>
    <row r="35" spans="1:9" x14ac:dyDescent="0.25">
      <c r="A35" s="5">
        <v>20220034</v>
      </c>
      <c r="B35" s="6">
        <v>45678641</v>
      </c>
      <c r="C35" s="7">
        <v>44230</v>
      </c>
      <c r="D35" s="6" t="s">
        <v>25</v>
      </c>
      <c r="E35" s="6">
        <v>4</v>
      </c>
      <c r="F35" s="6">
        <f>Table24[[#This Row],[QUANTITY]]*VLOOKUP(Table24[[#This Row],[PRODUCTS]],[1]!Table3[#Data],2,FALSE)</f>
        <v>24</v>
      </c>
      <c r="G35" s="6">
        <f>Table24[[#This Row],[TOTAL]]-Table24[[#This Row],[QUANTITY]]*VLOOKUP(Table24[[#This Row],[PRODUCTS]],[1]!Table3[#Data],5,FALSE)</f>
        <v>16</v>
      </c>
      <c r="H35"/>
      <c r="I35" s="4"/>
    </row>
    <row r="36" spans="1:9" x14ac:dyDescent="0.25">
      <c r="A36" s="5">
        <v>20220035</v>
      </c>
      <c r="B36" s="6">
        <v>74198125</v>
      </c>
      <c r="C36" s="7">
        <v>44231</v>
      </c>
      <c r="D36" s="6" t="s">
        <v>18</v>
      </c>
      <c r="E36" s="6">
        <v>13</v>
      </c>
      <c r="F36" s="6">
        <f>Table24[[#This Row],[QUANTITY]]*VLOOKUP(Table24[[#This Row],[PRODUCTS]],[1]!Table3[#Data],2,FALSE)</f>
        <v>91</v>
      </c>
      <c r="G36" s="6">
        <f>Table24[[#This Row],[TOTAL]]-Table24[[#This Row],[QUANTITY]]*VLOOKUP(Table24[[#This Row],[PRODUCTS]],[1]!Table3[#Data],5,FALSE)</f>
        <v>39</v>
      </c>
      <c r="H36"/>
      <c r="I36" s="4"/>
    </row>
    <row r="37" spans="1:9" x14ac:dyDescent="0.25">
      <c r="A37" s="5">
        <v>20220036</v>
      </c>
      <c r="B37" s="6">
        <v>41296234</v>
      </c>
      <c r="C37" s="7">
        <v>44232</v>
      </c>
      <c r="D37" s="6" t="s">
        <v>22</v>
      </c>
      <c r="E37" s="6">
        <v>24</v>
      </c>
      <c r="F37" s="6">
        <f>Table24[[#This Row],[QUANTITY]]*VLOOKUP(Table24[[#This Row],[PRODUCTS]],[1]!Table3[#Data],2,FALSE)</f>
        <v>192</v>
      </c>
      <c r="G37" s="6">
        <f>Table24[[#This Row],[TOTAL]]-Table24[[#This Row],[QUANTITY]]*VLOOKUP(Table24[[#This Row],[PRODUCTS]],[1]!Table3[#Data],5,FALSE)</f>
        <v>72</v>
      </c>
      <c r="H37"/>
      <c r="I37" s="4"/>
    </row>
    <row r="38" spans="1:9" x14ac:dyDescent="0.25">
      <c r="A38" s="5">
        <v>20220037</v>
      </c>
      <c r="B38" s="6">
        <v>71239346</v>
      </c>
      <c r="C38" s="7">
        <v>44232</v>
      </c>
      <c r="D38" s="6" t="s">
        <v>8</v>
      </c>
      <c r="E38" s="6">
        <v>7</v>
      </c>
      <c r="F38" s="6">
        <f>Table24[[#This Row],[QUANTITY]]*VLOOKUP(Table24[[#This Row],[PRODUCTS]],[1]!Table3[#Data],2,FALSE)</f>
        <v>42</v>
      </c>
      <c r="G38" s="6">
        <f>Table24[[#This Row],[TOTAL]]-Table24[[#This Row],[QUANTITY]]*VLOOKUP(Table24[[#This Row],[PRODUCTS]],[1]!Table3[#Data],5,FALSE)</f>
        <v>28</v>
      </c>
      <c r="H38"/>
      <c r="I38" s="4"/>
    </row>
    <row r="39" spans="1:9" x14ac:dyDescent="0.25">
      <c r="A39" s="5">
        <v>20220038</v>
      </c>
      <c r="B39" s="8">
        <v>56267864</v>
      </c>
      <c r="C39" s="7">
        <v>44234</v>
      </c>
      <c r="D39" s="6" t="s">
        <v>20</v>
      </c>
      <c r="E39" s="6">
        <v>12</v>
      </c>
      <c r="F39" s="6">
        <f>Table24[[#This Row],[QUANTITY]]*VLOOKUP(Table24[[#This Row],[PRODUCTS]],[1]!Table3[#Data],2,FALSE)</f>
        <v>96</v>
      </c>
      <c r="G39" s="6">
        <f>Table24[[#This Row],[TOTAL]]-Table24[[#This Row],[QUANTITY]]*VLOOKUP(Table24[[#This Row],[PRODUCTS]],[1]!Table3[#Data],5,FALSE)</f>
        <v>60</v>
      </c>
      <c r="H39"/>
      <c r="I39" s="4"/>
    </row>
    <row r="40" spans="1:9" x14ac:dyDescent="0.25">
      <c r="A40" s="5">
        <v>20220039</v>
      </c>
      <c r="B40" s="8">
        <v>74548969</v>
      </c>
      <c r="C40" s="7">
        <v>44235</v>
      </c>
      <c r="D40" s="6" t="s">
        <v>18</v>
      </c>
      <c r="E40" s="6">
        <v>1</v>
      </c>
      <c r="F40" s="6">
        <f>Table24[[#This Row],[QUANTITY]]*VLOOKUP(Table24[[#This Row],[PRODUCTS]],[1]!Table3[#Data],2,FALSE)</f>
        <v>7</v>
      </c>
      <c r="G40" s="6">
        <f>Table24[[#This Row],[TOTAL]]-Table24[[#This Row],[QUANTITY]]*VLOOKUP(Table24[[#This Row],[PRODUCTS]],[1]!Table3[#Data],5,FALSE)</f>
        <v>3</v>
      </c>
      <c r="H40"/>
      <c r="I40" s="4"/>
    </row>
    <row r="41" spans="1:9" x14ac:dyDescent="0.25">
      <c r="A41" s="5">
        <v>20220040</v>
      </c>
      <c r="B41" s="6">
        <v>25962237</v>
      </c>
      <c r="C41" s="7">
        <v>44236</v>
      </c>
      <c r="D41" s="6" t="s">
        <v>26</v>
      </c>
      <c r="E41" s="6">
        <v>6</v>
      </c>
      <c r="F41" s="6">
        <f>Table24[[#This Row],[QUANTITY]]*VLOOKUP(Table24[[#This Row],[PRODUCTS]],[1]!Table3[#Data],2,FALSE)</f>
        <v>36</v>
      </c>
      <c r="G41" s="6">
        <f>Table24[[#This Row],[TOTAL]]-Table24[[#This Row],[QUANTITY]]*VLOOKUP(Table24[[#This Row],[PRODUCTS]],[1]!Table3[#Data],5,FALSE)</f>
        <v>18</v>
      </c>
      <c r="H41"/>
      <c r="I41" s="4"/>
    </row>
    <row r="42" spans="1:9" x14ac:dyDescent="0.25">
      <c r="A42" s="5">
        <v>20220041</v>
      </c>
      <c r="B42" s="6">
        <v>78901236</v>
      </c>
      <c r="C42" s="7">
        <v>44237</v>
      </c>
      <c r="D42" s="6" t="s">
        <v>9</v>
      </c>
      <c r="E42" s="6">
        <v>2</v>
      </c>
      <c r="F42" s="6">
        <f>Table24[[#This Row],[QUANTITY]]*VLOOKUP(Table24[[#This Row],[PRODUCTS]],[1]!Table3[#Data],2,FALSE)</f>
        <v>14</v>
      </c>
      <c r="G42" s="6">
        <f>Table24[[#This Row],[TOTAL]]-Table24[[#This Row],[QUANTITY]]*VLOOKUP(Table24[[#This Row],[PRODUCTS]],[1]!Table3[#Data],5,FALSE)</f>
        <v>11</v>
      </c>
      <c r="H42"/>
      <c r="I42" s="4"/>
    </row>
    <row r="43" spans="1:9" x14ac:dyDescent="0.25">
      <c r="A43" s="5">
        <v>20220042</v>
      </c>
      <c r="B43" s="6">
        <v>78901236</v>
      </c>
      <c r="C43" s="7">
        <v>44238</v>
      </c>
      <c r="D43" s="6" t="s">
        <v>14</v>
      </c>
      <c r="E43" s="6">
        <v>9</v>
      </c>
      <c r="F43" s="6">
        <f>Table24[[#This Row],[QUANTITY]]*VLOOKUP(Table24[[#This Row],[PRODUCTS]],[1]!Table3[#Data],2,FALSE)</f>
        <v>90</v>
      </c>
      <c r="G43" s="6">
        <f>Table24[[#This Row],[TOTAL]]-Table24[[#This Row],[QUANTITY]]*VLOOKUP(Table24[[#This Row],[PRODUCTS]],[1]!Table3[#Data],5,FALSE)</f>
        <v>45</v>
      </c>
      <c r="H43"/>
      <c r="I43" s="4"/>
    </row>
    <row r="44" spans="1:9" x14ac:dyDescent="0.25">
      <c r="A44" s="5">
        <v>20220043</v>
      </c>
      <c r="B44" s="6">
        <v>45678641</v>
      </c>
      <c r="C44" s="7">
        <v>44239</v>
      </c>
      <c r="D44" s="6" t="s">
        <v>9</v>
      </c>
      <c r="E44" s="6">
        <v>20</v>
      </c>
      <c r="F44" s="6">
        <f>Table24[[#This Row],[QUANTITY]]*VLOOKUP(Table24[[#This Row],[PRODUCTS]],[1]!Table3[#Data],2,FALSE)</f>
        <v>140</v>
      </c>
      <c r="G44" s="6">
        <f>Table24[[#This Row],[TOTAL]]-Table24[[#This Row],[QUANTITY]]*VLOOKUP(Table24[[#This Row],[PRODUCTS]],[1]!Table3[#Data],5,FALSE)</f>
        <v>110</v>
      </c>
      <c r="H44"/>
      <c r="I44" s="4"/>
    </row>
    <row r="45" spans="1:9" x14ac:dyDescent="0.25">
      <c r="A45" s="5">
        <v>20220044</v>
      </c>
      <c r="B45" s="8">
        <v>87321569</v>
      </c>
      <c r="C45" s="7">
        <v>44239</v>
      </c>
      <c r="D45" s="6" t="s">
        <v>27</v>
      </c>
      <c r="E45" s="6">
        <v>23</v>
      </c>
      <c r="F45" s="6">
        <f>Table24[[#This Row],[QUANTITY]]*VLOOKUP(Table24[[#This Row],[PRODUCTS]],[1]!Table3[#Data],2,FALSE)</f>
        <v>184</v>
      </c>
      <c r="G45" s="6">
        <f>Table24[[#This Row],[TOTAL]]-Table24[[#This Row],[QUANTITY]]*VLOOKUP(Table24[[#This Row],[PRODUCTS]],[1]!Table3[#Data],5,FALSE)</f>
        <v>138</v>
      </c>
      <c r="H45"/>
      <c r="I45" s="4"/>
    </row>
    <row r="46" spans="1:9" x14ac:dyDescent="0.25">
      <c r="A46" s="5">
        <v>20220045</v>
      </c>
      <c r="B46" s="8">
        <v>11144727</v>
      </c>
      <c r="C46" s="7">
        <v>44241</v>
      </c>
      <c r="D46" s="6" t="s">
        <v>27</v>
      </c>
      <c r="E46" s="6">
        <v>16</v>
      </c>
      <c r="F46" s="6">
        <f>Table24[[#This Row],[QUANTITY]]*VLOOKUP(Table24[[#This Row],[PRODUCTS]],[1]!Table3[#Data],2,FALSE)</f>
        <v>128</v>
      </c>
      <c r="G46" s="6">
        <f>Table24[[#This Row],[TOTAL]]-Table24[[#This Row],[QUANTITY]]*VLOOKUP(Table24[[#This Row],[PRODUCTS]],[1]!Table3[#Data],5,FALSE)</f>
        <v>96</v>
      </c>
      <c r="H46"/>
      <c r="I46" s="4"/>
    </row>
    <row r="47" spans="1:9" x14ac:dyDescent="0.25">
      <c r="A47" s="5">
        <v>20220046</v>
      </c>
      <c r="B47" s="6">
        <v>56654239</v>
      </c>
      <c r="C47" s="7">
        <v>44242</v>
      </c>
      <c r="D47" s="6" t="s">
        <v>9</v>
      </c>
      <c r="E47" s="6">
        <v>8</v>
      </c>
      <c r="F47" s="6">
        <f>Table24[[#This Row],[QUANTITY]]*VLOOKUP(Table24[[#This Row],[PRODUCTS]],[1]!Table3[#Data],2,FALSE)</f>
        <v>56</v>
      </c>
      <c r="G47" s="6">
        <f>Table24[[#This Row],[TOTAL]]-Table24[[#This Row],[QUANTITY]]*VLOOKUP(Table24[[#This Row],[PRODUCTS]],[1]!Table3[#Data],5,FALSE)</f>
        <v>44</v>
      </c>
      <c r="H47"/>
      <c r="I47" s="4"/>
    </row>
    <row r="48" spans="1:9" x14ac:dyDescent="0.25">
      <c r="A48" s="5">
        <v>20220047</v>
      </c>
      <c r="B48" s="6">
        <v>12865569</v>
      </c>
      <c r="C48" s="7">
        <v>44243</v>
      </c>
      <c r="D48" s="6" t="s">
        <v>19</v>
      </c>
      <c r="E48" s="6">
        <v>1</v>
      </c>
      <c r="F48" s="6">
        <f>Table24[[#This Row],[QUANTITY]]*VLOOKUP(Table24[[#This Row],[PRODUCTS]],[1]!Table3[#Data],2,FALSE)</f>
        <v>10</v>
      </c>
      <c r="G48" s="6">
        <f>Table24[[#This Row],[TOTAL]]-Table24[[#This Row],[QUANTITY]]*VLOOKUP(Table24[[#This Row],[PRODUCTS]],[1]!Table3[#Data],5,FALSE)</f>
        <v>8.5</v>
      </c>
      <c r="H48"/>
      <c r="I48" s="4"/>
    </row>
    <row r="49" spans="1:9" x14ac:dyDescent="0.25">
      <c r="A49" s="5">
        <v>20220048</v>
      </c>
      <c r="B49" s="6">
        <v>45678641</v>
      </c>
      <c r="C49" s="7">
        <v>44244</v>
      </c>
      <c r="D49" s="6" t="s">
        <v>8</v>
      </c>
      <c r="E49" s="6">
        <v>14</v>
      </c>
      <c r="F49" s="6">
        <f>Table24[[#This Row],[QUANTITY]]*VLOOKUP(Table24[[#This Row],[PRODUCTS]],[1]!Table3[#Data],2,FALSE)</f>
        <v>84</v>
      </c>
      <c r="G49" s="6">
        <f>Table24[[#This Row],[TOTAL]]-Table24[[#This Row],[QUANTITY]]*VLOOKUP(Table24[[#This Row],[PRODUCTS]],[1]!Table3[#Data],5,FALSE)</f>
        <v>56</v>
      </c>
      <c r="H49"/>
      <c r="I49" s="4"/>
    </row>
    <row r="50" spans="1:9" x14ac:dyDescent="0.25">
      <c r="A50" s="5">
        <v>20220049</v>
      </c>
      <c r="B50" s="6">
        <v>15493345</v>
      </c>
      <c r="C50" s="7">
        <v>44245</v>
      </c>
      <c r="D50" s="6" t="s">
        <v>24</v>
      </c>
      <c r="E50" s="6">
        <v>5</v>
      </c>
      <c r="F50" s="6">
        <f>Table24[[#This Row],[QUANTITY]]*VLOOKUP(Table24[[#This Row],[PRODUCTS]],[1]!Table3[#Data],2,FALSE)</f>
        <v>60</v>
      </c>
      <c r="G50" s="6">
        <f>Table24[[#This Row],[TOTAL]]-Table24[[#This Row],[QUANTITY]]*VLOOKUP(Table24[[#This Row],[PRODUCTS]],[1]!Table3[#Data],5,FALSE)</f>
        <v>50</v>
      </c>
      <c r="H50"/>
      <c r="I50" s="4"/>
    </row>
    <row r="51" spans="1:9" x14ac:dyDescent="0.25">
      <c r="A51" s="5">
        <v>20220050</v>
      </c>
      <c r="B51" s="6">
        <v>56267889</v>
      </c>
      <c r="C51" s="7">
        <v>44246</v>
      </c>
      <c r="D51" s="6" t="s">
        <v>24</v>
      </c>
      <c r="E51" s="6">
        <v>19</v>
      </c>
      <c r="F51" s="6">
        <f>Table24[[#This Row],[QUANTITY]]*VLOOKUP(Table24[[#This Row],[PRODUCTS]],[1]!Table3[#Data],2,FALSE)</f>
        <v>228</v>
      </c>
      <c r="G51" s="6">
        <f>Table24[[#This Row],[TOTAL]]-Table24[[#This Row],[QUANTITY]]*VLOOKUP(Table24[[#This Row],[PRODUCTS]],[1]!Table3[#Data],5,FALSE)</f>
        <v>190</v>
      </c>
      <c r="H51"/>
      <c r="I51" s="4"/>
    </row>
    <row r="52" spans="1:9" x14ac:dyDescent="0.25">
      <c r="A52" s="5">
        <v>20220051</v>
      </c>
      <c r="B52" s="6">
        <v>65445239</v>
      </c>
      <c r="C52" s="7">
        <v>44246</v>
      </c>
      <c r="D52" s="6" t="s">
        <v>13</v>
      </c>
      <c r="E52" s="6">
        <v>4</v>
      </c>
      <c r="F52" s="6">
        <f>Table24[[#This Row],[QUANTITY]]*VLOOKUP(Table24[[#This Row],[PRODUCTS]],[1]!Table3[#Data],2,FALSE)</f>
        <v>40</v>
      </c>
      <c r="G52" s="6">
        <f>Table24[[#This Row],[TOTAL]]-Table24[[#This Row],[QUANTITY]]*VLOOKUP(Table24[[#This Row],[PRODUCTS]],[1]!Table3[#Data],5,FALSE)</f>
        <v>28</v>
      </c>
      <c r="H52"/>
    </row>
    <row r="53" spans="1:9" x14ac:dyDescent="0.25">
      <c r="A53" s="5">
        <v>20220052</v>
      </c>
      <c r="B53" s="6">
        <v>56267889</v>
      </c>
      <c r="C53" s="7">
        <v>44248</v>
      </c>
      <c r="D53" s="6" t="s">
        <v>21</v>
      </c>
      <c r="E53" s="6">
        <v>20</v>
      </c>
      <c r="F53" s="6">
        <f>Table24[[#This Row],[QUANTITY]]*VLOOKUP(Table24[[#This Row],[PRODUCTS]],[1]!Table3[#Data],2,FALSE)</f>
        <v>160</v>
      </c>
      <c r="G53" s="6">
        <f>Table24[[#This Row],[TOTAL]]-Table24[[#This Row],[QUANTITY]]*VLOOKUP(Table24[[#This Row],[PRODUCTS]],[1]!Table3[#Data],5,FALSE)</f>
        <v>130</v>
      </c>
      <c r="H53"/>
    </row>
    <row r="54" spans="1:9" x14ac:dyDescent="0.25">
      <c r="A54" s="5">
        <v>20220053</v>
      </c>
      <c r="B54" s="6">
        <v>12898769</v>
      </c>
      <c r="C54" s="7">
        <v>44249</v>
      </c>
      <c r="D54" s="6" t="s">
        <v>28</v>
      </c>
      <c r="E54" s="6">
        <v>21</v>
      </c>
      <c r="F54" s="6">
        <f>Table24[[#This Row],[QUANTITY]]*VLOOKUP(Table24[[#This Row],[PRODUCTS]],[1]!Table3[#Data],2,FALSE)</f>
        <v>168</v>
      </c>
      <c r="G54" s="6">
        <f>Table24[[#This Row],[TOTAL]]-Table24[[#This Row],[QUANTITY]]*VLOOKUP(Table24[[#This Row],[PRODUCTS]],[1]!Table3[#Data],5,FALSE)</f>
        <v>63</v>
      </c>
      <c r="H54"/>
    </row>
    <row r="55" spans="1:9" x14ac:dyDescent="0.25">
      <c r="A55" s="5">
        <v>20220054</v>
      </c>
      <c r="B55" s="8">
        <v>34569727</v>
      </c>
      <c r="C55" s="7">
        <v>44250</v>
      </c>
      <c r="D55" s="6" t="s">
        <v>14</v>
      </c>
      <c r="E55" s="6">
        <v>1</v>
      </c>
      <c r="F55" s="6">
        <f>Table24[[#This Row],[QUANTITY]]*VLOOKUP(Table24[[#This Row],[PRODUCTS]],[1]!Table3[#Data],2,FALSE)</f>
        <v>10</v>
      </c>
      <c r="G55" s="6">
        <f>Table24[[#This Row],[TOTAL]]-Table24[[#This Row],[QUANTITY]]*VLOOKUP(Table24[[#This Row],[PRODUCTS]],[1]!Table3[#Data],5,FALSE)</f>
        <v>5</v>
      </c>
      <c r="H55"/>
    </row>
    <row r="56" spans="1:9" x14ac:dyDescent="0.25">
      <c r="A56" s="5">
        <v>20220055</v>
      </c>
      <c r="B56" s="6">
        <v>74523127</v>
      </c>
      <c r="C56" s="7">
        <v>44251</v>
      </c>
      <c r="D56" s="6" t="s">
        <v>26</v>
      </c>
      <c r="E56" s="6">
        <v>3</v>
      </c>
      <c r="F56" s="6">
        <f>Table24[[#This Row],[QUANTITY]]*VLOOKUP(Table24[[#This Row],[PRODUCTS]],[1]!Table3[#Data],2,FALSE)</f>
        <v>18</v>
      </c>
      <c r="G56" s="6">
        <f>Table24[[#This Row],[TOTAL]]-Table24[[#This Row],[QUANTITY]]*VLOOKUP(Table24[[#This Row],[PRODUCTS]],[1]!Table3[#Data],5,FALSE)</f>
        <v>9</v>
      </c>
      <c r="H56"/>
    </row>
    <row r="57" spans="1:9" x14ac:dyDescent="0.25">
      <c r="A57" s="5">
        <v>20220056</v>
      </c>
      <c r="B57" s="6">
        <v>78901236</v>
      </c>
      <c r="C57" s="7">
        <v>44252</v>
      </c>
      <c r="D57" s="6" t="s">
        <v>22</v>
      </c>
      <c r="E57" s="6">
        <v>2</v>
      </c>
      <c r="F57" s="6">
        <f>Table24[[#This Row],[QUANTITY]]*VLOOKUP(Table24[[#This Row],[PRODUCTS]],[1]!Table3[#Data],2,FALSE)</f>
        <v>16</v>
      </c>
      <c r="G57" s="6">
        <f>Table24[[#This Row],[TOTAL]]-Table24[[#This Row],[QUANTITY]]*VLOOKUP(Table24[[#This Row],[PRODUCTS]],[1]!Table3[#Data],5,FALSE)</f>
        <v>6</v>
      </c>
      <c r="H57"/>
    </row>
    <row r="58" spans="1:9" x14ac:dyDescent="0.25">
      <c r="A58" s="5">
        <v>20220057</v>
      </c>
      <c r="B58" s="8">
        <v>56654239</v>
      </c>
      <c r="C58" s="7">
        <v>44253</v>
      </c>
      <c r="D58" s="6" t="s">
        <v>14</v>
      </c>
      <c r="E58" s="6">
        <v>7</v>
      </c>
      <c r="F58" s="6">
        <f>Table24[[#This Row],[QUANTITY]]*VLOOKUP(Table24[[#This Row],[PRODUCTS]],[1]!Table3[#Data],2,FALSE)</f>
        <v>70</v>
      </c>
      <c r="G58" s="6">
        <f>Table24[[#This Row],[TOTAL]]-Table24[[#This Row],[QUANTITY]]*VLOOKUP(Table24[[#This Row],[PRODUCTS]],[1]!Table3[#Data],5,FALSE)</f>
        <v>35</v>
      </c>
      <c r="H58"/>
    </row>
    <row r="59" spans="1:9" x14ac:dyDescent="0.25">
      <c r="A59" s="5">
        <v>20220058</v>
      </c>
      <c r="B59" s="6">
        <v>67859123</v>
      </c>
      <c r="C59" s="7">
        <v>44253</v>
      </c>
      <c r="D59" s="6" t="s">
        <v>11</v>
      </c>
      <c r="E59" s="6">
        <v>10</v>
      </c>
      <c r="F59" s="6">
        <f>Table24[[#This Row],[QUANTITY]]*VLOOKUP(Table24[[#This Row],[PRODUCTS]],[1]!Table3[#Data],2,FALSE)</f>
        <v>80</v>
      </c>
      <c r="G59" s="6">
        <f>Table24[[#This Row],[TOTAL]]-Table24[[#This Row],[QUANTITY]]*VLOOKUP(Table24[[#This Row],[PRODUCTS]],[1]!Table3[#Data],5,FALSE)</f>
        <v>60</v>
      </c>
      <c r="H59"/>
    </row>
    <row r="60" spans="1:9" x14ac:dyDescent="0.25">
      <c r="A60" s="5">
        <v>20220059</v>
      </c>
      <c r="B60" s="8">
        <v>87496429</v>
      </c>
      <c r="C60" s="7">
        <v>44255</v>
      </c>
      <c r="D60" s="6" t="s">
        <v>20</v>
      </c>
      <c r="E60" s="6">
        <v>10</v>
      </c>
      <c r="F60" s="6">
        <f>Table24[[#This Row],[QUANTITY]]*VLOOKUP(Table24[[#This Row],[PRODUCTS]],[1]!Table3[#Data],2,FALSE)</f>
        <v>80</v>
      </c>
      <c r="G60" s="6">
        <f>Table24[[#This Row],[TOTAL]]-Table24[[#This Row],[QUANTITY]]*VLOOKUP(Table24[[#This Row],[PRODUCTS]],[1]!Table3[#Data],5,FALSE)</f>
        <v>50</v>
      </c>
      <c r="H60"/>
    </row>
    <row r="61" spans="1:9" x14ac:dyDescent="0.25">
      <c r="A61" s="5">
        <v>20220060</v>
      </c>
      <c r="B61" s="8">
        <v>12642569</v>
      </c>
      <c r="C61" s="7">
        <v>44256</v>
      </c>
      <c r="D61" s="6" t="s">
        <v>14</v>
      </c>
      <c r="E61" s="6">
        <v>4</v>
      </c>
      <c r="F61" s="6">
        <f>Table24[[#This Row],[QUANTITY]]*VLOOKUP(Table24[[#This Row],[PRODUCTS]],[1]!Table3[#Data],2,FALSE)</f>
        <v>40</v>
      </c>
      <c r="G61" s="6">
        <f>Table24[[#This Row],[TOTAL]]-Table24[[#This Row],[QUANTITY]]*VLOOKUP(Table24[[#This Row],[PRODUCTS]],[1]!Table3[#Data],5,FALSE)</f>
        <v>20</v>
      </c>
      <c r="H61"/>
    </row>
    <row r="62" spans="1:9" x14ac:dyDescent="0.25">
      <c r="A62" s="5">
        <v>20220061</v>
      </c>
      <c r="B62" s="6">
        <v>23665569</v>
      </c>
      <c r="C62" s="7">
        <v>44257</v>
      </c>
      <c r="D62" s="6" t="s">
        <v>19</v>
      </c>
      <c r="E62" s="6">
        <v>25</v>
      </c>
      <c r="F62" s="6">
        <f>Table24[[#This Row],[QUANTITY]]*VLOOKUP(Table24[[#This Row],[PRODUCTS]],[1]!Table3[#Data],2,FALSE)</f>
        <v>250</v>
      </c>
      <c r="G62" s="6">
        <f>Table24[[#This Row],[TOTAL]]-Table24[[#This Row],[QUANTITY]]*VLOOKUP(Table24[[#This Row],[PRODUCTS]],[1]!Table3[#Data],5,FALSE)</f>
        <v>212.5</v>
      </c>
      <c r="H62"/>
    </row>
    <row r="63" spans="1:9" x14ac:dyDescent="0.25">
      <c r="A63" s="5">
        <v>20220062</v>
      </c>
      <c r="B63" s="6">
        <v>65445239</v>
      </c>
      <c r="C63" s="7">
        <v>44258</v>
      </c>
      <c r="D63" s="6" t="s">
        <v>15</v>
      </c>
      <c r="E63" s="6">
        <v>2</v>
      </c>
      <c r="F63" s="6">
        <f>Table24[[#This Row],[QUANTITY]]*VLOOKUP(Table24[[#This Row],[PRODUCTS]],[1]!Table3[#Data],2,FALSE)</f>
        <v>16</v>
      </c>
      <c r="G63" s="6">
        <f>Table24[[#This Row],[TOTAL]]-Table24[[#This Row],[QUANTITY]]*VLOOKUP(Table24[[#This Row],[PRODUCTS]],[1]!Table3[#Data],5,FALSE)</f>
        <v>10</v>
      </c>
      <c r="H63"/>
    </row>
    <row r="64" spans="1:9" x14ac:dyDescent="0.25">
      <c r="A64" s="5">
        <v>20220063</v>
      </c>
      <c r="B64" s="6">
        <v>74548969</v>
      </c>
      <c r="C64" s="7">
        <v>44259</v>
      </c>
      <c r="D64" s="6" t="s">
        <v>9</v>
      </c>
      <c r="E64" s="6">
        <v>1</v>
      </c>
      <c r="F64" s="6">
        <f>Table24[[#This Row],[QUANTITY]]*VLOOKUP(Table24[[#This Row],[PRODUCTS]],[1]!Table3[#Data],2,FALSE)</f>
        <v>7</v>
      </c>
      <c r="G64" s="6">
        <f>Table24[[#This Row],[TOTAL]]-Table24[[#This Row],[QUANTITY]]*VLOOKUP(Table24[[#This Row],[PRODUCTS]],[1]!Table3[#Data],5,FALSE)</f>
        <v>5.5</v>
      </c>
      <c r="H64"/>
    </row>
    <row r="65" spans="1:8" x14ac:dyDescent="0.25">
      <c r="A65" s="5">
        <v>20220064</v>
      </c>
      <c r="B65" s="6">
        <v>34568827</v>
      </c>
      <c r="C65" s="7">
        <v>44260</v>
      </c>
      <c r="D65" s="6" t="s">
        <v>10</v>
      </c>
      <c r="E65" s="6">
        <v>1</v>
      </c>
      <c r="F65" s="6">
        <f>Table24[[#This Row],[QUANTITY]]*VLOOKUP(Table24[[#This Row],[PRODUCTS]],[1]!Table3[#Data],2,FALSE)</f>
        <v>5</v>
      </c>
      <c r="G65" s="6">
        <f>Table24[[#This Row],[TOTAL]]-Table24[[#This Row],[QUANTITY]]*VLOOKUP(Table24[[#This Row],[PRODUCTS]],[1]!Table3[#Data],5,FALSE)</f>
        <v>3</v>
      </c>
      <c r="H65"/>
    </row>
    <row r="66" spans="1:8" x14ac:dyDescent="0.25">
      <c r="A66" s="5">
        <v>20220065</v>
      </c>
      <c r="B66" s="6">
        <v>74654239</v>
      </c>
      <c r="C66" s="7">
        <v>44260</v>
      </c>
      <c r="D66" s="6" t="s">
        <v>26</v>
      </c>
      <c r="E66" s="6">
        <v>1</v>
      </c>
      <c r="F66" s="6">
        <f>Table24[[#This Row],[QUANTITY]]*VLOOKUP(Table24[[#This Row],[PRODUCTS]],[1]!Table3[#Data],2,FALSE)</f>
        <v>6</v>
      </c>
      <c r="G66" s="6">
        <f>Table24[[#This Row],[TOTAL]]-Table24[[#This Row],[QUANTITY]]*VLOOKUP(Table24[[#This Row],[PRODUCTS]],[1]!Table3[#Data],5,FALSE)</f>
        <v>3</v>
      </c>
      <c r="H66"/>
    </row>
    <row r="67" spans="1:8" x14ac:dyDescent="0.25">
      <c r="A67" s="5">
        <v>20220066</v>
      </c>
      <c r="B67" s="6">
        <v>78901236</v>
      </c>
      <c r="C67" s="7">
        <v>44262</v>
      </c>
      <c r="D67" s="6" t="s">
        <v>9</v>
      </c>
      <c r="E67" s="6">
        <v>1</v>
      </c>
      <c r="F67" s="6">
        <f>Table24[[#This Row],[QUANTITY]]*VLOOKUP(Table24[[#This Row],[PRODUCTS]],[1]!Table3[#Data],2,FALSE)</f>
        <v>7</v>
      </c>
      <c r="G67" s="6">
        <f>Table24[[#This Row],[TOTAL]]-Table24[[#This Row],[QUANTITY]]*VLOOKUP(Table24[[#This Row],[PRODUCTS]],[1]!Table3[#Data],5,FALSE)</f>
        <v>5.5</v>
      </c>
      <c r="H67"/>
    </row>
    <row r="68" spans="1:8" x14ac:dyDescent="0.25">
      <c r="A68" s="5">
        <v>20220067</v>
      </c>
      <c r="B68" s="6">
        <v>96230235</v>
      </c>
      <c r="C68" s="7">
        <v>44263</v>
      </c>
      <c r="D68" s="6" t="s">
        <v>27</v>
      </c>
      <c r="E68" s="6">
        <v>7</v>
      </c>
      <c r="F68" s="6">
        <f>Table24[[#This Row],[QUANTITY]]*VLOOKUP(Table24[[#This Row],[PRODUCTS]],[1]!Table3[#Data],2,FALSE)</f>
        <v>56</v>
      </c>
      <c r="G68" s="6">
        <f>Table24[[#This Row],[TOTAL]]-Table24[[#This Row],[QUANTITY]]*VLOOKUP(Table24[[#This Row],[PRODUCTS]],[1]!Table3[#Data],5,FALSE)</f>
        <v>42</v>
      </c>
      <c r="H68"/>
    </row>
    <row r="69" spans="1:8" x14ac:dyDescent="0.25">
      <c r="A69" s="5">
        <v>20220068</v>
      </c>
      <c r="B69" s="6">
        <v>74654239</v>
      </c>
      <c r="C69" s="7">
        <v>44264</v>
      </c>
      <c r="D69" s="6" t="s">
        <v>29</v>
      </c>
      <c r="E69" s="6">
        <v>17</v>
      </c>
      <c r="F69" s="6">
        <f>Table24[[#This Row],[QUANTITY]]*VLOOKUP(Table24[[#This Row],[PRODUCTS]],[1]!Table3[#Data],2,FALSE)</f>
        <v>136</v>
      </c>
      <c r="G69" s="6">
        <f>Table24[[#This Row],[TOTAL]]-Table24[[#This Row],[QUANTITY]]*VLOOKUP(Table24[[#This Row],[PRODUCTS]],[1]!Table3[#Data],5,FALSE)</f>
        <v>102</v>
      </c>
      <c r="H69"/>
    </row>
    <row r="70" spans="1:8" x14ac:dyDescent="0.25">
      <c r="A70" s="5">
        <v>20220069</v>
      </c>
      <c r="B70" s="6">
        <v>56267123</v>
      </c>
      <c r="C70" s="7">
        <v>44265</v>
      </c>
      <c r="D70" s="6" t="s">
        <v>15</v>
      </c>
      <c r="E70" s="6">
        <v>22</v>
      </c>
      <c r="F70" s="6">
        <f>Table24[[#This Row],[QUANTITY]]*VLOOKUP(Table24[[#This Row],[PRODUCTS]],[1]!Table3[#Data],2,FALSE)</f>
        <v>176</v>
      </c>
      <c r="G70" s="6">
        <f>Table24[[#This Row],[TOTAL]]-Table24[[#This Row],[QUANTITY]]*VLOOKUP(Table24[[#This Row],[PRODUCTS]],[1]!Table3[#Data],5,FALSE)</f>
        <v>110</v>
      </c>
      <c r="H70"/>
    </row>
    <row r="71" spans="1:8" x14ac:dyDescent="0.25">
      <c r="A71" s="5">
        <v>20220070</v>
      </c>
      <c r="B71" s="6">
        <v>74654239</v>
      </c>
      <c r="C71" s="7">
        <v>44266</v>
      </c>
      <c r="D71" s="6" t="s">
        <v>8</v>
      </c>
      <c r="E71" s="6">
        <v>4</v>
      </c>
      <c r="F71" s="6">
        <f>Table24[[#This Row],[QUANTITY]]*VLOOKUP(Table24[[#This Row],[PRODUCTS]],[1]!Table3[#Data],2,FALSE)</f>
        <v>24</v>
      </c>
      <c r="G71" s="6">
        <f>Table24[[#This Row],[TOTAL]]-Table24[[#This Row],[QUANTITY]]*VLOOKUP(Table24[[#This Row],[PRODUCTS]],[1]!Table3[#Data],5,FALSE)</f>
        <v>16</v>
      </c>
      <c r="H71"/>
    </row>
    <row r="72" spans="1:8" x14ac:dyDescent="0.25">
      <c r="A72" s="5">
        <v>20220071</v>
      </c>
      <c r="B72" s="6">
        <v>17496129</v>
      </c>
      <c r="C72" s="7">
        <v>44267</v>
      </c>
      <c r="D72" s="6" t="s">
        <v>30</v>
      </c>
      <c r="E72" s="6">
        <v>29</v>
      </c>
      <c r="F72" s="6">
        <f>Table24[[#This Row],[QUANTITY]]*VLOOKUP(Table24[[#This Row],[PRODUCTS]],[1]!Table3[#Data],2,FALSE)</f>
        <v>145</v>
      </c>
      <c r="G72" s="6">
        <f>Table24[[#This Row],[TOTAL]]-Table24[[#This Row],[QUANTITY]]*VLOOKUP(Table24[[#This Row],[PRODUCTS]],[1]!Table3[#Data],5,FALSE)</f>
        <v>87</v>
      </c>
      <c r="H72"/>
    </row>
    <row r="73" spans="1:8" x14ac:dyDescent="0.25">
      <c r="A73" s="5">
        <v>20220072</v>
      </c>
      <c r="B73" s="6">
        <v>74321569</v>
      </c>
      <c r="C73" s="7">
        <v>44267</v>
      </c>
      <c r="D73" s="6" t="s">
        <v>23</v>
      </c>
      <c r="E73" s="6">
        <v>19</v>
      </c>
      <c r="F73" s="6">
        <f>Table24[[#This Row],[QUANTITY]]*VLOOKUP(Table24[[#This Row],[PRODUCTS]],[1]!Table3[#Data],2,FALSE)</f>
        <v>95</v>
      </c>
      <c r="G73" s="6">
        <f>Table24[[#This Row],[TOTAL]]-Table24[[#This Row],[QUANTITY]]*VLOOKUP(Table24[[#This Row],[PRODUCTS]],[1]!Table3[#Data],5,FALSE)</f>
        <v>38</v>
      </c>
      <c r="H73"/>
    </row>
    <row r="74" spans="1:8" x14ac:dyDescent="0.25">
      <c r="A74" s="5">
        <v>20220073</v>
      </c>
      <c r="B74" s="8">
        <v>68764499</v>
      </c>
      <c r="C74" s="7">
        <v>44267</v>
      </c>
      <c r="D74" s="6" t="s">
        <v>14</v>
      </c>
      <c r="E74" s="6">
        <v>1</v>
      </c>
      <c r="F74" s="6">
        <f>Table24[[#This Row],[QUANTITY]]*VLOOKUP(Table24[[#This Row],[PRODUCTS]],[1]!Table3[#Data],2,FALSE)</f>
        <v>10</v>
      </c>
      <c r="G74" s="6">
        <f>Table24[[#This Row],[TOTAL]]-Table24[[#This Row],[QUANTITY]]*VLOOKUP(Table24[[#This Row],[PRODUCTS]],[1]!Table3[#Data],5,FALSE)</f>
        <v>5</v>
      </c>
      <c r="H74"/>
    </row>
    <row r="75" spans="1:8" x14ac:dyDescent="0.25">
      <c r="A75" s="5">
        <v>20220074</v>
      </c>
      <c r="B75" s="6">
        <v>12696429</v>
      </c>
      <c r="C75" s="7">
        <v>44267</v>
      </c>
      <c r="D75" s="6" t="s">
        <v>8</v>
      </c>
      <c r="E75" s="6">
        <v>29</v>
      </c>
      <c r="F75" s="6">
        <f>Table24[[#This Row],[QUANTITY]]*VLOOKUP(Table24[[#This Row],[PRODUCTS]],[1]!Table3[#Data],2,FALSE)</f>
        <v>174</v>
      </c>
      <c r="G75" s="6">
        <f>Table24[[#This Row],[TOTAL]]-Table24[[#This Row],[QUANTITY]]*VLOOKUP(Table24[[#This Row],[PRODUCTS]],[1]!Table3[#Data],5,FALSE)</f>
        <v>116</v>
      </c>
      <c r="H75"/>
    </row>
    <row r="76" spans="1:8" x14ac:dyDescent="0.25">
      <c r="A76" s="5">
        <v>20220075</v>
      </c>
      <c r="B76" s="8">
        <v>11144727</v>
      </c>
      <c r="C76" s="7">
        <v>44269</v>
      </c>
      <c r="D76" s="6" t="s">
        <v>18</v>
      </c>
      <c r="E76" s="6">
        <v>6</v>
      </c>
      <c r="F76" s="6">
        <f>Table24[[#This Row],[QUANTITY]]*VLOOKUP(Table24[[#This Row],[PRODUCTS]],[1]!Table3[#Data],2,FALSE)</f>
        <v>42</v>
      </c>
      <c r="G76" s="6">
        <f>Table24[[#This Row],[TOTAL]]-Table24[[#This Row],[QUANTITY]]*VLOOKUP(Table24[[#This Row],[PRODUCTS]],[1]!Table3[#Data],5,FALSE)</f>
        <v>18</v>
      </c>
      <c r="H76"/>
    </row>
    <row r="77" spans="1:8" x14ac:dyDescent="0.25">
      <c r="A77" s="5">
        <v>20220076</v>
      </c>
      <c r="B77" s="6">
        <v>54589623</v>
      </c>
      <c r="C77" s="7">
        <v>44272</v>
      </c>
      <c r="D77" s="6" t="s">
        <v>9</v>
      </c>
      <c r="E77" s="6">
        <v>17</v>
      </c>
      <c r="F77" s="6">
        <f>Table24[[#This Row],[QUANTITY]]*VLOOKUP(Table24[[#This Row],[PRODUCTS]],[1]!Table3[#Data],2,FALSE)</f>
        <v>119</v>
      </c>
      <c r="G77" s="6">
        <f>Table24[[#This Row],[TOTAL]]-Table24[[#This Row],[QUANTITY]]*VLOOKUP(Table24[[#This Row],[PRODUCTS]],[1]!Table3[#Data],5,FALSE)</f>
        <v>93.5</v>
      </c>
      <c r="H77"/>
    </row>
    <row r="78" spans="1:8" x14ac:dyDescent="0.25">
      <c r="A78" s="5">
        <v>20220077</v>
      </c>
      <c r="B78" s="6">
        <v>12642569</v>
      </c>
      <c r="C78" s="7">
        <v>44273</v>
      </c>
      <c r="D78" s="6" t="s">
        <v>21</v>
      </c>
      <c r="E78" s="6">
        <v>9</v>
      </c>
      <c r="F78" s="6">
        <f>Table24[[#This Row],[QUANTITY]]*VLOOKUP(Table24[[#This Row],[PRODUCTS]],[1]!Table3[#Data],2,FALSE)</f>
        <v>72</v>
      </c>
      <c r="G78" s="6">
        <f>Table24[[#This Row],[TOTAL]]-Table24[[#This Row],[QUANTITY]]*VLOOKUP(Table24[[#This Row],[PRODUCTS]],[1]!Table3[#Data],5,FALSE)</f>
        <v>58.5</v>
      </c>
      <c r="H78"/>
    </row>
    <row r="79" spans="1:8" x14ac:dyDescent="0.25">
      <c r="A79" s="5">
        <v>20220078</v>
      </c>
      <c r="B79" s="8">
        <v>12898769</v>
      </c>
      <c r="C79" s="7">
        <v>44274</v>
      </c>
      <c r="D79" s="6" t="s">
        <v>22</v>
      </c>
      <c r="E79" s="6">
        <v>1</v>
      </c>
      <c r="F79" s="6">
        <f>Table24[[#This Row],[QUANTITY]]*VLOOKUP(Table24[[#This Row],[PRODUCTS]],[1]!Table3[#Data],2,FALSE)</f>
        <v>8</v>
      </c>
      <c r="G79" s="6">
        <f>Table24[[#This Row],[TOTAL]]-Table24[[#This Row],[QUANTITY]]*VLOOKUP(Table24[[#This Row],[PRODUCTS]],[1]!Table3[#Data],5,FALSE)</f>
        <v>3</v>
      </c>
      <c r="H79"/>
    </row>
    <row r="80" spans="1:8" x14ac:dyDescent="0.25">
      <c r="A80" s="5">
        <v>20220079</v>
      </c>
      <c r="B80" s="6">
        <v>12354238</v>
      </c>
      <c r="C80" s="7">
        <v>44274</v>
      </c>
      <c r="D80" s="6" t="s">
        <v>26</v>
      </c>
      <c r="E80" s="6">
        <v>3</v>
      </c>
      <c r="F80" s="6">
        <f>Table24[[#This Row],[QUANTITY]]*VLOOKUP(Table24[[#This Row],[PRODUCTS]],[1]!Table3[#Data],2,FALSE)</f>
        <v>18</v>
      </c>
      <c r="G80" s="6">
        <f>Table24[[#This Row],[TOTAL]]-Table24[[#This Row],[QUANTITY]]*VLOOKUP(Table24[[#This Row],[PRODUCTS]],[1]!Table3[#Data],5,FALSE)</f>
        <v>9</v>
      </c>
      <c r="H80"/>
    </row>
    <row r="81" spans="1:8" x14ac:dyDescent="0.25">
      <c r="A81" s="5">
        <v>20220080</v>
      </c>
      <c r="B81" s="8">
        <v>23664569</v>
      </c>
      <c r="C81" s="7">
        <v>44276</v>
      </c>
      <c r="D81" s="6" t="s">
        <v>17</v>
      </c>
      <c r="E81" s="6">
        <v>3</v>
      </c>
      <c r="F81" s="6">
        <f>Table24[[#This Row],[QUANTITY]]*VLOOKUP(Table24[[#This Row],[PRODUCTS]],[1]!Table3[#Data],2,FALSE)</f>
        <v>30</v>
      </c>
      <c r="G81" s="6">
        <f>Table24[[#This Row],[TOTAL]]-Table24[[#This Row],[QUANTITY]]*VLOOKUP(Table24[[#This Row],[PRODUCTS]],[1]!Table3[#Data],5,FALSE)</f>
        <v>24</v>
      </c>
      <c r="H81"/>
    </row>
    <row r="82" spans="1:8" x14ac:dyDescent="0.25">
      <c r="A82" s="5">
        <v>20220081</v>
      </c>
      <c r="B82" s="8">
        <v>68767889</v>
      </c>
      <c r="C82" s="7">
        <v>44277</v>
      </c>
      <c r="D82" s="6" t="s">
        <v>10</v>
      </c>
      <c r="E82" s="6">
        <v>18</v>
      </c>
      <c r="F82" s="6">
        <f>Table24[[#This Row],[QUANTITY]]*VLOOKUP(Table24[[#This Row],[PRODUCTS]],[1]!Table3[#Data],2,FALSE)</f>
        <v>90</v>
      </c>
      <c r="G82" s="6">
        <f>Table24[[#This Row],[TOTAL]]-Table24[[#This Row],[QUANTITY]]*VLOOKUP(Table24[[#This Row],[PRODUCTS]],[1]!Table3[#Data],5,FALSE)</f>
        <v>54</v>
      </c>
      <c r="H82"/>
    </row>
    <row r="83" spans="1:8" x14ac:dyDescent="0.25">
      <c r="A83" s="5">
        <v>20220082</v>
      </c>
      <c r="B83" s="6">
        <v>71239346</v>
      </c>
      <c r="C83" s="7">
        <v>44278</v>
      </c>
      <c r="D83" s="6" t="s">
        <v>7</v>
      </c>
      <c r="E83" s="6">
        <v>30</v>
      </c>
      <c r="F83" s="6">
        <f>Table24[[#This Row],[QUANTITY]]*VLOOKUP(Table24[[#This Row],[PRODUCTS]],[1]!Table3[#Data],2,FALSE)</f>
        <v>210</v>
      </c>
      <c r="G83" s="6">
        <f>Table24[[#This Row],[TOTAL]]-Table24[[#This Row],[QUANTITY]]*VLOOKUP(Table24[[#This Row],[PRODUCTS]],[1]!Table3[#Data],5,FALSE)</f>
        <v>60</v>
      </c>
      <c r="H83"/>
    </row>
    <row r="84" spans="1:8" x14ac:dyDescent="0.25">
      <c r="A84" s="5">
        <v>20220083</v>
      </c>
      <c r="B84" s="8">
        <v>23664569</v>
      </c>
      <c r="C84" s="7">
        <v>44279</v>
      </c>
      <c r="D84" s="6" t="s">
        <v>25</v>
      </c>
      <c r="E84" s="6">
        <v>29</v>
      </c>
      <c r="F84" s="6">
        <f>Table24[[#This Row],[QUANTITY]]*VLOOKUP(Table24[[#This Row],[PRODUCTS]],[1]!Table3[#Data],2,FALSE)</f>
        <v>174</v>
      </c>
      <c r="G84" s="6">
        <f>Table24[[#This Row],[TOTAL]]-Table24[[#This Row],[QUANTITY]]*VLOOKUP(Table24[[#This Row],[PRODUCTS]],[1]!Table3[#Data],5,FALSE)</f>
        <v>116</v>
      </c>
      <c r="H84"/>
    </row>
    <row r="85" spans="1:8" x14ac:dyDescent="0.25">
      <c r="A85" s="5">
        <v>20220084</v>
      </c>
      <c r="B85" s="8">
        <v>54589623</v>
      </c>
      <c r="C85" s="7">
        <v>44280</v>
      </c>
      <c r="D85" s="6" t="s">
        <v>7</v>
      </c>
      <c r="E85" s="6">
        <v>18</v>
      </c>
      <c r="F85" s="6">
        <f>Table24[[#This Row],[QUANTITY]]*VLOOKUP(Table24[[#This Row],[PRODUCTS]],[1]!Table3[#Data],2,FALSE)</f>
        <v>126</v>
      </c>
      <c r="G85" s="6">
        <f>Table24[[#This Row],[TOTAL]]-Table24[[#This Row],[QUANTITY]]*VLOOKUP(Table24[[#This Row],[PRODUCTS]],[1]!Table3[#Data],5,FALSE)</f>
        <v>36</v>
      </c>
      <c r="H85"/>
    </row>
    <row r="86" spans="1:8" x14ac:dyDescent="0.25">
      <c r="A86" s="5">
        <v>20220085</v>
      </c>
      <c r="B86" s="6">
        <v>45664499</v>
      </c>
      <c r="C86" s="7">
        <v>44281</v>
      </c>
      <c r="D86" s="6" t="s">
        <v>7</v>
      </c>
      <c r="E86" s="6">
        <v>1</v>
      </c>
      <c r="F86" s="6">
        <f>Table24[[#This Row],[QUANTITY]]*VLOOKUP(Table24[[#This Row],[PRODUCTS]],[1]!Table3[#Data],2,FALSE)</f>
        <v>7</v>
      </c>
      <c r="G86" s="6">
        <f>Table24[[#This Row],[TOTAL]]-Table24[[#This Row],[QUANTITY]]*VLOOKUP(Table24[[#This Row],[PRODUCTS]],[1]!Table3[#Data],5,FALSE)</f>
        <v>2</v>
      </c>
      <c r="H86"/>
    </row>
    <row r="87" spans="1:8" x14ac:dyDescent="0.25">
      <c r="A87" s="5">
        <v>20220086</v>
      </c>
      <c r="B87" s="6">
        <v>78901236</v>
      </c>
      <c r="C87" s="7">
        <v>44281</v>
      </c>
      <c r="D87" s="6" t="s">
        <v>27</v>
      </c>
      <c r="E87" s="6">
        <v>9</v>
      </c>
      <c r="F87" s="6">
        <f>Table24[[#This Row],[QUANTITY]]*VLOOKUP(Table24[[#This Row],[PRODUCTS]],[1]!Table3[#Data],2,FALSE)</f>
        <v>72</v>
      </c>
      <c r="G87" s="6">
        <f>Table24[[#This Row],[TOTAL]]-Table24[[#This Row],[QUANTITY]]*VLOOKUP(Table24[[#This Row],[PRODUCTS]],[1]!Table3[#Data],5,FALSE)</f>
        <v>54</v>
      </c>
      <c r="H87"/>
    </row>
    <row r="88" spans="1:8" x14ac:dyDescent="0.25">
      <c r="A88" s="5">
        <v>20220087</v>
      </c>
      <c r="B88" s="6">
        <v>85632124</v>
      </c>
      <c r="C88" s="7">
        <v>44283</v>
      </c>
      <c r="D88" s="6" t="s">
        <v>27</v>
      </c>
      <c r="E88" s="6">
        <v>21</v>
      </c>
      <c r="F88" s="6">
        <f>Table24[[#This Row],[QUANTITY]]*VLOOKUP(Table24[[#This Row],[PRODUCTS]],[1]!Table3[#Data],2,FALSE)</f>
        <v>168</v>
      </c>
      <c r="G88" s="6">
        <f>Table24[[#This Row],[TOTAL]]-Table24[[#This Row],[QUANTITY]]*VLOOKUP(Table24[[#This Row],[PRODUCTS]],[1]!Table3[#Data],5,FALSE)</f>
        <v>126</v>
      </c>
      <c r="H88"/>
    </row>
    <row r="89" spans="1:8" x14ac:dyDescent="0.25">
      <c r="A89" s="5">
        <v>20220088</v>
      </c>
      <c r="B89" s="6">
        <v>68767889</v>
      </c>
      <c r="C89" s="7">
        <v>44284</v>
      </c>
      <c r="D89" s="6" t="s">
        <v>25</v>
      </c>
      <c r="E89" s="6">
        <v>13</v>
      </c>
      <c r="F89" s="6">
        <f>Table24[[#This Row],[QUANTITY]]*VLOOKUP(Table24[[#This Row],[PRODUCTS]],[1]!Table3[#Data],2,FALSE)</f>
        <v>78</v>
      </c>
      <c r="G89" s="6">
        <f>Table24[[#This Row],[TOTAL]]-Table24[[#This Row],[QUANTITY]]*VLOOKUP(Table24[[#This Row],[PRODUCTS]],[1]!Table3[#Data],5,FALSE)</f>
        <v>52</v>
      </c>
      <c r="H89"/>
    </row>
    <row r="90" spans="1:8" x14ac:dyDescent="0.25">
      <c r="A90" s="5">
        <v>20220089</v>
      </c>
      <c r="B90" s="8">
        <v>12865569</v>
      </c>
      <c r="C90" s="7">
        <v>44285</v>
      </c>
      <c r="D90" s="6" t="s">
        <v>18</v>
      </c>
      <c r="E90" s="6">
        <v>12</v>
      </c>
      <c r="F90" s="6">
        <f>Table24[[#This Row],[QUANTITY]]*VLOOKUP(Table24[[#This Row],[PRODUCTS]],[1]!Table3[#Data],2,FALSE)</f>
        <v>84</v>
      </c>
      <c r="G90" s="6">
        <f>Table24[[#This Row],[TOTAL]]-Table24[[#This Row],[QUANTITY]]*VLOOKUP(Table24[[#This Row],[PRODUCTS]],[1]!Table3[#Data],5,FALSE)</f>
        <v>36</v>
      </c>
      <c r="H90"/>
    </row>
    <row r="91" spans="1:8" x14ac:dyDescent="0.25">
      <c r="A91" s="5">
        <v>20220090</v>
      </c>
      <c r="B91" s="8">
        <v>23665569</v>
      </c>
      <c r="C91" s="7">
        <v>44286</v>
      </c>
      <c r="D91" s="6" t="s">
        <v>16</v>
      </c>
      <c r="E91" s="6">
        <v>7</v>
      </c>
      <c r="F91" s="6">
        <f>Table24[[#This Row],[QUANTITY]]*VLOOKUP(Table24[[#This Row],[PRODUCTS]],[1]!Table3[#Data],2,FALSE)</f>
        <v>14</v>
      </c>
      <c r="G91" s="6">
        <f>Table24[[#This Row],[TOTAL]]-Table24[[#This Row],[QUANTITY]]*VLOOKUP(Table24[[#This Row],[PRODUCTS]],[1]!Table3[#Data],5,FALSE)</f>
        <v>3.5</v>
      </c>
      <c r="H91"/>
    </row>
    <row r="92" spans="1:8" x14ac:dyDescent="0.25">
      <c r="A92" s="5">
        <v>20220091</v>
      </c>
      <c r="B92" s="6">
        <v>74321569</v>
      </c>
      <c r="C92" s="7">
        <v>44287</v>
      </c>
      <c r="D92" s="6" t="s">
        <v>10</v>
      </c>
      <c r="E92" s="6">
        <v>1</v>
      </c>
      <c r="F92" s="6">
        <f>Table24[[#This Row],[QUANTITY]]*VLOOKUP(Table24[[#This Row],[PRODUCTS]],[1]!Table3[#Data],2,FALSE)</f>
        <v>5</v>
      </c>
      <c r="G92" s="6">
        <f>Table24[[#This Row],[TOTAL]]-Table24[[#This Row],[QUANTITY]]*VLOOKUP(Table24[[#This Row],[PRODUCTS]],[1]!Table3[#Data],5,FALSE)</f>
        <v>3</v>
      </c>
      <c r="H92"/>
    </row>
    <row r="93" spans="1:8" x14ac:dyDescent="0.25">
      <c r="A93" s="5">
        <v>20220092</v>
      </c>
      <c r="B93" s="6">
        <v>25962237</v>
      </c>
      <c r="C93" s="7">
        <v>44288</v>
      </c>
      <c r="D93" s="6" t="s">
        <v>24</v>
      </c>
      <c r="E93" s="6">
        <v>11</v>
      </c>
      <c r="F93" s="6">
        <f>Table24[[#This Row],[QUANTITY]]*VLOOKUP(Table24[[#This Row],[PRODUCTS]],[1]!Table3[#Data],2,FALSE)</f>
        <v>132</v>
      </c>
      <c r="G93" s="6">
        <f>Table24[[#This Row],[TOTAL]]-Table24[[#This Row],[QUANTITY]]*VLOOKUP(Table24[[#This Row],[PRODUCTS]],[1]!Table3[#Data],5,FALSE)</f>
        <v>110</v>
      </c>
      <c r="H93"/>
    </row>
    <row r="94" spans="1:8" x14ac:dyDescent="0.25">
      <c r="A94" s="5">
        <v>20220093</v>
      </c>
      <c r="B94" s="6">
        <v>25962237</v>
      </c>
      <c r="C94" s="7">
        <v>44288</v>
      </c>
      <c r="D94" s="6" t="s">
        <v>14</v>
      </c>
      <c r="E94" s="6">
        <v>1</v>
      </c>
      <c r="F94" s="6">
        <f>Table24[[#This Row],[QUANTITY]]*VLOOKUP(Table24[[#This Row],[PRODUCTS]],[1]!Table3[#Data],2,FALSE)</f>
        <v>10</v>
      </c>
      <c r="G94" s="6">
        <f>Table24[[#This Row],[TOTAL]]-Table24[[#This Row],[QUANTITY]]*VLOOKUP(Table24[[#This Row],[PRODUCTS]],[1]!Table3[#Data],5,FALSE)</f>
        <v>5</v>
      </c>
      <c r="H94"/>
    </row>
    <row r="95" spans="1:8" x14ac:dyDescent="0.25">
      <c r="A95" s="5">
        <v>20220094</v>
      </c>
      <c r="B95" s="6">
        <v>34567126</v>
      </c>
      <c r="C95" s="7">
        <v>44290</v>
      </c>
      <c r="D95" s="6" t="s">
        <v>25</v>
      </c>
      <c r="E95" s="6">
        <v>1</v>
      </c>
      <c r="F95" s="6">
        <f>Table24[[#This Row],[QUANTITY]]*VLOOKUP(Table24[[#This Row],[PRODUCTS]],[1]!Table3[#Data],2,FALSE)</f>
        <v>6</v>
      </c>
      <c r="G95" s="6">
        <f>Table24[[#This Row],[TOTAL]]-Table24[[#This Row],[QUANTITY]]*VLOOKUP(Table24[[#This Row],[PRODUCTS]],[1]!Table3[#Data],5,FALSE)</f>
        <v>4</v>
      </c>
      <c r="H95"/>
    </row>
    <row r="96" spans="1:8" x14ac:dyDescent="0.25">
      <c r="A96" s="5">
        <v>20220095</v>
      </c>
      <c r="B96" s="6">
        <v>74523127</v>
      </c>
      <c r="C96" s="7">
        <v>44291</v>
      </c>
      <c r="D96" s="6" t="s">
        <v>15</v>
      </c>
      <c r="E96" s="6">
        <v>1</v>
      </c>
      <c r="F96" s="6">
        <f>Table24[[#This Row],[QUANTITY]]*VLOOKUP(Table24[[#This Row],[PRODUCTS]],[1]!Table3[#Data],2,FALSE)</f>
        <v>8</v>
      </c>
      <c r="G96" s="6">
        <f>Table24[[#This Row],[TOTAL]]-Table24[[#This Row],[QUANTITY]]*VLOOKUP(Table24[[#This Row],[PRODUCTS]],[1]!Table3[#Data],5,FALSE)</f>
        <v>5</v>
      </c>
      <c r="H96"/>
    </row>
    <row r="97" spans="1:8" x14ac:dyDescent="0.25">
      <c r="A97" s="5">
        <v>20220096</v>
      </c>
      <c r="B97" s="6">
        <v>78901236</v>
      </c>
      <c r="C97" s="7">
        <v>44292</v>
      </c>
      <c r="D97" s="6" t="s">
        <v>29</v>
      </c>
      <c r="E97" s="6">
        <v>19</v>
      </c>
      <c r="F97" s="6">
        <f>Table24[[#This Row],[QUANTITY]]*VLOOKUP(Table24[[#This Row],[PRODUCTS]],[1]!Table3[#Data],2,FALSE)</f>
        <v>152</v>
      </c>
      <c r="G97" s="6">
        <f>Table24[[#This Row],[TOTAL]]-Table24[[#This Row],[QUANTITY]]*VLOOKUP(Table24[[#This Row],[PRODUCTS]],[1]!Table3[#Data],5,FALSE)</f>
        <v>114</v>
      </c>
      <c r="H97"/>
    </row>
    <row r="98" spans="1:8" x14ac:dyDescent="0.25">
      <c r="A98" s="5">
        <v>20220097</v>
      </c>
      <c r="B98" s="6">
        <v>74548969</v>
      </c>
      <c r="C98" s="7">
        <v>44293</v>
      </c>
      <c r="D98" s="6" t="s">
        <v>16</v>
      </c>
      <c r="E98" s="6">
        <v>1</v>
      </c>
      <c r="F98" s="6">
        <f>Table24[[#This Row],[QUANTITY]]*VLOOKUP(Table24[[#This Row],[PRODUCTS]],[1]!Table3[#Data],2,FALSE)</f>
        <v>2</v>
      </c>
      <c r="G98" s="6">
        <f>Table24[[#This Row],[TOTAL]]-Table24[[#This Row],[QUANTITY]]*VLOOKUP(Table24[[#This Row],[PRODUCTS]],[1]!Table3[#Data],5,FALSE)</f>
        <v>0.5</v>
      </c>
      <c r="H98"/>
    </row>
    <row r="99" spans="1:8" x14ac:dyDescent="0.25">
      <c r="A99" s="5">
        <v>20220098</v>
      </c>
      <c r="B99" s="6">
        <v>74523127</v>
      </c>
      <c r="C99" s="7">
        <v>44294</v>
      </c>
      <c r="D99" s="6" t="s">
        <v>22</v>
      </c>
      <c r="E99" s="6">
        <v>14</v>
      </c>
      <c r="F99" s="6">
        <f>Table24[[#This Row],[QUANTITY]]*VLOOKUP(Table24[[#This Row],[PRODUCTS]],[1]!Table3[#Data],2,FALSE)</f>
        <v>112</v>
      </c>
      <c r="G99" s="6">
        <f>Table24[[#This Row],[TOTAL]]-Table24[[#This Row],[QUANTITY]]*VLOOKUP(Table24[[#This Row],[PRODUCTS]],[1]!Table3[#Data],5,FALSE)</f>
        <v>42</v>
      </c>
      <c r="H99"/>
    </row>
    <row r="100" spans="1:8" x14ac:dyDescent="0.25">
      <c r="A100" s="5">
        <v>20220099</v>
      </c>
      <c r="B100" s="8">
        <v>12696429</v>
      </c>
      <c r="C100" s="7">
        <v>44295</v>
      </c>
      <c r="D100" s="6" t="s">
        <v>21</v>
      </c>
      <c r="E100" s="6">
        <v>1</v>
      </c>
      <c r="F100" s="6">
        <f>Table24[[#This Row],[QUANTITY]]*VLOOKUP(Table24[[#This Row],[PRODUCTS]],[1]!Table3[#Data],2,FALSE)</f>
        <v>8</v>
      </c>
      <c r="G100" s="6">
        <f>Table24[[#This Row],[TOTAL]]-Table24[[#This Row],[QUANTITY]]*VLOOKUP(Table24[[#This Row],[PRODUCTS]],[1]!Table3[#Data],5,FALSE)</f>
        <v>6.5</v>
      </c>
      <c r="H100"/>
    </row>
    <row r="101" spans="1:8" x14ac:dyDescent="0.25">
      <c r="A101" s="5">
        <v>20220100</v>
      </c>
      <c r="B101" s="6">
        <v>12696429</v>
      </c>
      <c r="C101" s="7">
        <v>44295</v>
      </c>
      <c r="D101" s="6" t="s">
        <v>20</v>
      </c>
      <c r="E101" s="6">
        <v>6</v>
      </c>
      <c r="F101" s="6">
        <f>Table24[[#This Row],[QUANTITY]]*VLOOKUP(Table24[[#This Row],[PRODUCTS]],[1]!Table3[#Data],2,FALSE)</f>
        <v>48</v>
      </c>
      <c r="G101" s="6">
        <f>Table24[[#This Row],[TOTAL]]-Table24[[#This Row],[QUANTITY]]*VLOOKUP(Table24[[#This Row],[PRODUCTS]],[1]!Table3[#Data],5,FALSE)</f>
        <v>30</v>
      </c>
      <c r="H101"/>
    </row>
    <row r="102" spans="1:8" x14ac:dyDescent="0.25">
      <c r="A102" s="5">
        <v>20220101</v>
      </c>
      <c r="B102" s="8">
        <v>34567889</v>
      </c>
      <c r="C102" s="7">
        <v>44297</v>
      </c>
      <c r="D102" s="6" t="s">
        <v>10</v>
      </c>
      <c r="E102" s="6">
        <v>9</v>
      </c>
      <c r="F102" s="6">
        <f>Table24[[#This Row],[QUANTITY]]*VLOOKUP(Table24[[#This Row],[PRODUCTS]],[1]!Table3[#Data],2,FALSE)</f>
        <v>45</v>
      </c>
      <c r="G102" s="6">
        <f>Table24[[#This Row],[TOTAL]]-Table24[[#This Row],[QUANTITY]]*VLOOKUP(Table24[[#This Row],[PRODUCTS]],[1]!Table3[#Data],5,FALSE)</f>
        <v>27</v>
      </c>
      <c r="H102"/>
    </row>
    <row r="103" spans="1:8" x14ac:dyDescent="0.25">
      <c r="A103" s="5">
        <v>20220102</v>
      </c>
      <c r="B103" s="6">
        <v>74198125</v>
      </c>
      <c r="C103" s="7">
        <v>44298</v>
      </c>
      <c r="D103" s="6" t="s">
        <v>23</v>
      </c>
      <c r="E103" s="6">
        <v>9</v>
      </c>
      <c r="F103" s="6">
        <f>Table24[[#This Row],[QUANTITY]]*VLOOKUP(Table24[[#This Row],[PRODUCTS]],[1]!Table3[#Data],2,FALSE)</f>
        <v>45</v>
      </c>
      <c r="G103" s="6">
        <f>Table24[[#This Row],[TOTAL]]-Table24[[#This Row],[QUANTITY]]*VLOOKUP(Table24[[#This Row],[PRODUCTS]],[1]!Table3[#Data],5,FALSE)</f>
        <v>18</v>
      </c>
      <c r="H103"/>
    </row>
    <row r="104" spans="1:8" x14ac:dyDescent="0.25">
      <c r="A104" s="5">
        <v>20220103</v>
      </c>
      <c r="B104" s="6">
        <v>67859123</v>
      </c>
      <c r="C104" s="7">
        <v>44299</v>
      </c>
      <c r="D104" s="6" t="s">
        <v>20</v>
      </c>
      <c r="E104" s="6">
        <v>11</v>
      </c>
      <c r="F104" s="6">
        <f>Table24[[#This Row],[QUANTITY]]*VLOOKUP(Table24[[#This Row],[PRODUCTS]],[1]!Table3[#Data],2,FALSE)</f>
        <v>88</v>
      </c>
      <c r="G104" s="6">
        <f>Table24[[#This Row],[TOTAL]]-Table24[[#This Row],[QUANTITY]]*VLOOKUP(Table24[[#This Row],[PRODUCTS]],[1]!Table3[#Data],5,FALSE)</f>
        <v>55</v>
      </c>
      <c r="H104"/>
    </row>
    <row r="105" spans="1:8" x14ac:dyDescent="0.25">
      <c r="A105" s="5">
        <v>20220104</v>
      </c>
      <c r="B105" s="8">
        <v>11144727</v>
      </c>
      <c r="C105" s="7">
        <v>44300</v>
      </c>
      <c r="D105" s="6" t="s">
        <v>30</v>
      </c>
      <c r="E105" s="6">
        <v>14</v>
      </c>
      <c r="F105" s="6">
        <f>Table24[[#This Row],[QUANTITY]]*VLOOKUP(Table24[[#This Row],[PRODUCTS]],[1]!Table3[#Data],2,FALSE)</f>
        <v>70</v>
      </c>
      <c r="G105" s="6">
        <f>Table24[[#This Row],[TOTAL]]-Table24[[#This Row],[QUANTITY]]*VLOOKUP(Table24[[#This Row],[PRODUCTS]],[1]!Table3[#Data],5,FALSE)</f>
        <v>42</v>
      </c>
      <c r="H105"/>
    </row>
    <row r="106" spans="1:8" x14ac:dyDescent="0.25">
      <c r="A106" s="5">
        <v>20220105</v>
      </c>
      <c r="B106" s="8">
        <v>34568827</v>
      </c>
      <c r="C106" s="7">
        <v>44301</v>
      </c>
      <c r="D106" s="6" t="s">
        <v>19</v>
      </c>
      <c r="E106" s="6">
        <v>1</v>
      </c>
      <c r="F106" s="6">
        <f>Table24[[#This Row],[QUANTITY]]*VLOOKUP(Table24[[#This Row],[PRODUCTS]],[1]!Table3[#Data],2,FALSE)</f>
        <v>10</v>
      </c>
      <c r="G106" s="6">
        <f>Table24[[#This Row],[TOTAL]]-Table24[[#This Row],[QUANTITY]]*VLOOKUP(Table24[[#This Row],[PRODUCTS]],[1]!Table3[#Data],5,FALSE)</f>
        <v>8.5</v>
      </c>
      <c r="H106"/>
    </row>
    <row r="107" spans="1:8" x14ac:dyDescent="0.25">
      <c r="A107" s="5">
        <v>20220106</v>
      </c>
      <c r="B107" s="8">
        <v>12898769</v>
      </c>
      <c r="C107" s="7">
        <v>44302</v>
      </c>
      <c r="D107" s="6" t="s">
        <v>17</v>
      </c>
      <c r="E107" s="6">
        <v>1</v>
      </c>
      <c r="F107" s="6">
        <f>Table24[[#This Row],[QUANTITY]]*VLOOKUP(Table24[[#This Row],[PRODUCTS]],[1]!Table3[#Data],2,FALSE)</f>
        <v>10</v>
      </c>
      <c r="G107" s="6">
        <f>Table24[[#This Row],[TOTAL]]-Table24[[#This Row],[QUANTITY]]*VLOOKUP(Table24[[#This Row],[PRODUCTS]],[1]!Table3[#Data],5,FALSE)</f>
        <v>8</v>
      </c>
      <c r="H107"/>
    </row>
    <row r="108" spans="1:8" x14ac:dyDescent="0.25">
      <c r="A108" s="5">
        <v>20220107</v>
      </c>
      <c r="B108" s="6">
        <v>15493345</v>
      </c>
      <c r="C108" s="7">
        <v>44302</v>
      </c>
      <c r="D108" s="6" t="s">
        <v>18</v>
      </c>
      <c r="E108" s="6">
        <v>30</v>
      </c>
      <c r="F108" s="6">
        <f>Table24[[#This Row],[QUANTITY]]*VLOOKUP(Table24[[#This Row],[PRODUCTS]],[1]!Table3[#Data],2,FALSE)</f>
        <v>210</v>
      </c>
      <c r="G108" s="6">
        <f>Table24[[#This Row],[TOTAL]]-Table24[[#This Row],[QUANTITY]]*VLOOKUP(Table24[[#This Row],[PRODUCTS]],[1]!Table3[#Data],5,FALSE)</f>
        <v>90</v>
      </c>
      <c r="H108"/>
    </row>
    <row r="109" spans="1:8" x14ac:dyDescent="0.25">
      <c r="A109" s="5">
        <v>20220108</v>
      </c>
      <c r="B109" s="8">
        <v>45664499</v>
      </c>
      <c r="C109" s="7">
        <v>44304</v>
      </c>
      <c r="D109" s="6" t="s">
        <v>22</v>
      </c>
      <c r="E109" s="6">
        <v>1</v>
      </c>
      <c r="F109" s="6">
        <f>Table24[[#This Row],[QUANTITY]]*VLOOKUP(Table24[[#This Row],[PRODUCTS]],[1]!Table3[#Data],2,FALSE)</f>
        <v>8</v>
      </c>
      <c r="G109" s="6">
        <f>Table24[[#This Row],[TOTAL]]-Table24[[#This Row],[QUANTITY]]*VLOOKUP(Table24[[#This Row],[PRODUCTS]],[1]!Table3[#Data],5,FALSE)</f>
        <v>3</v>
      </c>
      <c r="H109"/>
    </row>
    <row r="110" spans="1:8" x14ac:dyDescent="0.25">
      <c r="A110" s="5">
        <v>20220109</v>
      </c>
      <c r="B110" s="8">
        <v>12696429</v>
      </c>
      <c r="C110" s="7">
        <v>44305</v>
      </c>
      <c r="D110" s="6" t="s">
        <v>27</v>
      </c>
      <c r="E110" s="6">
        <v>21</v>
      </c>
      <c r="F110" s="6">
        <f>Table24[[#This Row],[QUANTITY]]*VLOOKUP(Table24[[#This Row],[PRODUCTS]],[1]!Table3[#Data],2,FALSE)</f>
        <v>168</v>
      </c>
      <c r="G110" s="6">
        <f>Table24[[#This Row],[TOTAL]]-Table24[[#This Row],[QUANTITY]]*VLOOKUP(Table24[[#This Row],[PRODUCTS]],[1]!Table3[#Data],5,FALSE)</f>
        <v>126</v>
      </c>
      <c r="H110"/>
    </row>
    <row r="111" spans="1:8" x14ac:dyDescent="0.25">
      <c r="A111" s="5">
        <v>20220110</v>
      </c>
      <c r="B111" s="6">
        <v>78901236</v>
      </c>
      <c r="C111" s="7">
        <v>44306</v>
      </c>
      <c r="D111" s="6" t="s">
        <v>11</v>
      </c>
      <c r="E111" s="6">
        <v>1</v>
      </c>
      <c r="F111" s="6">
        <f>Table24[[#This Row],[QUANTITY]]*VLOOKUP(Table24[[#This Row],[PRODUCTS]],[1]!Table3[#Data],2,FALSE)</f>
        <v>8</v>
      </c>
      <c r="G111" s="6">
        <f>Table24[[#This Row],[TOTAL]]-Table24[[#This Row],[QUANTITY]]*VLOOKUP(Table24[[#This Row],[PRODUCTS]],[1]!Table3[#Data],5,FALSE)</f>
        <v>6</v>
      </c>
      <c r="H111"/>
    </row>
    <row r="112" spans="1:8" x14ac:dyDescent="0.25">
      <c r="A112" s="5">
        <v>20220111</v>
      </c>
      <c r="B112" s="8">
        <v>12865569</v>
      </c>
      <c r="C112" s="7">
        <v>44307</v>
      </c>
      <c r="D112" s="6" t="s">
        <v>27</v>
      </c>
      <c r="E112" s="6">
        <v>1</v>
      </c>
      <c r="F112" s="6">
        <f>Table24[[#This Row],[QUANTITY]]*VLOOKUP(Table24[[#This Row],[PRODUCTS]],[1]!Table3[#Data],2,FALSE)</f>
        <v>8</v>
      </c>
      <c r="G112" s="6">
        <f>Table24[[#This Row],[TOTAL]]-Table24[[#This Row],[QUANTITY]]*VLOOKUP(Table24[[#This Row],[PRODUCTS]],[1]!Table3[#Data],5,FALSE)</f>
        <v>6</v>
      </c>
      <c r="H112"/>
    </row>
    <row r="113" spans="1:8" x14ac:dyDescent="0.25">
      <c r="A113" s="5">
        <v>20220112</v>
      </c>
      <c r="B113" s="8">
        <v>45664499</v>
      </c>
      <c r="C113" s="7">
        <v>44308</v>
      </c>
      <c r="D113" s="6" t="s">
        <v>7</v>
      </c>
      <c r="E113" s="6">
        <v>1</v>
      </c>
      <c r="F113" s="6">
        <f>Table24[[#This Row],[QUANTITY]]*VLOOKUP(Table24[[#This Row],[PRODUCTS]],[1]!Table3[#Data],2,FALSE)</f>
        <v>7</v>
      </c>
      <c r="G113" s="6">
        <f>Table24[[#This Row],[TOTAL]]-Table24[[#This Row],[QUANTITY]]*VLOOKUP(Table24[[#This Row],[PRODUCTS]],[1]!Table3[#Data],5,FALSE)</f>
        <v>2</v>
      </c>
      <c r="H113"/>
    </row>
    <row r="114" spans="1:8" x14ac:dyDescent="0.25">
      <c r="A114" s="5">
        <v>20220113</v>
      </c>
      <c r="B114" s="8">
        <v>56267889</v>
      </c>
      <c r="C114" s="7">
        <v>44309</v>
      </c>
      <c r="D114" s="6" t="s">
        <v>29</v>
      </c>
      <c r="E114" s="6">
        <v>2</v>
      </c>
      <c r="F114" s="6">
        <f>Table24[[#This Row],[QUANTITY]]*VLOOKUP(Table24[[#This Row],[PRODUCTS]],[1]!Table3[#Data],2,FALSE)</f>
        <v>16</v>
      </c>
      <c r="G114" s="6">
        <f>Table24[[#This Row],[TOTAL]]-Table24[[#This Row],[QUANTITY]]*VLOOKUP(Table24[[#This Row],[PRODUCTS]],[1]!Table3[#Data],5,FALSE)</f>
        <v>12</v>
      </c>
      <c r="H114"/>
    </row>
    <row r="115" spans="1:8" x14ac:dyDescent="0.25">
      <c r="A115" s="5">
        <v>20220114</v>
      </c>
      <c r="B115" s="8">
        <v>34144727</v>
      </c>
      <c r="C115" s="7">
        <v>44309</v>
      </c>
      <c r="D115" s="6" t="s">
        <v>18</v>
      </c>
      <c r="E115" s="6">
        <v>1</v>
      </c>
      <c r="F115" s="6">
        <f>Table24[[#This Row],[QUANTITY]]*VLOOKUP(Table24[[#This Row],[PRODUCTS]],[1]!Table3[#Data],2,FALSE)</f>
        <v>7</v>
      </c>
      <c r="G115" s="6">
        <f>Table24[[#This Row],[TOTAL]]-Table24[[#This Row],[QUANTITY]]*VLOOKUP(Table24[[#This Row],[PRODUCTS]],[1]!Table3[#Data],5,FALSE)</f>
        <v>3</v>
      </c>
      <c r="H115"/>
    </row>
    <row r="116" spans="1:8" x14ac:dyDescent="0.25">
      <c r="A116" s="5">
        <v>20220115</v>
      </c>
      <c r="B116" s="6">
        <v>41296234</v>
      </c>
      <c r="C116" s="7">
        <v>44311</v>
      </c>
      <c r="D116" s="6" t="s">
        <v>22</v>
      </c>
      <c r="E116" s="6">
        <v>24</v>
      </c>
      <c r="F116" s="6">
        <f>Table24[[#This Row],[QUANTITY]]*VLOOKUP(Table24[[#This Row],[PRODUCTS]],[1]!Table3[#Data],2,FALSE)</f>
        <v>192</v>
      </c>
      <c r="G116" s="6">
        <f>Table24[[#This Row],[TOTAL]]-Table24[[#This Row],[QUANTITY]]*VLOOKUP(Table24[[#This Row],[PRODUCTS]],[1]!Table3[#Data],5,FALSE)</f>
        <v>72</v>
      </c>
      <c r="H116"/>
    </row>
    <row r="117" spans="1:8" x14ac:dyDescent="0.25">
      <c r="A117" s="5">
        <v>20220116</v>
      </c>
      <c r="B117" s="6">
        <v>12696429</v>
      </c>
      <c r="C117" s="7">
        <v>44312</v>
      </c>
      <c r="D117" s="6" t="s">
        <v>10</v>
      </c>
      <c r="E117" s="6">
        <v>3</v>
      </c>
      <c r="F117" s="6">
        <f>Table24[[#This Row],[QUANTITY]]*VLOOKUP(Table24[[#This Row],[PRODUCTS]],[1]!Table3[#Data],2,FALSE)</f>
        <v>15</v>
      </c>
      <c r="G117" s="6">
        <f>Table24[[#This Row],[TOTAL]]-Table24[[#This Row],[QUANTITY]]*VLOOKUP(Table24[[#This Row],[PRODUCTS]],[1]!Table3[#Data],5,FALSE)</f>
        <v>9</v>
      </c>
      <c r="H117"/>
    </row>
    <row r="118" spans="1:8" x14ac:dyDescent="0.25">
      <c r="A118" s="5">
        <v>20220117</v>
      </c>
      <c r="B118" s="6">
        <v>68764499</v>
      </c>
      <c r="C118" s="7">
        <v>44313</v>
      </c>
      <c r="D118" s="6" t="s">
        <v>18</v>
      </c>
      <c r="E118" s="6">
        <v>24</v>
      </c>
      <c r="F118" s="6">
        <f>Table24[[#This Row],[QUANTITY]]*VLOOKUP(Table24[[#This Row],[PRODUCTS]],[1]!Table3[#Data],2,FALSE)</f>
        <v>168</v>
      </c>
      <c r="G118" s="6">
        <f>Table24[[#This Row],[TOTAL]]-Table24[[#This Row],[QUANTITY]]*VLOOKUP(Table24[[#This Row],[PRODUCTS]],[1]!Table3[#Data],5,FALSE)</f>
        <v>72</v>
      </c>
      <c r="H118"/>
    </row>
    <row r="119" spans="1:8" x14ac:dyDescent="0.25">
      <c r="A119" s="5">
        <v>20220118</v>
      </c>
      <c r="B119" s="8">
        <v>12696429</v>
      </c>
      <c r="C119" s="7">
        <v>44314</v>
      </c>
      <c r="D119" s="6" t="s">
        <v>30</v>
      </c>
      <c r="E119" s="6">
        <v>17</v>
      </c>
      <c r="F119" s="6">
        <f>Table24[[#This Row],[QUANTITY]]*VLOOKUP(Table24[[#This Row],[PRODUCTS]],[1]!Table3[#Data],2,FALSE)</f>
        <v>85</v>
      </c>
      <c r="G119" s="6">
        <f>Table24[[#This Row],[TOTAL]]-Table24[[#This Row],[QUANTITY]]*VLOOKUP(Table24[[#This Row],[PRODUCTS]],[1]!Table3[#Data],5,FALSE)</f>
        <v>51</v>
      </c>
      <c r="H119"/>
    </row>
    <row r="120" spans="1:8" x14ac:dyDescent="0.25">
      <c r="A120" s="5">
        <v>20220119</v>
      </c>
      <c r="B120" s="8">
        <v>56698749</v>
      </c>
      <c r="C120" s="7">
        <v>44315</v>
      </c>
      <c r="D120" s="6" t="s">
        <v>22</v>
      </c>
      <c r="E120" s="6">
        <v>16</v>
      </c>
      <c r="F120" s="6">
        <f>Table24[[#This Row],[QUANTITY]]*VLOOKUP(Table24[[#This Row],[PRODUCTS]],[1]!Table3[#Data],2,FALSE)</f>
        <v>128</v>
      </c>
      <c r="G120" s="6">
        <f>Table24[[#This Row],[TOTAL]]-Table24[[#This Row],[QUANTITY]]*VLOOKUP(Table24[[#This Row],[PRODUCTS]],[1]!Table3[#Data],5,FALSE)</f>
        <v>48</v>
      </c>
      <c r="H120"/>
    </row>
    <row r="121" spans="1:8" x14ac:dyDescent="0.25">
      <c r="A121" s="5">
        <v>20220120</v>
      </c>
      <c r="B121" s="6">
        <v>23665569</v>
      </c>
      <c r="C121" s="7">
        <v>44316</v>
      </c>
      <c r="D121" s="6" t="s">
        <v>21</v>
      </c>
      <c r="E121" s="6">
        <v>28</v>
      </c>
      <c r="F121" s="6">
        <f>Table24[[#This Row],[QUANTITY]]*VLOOKUP(Table24[[#This Row],[PRODUCTS]],[1]!Table3[#Data],2,FALSE)</f>
        <v>224</v>
      </c>
      <c r="G121" s="6">
        <f>Table24[[#This Row],[TOTAL]]-Table24[[#This Row],[QUANTITY]]*VLOOKUP(Table24[[#This Row],[PRODUCTS]],[1]!Table3[#Data],5,FALSE)</f>
        <v>182</v>
      </c>
      <c r="H121"/>
    </row>
    <row r="122" spans="1:8" x14ac:dyDescent="0.25">
      <c r="A122" s="5">
        <v>20220121</v>
      </c>
      <c r="B122" s="8">
        <v>34568889</v>
      </c>
      <c r="C122" s="7">
        <v>44316</v>
      </c>
      <c r="D122" s="6" t="s">
        <v>21</v>
      </c>
      <c r="E122" s="6">
        <v>2</v>
      </c>
      <c r="F122" s="6">
        <f>Table24[[#This Row],[QUANTITY]]*VLOOKUP(Table24[[#This Row],[PRODUCTS]],[1]!Table3[#Data],2,FALSE)</f>
        <v>16</v>
      </c>
      <c r="G122" s="6">
        <f>Table24[[#This Row],[TOTAL]]-Table24[[#This Row],[QUANTITY]]*VLOOKUP(Table24[[#This Row],[PRODUCTS]],[1]!Table3[#Data],5,FALSE)</f>
        <v>13</v>
      </c>
      <c r="H122"/>
    </row>
    <row r="123" spans="1:8" x14ac:dyDescent="0.25">
      <c r="A123" s="5">
        <v>20220122</v>
      </c>
      <c r="B123" s="8">
        <v>12642569</v>
      </c>
      <c r="C123" s="7">
        <v>44318</v>
      </c>
      <c r="D123" s="6" t="s">
        <v>28</v>
      </c>
      <c r="E123" s="6">
        <v>1</v>
      </c>
      <c r="F123" s="6">
        <f>Table24[[#This Row],[QUANTITY]]*VLOOKUP(Table24[[#This Row],[PRODUCTS]],[1]!Table3[#Data],2,FALSE)</f>
        <v>8</v>
      </c>
      <c r="G123" s="6">
        <f>Table24[[#This Row],[TOTAL]]-Table24[[#This Row],[QUANTITY]]*VLOOKUP(Table24[[#This Row],[PRODUCTS]],[1]!Table3[#Data],5,FALSE)</f>
        <v>3</v>
      </c>
      <c r="H123"/>
    </row>
    <row r="124" spans="1:8" x14ac:dyDescent="0.25">
      <c r="A124" s="5">
        <v>20220123</v>
      </c>
      <c r="B124" s="6">
        <v>23664569</v>
      </c>
      <c r="C124" s="7">
        <v>44319</v>
      </c>
      <c r="D124" s="6" t="s">
        <v>26</v>
      </c>
      <c r="E124" s="6">
        <v>9</v>
      </c>
      <c r="F124" s="6">
        <f>Table24[[#This Row],[QUANTITY]]*VLOOKUP(Table24[[#This Row],[PRODUCTS]],[1]!Table3[#Data],2,FALSE)</f>
        <v>54</v>
      </c>
      <c r="G124" s="6">
        <f>Table24[[#This Row],[TOTAL]]-Table24[[#This Row],[QUANTITY]]*VLOOKUP(Table24[[#This Row],[PRODUCTS]],[1]!Table3[#Data],5,FALSE)</f>
        <v>27</v>
      </c>
      <c r="H124"/>
    </row>
    <row r="125" spans="1:8" x14ac:dyDescent="0.25">
      <c r="A125" s="5">
        <v>20220124</v>
      </c>
      <c r="B125" s="8">
        <v>56265989</v>
      </c>
      <c r="C125" s="7">
        <v>44320</v>
      </c>
      <c r="D125" s="6" t="s">
        <v>12</v>
      </c>
      <c r="E125" s="6">
        <v>1</v>
      </c>
      <c r="F125" s="6">
        <f>Table24[[#This Row],[QUANTITY]]*VLOOKUP(Table24[[#This Row],[PRODUCTS]],[1]!Table3[#Data],2,FALSE)</f>
        <v>7</v>
      </c>
      <c r="G125" s="6">
        <f>Table24[[#This Row],[TOTAL]]-Table24[[#This Row],[QUANTITY]]*VLOOKUP(Table24[[#This Row],[PRODUCTS]],[1]!Table3[#Data],5,FALSE)</f>
        <v>5.5</v>
      </c>
      <c r="H125"/>
    </row>
    <row r="126" spans="1:8" x14ac:dyDescent="0.25">
      <c r="A126" s="5">
        <v>20220125</v>
      </c>
      <c r="B126" s="6">
        <v>74548969</v>
      </c>
      <c r="C126" s="7">
        <v>44321</v>
      </c>
      <c r="D126" s="6" t="s">
        <v>28</v>
      </c>
      <c r="E126" s="6">
        <v>2</v>
      </c>
      <c r="F126" s="6">
        <f>Table24[[#This Row],[QUANTITY]]*VLOOKUP(Table24[[#This Row],[PRODUCTS]],[1]!Table3[#Data],2,FALSE)</f>
        <v>16</v>
      </c>
      <c r="G126" s="6">
        <f>Table24[[#This Row],[TOTAL]]-Table24[[#This Row],[QUANTITY]]*VLOOKUP(Table24[[#This Row],[PRODUCTS]],[1]!Table3[#Data],5,FALSE)</f>
        <v>6</v>
      </c>
      <c r="H126"/>
    </row>
    <row r="127" spans="1:8" x14ac:dyDescent="0.25">
      <c r="A127" s="5">
        <v>20220126</v>
      </c>
      <c r="B127" s="6">
        <v>71239346</v>
      </c>
      <c r="C127" s="7">
        <v>44322</v>
      </c>
      <c r="D127" s="6" t="s">
        <v>9</v>
      </c>
      <c r="E127" s="6">
        <v>2</v>
      </c>
      <c r="F127" s="6">
        <f>Table24[[#This Row],[QUANTITY]]*VLOOKUP(Table24[[#This Row],[PRODUCTS]],[1]!Table3[#Data],2,FALSE)</f>
        <v>14</v>
      </c>
      <c r="G127" s="6">
        <f>Table24[[#This Row],[TOTAL]]-Table24[[#This Row],[QUANTITY]]*VLOOKUP(Table24[[#This Row],[PRODUCTS]],[1]!Table3[#Data],5,FALSE)</f>
        <v>11</v>
      </c>
      <c r="H127"/>
    </row>
    <row r="128" spans="1:8" x14ac:dyDescent="0.25">
      <c r="A128" s="5">
        <v>20220127</v>
      </c>
      <c r="B128" s="6">
        <v>78901236</v>
      </c>
      <c r="C128" s="7">
        <v>44323</v>
      </c>
      <c r="D128" s="6" t="s">
        <v>29</v>
      </c>
      <c r="E128" s="6">
        <v>22</v>
      </c>
      <c r="F128" s="6">
        <f>Table24[[#This Row],[QUANTITY]]*VLOOKUP(Table24[[#This Row],[PRODUCTS]],[1]!Table3[#Data],2,FALSE)</f>
        <v>176</v>
      </c>
      <c r="G128" s="6">
        <f>Table24[[#This Row],[TOTAL]]-Table24[[#This Row],[QUANTITY]]*VLOOKUP(Table24[[#This Row],[PRODUCTS]],[1]!Table3[#Data],5,FALSE)</f>
        <v>132</v>
      </c>
      <c r="H128"/>
    </row>
    <row r="129" spans="1:8" x14ac:dyDescent="0.25">
      <c r="A129" s="5">
        <v>20220128</v>
      </c>
      <c r="B129" s="6">
        <v>67859123</v>
      </c>
      <c r="C129" s="7">
        <v>44323</v>
      </c>
      <c r="D129" s="6" t="s">
        <v>24</v>
      </c>
      <c r="E129" s="6">
        <v>26</v>
      </c>
      <c r="F129" s="6">
        <f>Table24[[#This Row],[QUANTITY]]*VLOOKUP(Table24[[#This Row],[PRODUCTS]],[1]!Table3[#Data],2,FALSE)</f>
        <v>312</v>
      </c>
      <c r="G129" s="6">
        <f>Table24[[#This Row],[TOTAL]]-Table24[[#This Row],[QUANTITY]]*VLOOKUP(Table24[[#This Row],[PRODUCTS]],[1]!Table3[#Data],5,FALSE)</f>
        <v>260</v>
      </c>
      <c r="H129"/>
    </row>
    <row r="130" spans="1:8" x14ac:dyDescent="0.25">
      <c r="A130" s="5">
        <v>20220129</v>
      </c>
      <c r="B130" s="6">
        <v>78901236</v>
      </c>
      <c r="C130" s="7">
        <v>44325</v>
      </c>
      <c r="D130" s="6" t="s">
        <v>17</v>
      </c>
      <c r="E130" s="6">
        <v>1</v>
      </c>
      <c r="F130" s="6">
        <f>Table24[[#This Row],[QUANTITY]]*VLOOKUP(Table24[[#This Row],[PRODUCTS]],[1]!Table3[#Data],2,FALSE)</f>
        <v>10</v>
      </c>
      <c r="G130" s="6">
        <f>Table24[[#This Row],[TOTAL]]-Table24[[#This Row],[QUANTITY]]*VLOOKUP(Table24[[#This Row],[PRODUCTS]],[1]!Table3[#Data],5,FALSE)</f>
        <v>8</v>
      </c>
      <c r="H130"/>
    </row>
    <row r="131" spans="1:8" x14ac:dyDescent="0.25">
      <c r="A131" s="5">
        <v>20220130</v>
      </c>
      <c r="B131" s="6">
        <v>34567126</v>
      </c>
      <c r="C131" s="7">
        <v>44326</v>
      </c>
      <c r="D131" s="6" t="s">
        <v>26</v>
      </c>
      <c r="E131" s="6">
        <v>1</v>
      </c>
      <c r="F131" s="6">
        <f>Table24[[#This Row],[QUANTITY]]*VLOOKUP(Table24[[#This Row],[PRODUCTS]],[1]!Table3[#Data],2,FALSE)</f>
        <v>6</v>
      </c>
      <c r="G131" s="6">
        <f>Table24[[#This Row],[TOTAL]]-Table24[[#This Row],[QUANTITY]]*VLOOKUP(Table24[[#This Row],[PRODUCTS]],[1]!Table3[#Data],5,FALSE)</f>
        <v>3</v>
      </c>
      <c r="H131"/>
    </row>
    <row r="132" spans="1:8" x14ac:dyDescent="0.25">
      <c r="A132" s="5">
        <v>20220131</v>
      </c>
      <c r="B132" s="6">
        <v>78901236</v>
      </c>
      <c r="C132" s="7">
        <v>44327</v>
      </c>
      <c r="D132" s="6" t="s">
        <v>10</v>
      </c>
      <c r="E132" s="6">
        <v>3</v>
      </c>
      <c r="F132" s="6">
        <f>Table24[[#This Row],[QUANTITY]]*VLOOKUP(Table24[[#This Row],[PRODUCTS]],[1]!Table3[#Data],2,FALSE)</f>
        <v>15</v>
      </c>
      <c r="G132" s="6">
        <f>Table24[[#This Row],[TOTAL]]-Table24[[#This Row],[QUANTITY]]*VLOOKUP(Table24[[#This Row],[PRODUCTS]],[1]!Table3[#Data],5,FALSE)</f>
        <v>9</v>
      </c>
      <c r="H132"/>
    </row>
    <row r="133" spans="1:8" x14ac:dyDescent="0.25">
      <c r="A133" s="5">
        <v>20220132</v>
      </c>
      <c r="B133" s="8">
        <v>45664499</v>
      </c>
      <c r="C133" s="7">
        <v>44328</v>
      </c>
      <c r="D133" s="6" t="s">
        <v>29</v>
      </c>
      <c r="E133" s="6">
        <v>5</v>
      </c>
      <c r="F133" s="6">
        <f>Table24[[#This Row],[QUANTITY]]*VLOOKUP(Table24[[#This Row],[PRODUCTS]],[1]!Table3[#Data],2,FALSE)</f>
        <v>40</v>
      </c>
      <c r="G133" s="6">
        <f>Table24[[#This Row],[TOTAL]]-Table24[[#This Row],[QUANTITY]]*VLOOKUP(Table24[[#This Row],[PRODUCTS]],[1]!Table3[#Data],5,FALSE)</f>
        <v>30</v>
      </c>
      <c r="H133"/>
    </row>
    <row r="134" spans="1:8" x14ac:dyDescent="0.25">
      <c r="A134" s="5">
        <v>20220133</v>
      </c>
      <c r="B134" s="6">
        <v>74523127</v>
      </c>
      <c r="C134" s="7">
        <v>44329</v>
      </c>
      <c r="D134" s="6" t="s">
        <v>14</v>
      </c>
      <c r="E134" s="6">
        <v>1</v>
      </c>
      <c r="F134" s="6">
        <f>Table24[[#This Row],[QUANTITY]]*VLOOKUP(Table24[[#This Row],[PRODUCTS]],[1]!Table3[#Data],2,FALSE)</f>
        <v>10</v>
      </c>
      <c r="G134" s="6">
        <f>Table24[[#This Row],[TOTAL]]-Table24[[#This Row],[QUANTITY]]*VLOOKUP(Table24[[#This Row],[PRODUCTS]],[1]!Table3[#Data],5,FALSE)</f>
        <v>5</v>
      </c>
      <c r="H134"/>
    </row>
    <row r="135" spans="1:8" x14ac:dyDescent="0.25">
      <c r="A135" s="5">
        <v>20220134</v>
      </c>
      <c r="B135" s="6">
        <v>74523127</v>
      </c>
      <c r="C135" s="7">
        <v>44330</v>
      </c>
      <c r="D135" s="6" t="s">
        <v>11</v>
      </c>
      <c r="E135" s="6">
        <v>21</v>
      </c>
      <c r="F135" s="6">
        <f>Table24[[#This Row],[QUANTITY]]*VLOOKUP(Table24[[#This Row],[PRODUCTS]],[1]!Table3[#Data],2,FALSE)</f>
        <v>168</v>
      </c>
      <c r="G135" s="6">
        <f>Table24[[#This Row],[TOTAL]]-Table24[[#This Row],[QUANTITY]]*VLOOKUP(Table24[[#This Row],[PRODUCTS]],[1]!Table3[#Data],5,FALSE)</f>
        <v>126</v>
      </c>
      <c r="H135"/>
    </row>
    <row r="136" spans="1:8" x14ac:dyDescent="0.25">
      <c r="A136" s="5">
        <v>20220135</v>
      </c>
      <c r="B136" s="8">
        <v>11144727</v>
      </c>
      <c r="C136" s="7">
        <v>44330</v>
      </c>
      <c r="D136" s="6" t="s">
        <v>16</v>
      </c>
      <c r="E136" s="6">
        <v>8</v>
      </c>
      <c r="F136" s="6">
        <f>Table24[[#This Row],[QUANTITY]]*VLOOKUP(Table24[[#This Row],[PRODUCTS]],[1]!Table3[#Data],2,FALSE)</f>
        <v>16</v>
      </c>
      <c r="G136" s="6">
        <f>Table24[[#This Row],[TOTAL]]-Table24[[#This Row],[QUANTITY]]*VLOOKUP(Table24[[#This Row],[PRODUCTS]],[1]!Table3[#Data],5,FALSE)</f>
        <v>4</v>
      </c>
      <c r="H136"/>
    </row>
    <row r="137" spans="1:8" x14ac:dyDescent="0.25">
      <c r="A137" s="5">
        <v>20220136</v>
      </c>
      <c r="B137" s="6">
        <v>56698749</v>
      </c>
      <c r="C137" s="7">
        <v>44332</v>
      </c>
      <c r="D137" s="6" t="s">
        <v>18</v>
      </c>
      <c r="E137" s="6">
        <v>8</v>
      </c>
      <c r="F137" s="6">
        <f>Table24[[#This Row],[QUANTITY]]*VLOOKUP(Table24[[#This Row],[PRODUCTS]],[1]!Table3[#Data],2,FALSE)</f>
        <v>56</v>
      </c>
      <c r="G137" s="6">
        <f>Table24[[#This Row],[TOTAL]]-Table24[[#This Row],[QUANTITY]]*VLOOKUP(Table24[[#This Row],[PRODUCTS]],[1]!Table3[#Data],5,FALSE)</f>
        <v>24</v>
      </c>
      <c r="H137"/>
    </row>
    <row r="138" spans="1:8" x14ac:dyDescent="0.25">
      <c r="A138" s="5">
        <v>20220137</v>
      </c>
      <c r="B138" s="8">
        <v>56267123</v>
      </c>
      <c r="C138" s="7">
        <v>44333</v>
      </c>
      <c r="D138" s="6" t="s">
        <v>7</v>
      </c>
      <c r="E138" s="6">
        <v>1</v>
      </c>
      <c r="F138" s="6">
        <f>Table24[[#This Row],[QUANTITY]]*VLOOKUP(Table24[[#This Row],[PRODUCTS]],[1]!Table3[#Data],2,FALSE)</f>
        <v>7</v>
      </c>
      <c r="G138" s="6">
        <f>Table24[[#This Row],[TOTAL]]-Table24[[#This Row],[QUANTITY]]*VLOOKUP(Table24[[#This Row],[PRODUCTS]],[1]!Table3[#Data],5,FALSE)</f>
        <v>2</v>
      </c>
      <c r="H138"/>
    </row>
    <row r="139" spans="1:8" x14ac:dyDescent="0.25">
      <c r="A139" s="5">
        <v>20220138</v>
      </c>
      <c r="B139" s="6">
        <v>78901236</v>
      </c>
      <c r="C139" s="7">
        <v>44334</v>
      </c>
      <c r="D139" s="6" t="s">
        <v>25</v>
      </c>
      <c r="E139" s="6">
        <v>18</v>
      </c>
      <c r="F139" s="6">
        <f>Table24[[#This Row],[QUANTITY]]*VLOOKUP(Table24[[#This Row],[PRODUCTS]],[1]!Table3[#Data],2,FALSE)</f>
        <v>108</v>
      </c>
      <c r="G139" s="6">
        <f>Table24[[#This Row],[TOTAL]]-Table24[[#This Row],[QUANTITY]]*VLOOKUP(Table24[[#This Row],[PRODUCTS]],[1]!Table3[#Data],5,FALSE)</f>
        <v>72</v>
      </c>
      <c r="H139"/>
    </row>
    <row r="140" spans="1:8" x14ac:dyDescent="0.25">
      <c r="A140" s="5">
        <v>20220139</v>
      </c>
      <c r="B140" s="8">
        <v>74321569</v>
      </c>
      <c r="C140" s="7">
        <v>44335</v>
      </c>
      <c r="D140" s="6" t="s">
        <v>8</v>
      </c>
      <c r="E140" s="6">
        <v>1</v>
      </c>
      <c r="F140" s="6">
        <f>Table24[[#This Row],[QUANTITY]]*VLOOKUP(Table24[[#This Row],[PRODUCTS]],[1]!Table3[#Data],2,FALSE)</f>
        <v>6</v>
      </c>
      <c r="G140" s="6">
        <f>Table24[[#This Row],[TOTAL]]-Table24[[#This Row],[QUANTITY]]*VLOOKUP(Table24[[#This Row],[PRODUCTS]],[1]!Table3[#Data],5,FALSE)</f>
        <v>4</v>
      </c>
      <c r="H140"/>
    </row>
    <row r="141" spans="1:8" x14ac:dyDescent="0.25">
      <c r="A141" s="5">
        <v>20220140</v>
      </c>
      <c r="B141" s="6">
        <v>90123128</v>
      </c>
      <c r="C141" s="7">
        <v>44336</v>
      </c>
      <c r="D141" s="6" t="s">
        <v>7</v>
      </c>
      <c r="E141" s="6">
        <v>10</v>
      </c>
      <c r="F141" s="6">
        <f>Table24[[#This Row],[QUANTITY]]*VLOOKUP(Table24[[#This Row],[PRODUCTS]],[1]!Table3[#Data],2,FALSE)</f>
        <v>70</v>
      </c>
      <c r="G141" s="6">
        <f>Table24[[#This Row],[TOTAL]]-Table24[[#This Row],[QUANTITY]]*VLOOKUP(Table24[[#This Row],[PRODUCTS]],[1]!Table3[#Data],5,FALSE)</f>
        <v>20</v>
      </c>
      <c r="H141"/>
    </row>
    <row r="142" spans="1:8" x14ac:dyDescent="0.25">
      <c r="A142" s="5">
        <v>20220141</v>
      </c>
      <c r="B142" s="6">
        <v>56265989</v>
      </c>
      <c r="C142" s="7">
        <v>44337</v>
      </c>
      <c r="D142" s="6" t="s">
        <v>7</v>
      </c>
      <c r="E142" s="6">
        <v>10</v>
      </c>
      <c r="F142" s="6">
        <f>Table24[[#This Row],[QUANTITY]]*VLOOKUP(Table24[[#This Row],[PRODUCTS]],[1]!Table3[#Data],2,FALSE)</f>
        <v>70</v>
      </c>
      <c r="G142" s="6">
        <f>Table24[[#This Row],[TOTAL]]-Table24[[#This Row],[QUANTITY]]*VLOOKUP(Table24[[#This Row],[PRODUCTS]],[1]!Table3[#Data],5,FALSE)</f>
        <v>20</v>
      </c>
      <c r="H142"/>
    </row>
    <row r="143" spans="1:8" x14ac:dyDescent="0.25">
      <c r="A143" s="5">
        <v>20220142</v>
      </c>
      <c r="B143" s="6">
        <v>34569727</v>
      </c>
      <c r="C143" s="7">
        <v>44337</v>
      </c>
      <c r="D143" s="6" t="s">
        <v>8</v>
      </c>
      <c r="E143" s="6">
        <v>5</v>
      </c>
      <c r="F143" s="6">
        <f>Table24[[#This Row],[QUANTITY]]*VLOOKUP(Table24[[#This Row],[PRODUCTS]],[1]!Table3[#Data],2,FALSE)</f>
        <v>30</v>
      </c>
      <c r="G143" s="6">
        <f>Table24[[#This Row],[TOTAL]]-Table24[[#This Row],[QUANTITY]]*VLOOKUP(Table24[[#This Row],[PRODUCTS]],[1]!Table3[#Data],5,FALSE)</f>
        <v>20</v>
      </c>
      <c r="H143"/>
    </row>
    <row r="144" spans="1:8" x14ac:dyDescent="0.25">
      <c r="A144" s="5">
        <v>20220143</v>
      </c>
      <c r="B144" s="8">
        <v>56125649</v>
      </c>
      <c r="C144" s="7">
        <v>44339</v>
      </c>
      <c r="D144" s="6" t="s">
        <v>12</v>
      </c>
      <c r="E144" s="6">
        <v>1</v>
      </c>
      <c r="F144" s="6">
        <f>Table24[[#This Row],[QUANTITY]]*VLOOKUP(Table24[[#This Row],[PRODUCTS]],[1]!Table3[#Data],2,FALSE)</f>
        <v>7</v>
      </c>
      <c r="G144" s="6">
        <f>Table24[[#This Row],[TOTAL]]-Table24[[#This Row],[QUANTITY]]*VLOOKUP(Table24[[#This Row],[PRODUCTS]],[1]!Table3[#Data],5,FALSE)</f>
        <v>5.5</v>
      </c>
      <c r="H144"/>
    </row>
    <row r="145" spans="1:8" x14ac:dyDescent="0.25">
      <c r="A145" s="5">
        <v>20220144</v>
      </c>
      <c r="B145" s="6">
        <v>74523127</v>
      </c>
      <c r="C145" s="7">
        <v>44340</v>
      </c>
      <c r="D145" s="6" t="s">
        <v>10</v>
      </c>
      <c r="E145" s="6">
        <v>5</v>
      </c>
      <c r="F145" s="6">
        <f>Table24[[#This Row],[QUANTITY]]*VLOOKUP(Table24[[#This Row],[PRODUCTS]],[1]!Table3[#Data],2,FALSE)</f>
        <v>25</v>
      </c>
      <c r="G145" s="6">
        <f>Table24[[#This Row],[TOTAL]]-Table24[[#This Row],[QUANTITY]]*VLOOKUP(Table24[[#This Row],[PRODUCTS]],[1]!Table3[#Data],5,FALSE)</f>
        <v>15</v>
      </c>
      <c r="H145"/>
    </row>
    <row r="146" spans="1:8" x14ac:dyDescent="0.25">
      <c r="A146" s="5">
        <v>20220145</v>
      </c>
      <c r="B146" s="6">
        <v>23664569</v>
      </c>
      <c r="C146" s="7">
        <v>44341</v>
      </c>
      <c r="D146" s="6" t="s">
        <v>10</v>
      </c>
      <c r="E146" s="6">
        <v>15</v>
      </c>
      <c r="F146" s="6">
        <f>Table24[[#This Row],[QUANTITY]]*VLOOKUP(Table24[[#This Row],[PRODUCTS]],[1]!Table3[#Data],2,FALSE)</f>
        <v>75</v>
      </c>
      <c r="G146" s="6">
        <f>Table24[[#This Row],[TOTAL]]-Table24[[#This Row],[QUANTITY]]*VLOOKUP(Table24[[#This Row],[PRODUCTS]],[1]!Table3[#Data],5,FALSE)</f>
        <v>45</v>
      </c>
      <c r="H146"/>
    </row>
    <row r="147" spans="1:8" x14ac:dyDescent="0.25">
      <c r="A147" s="5">
        <v>20220146</v>
      </c>
      <c r="B147" s="6">
        <v>65445239</v>
      </c>
      <c r="C147" s="7">
        <v>44342</v>
      </c>
      <c r="D147" s="6" t="s">
        <v>21</v>
      </c>
      <c r="E147" s="6">
        <v>15</v>
      </c>
      <c r="F147" s="6">
        <f>Table24[[#This Row],[QUANTITY]]*VLOOKUP(Table24[[#This Row],[PRODUCTS]],[1]!Table3[#Data],2,FALSE)</f>
        <v>120</v>
      </c>
      <c r="G147" s="6">
        <f>Table24[[#This Row],[TOTAL]]-Table24[[#This Row],[QUANTITY]]*VLOOKUP(Table24[[#This Row],[PRODUCTS]],[1]!Table3[#Data],5,FALSE)</f>
        <v>97.5</v>
      </c>
      <c r="H147"/>
    </row>
    <row r="148" spans="1:8" x14ac:dyDescent="0.25">
      <c r="A148" s="5">
        <v>20220147</v>
      </c>
      <c r="B148" s="6">
        <v>74548969</v>
      </c>
      <c r="C148" s="7">
        <v>44343</v>
      </c>
      <c r="D148" s="6" t="s">
        <v>15</v>
      </c>
      <c r="E148" s="6">
        <v>25</v>
      </c>
      <c r="F148" s="6">
        <f>Table24[[#This Row],[QUANTITY]]*VLOOKUP(Table24[[#This Row],[PRODUCTS]],[1]!Table3[#Data],2,FALSE)</f>
        <v>200</v>
      </c>
      <c r="G148" s="6">
        <f>Table24[[#This Row],[TOTAL]]-Table24[[#This Row],[QUANTITY]]*VLOOKUP(Table24[[#This Row],[PRODUCTS]],[1]!Table3[#Data],5,FALSE)</f>
        <v>125</v>
      </c>
      <c r="H148"/>
    </row>
    <row r="149" spans="1:8" x14ac:dyDescent="0.25">
      <c r="A149" s="5">
        <v>20220148</v>
      </c>
      <c r="B149" s="6">
        <v>56125649</v>
      </c>
      <c r="C149" s="7">
        <v>44344</v>
      </c>
      <c r="D149" s="6" t="s">
        <v>20</v>
      </c>
      <c r="E149" s="6">
        <v>2</v>
      </c>
      <c r="F149" s="6">
        <f>Table24[[#This Row],[QUANTITY]]*VLOOKUP(Table24[[#This Row],[PRODUCTS]],[1]!Table3[#Data],2,FALSE)</f>
        <v>16</v>
      </c>
      <c r="G149" s="6">
        <f>Table24[[#This Row],[TOTAL]]-Table24[[#This Row],[QUANTITY]]*VLOOKUP(Table24[[#This Row],[PRODUCTS]],[1]!Table3[#Data],5,FALSE)</f>
        <v>10</v>
      </c>
      <c r="H149"/>
    </row>
    <row r="150" spans="1:8" x14ac:dyDescent="0.25">
      <c r="A150" s="5">
        <v>20220149</v>
      </c>
      <c r="B150" s="6">
        <v>78901236</v>
      </c>
      <c r="C150" s="7">
        <v>44344</v>
      </c>
      <c r="D150" s="6" t="s">
        <v>16</v>
      </c>
      <c r="E150" s="6">
        <v>3</v>
      </c>
      <c r="F150" s="6">
        <f>Table24[[#This Row],[QUANTITY]]*VLOOKUP(Table24[[#This Row],[PRODUCTS]],[1]!Table3[#Data],2,FALSE)</f>
        <v>6</v>
      </c>
      <c r="G150" s="6">
        <f>Table24[[#This Row],[TOTAL]]-Table24[[#This Row],[QUANTITY]]*VLOOKUP(Table24[[#This Row],[PRODUCTS]],[1]!Table3[#Data],5,FALSE)</f>
        <v>1.5</v>
      </c>
      <c r="H150"/>
    </row>
    <row r="151" spans="1:8" x14ac:dyDescent="0.25">
      <c r="A151" s="5">
        <v>20220150</v>
      </c>
      <c r="B151" s="8">
        <v>12865569</v>
      </c>
      <c r="C151" s="7">
        <v>44346</v>
      </c>
      <c r="D151" s="6" t="s">
        <v>15</v>
      </c>
      <c r="E151" s="6">
        <v>25</v>
      </c>
      <c r="F151" s="6">
        <f>Table24[[#This Row],[QUANTITY]]*VLOOKUP(Table24[[#This Row],[PRODUCTS]],[1]!Table3[#Data],2,FALSE)</f>
        <v>200</v>
      </c>
      <c r="G151" s="6">
        <f>Table24[[#This Row],[TOTAL]]-Table24[[#This Row],[QUANTITY]]*VLOOKUP(Table24[[#This Row],[PRODUCTS]],[1]!Table3[#Data],5,FALSE)</f>
        <v>125</v>
      </c>
      <c r="H151"/>
    </row>
    <row r="152" spans="1:8" x14ac:dyDescent="0.25">
      <c r="A152" s="5">
        <v>20220151</v>
      </c>
      <c r="B152" s="6">
        <v>12354238</v>
      </c>
      <c r="C152" s="7">
        <v>44347</v>
      </c>
      <c r="D152" s="6" t="s">
        <v>21</v>
      </c>
      <c r="E152" s="6">
        <v>22</v>
      </c>
      <c r="F152" s="6">
        <f>Table24[[#This Row],[QUANTITY]]*VLOOKUP(Table24[[#This Row],[PRODUCTS]],[1]!Table3[#Data],2,FALSE)</f>
        <v>176</v>
      </c>
      <c r="G152" s="6">
        <f>Table24[[#This Row],[TOTAL]]-Table24[[#This Row],[QUANTITY]]*VLOOKUP(Table24[[#This Row],[PRODUCTS]],[1]!Table3[#Data],5,FALSE)</f>
        <v>143</v>
      </c>
      <c r="H152"/>
    </row>
    <row r="153" spans="1:8" x14ac:dyDescent="0.25">
      <c r="A153" s="5">
        <v>20220152</v>
      </c>
      <c r="B153" s="6">
        <v>56698749</v>
      </c>
      <c r="C153" s="7">
        <v>44348</v>
      </c>
      <c r="D153" s="6" t="s">
        <v>17</v>
      </c>
      <c r="E153" s="6">
        <v>10</v>
      </c>
      <c r="F153" s="6">
        <f>Table24[[#This Row],[QUANTITY]]*VLOOKUP(Table24[[#This Row],[PRODUCTS]],[1]!Table3[#Data],2,FALSE)</f>
        <v>100</v>
      </c>
      <c r="G153" s="6">
        <f>Table24[[#This Row],[TOTAL]]-Table24[[#This Row],[QUANTITY]]*VLOOKUP(Table24[[#This Row],[PRODUCTS]],[1]!Table3[#Data],5,FALSE)</f>
        <v>80</v>
      </c>
      <c r="H153"/>
    </row>
    <row r="154" spans="1:8" x14ac:dyDescent="0.25">
      <c r="A154" s="5">
        <v>20220153</v>
      </c>
      <c r="B154" s="8">
        <v>74654239</v>
      </c>
      <c r="C154" s="7">
        <v>44349</v>
      </c>
      <c r="D154" s="6" t="s">
        <v>18</v>
      </c>
      <c r="E154" s="6">
        <v>10</v>
      </c>
      <c r="F154" s="6">
        <f>Table24[[#This Row],[QUANTITY]]*VLOOKUP(Table24[[#This Row],[PRODUCTS]],[1]!Table3[#Data],2,FALSE)</f>
        <v>70</v>
      </c>
      <c r="G154" s="6">
        <f>Table24[[#This Row],[TOTAL]]-Table24[[#This Row],[QUANTITY]]*VLOOKUP(Table24[[#This Row],[PRODUCTS]],[1]!Table3[#Data],5,FALSE)</f>
        <v>30</v>
      </c>
      <c r="H154"/>
    </row>
    <row r="155" spans="1:8" x14ac:dyDescent="0.25">
      <c r="A155" s="5">
        <v>20220154</v>
      </c>
      <c r="B155" s="6">
        <v>23664569</v>
      </c>
      <c r="C155" s="7">
        <v>44350</v>
      </c>
      <c r="D155" s="6" t="s">
        <v>10</v>
      </c>
      <c r="E155" s="6">
        <v>26</v>
      </c>
      <c r="F155" s="6">
        <f>Table24[[#This Row],[QUANTITY]]*VLOOKUP(Table24[[#This Row],[PRODUCTS]],[1]!Table3[#Data],2,FALSE)</f>
        <v>130</v>
      </c>
      <c r="G155" s="6">
        <f>Table24[[#This Row],[TOTAL]]-Table24[[#This Row],[QUANTITY]]*VLOOKUP(Table24[[#This Row],[PRODUCTS]],[1]!Table3[#Data],5,FALSE)</f>
        <v>78</v>
      </c>
      <c r="H155"/>
    </row>
    <row r="156" spans="1:8" x14ac:dyDescent="0.25">
      <c r="A156" s="5">
        <v>20220155</v>
      </c>
      <c r="B156" s="6">
        <v>34567126</v>
      </c>
      <c r="C156" s="7">
        <v>44351</v>
      </c>
      <c r="D156" s="6" t="s">
        <v>7</v>
      </c>
      <c r="E156" s="6">
        <v>10</v>
      </c>
      <c r="F156" s="6">
        <f>Table24[[#This Row],[QUANTITY]]*VLOOKUP(Table24[[#This Row],[PRODUCTS]],[1]!Table3[#Data],2,FALSE)</f>
        <v>70</v>
      </c>
      <c r="G156" s="6">
        <f>Table24[[#This Row],[TOTAL]]-Table24[[#This Row],[QUANTITY]]*VLOOKUP(Table24[[#This Row],[PRODUCTS]],[1]!Table3[#Data],5,FALSE)</f>
        <v>20</v>
      </c>
      <c r="H156"/>
    </row>
    <row r="157" spans="1:8" x14ac:dyDescent="0.25">
      <c r="A157" s="5">
        <v>20220156</v>
      </c>
      <c r="B157" s="6">
        <v>78901236</v>
      </c>
      <c r="C157" s="7">
        <v>44351</v>
      </c>
      <c r="D157" s="6" t="s">
        <v>26</v>
      </c>
      <c r="E157" s="6">
        <v>15</v>
      </c>
      <c r="F157" s="6">
        <f>Table24[[#This Row],[QUANTITY]]*VLOOKUP(Table24[[#This Row],[PRODUCTS]],[1]!Table3[#Data],2,FALSE)</f>
        <v>90</v>
      </c>
      <c r="G157" s="6">
        <f>Table24[[#This Row],[TOTAL]]-Table24[[#This Row],[QUANTITY]]*VLOOKUP(Table24[[#This Row],[PRODUCTS]],[1]!Table3[#Data],5,FALSE)</f>
        <v>45</v>
      </c>
      <c r="H157"/>
    </row>
    <row r="158" spans="1:8" x14ac:dyDescent="0.25">
      <c r="A158" s="5">
        <v>20220157</v>
      </c>
      <c r="B158" s="6">
        <v>74321569</v>
      </c>
      <c r="C158" s="7">
        <v>44353</v>
      </c>
      <c r="D158" s="6" t="s">
        <v>8</v>
      </c>
      <c r="E158" s="6">
        <v>1</v>
      </c>
      <c r="F158" s="6">
        <f>Table24[[#This Row],[QUANTITY]]*VLOOKUP(Table24[[#This Row],[PRODUCTS]],[1]!Table3[#Data],2,FALSE)</f>
        <v>6</v>
      </c>
      <c r="G158" s="6">
        <f>Table24[[#This Row],[TOTAL]]-Table24[[#This Row],[QUANTITY]]*VLOOKUP(Table24[[#This Row],[PRODUCTS]],[1]!Table3[#Data],5,FALSE)</f>
        <v>4</v>
      </c>
      <c r="H158"/>
    </row>
    <row r="159" spans="1:8" x14ac:dyDescent="0.25">
      <c r="A159" s="5">
        <v>20220158</v>
      </c>
      <c r="B159" s="8">
        <v>12642569</v>
      </c>
      <c r="C159" s="7">
        <v>44354</v>
      </c>
      <c r="D159" s="6" t="s">
        <v>20</v>
      </c>
      <c r="E159" s="6">
        <v>8</v>
      </c>
      <c r="F159" s="6">
        <f>Table24[[#This Row],[QUANTITY]]*VLOOKUP(Table24[[#This Row],[PRODUCTS]],[1]!Table3[#Data],2,FALSE)</f>
        <v>64</v>
      </c>
      <c r="G159" s="6">
        <f>Table24[[#This Row],[TOTAL]]-Table24[[#This Row],[QUANTITY]]*VLOOKUP(Table24[[#This Row],[PRODUCTS]],[1]!Table3[#Data],5,FALSE)</f>
        <v>40</v>
      </c>
      <c r="H159"/>
    </row>
    <row r="160" spans="1:8" x14ac:dyDescent="0.25">
      <c r="A160" s="5">
        <v>20220159</v>
      </c>
      <c r="B160" s="8">
        <v>45664499</v>
      </c>
      <c r="C160" s="7">
        <v>44355</v>
      </c>
      <c r="D160" s="6" t="s">
        <v>22</v>
      </c>
      <c r="E160" s="6">
        <v>5</v>
      </c>
      <c r="F160" s="6">
        <f>Table24[[#This Row],[QUANTITY]]*VLOOKUP(Table24[[#This Row],[PRODUCTS]],[1]!Table3[#Data],2,FALSE)</f>
        <v>40</v>
      </c>
      <c r="G160" s="6">
        <f>Table24[[#This Row],[TOTAL]]-Table24[[#This Row],[QUANTITY]]*VLOOKUP(Table24[[#This Row],[PRODUCTS]],[1]!Table3[#Data],5,FALSE)</f>
        <v>15</v>
      </c>
      <c r="H160"/>
    </row>
    <row r="161" spans="1:8" x14ac:dyDescent="0.25">
      <c r="A161" s="5">
        <v>20220160</v>
      </c>
      <c r="B161" s="6">
        <v>65445239</v>
      </c>
      <c r="C161" s="7">
        <v>44356</v>
      </c>
      <c r="D161" s="6" t="s">
        <v>25</v>
      </c>
      <c r="E161" s="6">
        <v>7</v>
      </c>
      <c r="F161" s="6">
        <f>Table24[[#This Row],[QUANTITY]]*VLOOKUP(Table24[[#This Row],[PRODUCTS]],[1]!Table3[#Data],2,FALSE)</f>
        <v>42</v>
      </c>
      <c r="G161" s="6">
        <f>Table24[[#This Row],[TOTAL]]-Table24[[#This Row],[QUANTITY]]*VLOOKUP(Table24[[#This Row],[PRODUCTS]],[1]!Table3[#Data],5,FALSE)</f>
        <v>28</v>
      </c>
      <c r="H161"/>
    </row>
    <row r="162" spans="1:8" x14ac:dyDescent="0.25">
      <c r="A162" s="5">
        <v>20220161</v>
      </c>
      <c r="B162" s="6">
        <v>56654239</v>
      </c>
      <c r="C162" s="7">
        <v>44357</v>
      </c>
      <c r="D162" s="6" t="s">
        <v>17</v>
      </c>
      <c r="E162" s="6">
        <v>1</v>
      </c>
      <c r="F162" s="6">
        <f>Table24[[#This Row],[QUANTITY]]*VLOOKUP(Table24[[#This Row],[PRODUCTS]],[1]!Table3[#Data],2,FALSE)</f>
        <v>10</v>
      </c>
      <c r="G162" s="6">
        <f>Table24[[#This Row],[TOTAL]]-Table24[[#This Row],[QUANTITY]]*VLOOKUP(Table24[[#This Row],[PRODUCTS]],[1]!Table3[#Data],5,FALSE)</f>
        <v>8</v>
      </c>
      <c r="H162"/>
    </row>
    <row r="163" spans="1:8" x14ac:dyDescent="0.25">
      <c r="A163" s="5">
        <v>20220162</v>
      </c>
      <c r="B163" s="6">
        <v>71239346</v>
      </c>
      <c r="C163" s="7">
        <v>44358</v>
      </c>
      <c r="D163" s="6" t="s">
        <v>13</v>
      </c>
      <c r="E163" s="6">
        <v>10</v>
      </c>
      <c r="F163" s="6">
        <f>Table24[[#This Row],[QUANTITY]]*VLOOKUP(Table24[[#This Row],[PRODUCTS]],[1]!Table3[#Data],2,FALSE)</f>
        <v>100</v>
      </c>
      <c r="G163" s="6">
        <f>Table24[[#This Row],[TOTAL]]-Table24[[#This Row],[QUANTITY]]*VLOOKUP(Table24[[#This Row],[PRODUCTS]],[1]!Table3[#Data],5,FALSE)</f>
        <v>70</v>
      </c>
      <c r="H163"/>
    </row>
    <row r="164" spans="1:8" x14ac:dyDescent="0.25">
      <c r="A164" s="5">
        <v>20220163</v>
      </c>
      <c r="B164" s="8">
        <v>45664499</v>
      </c>
      <c r="C164" s="7">
        <v>44358</v>
      </c>
      <c r="D164" s="6" t="s">
        <v>7</v>
      </c>
      <c r="E164" s="6">
        <v>20</v>
      </c>
      <c r="F164" s="6">
        <f>Table24[[#This Row],[QUANTITY]]*VLOOKUP(Table24[[#This Row],[PRODUCTS]],[1]!Table3[#Data],2,FALSE)</f>
        <v>140</v>
      </c>
      <c r="G164" s="6">
        <f>Table24[[#This Row],[TOTAL]]-Table24[[#This Row],[QUANTITY]]*VLOOKUP(Table24[[#This Row],[PRODUCTS]],[1]!Table3[#Data],5,FALSE)</f>
        <v>40</v>
      </c>
      <c r="H164"/>
    </row>
    <row r="165" spans="1:8" x14ac:dyDescent="0.25">
      <c r="A165" s="5">
        <v>20220164</v>
      </c>
      <c r="B165" s="6">
        <v>12696429</v>
      </c>
      <c r="C165" s="7">
        <v>44360</v>
      </c>
      <c r="D165" s="6" t="s">
        <v>7</v>
      </c>
      <c r="E165" s="6">
        <v>7</v>
      </c>
      <c r="F165" s="6">
        <f>Table24[[#This Row],[QUANTITY]]*VLOOKUP(Table24[[#This Row],[PRODUCTS]],[1]!Table3[#Data],2,FALSE)</f>
        <v>49</v>
      </c>
      <c r="G165" s="6">
        <f>Table24[[#This Row],[TOTAL]]-Table24[[#This Row],[QUANTITY]]*VLOOKUP(Table24[[#This Row],[PRODUCTS]],[1]!Table3[#Data],5,FALSE)</f>
        <v>14</v>
      </c>
      <c r="H165"/>
    </row>
    <row r="166" spans="1:8" x14ac:dyDescent="0.25">
      <c r="A166" s="5">
        <v>20220165</v>
      </c>
      <c r="B166" s="8">
        <v>11144727</v>
      </c>
      <c r="C166" s="7">
        <v>44361</v>
      </c>
      <c r="D166" s="6" t="s">
        <v>28</v>
      </c>
      <c r="E166" s="6">
        <v>2</v>
      </c>
      <c r="F166" s="6">
        <f>Table24[[#This Row],[QUANTITY]]*VLOOKUP(Table24[[#This Row],[PRODUCTS]],[1]!Table3[#Data],2,FALSE)</f>
        <v>16</v>
      </c>
      <c r="G166" s="6">
        <f>Table24[[#This Row],[TOTAL]]-Table24[[#This Row],[QUANTITY]]*VLOOKUP(Table24[[#This Row],[PRODUCTS]],[1]!Table3[#Data],5,FALSE)</f>
        <v>6</v>
      </c>
      <c r="H166"/>
    </row>
    <row r="167" spans="1:8" x14ac:dyDescent="0.25">
      <c r="A167" s="5">
        <v>20220166</v>
      </c>
      <c r="B167" s="6">
        <v>34569727</v>
      </c>
      <c r="C167" s="7">
        <v>44362</v>
      </c>
      <c r="D167" s="6" t="s">
        <v>8</v>
      </c>
      <c r="E167" s="6">
        <v>22</v>
      </c>
      <c r="F167" s="6">
        <f>Table24[[#This Row],[QUANTITY]]*VLOOKUP(Table24[[#This Row],[PRODUCTS]],[1]!Table3[#Data],2,FALSE)</f>
        <v>132</v>
      </c>
      <c r="G167" s="6">
        <f>Table24[[#This Row],[TOTAL]]-Table24[[#This Row],[QUANTITY]]*VLOOKUP(Table24[[#This Row],[PRODUCTS]],[1]!Table3[#Data],5,FALSE)</f>
        <v>88</v>
      </c>
      <c r="H167"/>
    </row>
    <row r="168" spans="1:8" x14ac:dyDescent="0.25">
      <c r="A168" s="5">
        <v>20220167</v>
      </c>
      <c r="B168" s="6">
        <v>56698749</v>
      </c>
      <c r="C168" s="7">
        <v>44363</v>
      </c>
      <c r="D168" s="6" t="s">
        <v>18</v>
      </c>
      <c r="E168" s="6">
        <v>12</v>
      </c>
      <c r="F168" s="6">
        <f>Table24[[#This Row],[QUANTITY]]*VLOOKUP(Table24[[#This Row],[PRODUCTS]],[1]!Table3[#Data],2,FALSE)</f>
        <v>84</v>
      </c>
      <c r="G168" s="6">
        <f>Table24[[#This Row],[TOTAL]]-Table24[[#This Row],[QUANTITY]]*VLOOKUP(Table24[[#This Row],[PRODUCTS]],[1]!Table3[#Data],5,FALSE)</f>
        <v>36</v>
      </c>
      <c r="H168"/>
    </row>
    <row r="169" spans="1:8" x14ac:dyDescent="0.25">
      <c r="A169" s="5">
        <v>20220168</v>
      </c>
      <c r="B169" s="6">
        <v>78901236</v>
      </c>
      <c r="C169" s="7">
        <v>44364</v>
      </c>
      <c r="D169" s="6" t="s">
        <v>30</v>
      </c>
      <c r="E169" s="6">
        <v>11</v>
      </c>
      <c r="F169" s="6">
        <f>Table24[[#This Row],[QUANTITY]]*VLOOKUP(Table24[[#This Row],[PRODUCTS]],[1]!Table3[#Data],2,FALSE)</f>
        <v>55</v>
      </c>
      <c r="G169" s="6">
        <f>Table24[[#This Row],[TOTAL]]-Table24[[#This Row],[QUANTITY]]*VLOOKUP(Table24[[#This Row],[PRODUCTS]],[1]!Table3[#Data],5,FALSE)</f>
        <v>33</v>
      </c>
      <c r="H169"/>
    </row>
    <row r="170" spans="1:8" x14ac:dyDescent="0.25">
      <c r="A170" s="5">
        <v>20220169</v>
      </c>
      <c r="B170" s="6">
        <v>34567126</v>
      </c>
      <c r="C170" s="7">
        <v>44365</v>
      </c>
      <c r="D170" s="6" t="s">
        <v>18</v>
      </c>
      <c r="E170" s="6">
        <v>3</v>
      </c>
      <c r="F170" s="6">
        <f>Table24[[#This Row],[QUANTITY]]*VLOOKUP(Table24[[#This Row],[PRODUCTS]],[1]!Table3[#Data],2,FALSE)</f>
        <v>21</v>
      </c>
      <c r="G170" s="6">
        <f>Table24[[#This Row],[TOTAL]]-Table24[[#This Row],[QUANTITY]]*VLOOKUP(Table24[[#This Row],[PRODUCTS]],[1]!Table3[#Data],5,FALSE)</f>
        <v>9</v>
      </c>
      <c r="H170"/>
    </row>
    <row r="171" spans="1:8" x14ac:dyDescent="0.25">
      <c r="A171" s="5">
        <v>20220170</v>
      </c>
      <c r="B171" s="8">
        <v>74654239</v>
      </c>
      <c r="C171" s="7">
        <v>44365</v>
      </c>
      <c r="D171" s="6" t="s">
        <v>11</v>
      </c>
      <c r="E171" s="6">
        <v>13</v>
      </c>
      <c r="F171" s="6">
        <f>Table24[[#This Row],[QUANTITY]]*VLOOKUP(Table24[[#This Row],[PRODUCTS]],[1]!Table3[#Data],2,FALSE)</f>
        <v>104</v>
      </c>
      <c r="G171" s="6">
        <f>Table24[[#This Row],[TOTAL]]-Table24[[#This Row],[QUANTITY]]*VLOOKUP(Table24[[#This Row],[PRODUCTS]],[1]!Table3[#Data],5,FALSE)</f>
        <v>78</v>
      </c>
      <c r="H171"/>
    </row>
    <row r="172" spans="1:8" x14ac:dyDescent="0.25">
      <c r="A172" s="5">
        <v>20220171</v>
      </c>
      <c r="B172" s="6">
        <v>25962237</v>
      </c>
      <c r="C172" s="7">
        <v>44367</v>
      </c>
      <c r="D172" s="6" t="s">
        <v>28</v>
      </c>
      <c r="E172" s="6">
        <v>13</v>
      </c>
      <c r="F172" s="6">
        <f>Table24[[#This Row],[QUANTITY]]*VLOOKUP(Table24[[#This Row],[PRODUCTS]],[1]!Table3[#Data],2,FALSE)</f>
        <v>104</v>
      </c>
      <c r="G172" s="6">
        <f>Table24[[#This Row],[TOTAL]]-Table24[[#This Row],[QUANTITY]]*VLOOKUP(Table24[[#This Row],[PRODUCTS]],[1]!Table3[#Data],5,FALSE)</f>
        <v>39</v>
      </c>
      <c r="H172"/>
    </row>
    <row r="173" spans="1:8" x14ac:dyDescent="0.25">
      <c r="A173" s="5">
        <v>20220172</v>
      </c>
      <c r="B173" s="6">
        <v>85632124</v>
      </c>
      <c r="C173" s="7">
        <v>44368</v>
      </c>
      <c r="D173" s="6" t="s">
        <v>23</v>
      </c>
      <c r="E173" s="6">
        <v>8</v>
      </c>
      <c r="F173" s="6">
        <f>Table24[[#This Row],[QUANTITY]]*VLOOKUP(Table24[[#This Row],[PRODUCTS]],[1]!Table3[#Data],2,FALSE)</f>
        <v>40</v>
      </c>
      <c r="G173" s="6">
        <f>Table24[[#This Row],[TOTAL]]-Table24[[#This Row],[QUANTITY]]*VLOOKUP(Table24[[#This Row],[PRODUCTS]],[1]!Table3[#Data],5,FALSE)</f>
        <v>16</v>
      </c>
      <c r="H173"/>
    </row>
    <row r="174" spans="1:8" x14ac:dyDescent="0.25">
      <c r="A174" s="5">
        <v>20220173</v>
      </c>
      <c r="B174" s="6">
        <v>34569727</v>
      </c>
      <c r="C174" s="7">
        <v>44369</v>
      </c>
      <c r="D174" s="6" t="s">
        <v>26</v>
      </c>
      <c r="E174" s="6">
        <v>18</v>
      </c>
      <c r="F174" s="6">
        <f>Table24[[#This Row],[QUANTITY]]*VLOOKUP(Table24[[#This Row],[PRODUCTS]],[1]!Table3[#Data],2,FALSE)</f>
        <v>108</v>
      </c>
      <c r="G174" s="6">
        <f>Table24[[#This Row],[TOTAL]]-Table24[[#This Row],[QUANTITY]]*VLOOKUP(Table24[[#This Row],[PRODUCTS]],[1]!Table3[#Data],5,FALSE)</f>
        <v>54</v>
      </c>
      <c r="H174"/>
    </row>
    <row r="175" spans="1:8" x14ac:dyDescent="0.25">
      <c r="A175" s="5">
        <v>20220174</v>
      </c>
      <c r="B175" s="6">
        <v>74198125</v>
      </c>
      <c r="C175" s="7">
        <v>44370</v>
      </c>
      <c r="D175" s="6" t="s">
        <v>25</v>
      </c>
      <c r="E175" s="6">
        <v>15</v>
      </c>
      <c r="F175" s="6">
        <f>Table24[[#This Row],[QUANTITY]]*VLOOKUP(Table24[[#This Row],[PRODUCTS]],[1]!Table3[#Data],2,FALSE)</f>
        <v>90</v>
      </c>
      <c r="G175" s="6">
        <f>Table24[[#This Row],[TOTAL]]-Table24[[#This Row],[QUANTITY]]*VLOOKUP(Table24[[#This Row],[PRODUCTS]],[1]!Table3[#Data],5,FALSE)</f>
        <v>60</v>
      </c>
      <c r="H175"/>
    </row>
    <row r="176" spans="1:8" x14ac:dyDescent="0.25">
      <c r="A176" s="5">
        <v>20220175</v>
      </c>
      <c r="B176" s="6">
        <v>56265989</v>
      </c>
      <c r="C176" s="7">
        <v>44371</v>
      </c>
      <c r="D176" s="6" t="s">
        <v>21</v>
      </c>
      <c r="E176" s="6">
        <v>30</v>
      </c>
      <c r="F176" s="6">
        <f>Table24[[#This Row],[QUANTITY]]*VLOOKUP(Table24[[#This Row],[PRODUCTS]],[1]!Table3[#Data],2,FALSE)</f>
        <v>240</v>
      </c>
      <c r="G176" s="6">
        <f>Table24[[#This Row],[TOTAL]]-Table24[[#This Row],[QUANTITY]]*VLOOKUP(Table24[[#This Row],[PRODUCTS]],[1]!Table3[#Data],5,FALSE)</f>
        <v>195</v>
      </c>
      <c r="H176"/>
    </row>
    <row r="177" spans="1:8" x14ac:dyDescent="0.25">
      <c r="A177" s="5">
        <v>20220176</v>
      </c>
      <c r="B177" s="6">
        <v>74321569</v>
      </c>
      <c r="C177" s="7">
        <v>44372</v>
      </c>
      <c r="D177" s="6" t="s">
        <v>26</v>
      </c>
      <c r="E177" s="6">
        <v>27</v>
      </c>
      <c r="F177" s="6">
        <f>Table24[[#This Row],[QUANTITY]]*VLOOKUP(Table24[[#This Row],[PRODUCTS]],[1]!Table3[#Data],2,FALSE)</f>
        <v>162</v>
      </c>
      <c r="G177" s="6">
        <f>Table24[[#This Row],[TOTAL]]-Table24[[#This Row],[QUANTITY]]*VLOOKUP(Table24[[#This Row],[PRODUCTS]],[1]!Table3[#Data],5,FALSE)</f>
        <v>81</v>
      </c>
      <c r="H177"/>
    </row>
    <row r="178" spans="1:8" x14ac:dyDescent="0.25">
      <c r="A178" s="5">
        <v>20220177</v>
      </c>
      <c r="B178" s="8">
        <v>34569727</v>
      </c>
      <c r="C178" s="7">
        <v>44372</v>
      </c>
      <c r="D178" s="6" t="s">
        <v>26</v>
      </c>
      <c r="E178" s="6">
        <v>18</v>
      </c>
      <c r="F178" s="6">
        <f>Table24[[#This Row],[QUANTITY]]*VLOOKUP(Table24[[#This Row],[PRODUCTS]],[1]!Table3[#Data],2,FALSE)</f>
        <v>108</v>
      </c>
      <c r="G178" s="6">
        <f>Table24[[#This Row],[TOTAL]]-Table24[[#This Row],[QUANTITY]]*VLOOKUP(Table24[[#This Row],[PRODUCTS]],[1]!Table3[#Data],5,FALSE)</f>
        <v>54</v>
      </c>
      <c r="H178"/>
    </row>
    <row r="179" spans="1:8" x14ac:dyDescent="0.25">
      <c r="A179" s="5">
        <v>20220178</v>
      </c>
      <c r="B179" s="8">
        <v>56267864</v>
      </c>
      <c r="C179" s="7">
        <v>44374</v>
      </c>
      <c r="D179" s="6" t="s">
        <v>21</v>
      </c>
      <c r="E179" s="6">
        <v>22</v>
      </c>
      <c r="F179" s="6">
        <f>Table24[[#This Row],[QUANTITY]]*VLOOKUP(Table24[[#This Row],[PRODUCTS]],[1]!Table3[#Data],2,FALSE)</f>
        <v>176</v>
      </c>
      <c r="G179" s="6">
        <f>Table24[[#This Row],[TOTAL]]-Table24[[#This Row],[QUANTITY]]*VLOOKUP(Table24[[#This Row],[PRODUCTS]],[1]!Table3[#Data],5,FALSE)</f>
        <v>143</v>
      </c>
      <c r="H179"/>
    </row>
    <row r="180" spans="1:8" x14ac:dyDescent="0.25">
      <c r="A180" s="5">
        <v>20220179</v>
      </c>
      <c r="B180" s="6">
        <v>56698749</v>
      </c>
      <c r="C180" s="7">
        <v>44375</v>
      </c>
      <c r="D180" s="6" t="s">
        <v>18</v>
      </c>
      <c r="E180" s="6">
        <v>6</v>
      </c>
      <c r="F180" s="6">
        <f>Table24[[#This Row],[QUANTITY]]*VLOOKUP(Table24[[#This Row],[PRODUCTS]],[1]!Table3[#Data],2,FALSE)</f>
        <v>42</v>
      </c>
      <c r="G180" s="6">
        <f>Table24[[#This Row],[TOTAL]]-Table24[[#This Row],[QUANTITY]]*VLOOKUP(Table24[[#This Row],[PRODUCTS]],[1]!Table3[#Data],5,FALSE)</f>
        <v>18</v>
      </c>
      <c r="H180"/>
    </row>
    <row r="181" spans="1:8" x14ac:dyDescent="0.25">
      <c r="A181" s="5">
        <v>20220180</v>
      </c>
      <c r="B181" s="8">
        <v>12865569</v>
      </c>
      <c r="C181" s="7">
        <v>44376</v>
      </c>
      <c r="D181" s="6" t="s">
        <v>27</v>
      </c>
      <c r="E181" s="6">
        <v>9</v>
      </c>
      <c r="F181" s="6">
        <f>Table24[[#This Row],[QUANTITY]]*VLOOKUP(Table24[[#This Row],[PRODUCTS]],[1]!Table3[#Data],2,FALSE)</f>
        <v>72</v>
      </c>
      <c r="G181" s="6">
        <f>Table24[[#This Row],[TOTAL]]-Table24[[#This Row],[QUANTITY]]*VLOOKUP(Table24[[#This Row],[PRODUCTS]],[1]!Table3[#Data],5,FALSE)</f>
        <v>54</v>
      </c>
      <c r="H181"/>
    </row>
    <row r="182" spans="1:8" x14ac:dyDescent="0.25">
      <c r="A182" s="5">
        <v>20220181</v>
      </c>
      <c r="B182" s="6">
        <v>23664569</v>
      </c>
      <c r="C182" s="7">
        <v>44377</v>
      </c>
      <c r="D182" s="6" t="s">
        <v>21</v>
      </c>
      <c r="E182" s="6">
        <v>11</v>
      </c>
      <c r="F182" s="6">
        <f>Table24[[#This Row],[QUANTITY]]*VLOOKUP(Table24[[#This Row],[PRODUCTS]],[1]!Table3[#Data],2,FALSE)</f>
        <v>88</v>
      </c>
      <c r="G182" s="6">
        <f>Table24[[#This Row],[TOTAL]]-Table24[[#This Row],[QUANTITY]]*VLOOKUP(Table24[[#This Row],[PRODUCTS]],[1]!Table3[#Data],5,FALSE)</f>
        <v>71.5</v>
      </c>
      <c r="H182"/>
    </row>
    <row r="183" spans="1:8" x14ac:dyDescent="0.25">
      <c r="A183" s="5">
        <v>20220182</v>
      </c>
      <c r="B183" s="6">
        <v>41296234</v>
      </c>
      <c r="C183" s="7">
        <v>44378</v>
      </c>
      <c r="D183" s="6" t="s">
        <v>8</v>
      </c>
      <c r="E183" s="6">
        <v>1</v>
      </c>
      <c r="F183" s="6">
        <f>Table24[[#This Row],[QUANTITY]]*VLOOKUP(Table24[[#This Row],[PRODUCTS]],[1]!Table3[#Data],2,FALSE)</f>
        <v>6</v>
      </c>
      <c r="G183" s="6">
        <f>Table24[[#This Row],[TOTAL]]-Table24[[#This Row],[QUANTITY]]*VLOOKUP(Table24[[#This Row],[PRODUCTS]],[1]!Table3[#Data],5,FALSE)</f>
        <v>4</v>
      </c>
      <c r="H183"/>
    </row>
    <row r="184" spans="1:8" x14ac:dyDescent="0.25">
      <c r="A184" s="5">
        <v>20220183</v>
      </c>
      <c r="B184" s="6">
        <v>78901236</v>
      </c>
      <c r="C184" s="7">
        <v>44379</v>
      </c>
      <c r="D184" s="6" t="s">
        <v>8</v>
      </c>
      <c r="E184" s="6">
        <v>3</v>
      </c>
      <c r="F184" s="6">
        <f>Table24[[#This Row],[QUANTITY]]*VLOOKUP(Table24[[#This Row],[PRODUCTS]],[1]!Table3[#Data],2,FALSE)</f>
        <v>18</v>
      </c>
      <c r="G184" s="6">
        <f>Table24[[#This Row],[TOTAL]]-Table24[[#This Row],[QUANTITY]]*VLOOKUP(Table24[[#This Row],[PRODUCTS]],[1]!Table3[#Data],5,FALSE)</f>
        <v>12</v>
      </c>
      <c r="H184"/>
    </row>
    <row r="185" spans="1:8" x14ac:dyDescent="0.25">
      <c r="A185" s="5">
        <v>20220184</v>
      </c>
      <c r="B185" s="6">
        <v>23664569</v>
      </c>
      <c r="C185" s="7">
        <v>44379</v>
      </c>
      <c r="D185" s="6" t="s">
        <v>21</v>
      </c>
      <c r="E185" s="6">
        <v>1</v>
      </c>
      <c r="F185" s="6">
        <f>Table24[[#This Row],[QUANTITY]]*VLOOKUP(Table24[[#This Row],[PRODUCTS]],[1]!Table3[#Data],2,FALSE)</f>
        <v>8</v>
      </c>
      <c r="G185" s="6">
        <f>Table24[[#This Row],[TOTAL]]-Table24[[#This Row],[QUANTITY]]*VLOOKUP(Table24[[#This Row],[PRODUCTS]],[1]!Table3[#Data],5,FALSE)</f>
        <v>6.5</v>
      </c>
      <c r="H185"/>
    </row>
    <row r="186" spans="1:8" x14ac:dyDescent="0.25">
      <c r="A186" s="5">
        <v>20220185</v>
      </c>
      <c r="B186" s="6">
        <v>65445239</v>
      </c>
      <c r="C186" s="7">
        <v>44381</v>
      </c>
      <c r="D186" s="6" t="s">
        <v>10</v>
      </c>
      <c r="E186" s="6">
        <v>20</v>
      </c>
      <c r="F186" s="6">
        <f>Table24[[#This Row],[QUANTITY]]*VLOOKUP(Table24[[#This Row],[PRODUCTS]],[1]!Table3[#Data],2,FALSE)</f>
        <v>100</v>
      </c>
      <c r="G186" s="6">
        <f>Table24[[#This Row],[TOTAL]]-Table24[[#This Row],[QUANTITY]]*VLOOKUP(Table24[[#This Row],[PRODUCTS]],[1]!Table3[#Data],5,FALSE)</f>
        <v>60</v>
      </c>
      <c r="H186"/>
    </row>
    <row r="187" spans="1:8" x14ac:dyDescent="0.25">
      <c r="A187" s="5">
        <v>20220186</v>
      </c>
      <c r="B187" s="6">
        <v>78901236</v>
      </c>
      <c r="C187" s="7">
        <v>44382</v>
      </c>
      <c r="D187" s="6" t="s">
        <v>14</v>
      </c>
      <c r="E187" s="6">
        <v>18</v>
      </c>
      <c r="F187" s="6">
        <f>Table24[[#This Row],[QUANTITY]]*VLOOKUP(Table24[[#This Row],[PRODUCTS]],[1]!Table3[#Data],2,FALSE)</f>
        <v>180</v>
      </c>
      <c r="G187" s="6">
        <f>Table24[[#This Row],[TOTAL]]-Table24[[#This Row],[QUANTITY]]*VLOOKUP(Table24[[#This Row],[PRODUCTS]],[1]!Table3[#Data],5,FALSE)</f>
        <v>90</v>
      </c>
      <c r="H187"/>
    </row>
    <row r="188" spans="1:8" x14ac:dyDescent="0.25">
      <c r="A188" s="5">
        <v>20220187</v>
      </c>
      <c r="B188" s="8">
        <v>12642569</v>
      </c>
      <c r="C188" s="7">
        <v>44383</v>
      </c>
      <c r="D188" s="6" t="s">
        <v>9</v>
      </c>
      <c r="E188" s="6">
        <v>30</v>
      </c>
      <c r="F188" s="6">
        <f>Table24[[#This Row],[QUANTITY]]*VLOOKUP(Table24[[#This Row],[PRODUCTS]],[1]!Table3[#Data],2,FALSE)</f>
        <v>210</v>
      </c>
      <c r="G188" s="6">
        <f>Table24[[#This Row],[TOTAL]]-Table24[[#This Row],[QUANTITY]]*VLOOKUP(Table24[[#This Row],[PRODUCTS]],[1]!Table3[#Data],5,FALSE)</f>
        <v>165</v>
      </c>
      <c r="H188"/>
    </row>
    <row r="189" spans="1:8" x14ac:dyDescent="0.25">
      <c r="A189" s="5">
        <v>20220188</v>
      </c>
      <c r="B189" s="6">
        <v>12696429</v>
      </c>
      <c r="C189" s="7">
        <v>44384</v>
      </c>
      <c r="D189" s="6" t="s">
        <v>12</v>
      </c>
      <c r="E189" s="6">
        <v>3</v>
      </c>
      <c r="F189" s="6">
        <f>Table24[[#This Row],[QUANTITY]]*VLOOKUP(Table24[[#This Row],[PRODUCTS]],[1]!Table3[#Data],2,FALSE)</f>
        <v>21</v>
      </c>
      <c r="G189" s="6">
        <f>Table24[[#This Row],[TOTAL]]-Table24[[#This Row],[QUANTITY]]*VLOOKUP(Table24[[#This Row],[PRODUCTS]],[1]!Table3[#Data],5,FALSE)</f>
        <v>16.5</v>
      </c>
      <c r="H189"/>
    </row>
    <row r="190" spans="1:8" x14ac:dyDescent="0.25">
      <c r="A190" s="5">
        <v>20220189</v>
      </c>
      <c r="B190" s="8">
        <v>12898769</v>
      </c>
      <c r="C190" s="7">
        <v>44385</v>
      </c>
      <c r="D190" s="6" t="s">
        <v>25</v>
      </c>
      <c r="E190" s="6">
        <v>3</v>
      </c>
      <c r="F190" s="6">
        <f>Table24[[#This Row],[QUANTITY]]*VLOOKUP(Table24[[#This Row],[PRODUCTS]],[1]!Table3[#Data],2,FALSE)</f>
        <v>18</v>
      </c>
      <c r="G190" s="6">
        <f>Table24[[#This Row],[TOTAL]]-Table24[[#This Row],[QUANTITY]]*VLOOKUP(Table24[[#This Row],[PRODUCTS]],[1]!Table3[#Data],5,FALSE)</f>
        <v>12</v>
      </c>
      <c r="H190"/>
    </row>
    <row r="191" spans="1:8" x14ac:dyDescent="0.25">
      <c r="A191" s="5">
        <v>20220190</v>
      </c>
      <c r="B191" s="6">
        <v>74523127</v>
      </c>
      <c r="C191" s="7">
        <v>44386</v>
      </c>
      <c r="D191" s="6" t="s">
        <v>21</v>
      </c>
      <c r="E191" s="6">
        <v>1</v>
      </c>
      <c r="F191" s="6">
        <f>Table24[[#This Row],[QUANTITY]]*VLOOKUP(Table24[[#This Row],[PRODUCTS]],[1]!Table3[#Data],2,FALSE)</f>
        <v>8</v>
      </c>
      <c r="G191" s="6">
        <f>Table24[[#This Row],[TOTAL]]-Table24[[#This Row],[QUANTITY]]*VLOOKUP(Table24[[#This Row],[PRODUCTS]],[1]!Table3[#Data],5,FALSE)</f>
        <v>6.5</v>
      </c>
      <c r="H191"/>
    </row>
    <row r="192" spans="1:8" x14ac:dyDescent="0.25">
      <c r="A192" s="5">
        <v>20220191</v>
      </c>
      <c r="B192" s="6">
        <v>12354238</v>
      </c>
      <c r="C192" s="7">
        <v>44386</v>
      </c>
      <c r="D192" s="6" t="s">
        <v>22</v>
      </c>
      <c r="E192" s="6">
        <v>16</v>
      </c>
      <c r="F192" s="6">
        <f>Table24[[#This Row],[QUANTITY]]*VLOOKUP(Table24[[#This Row],[PRODUCTS]],[1]!Table3[#Data],2,FALSE)</f>
        <v>128</v>
      </c>
      <c r="G192" s="6">
        <f>Table24[[#This Row],[TOTAL]]-Table24[[#This Row],[QUANTITY]]*VLOOKUP(Table24[[#This Row],[PRODUCTS]],[1]!Table3[#Data],5,FALSE)</f>
        <v>48</v>
      </c>
      <c r="H192"/>
    </row>
    <row r="193" spans="1:8" x14ac:dyDescent="0.25">
      <c r="A193" s="5">
        <v>20220192</v>
      </c>
      <c r="B193" s="6">
        <v>56267864</v>
      </c>
      <c r="C193" s="7">
        <v>44388</v>
      </c>
      <c r="D193" s="6" t="s">
        <v>27</v>
      </c>
      <c r="E193" s="6">
        <v>11</v>
      </c>
      <c r="F193" s="6">
        <f>Table24[[#This Row],[QUANTITY]]*VLOOKUP(Table24[[#This Row],[PRODUCTS]],[1]!Table3[#Data],2,FALSE)</f>
        <v>88</v>
      </c>
      <c r="G193" s="6">
        <f>Table24[[#This Row],[TOTAL]]-Table24[[#This Row],[QUANTITY]]*VLOOKUP(Table24[[#This Row],[PRODUCTS]],[1]!Table3[#Data],5,FALSE)</f>
        <v>66</v>
      </c>
      <c r="H193"/>
    </row>
    <row r="194" spans="1:8" x14ac:dyDescent="0.25">
      <c r="A194" s="5">
        <v>20220193</v>
      </c>
      <c r="B194" s="8">
        <v>34569727</v>
      </c>
      <c r="C194" s="7">
        <v>44389</v>
      </c>
      <c r="D194" s="6" t="s">
        <v>23</v>
      </c>
      <c r="E194" s="6">
        <v>2</v>
      </c>
      <c r="F194" s="6">
        <f>Table24[[#This Row],[QUANTITY]]*VLOOKUP(Table24[[#This Row],[PRODUCTS]],[1]!Table3[#Data],2,FALSE)</f>
        <v>10</v>
      </c>
      <c r="G194" s="6">
        <f>Table24[[#This Row],[TOTAL]]-Table24[[#This Row],[QUANTITY]]*VLOOKUP(Table24[[#This Row],[PRODUCTS]],[1]!Table3[#Data],5,FALSE)</f>
        <v>4</v>
      </c>
      <c r="H194"/>
    </row>
    <row r="195" spans="1:8" x14ac:dyDescent="0.25">
      <c r="A195" s="5">
        <v>20220194</v>
      </c>
      <c r="B195" s="6">
        <v>78901236</v>
      </c>
      <c r="C195" s="7">
        <v>44390</v>
      </c>
      <c r="D195" s="6" t="s">
        <v>25</v>
      </c>
      <c r="E195" s="6">
        <v>19</v>
      </c>
      <c r="F195" s="6">
        <f>Table24[[#This Row],[QUANTITY]]*VLOOKUP(Table24[[#This Row],[PRODUCTS]],[1]!Table3[#Data],2,FALSE)</f>
        <v>114</v>
      </c>
      <c r="G195" s="6">
        <f>Table24[[#This Row],[TOTAL]]-Table24[[#This Row],[QUANTITY]]*VLOOKUP(Table24[[#This Row],[PRODUCTS]],[1]!Table3[#Data],5,FALSE)</f>
        <v>76</v>
      </c>
      <c r="H195"/>
    </row>
    <row r="196" spans="1:8" x14ac:dyDescent="0.25">
      <c r="A196" s="5">
        <v>20220195</v>
      </c>
      <c r="B196" s="8">
        <v>11144727</v>
      </c>
      <c r="C196" s="7">
        <v>44391</v>
      </c>
      <c r="D196" s="6" t="s">
        <v>12</v>
      </c>
      <c r="E196" s="6">
        <v>6</v>
      </c>
      <c r="F196" s="6">
        <f>Table24[[#This Row],[QUANTITY]]*VLOOKUP(Table24[[#This Row],[PRODUCTS]],[1]!Table3[#Data],2,FALSE)</f>
        <v>42</v>
      </c>
      <c r="G196" s="6">
        <f>Table24[[#This Row],[TOTAL]]-Table24[[#This Row],[QUANTITY]]*VLOOKUP(Table24[[#This Row],[PRODUCTS]],[1]!Table3[#Data],5,FALSE)</f>
        <v>33</v>
      </c>
      <c r="H196"/>
    </row>
    <row r="197" spans="1:8" x14ac:dyDescent="0.25">
      <c r="A197" s="5">
        <v>20220196</v>
      </c>
      <c r="B197" s="8">
        <v>87496429</v>
      </c>
      <c r="C197" s="7">
        <v>44392</v>
      </c>
      <c r="D197" s="6" t="s">
        <v>13</v>
      </c>
      <c r="E197" s="6">
        <v>3</v>
      </c>
      <c r="F197" s="6">
        <f>Table24[[#This Row],[QUANTITY]]*VLOOKUP(Table24[[#This Row],[PRODUCTS]],[1]!Table3[#Data],2,FALSE)</f>
        <v>30</v>
      </c>
      <c r="G197" s="6">
        <f>Table24[[#This Row],[TOTAL]]-Table24[[#This Row],[QUANTITY]]*VLOOKUP(Table24[[#This Row],[PRODUCTS]],[1]!Table3[#Data],5,FALSE)</f>
        <v>21</v>
      </c>
      <c r="H197"/>
    </row>
    <row r="198" spans="1:8" x14ac:dyDescent="0.25">
      <c r="A198" s="5">
        <v>20220197</v>
      </c>
      <c r="B198" s="8">
        <v>12865569</v>
      </c>
      <c r="C198" s="7">
        <v>44393</v>
      </c>
      <c r="D198" s="6" t="s">
        <v>25</v>
      </c>
      <c r="E198" s="6">
        <v>2</v>
      </c>
      <c r="F198" s="6">
        <f>Table24[[#This Row],[QUANTITY]]*VLOOKUP(Table24[[#This Row],[PRODUCTS]],[1]!Table3[#Data],2,FALSE)</f>
        <v>12</v>
      </c>
      <c r="G198" s="6">
        <f>Table24[[#This Row],[TOTAL]]-Table24[[#This Row],[QUANTITY]]*VLOOKUP(Table24[[#This Row],[PRODUCTS]],[1]!Table3[#Data],5,FALSE)</f>
        <v>8</v>
      </c>
      <c r="H198"/>
    </row>
    <row r="199" spans="1:8" x14ac:dyDescent="0.25">
      <c r="A199" s="5">
        <v>20220198</v>
      </c>
      <c r="B199" s="6">
        <v>12354238</v>
      </c>
      <c r="C199" s="7">
        <v>44393</v>
      </c>
      <c r="D199" s="6" t="s">
        <v>10</v>
      </c>
      <c r="E199" s="6">
        <v>6</v>
      </c>
      <c r="F199" s="6">
        <f>Table24[[#This Row],[QUANTITY]]*VLOOKUP(Table24[[#This Row],[PRODUCTS]],[1]!Table3[#Data],2,FALSE)</f>
        <v>30</v>
      </c>
      <c r="G199" s="6">
        <f>Table24[[#This Row],[TOTAL]]-Table24[[#This Row],[QUANTITY]]*VLOOKUP(Table24[[#This Row],[PRODUCTS]],[1]!Table3[#Data],5,FALSE)</f>
        <v>18</v>
      </c>
      <c r="H199"/>
    </row>
    <row r="200" spans="1:8" x14ac:dyDescent="0.25">
      <c r="A200" s="5">
        <v>20220199</v>
      </c>
      <c r="B200" s="6">
        <v>56654239</v>
      </c>
      <c r="C200" s="7">
        <v>44395</v>
      </c>
      <c r="D200" s="6" t="s">
        <v>26</v>
      </c>
      <c r="E200" s="6">
        <v>22</v>
      </c>
      <c r="F200" s="6">
        <f>Table24[[#This Row],[QUANTITY]]*VLOOKUP(Table24[[#This Row],[PRODUCTS]],[1]!Table3[#Data],2,FALSE)</f>
        <v>132</v>
      </c>
      <c r="G200" s="6">
        <f>Table24[[#This Row],[TOTAL]]-Table24[[#This Row],[QUANTITY]]*VLOOKUP(Table24[[#This Row],[PRODUCTS]],[1]!Table3[#Data],5,FALSE)</f>
        <v>66</v>
      </c>
      <c r="H200"/>
    </row>
    <row r="201" spans="1:8" x14ac:dyDescent="0.25">
      <c r="A201" s="5">
        <v>20220200</v>
      </c>
      <c r="B201" s="6">
        <v>56654239</v>
      </c>
      <c r="C201" s="7">
        <v>44396</v>
      </c>
      <c r="D201" s="6" t="s">
        <v>10</v>
      </c>
      <c r="E201" s="6">
        <v>21</v>
      </c>
      <c r="F201" s="6">
        <f>Table24[[#This Row],[QUANTITY]]*VLOOKUP(Table24[[#This Row],[PRODUCTS]],[1]!Table3[#Data],2,FALSE)</f>
        <v>105</v>
      </c>
      <c r="G201" s="6">
        <f>Table24[[#This Row],[TOTAL]]-Table24[[#This Row],[QUANTITY]]*VLOOKUP(Table24[[#This Row],[PRODUCTS]],[1]!Table3[#Data],5,FALSE)</f>
        <v>63</v>
      </c>
      <c r="H201"/>
    </row>
    <row r="202" spans="1:8" x14ac:dyDescent="0.25">
      <c r="A202" s="5">
        <v>20220201</v>
      </c>
      <c r="B202" s="6">
        <v>65445239</v>
      </c>
      <c r="C202" s="7">
        <v>44397</v>
      </c>
      <c r="D202" s="6" t="s">
        <v>12</v>
      </c>
      <c r="E202" s="6">
        <v>13</v>
      </c>
      <c r="F202" s="6">
        <f>Table24[[#This Row],[QUANTITY]]*VLOOKUP(Table24[[#This Row],[PRODUCTS]],[1]!Table3[#Data],2,FALSE)</f>
        <v>91</v>
      </c>
      <c r="G202" s="6">
        <f>Table24[[#This Row],[TOTAL]]-Table24[[#This Row],[QUANTITY]]*VLOOKUP(Table24[[#This Row],[PRODUCTS]],[1]!Table3[#Data],5,FALSE)</f>
        <v>71.5</v>
      </c>
      <c r="H202"/>
    </row>
    <row r="203" spans="1:8" x14ac:dyDescent="0.25">
      <c r="A203" s="5">
        <v>20220202</v>
      </c>
      <c r="B203" s="8">
        <v>12865569</v>
      </c>
      <c r="C203" s="7">
        <v>44398</v>
      </c>
      <c r="D203" s="6" t="s">
        <v>10</v>
      </c>
      <c r="E203" s="6">
        <v>15</v>
      </c>
      <c r="F203" s="6">
        <f>Table24[[#This Row],[QUANTITY]]*VLOOKUP(Table24[[#This Row],[PRODUCTS]],[1]!Table3[#Data],2,FALSE)</f>
        <v>75</v>
      </c>
      <c r="G203" s="6">
        <f>Table24[[#This Row],[TOTAL]]-Table24[[#This Row],[QUANTITY]]*VLOOKUP(Table24[[#This Row],[PRODUCTS]],[1]!Table3[#Data],5,FALSE)</f>
        <v>45</v>
      </c>
      <c r="H203"/>
    </row>
    <row r="204" spans="1:8" x14ac:dyDescent="0.25">
      <c r="A204" s="5">
        <v>20220203</v>
      </c>
      <c r="B204" s="8">
        <v>12642569</v>
      </c>
      <c r="C204" s="7">
        <v>44399</v>
      </c>
      <c r="D204" s="6" t="s">
        <v>18</v>
      </c>
      <c r="E204" s="6">
        <v>25</v>
      </c>
      <c r="F204" s="6">
        <f>Table24[[#This Row],[QUANTITY]]*VLOOKUP(Table24[[#This Row],[PRODUCTS]],[1]!Table3[#Data],2,FALSE)</f>
        <v>175</v>
      </c>
      <c r="G204" s="6">
        <f>Table24[[#This Row],[TOTAL]]-Table24[[#This Row],[QUANTITY]]*VLOOKUP(Table24[[#This Row],[PRODUCTS]],[1]!Table3[#Data],5,FALSE)</f>
        <v>75</v>
      </c>
      <c r="H204"/>
    </row>
    <row r="205" spans="1:8" x14ac:dyDescent="0.25">
      <c r="A205" s="5">
        <v>20220204</v>
      </c>
      <c r="B205" s="6">
        <v>78901236</v>
      </c>
      <c r="C205" s="7">
        <v>44400</v>
      </c>
      <c r="D205" s="6" t="s">
        <v>7</v>
      </c>
      <c r="E205" s="6">
        <v>31</v>
      </c>
      <c r="F205" s="6">
        <f>Table24[[#This Row],[QUANTITY]]*VLOOKUP(Table24[[#This Row],[PRODUCTS]],[1]!Table3[#Data],2,FALSE)</f>
        <v>217</v>
      </c>
      <c r="G205" s="6">
        <f>Table24[[#This Row],[TOTAL]]-Table24[[#This Row],[QUANTITY]]*VLOOKUP(Table24[[#This Row],[PRODUCTS]],[1]!Table3[#Data],5,FALSE)</f>
        <v>62</v>
      </c>
      <c r="H205"/>
    </row>
    <row r="206" spans="1:8" x14ac:dyDescent="0.25">
      <c r="A206" s="5">
        <v>20220205</v>
      </c>
      <c r="B206" s="6">
        <v>56265989</v>
      </c>
      <c r="C206" s="7">
        <v>44400</v>
      </c>
      <c r="D206" s="6" t="s">
        <v>20</v>
      </c>
      <c r="E206" s="6">
        <v>3</v>
      </c>
      <c r="F206" s="6">
        <f>Table24[[#This Row],[QUANTITY]]*VLOOKUP(Table24[[#This Row],[PRODUCTS]],[1]!Table3[#Data],2,FALSE)</f>
        <v>24</v>
      </c>
      <c r="G206" s="6">
        <f>Table24[[#This Row],[TOTAL]]-Table24[[#This Row],[QUANTITY]]*VLOOKUP(Table24[[#This Row],[PRODUCTS]],[1]!Table3[#Data],5,FALSE)</f>
        <v>15</v>
      </c>
      <c r="H206"/>
    </row>
    <row r="207" spans="1:8" x14ac:dyDescent="0.25">
      <c r="A207" s="5">
        <v>20220206</v>
      </c>
      <c r="B207" s="6">
        <v>67859123</v>
      </c>
      <c r="C207" s="7">
        <v>44402</v>
      </c>
      <c r="D207" s="6" t="s">
        <v>28</v>
      </c>
      <c r="E207" s="6">
        <v>14</v>
      </c>
      <c r="F207" s="6">
        <f>Table24[[#This Row],[QUANTITY]]*VLOOKUP(Table24[[#This Row],[PRODUCTS]],[1]!Table3[#Data],2,FALSE)</f>
        <v>112</v>
      </c>
      <c r="G207" s="6">
        <f>Table24[[#This Row],[TOTAL]]-Table24[[#This Row],[QUANTITY]]*VLOOKUP(Table24[[#This Row],[PRODUCTS]],[1]!Table3[#Data],5,FALSE)</f>
        <v>42</v>
      </c>
      <c r="H207"/>
    </row>
    <row r="208" spans="1:8" x14ac:dyDescent="0.25">
      <c r="A208" s="5">
        <v>20220207</v>
      </c>
      <c r="B208" s="6">
        <v>74654239</v>
      </c>
      <c r="C208" s="7">
        <v>44403</v>
      </c>
      <c r="D208" s="6" t="s">
        <v>16</v>
      </c>
      <c r="E208" s="6">
        <v>23</v>
      </c>
      <c r="F208" s="6">
        <f>Table24[[#This Row],[QUANTITY]]*VLOOKUP(Table24[[#This Row],[PRODUCTS]],[1]!Table3[#Data],2,FALSE)</f>
        <v>46</v>
      </c>
      <c r="G208" s="6">
        <f>Table24[[#This Row],[TOTAL]]-Table24[[#This Row],[QUANTITY]]*VLOOKUP(Table24[[#This Row],[PRODUCTS]],[1]!Table3[#Data],5,FALSE)</f>
        <v>11.5</v>
      </c>
      <c r="H208"/>
    </row>
    <row r="209" spans="1:8" x14ac:dyDescent="0.25">
      <c r="A209" s="5">
        <v>20220208</v>
      </c>
      <c r="B209" s="8">
        <v>12898769</v>
      </c>
      <c r="C209" s="7">
        <v>44404</v>
      </c>
      <c r="D209" s="6" t="s">
        <v>8</v>
      </c>
      <c r="E209" s="6">
        <v>5</v>
      </c>
      <c r="F209" s="6">
        <f>Table24[[#This Row],[QUANTITY]]*VLOOKUP(Table24[[#This Row],[PRODUCTS]],[1]!Table3[#Data],2,FALSE)</f>
        <v>30</v>
      </c>
      <c r="G209" s="6">
        <f>Table24[[#This Row],[TOTAL]]-Table24[[#This Row],[QUANTITY]]*VLOOKUP(Table24[[#This Row],[PRODUCTS]],[1]!Table3[#Data],5,FALSE)</f>
        <v>20</v>
      </c>
      <c r="H209"/>
    </row>
    <row r="210" spans="1:8" x14ac:dyDescent="0.25">
      <c r="A210" s="5">
        <v>20220209</v>
      </c>
      <c r="B210" s="6">
        <v>56265989</v>
      </c>
      <c r="C210" s="7">
        <v>44405</v>
      </c>
      <c r="D210" s="6" t="s">
        <v>26</v>
      </c>
      <c r="E210" s="6">
        <v>22</v>
      </c>
      <c r="F210" s="6">
        <f>Table24[[#This Row],[QUANTITY]]*VLOOKUP(Table24[[#This Row],[PRODUCTS]],[1]!Table3[#Data],2,FALSE)</f>
        <v>132</v>
      </c>
      <c r="G210" s="6">
        <f>Table24[[#This Row],[TOTAL]]-Table24[[#This Row],[QUANTITY]]*VLOOKUP(Table24[[#This Row],[PRODUCTS]],[1]!Table3[#Data],5,FALSE)</f>
        <v>66</v>
      </c>
      <c r="H210"/>
    </row>
    <row r="211" spans="1:8" x14ac:dyDescent="0.25">
      <c r="A211" s="5">
        <v>20220210</v>
      </c>
      <c r="B211" s="6">
        <v>12696429</v>
      </c>
      <c r="C211" s="7">
        <v>44406</v>
      </c>
      <c r="D211" s="6" t="s">
        <v>14</v>
      </c>
      <c r="E211" s="6">
        <v>18</v>
      </c>
      <c r="F211" s="6">
        <f>Table24[[#This Row],[QUANTITY]]*VLOOKUP(Table24[[#This Row],[PRODUCTS]],[1]!Table3[#Data],2,FALSE)</f>
        <v>180</v>
      </c>
      <c r="G211" s="6">
        <f>Table24[[#This Row],[TOTAL]]-Table24[[#This Row],[QUANTITY]]*VLOOKUP(Table24[[#This Row],[PRODUCTS]],[1]!Table3[#Data],5,FALSE)</f>
        <v>90</v>
      </c>
      <c r="H211"/>
    </row>
    <row r="212" spans="1:8" x14ac:dyDescent="0.25">
      <c r="A212" s="5">
        <v>20220211</v>
      </c>
      <c r="B212" s="6">
        <v>78901236</v>
      </c>
      <c r="C212" s="7">
        <v>44407</v>
      </c>
      <c r="D212" s="6" t="s">
        <v>19</v>
      </c>
      <c r="E212" s="6">
        <v>16</v>
      </c>
      <c r="F212" s="6">
        <f>Table24[[#This Row],[QUANTITY]]*VLOOKUP(Table24[[#This Row],[PRODUCTS]],[1]!Table3[#Data],2,FALSE)</f>
        <v>160</v>
      </c>
      <c r="G212" s="6">
        <f>Table24[[#This Row],[TOTAL]]-Table24[[#This Row],[QUANTITY]]*VLOOKUP(Table24[[#This Row],[PRODUCTS]],[1]!Table3[#Data],5,FALSE)</f>
        <v>136</v>
      </c>
      <c r="H212"/>
    </row>
    <row r="213" spans="1:8" x14ac:dyDescent="0.25">
      <c r="A213" s="5">
        <v>20220212</v>
      </c>
      <c r="B213" s="8">
        <v>87496429</v>
      </c>
      <c r="C213" s="7">
        <v>44407</v>
      </c>
      <c r="D213" s="6" t="s">
        <v>12</v>
      </c>
      <c r="E213" s="6">
        <v>19</v>
      </c>
      <c r="F213" s="6">
        <f>Table24[[#This Row],[QUANTITY]]*VLOOKUP(Table24[[#This Row],[PRODUCTS]],[1]!Table3[#Data],2,FALSE)</f>
        <v>133</v>
      </c>
      <c r="G213" s="6">
        <f>Table24[[#This Row],[TOTAL]]-Table24[[#This Row],[QUANTITY]]*VLOOKUP(Table24[[#This Row],[PRODUCTS]],[1]!Table3[#Data],5,FALSE)</f>
        <v>104.5</v>
      </c>
      <c r="H213"/>
    </row>
    <row r="214" spans="1:8" x14ac:dyDescent="0.25">
      <c r="A214" s="5">
        <v>20220213</v>
      </c>
      <c r="B214" s="6">
        <v>74654239</v>
      </c>
      <c r="C214" s="7">
        <v>44409</v>
      </c>
      <c r="D214" s="6" t="s">
        <v>16</v>
      </c>
      <c r="E214" s="6">
        <v>1</v>
      </c>
      <c r="F214" s="6">
        <f>Table24[[#This Row],[QUANTITY]]*VLOOKUP(Table24[[#This Row],[PRODUCTS]],[1]!Table3[#Data],2,FALSE)</f>
        <v>2</v>
      </c>
      <c r="G214" s="6">
        <f>Table24[[#This Row],[TOTAL]]-Table24[[#This Row],[QUANTITY]]*VLOOKUP(Table24[[#This Row],[PRODUCTS]],[1]!Table3[#Data],5,FALSE)</f>
        <v>0.5</v>
      </c>
      <c r="H214"/>
    </row>
    <row r="215" spans="1:8" x14ac:dyDescent="0.25">
      <c r="A215" s="5">
        <v>20220214</v>
      </c>
      <c r="B215" s="6">
        <v>34567126</v>
      </c>
      <c r="C215" s="7">
        <v>44410</v>
      </c>
      <c r="D215" s="6" t="s">
        <v>18</v>
      </c>
      <c r="E215" s="6">
        <v>1</v>
      </c>
      <c r="F215" s="6">
        <f>Table24[[#This Row],[QUANTITY]]*VLOOKUP(Table24[[#This Row],[PRODUCTS]],[1]!Table3[#Data],2,FALSE)</f>
        <v>7</v>
      </c>
      <c r="G215" s="6">
        <f>Table24[[#This Row],[TOTAL]]-Table24[[#This Row],[QUANTITY]]*VLOOKUP(Table24[[#This Row],[PRODUCTS]],[1]!Table3[#Data],5,FALSE)</f>
        <v>3</v>
      </c>
      <c r="H215"/>
    </row>
    <row r="216" spans="1:8" x14ac:dyDescent="0.25">
      <c r="A216" s="5">
        <v>20220215</v>
      </c>
      <c r="B216" s="6">
        <v>56267864</v>
      </c>
      <c r="C216" s="7">
        <v>44411</v>
      </c>
      <c r="D216" s="6" t="s">
        <v>10</v>
      </c>
      <c r="E216" s="6">
        <v>2</v>
      </c>
      <c r="F216" s="6">
        <f>Table24[[#This Row],[QUANTITY]]*VLOOKUP(Table24[[#This Row],[PRODUCTS]],[1]!Table3[#Data],2,FALSE)</f>
        <v>10</v>
      </c>
      <c r="G216" s="6">
        <f>Table24[[#This Row],[TOTAL]]-Table24[[#This Row],[QUANTITY]]*VLOOKUP(Table24[[#This Row],[PRODUCTS]],[1]!Table3[#Data],5,FALSE)</f>
        <v>6</v>
      </c>
      <c r="H216"/>
    </row>
    <row r="217" spans="1:8" x14ac:dyDescent="0.25">
      <c r="A217" s="5">
        <v>20220216</v>
      </c>
      <c r="B217" s="6">
        <v>74198125</v>
      </c>
      <c r="C217" s="7">
        <v>44412</v>
      </c>
      <c r="D217" s="6" t="s">
        <v>13</v>
      </c>
      <c r="E217" s="6">
        <v>1</v>
      </c>
      <c r="F217" s="6">
        <f>Table24[[#This Row],[QUANTITY]]*VLOOKUP(Table24[[#This Row],[PRODUCTS]],[1]!Table3[#Data],2,FALSE)</f>
        <v>10</v>
      </c>
      <c r="G217" s="6">
        <f>Table24[[#This Row],[TOTAL]]-Table24[[#This Row],[QUANTITY]]*VLOOKUP(Table24[[#This Row],[PRODUCTS]],[1]!Table3[#Data],5,FALSE)</f>
        <v>7</v>
      </c>
      <c r="H217"/>
    </row>
    <row r="218" spans="1:8" x14ac:dyDescent="0.25">
      <c r="A218" s="5">
        <v>20220217</v>
      </c>
      <c r="B218" s="6">
        <v>41296234</v>
      </c>
      <c r="C218" s="7">
        <v>44413</v>
      </c>
      <c r="D218" s="6" t="s">
        <v>22</v>
      </c>
      <c r="E218" s="6">
        <v>28</v>
      </c>
      <c r="F218" s="6">
        <f>Table24[[#This Row],[QUANTITY]]*VLOOKUP(Table24[[#This Row],[PRODUCTS]],[1]!Table3[#Data],2,FALSE)</f>
        <v>224</v>
      </c>
      <c r="G218" s="6">
        <f>Table24[[#This Row],[TOTAL]]-Table24[[#This Row],[QUANTITY]]*VLOOKUP(Table24[[#This Row],[PRODUCTS]],[1]!Table3[#Data],5,FALSE)</f>
        <v>84</v>
      </c>
      <c r="H218"/>
    </row>
    <row r="219" spans="1:8" x14ac:dyDescent="0.25">
      <c r="A219" s="5">
        <v>20220218</v>
      </c>
      <c r="B219" s="6">
        <v>56267864</v>
      </c>
      <c r="C219" s="7">
        <v>44414</v>
      </c>
      <c r="D219" s="6" t="s">
        <v>29</v>
      </c>
      <c r="E219" s="6">
        <v>2</v>
      </c>
      <c r="F219" s="6">
        <f>Table24[[#This Row],[QUANTITY]]*VLOOKUP(Table24[[#This Row],[PRODUCTS]],[1]!Table3[#Data],2,FALSE)</f>
        <v>16</v>
      </c>
      <c r="G219" s="6">
        <f>Table24[[#This Row],[TOTAL]]-Table24[[#This Row],[QUANTITY]]*VLOOKUP(Table24[[#This Row],[PRODUCTS]],[1]!Table3[#Data],5,FALSE)</f>
        <v>12</v>
      </c>
      <c r="H219"/>
    </row>
    <row r="220" spans="1:8" x14ac:dyDescent="0.25">
      <c r="A220" s="5">
        <v>20220219</v>
      </c>
      <c r="B220" s="6">
        <v>12354238</v>
      </c>
      <c r="C220" s="7">
        <v>44414</v>
      </c>
      <c r="D220" s="6" t="s">
        <v>10</v>
      </c>
      <c r="E220" s="6">
        <v>1</v>
      </c>
      <c r="F220" s="6">
        <f>Table24[[#This Row],[QUANTITY]]*VLOOKUP(Table24[[#This Row],[PRODUCTS]],[1]!Table3[#Data],2,FALSE)</f>
        <v>5</v>
      </c>
      <c r="G220" s="6">
        <f>Table24[[#This Row],[TOTAL]]-Table24[[#This Row],[QUANTITY]]*VLOOKUP(Table24[[#This Row],[PRODUCTS]],[1]!Table3[#Data],5,FALSE)</f>
        <v>3</v>
      </c>
      <c r="H220"/>
    </row>
    <row r="221" spans="1:8" x14ac:dyDescent="0.25">
      <c r="A221" s="5">
        <v>20220220</v>
      </c>
      <c r="B221" s="6">
        <v>56267864</v>
      </c>
      <c r="C221" s="7">
        <v>44416</v>
      </c>
      <c r="D221" s="6" t="s">
        <v>21</v>
      </c>
      <c r="E221" s="6">
        <v>1</v>
      </c>
      <c r="F221" s="6">
        <f>Table24[[#This Row],[QUANTITY]]*VLOOKUP(Table24[[#This Row],[PRODUCTS]],[1]!Table3[#Data],2,FALSE)</f>
        <v>8</v>
      </c>
      <c r="G221" s="6">
        <f>Table24[[#This Row],[TOTAL]]-Table24[[#This Row],[QUANTITY]]*VLOOKUP(Table24[[#This Row],[PRODUCTS]],[1]!Table3[#Data],5,FALSE)</f>
        <v>6.5</v>
      </c>
      <c r="H221"/>
    </row>
    <row r="222" spans="1:8" x14ac:dyDescent="0.25">
      <c r="A222" s="5">
        <v>20220221</v>
      </c>
      <c r="B222" s="6">
        <v>74654239</v>
      </c>
      <c r="C222" s="7">
        <v>44417</v>
      </c>
      <c r="D222" s="6" t="s">
        <v>22</v>
      </c>
      <c r="E222" s="6">
        <v>10</v>
      </c>
      <c r="F222" s="6">
        <f>Table24[[#This Row],[QUANTITY]]*VLOOKUP(Table24[[#This Row],[PRODUCTS]],[1]!Table3[#Data],2,FALSE)</f>
        <v>80</v>
      </c>
      <c r="G222" s="6">
        <f>Table24[[#This Row],[TOTAL]]-Table24[[#This Row],[QUANTITY]]*VLOOKUP(Table24[[#This Row],[PRODUCTS]],[1]!Table3[#Data],5,FALSE)</f>
        <v>30</v>
      </c>
      <c r="H222"/>
    </row>
    <row r="223" spans="1:8" x14ac:dyDescent="0.25">
      <c r="A223" s="5">
        <v>20220222</v>
      </c>
      <c r="B223" s="6">
        <v>41296234</v>
      </c>
      <c r="C223" s="7">
        <v>44418</v>
      </c>
      <c r="D223" s="6" t="s">
        <v>25</v>
      </c>
      <c r="E223" s="6">
        <v>2</v>
      </c>
      <c r="F223" s="6">
        <f>Table24[[#This Row],[QUANTITY]]*VLOOKUP(Table24[[#This Row],[PRODUCTS]],[1]!Table3[#Data],2,FALSE)</f>
        <v>12</v>
      </c>
      <c r="G223" s="6">
        <f>Table24[[#This Row],[TOTAL]]-Table24[[#This Row],[QUANTITY]]*VLOOKUP(Table24[[#This Row],[PRODUCTS]],[1]!Table3[#Data],5,FALSE)</f>
        <v>8</v>
      </c>
      <c r="H223"/>
    </row>
    <row r="224" spans="1:8" x14ac:dyDescent="0.25">
      <c r="A224" s="5">
        <v>20220223</v>
      </c>
      <c r="B224" s="6">
        <v>34567889</v>
      </c>
      <c r="C224" s="7">
        <v>44419</v>
      </c>
      <c r="D224" s="6" t="s">
        <v>15</v>
      </c>
      <c r="E224" s="6">
        <v>13</v>
      </c>
      <c r="F224" s="6">
        <f>Table24[[#This Row],[QUANTITY]]*VLOOKUP(Table24[[#This Row],[PRODUCTS]],[1]!Table3[#Data],2,FALSE)</f>
        <v>104</v>
      </c>
      <c r="G224" s="6">
        <f>Table24[[#This Row],[TOTAL]]-Table24[[#This Row],[QUANTITY]]*VLOOKUP(Table24[[#This Row],[PRODUCTS]],[1]!Table3[#Data],5,FALSE)</f>
        <v>65</v>
      </c>
      <c r="H224"/>
    </row>
    <row r="225" spans="1:8" x14ac:dyDescent="0.25">
      <c r="A225" s="5">
        <v>20220224</v>
      </c>
      <c r="B225" s="6">
        <v>65445239</v>
      </c>
      <c r="C225" s="7">
        <v>44420</v>
      </c>
      <c r="D225" s="6" t="s">
        <v>11</v>
      </c>
      <c r="E225" s="6">
        <v>84</v>
      </c>
      <c r="F225" s="6">
        <f>Table24[[#This Row],[QUANTITY]]*VLOOKUP(Table24[[#This Row],[PRODUCTS]],[1]!Table3[#Data],2,FALSE)</f>
        <v>672</v>
      </c>
      <c r="G225" s="6">
        <f>Table24[[#This Row],[TOTAL]]-Table24[[#This Row],[QUANTITY]]*VLOOKUP(Table24[[#This Row],[PRODUCTS]],[1]!Table3[#Data],5,FALSE)</f>
        <v>504</v>
      </c>
      <c r="H225"/>
    </row>
    <row r="226" spans="1:8" x14ac:dyDescent="0.25">
      <c r="A226" s="5">
        <v>20220225</v>
      </c>
      <c r="B226" s="8">
        <v>11144727</v>
      </c>
      <c r="C226" s="7">
        <v>44421</v>
      </c>
      <c r="D226" s="6" t="s">
        <v>9</v>
      </c>
      <c r="E226" s="6">
        <v>16</v>
      </c>
      <c r="F226" s="6">
        <f>Table24[[#This Row],[QUANTITY]]*VLOOKUP(Table24[[#This Row],[PRODUCTS]],[1]!Table3[#Data],2,FALSE)</f>
        <v>112</v>
      </c>
      <c r="G226" s="6">
        <f>Table24[[#This Row],[TOTAL]]-Table24[[#This Row],[QUANTITY]]*VLOOKUP(Table24[[#This Row],[PRODUCTS]],[1]!Table3[#Data],5,FALSE)</f>
        <v>88</v>
      </c>
      <c r="H226"/>
    </row>
    <row r="227" spans="1:8" x14ac:dyDescent="0.25">
      <c r="A227" s="5">
        <v>20220226</v>
      </c>
      <c r="B227" s="8">
        <v>45664499</v>
      </c>
      <c r="C227" s="7">
        <v>44421</v>
      </c>
      <c r="D227" s="6" t="s">
        <v>9</v>
      </c>
      <c r="E227" s="6">
        <v>1</v>
      </c>
      <c r="F227" s="6">
        <f>Table24[[#This Row],[QUANTITY]]*VLOOKUP(Table24[[#This Row],[PRODUCTS]],[1]!Table3[#Data],2,FALSE)</f>
        <v>7</v>
      </c>
      <c r="G227" s="6">
        <f>Table24[[#This Row],[TOTAL]]-Table24[[#This Row],[QUANTITY]]*VLOOKUP(Table24[[#This Row],[PRODUCTS]],[1]!Table3[#Data],5,FALSE)</f>
        <v>5.5</v>
      </c>
      <c r="H227"/>
    </row>
    <row r="228" spans="1:8" x14ac:dyDescent="0.25">
      <c r="A228" s="5">
        <v>20220227</v>
      </c>
      <c r="B228" s="8">
        <v>74654239</v>
      </c>
      <c r="C228" s="7">
        <v>44423</v>
      </c>
      <c r="D228" s="6" t="s">
        <v>10</v>
      </c>
      <c r="E228" s="6">
        <v>1</v>
      </c>
      <c r="F228" s="6">
        <f>Table24[[#This Row],[QUANTITY]]*VLOOKUP(Table24[[#This Row],[PRODUCTS]],[1]!Table3[#Data],2,FALSE)</f>
        <v>5</v>
      </c>
      <c r="G228" s="6">
        <f>Table24[[#This Row],[TOTAL]]-Table24[[#This Row],[QUANTITY]]*VLOOKUP(Table24[[#This Row],[PRODUCTS]],[1]!Table3[#Data],5,FALSE)</f>
        <v>3</v>
      </c>
      <c r="H228"/>
    </row>
    <row r="229" spans="1:8" x14ac:dyDescent="0.25">
      <c r="A229" s="5">
        <v>20220228</v>
      </c>
      <c r="B229" s="8">
        <v>12898769</v>
      </c>
      <c r="C229" s="7">
        <v>44424</v>
      </c>
      <c r="D229" s="6" t="s">
        <v>25</v>
      </c>
      <c r="E229" s="6">
        <v>28</v>
      </c>
      <c r="F229" s="6">
        <f>Table24[[#This Row],[QUANTITY]]*VLOOKUP(Table24[[#This Row],[PRODUCTS]],[1]!Table3[#Data],2,FALSE)</f>
        <v>168</v>
      </c>
      <c r="G229" s="6">
        <f>Table24[[#This Row],[TOTAL]]-Table24[[#This Row],[QUANTITY]]*VLOOKUP(Table24[[#This Row],[PRODUCTS]],[1]!Table3[#Data],5,FALSE)</f>
        <v>112</v>
      </c>
      <c r="H229"/>
    </row>
    <row r="230" spans="1:8" x14ac:dyDescent="0.25">
      <c r="A230" s="5">
        <v>20220229</v>
      </c>
      <c r="B230" s="8">
        <v>12898769</v>
      </c>
      <c r="C230" s="7">
        <v>44425</v>
      </c>
      <c r="D230" s="6" t="s">
        <v>29</v>
      </c>
      <c r="E230" s="6">
        <v>1</v>
      </c>
      <c r="F230" s="6">
        <f>Table24[[#This Row],[QUANTITY]]*VLOOKUP(Table24[[#This Row],[PRODUCTS]],[1]!Table3[#Data],2,FALSE)</f>
        <v>8</v>
      </c>
      <c r="G230" s="6">
        <f>Table24[[#This Row],[TOTAL]]-Table24[[#This Row],[QUANTITY]]*VLOOKUP(Table24[[#This Row],[PRODUCTS]],[1]!Table3[#Data],5,FALSE)</f>
        <v>6</v>
      </c>
      <c r="H230"/>
    </row>
    <row r="231" spans="1:8" x14ac:dyDescent="0.25">
      <c r="A231" s="5">
        <v>20220230</v>
      </c>
      <c r="B231" s="6">
        <v>74198125</v>
      </c>
      <c r="C231" s="7">
        <v>44426</v>
      </c>
      <c r="D231" s="6" t="s">
        <v>24</v>
      </c>
      <c r="E231" s="6">
        <v>18</v>
      </c>
      <c r="F231" s="6">
        <f>Table24[[#This Row],[QUANTITY]]*VLOOKUP(Table24[[#This Row],[PRODUCTS]],[1]!Table3[#Data],2,FALSE)</f>
        <v>216</v>
      </c>
      <c r="G231" s="6">
        <f>Table24[[#This Row],[TOTAL]]-Table24[[#This Row],[QUANTITY]]*VLOOKUP(Table24[[#This Row],[PRODUCTS]],[1]!Table3[#Data],5,FALSE)</f>
        <v>180</v>
      </c>
      <c r="H231"/>
    </row>
    <row r="232" spans="1:8" x14ac:dyDescent="0.25">
      <c r="A232" s="5">
        <v>20220231</v>
      </c>
      <c r="B232" s="6">
        <v>65445239</v>
      </c>
      <c r="C232" s="7">
        <v>44427</v>
      </c>
      <c r="D232" s="6" t="s">
        <v>22</v>
      </c>
      <c r="E232" s="6">
        <v>9</v>
      </c>
      <c r="F232" s="6">
        <f>Table24[[#This Row],[QUANTITY]]*VLOOKUP(Table24[[#This Row],[PRODUCTS]],[1]!Table3[#Data],2,FALSE)</f>
        <v>72</v>
      </c>
      <c r="G232" s="6">
        <f>Table24[[#This Row],[TOTAL]]-Table24[[#This Row],[QUANTITY]]*VLOOKUP(Table24[[#This Row],[PRODUCTS]],[1]!Table3[#Data],5,FALSE)</f>
        <v>27</v>
      </c>
      <c r="H232"/>
    </row>
    <row r="233" spans="1:8" x14ac:dyDescent="0.25">
      <c r="A233" s="5">
        <v>20220232</v>
      </c>
      <c r="B233" s="8">
        <v>45664499</v>
      </c>
      <c r="C233" s="7">
        <v>44428</v>
      </c>
      <c r="D233" s="6" t="s">
        <v>22</v>
      </c>
      <c r="E233" s="6">
        <v>29</v>
      </c>
      <c r="F233" s="6">
        <f>Table24[[#This Row],[QUANTITY]]*VLOOKUP(Table24[[#This Row],[PRODUCTS]],[1]!Table3[#Data],2,FALSE)</f>
        <v>232</v>
      </c>
      <c r="G233" s="6">
        <f>Table24[[#This Row],[TOTAL]]-Table24[[#This Row],[QUANTITY]]*VLOOKUP(Table24[[#This Row],[PRODUCTS]],[1]!Table3[#Data],5,FALSE)</f>
        <v>87</v>
      </c>
      <c r="H233"/>
    </row>
    <row r="234" spans="1:8" x14ac:dyDescent="0.25">
      <c r="A234" s="5">
        <v>20220233</v>
      </c>
      <c r="B234" s="6">
        <v>45678641</v>
      </c>
      <c r="C234" s="7">
        <v>44428</v>
      </c>
      <c r="D234" s="6" t="s">
        <v>25</v>
      </c>
      <c r="E234" s="6">
        <v>2</v>
      </c>
      <c r="F234" s="6">
        <f>Table24[[#This Row],[QUANTITY]]*VLOOKUP(Table24[[#This Row],[PRODUCTS]],[1]!Table3[#Data],2,FALSE)</f>
        <v>12</v>
      </c>
      <c r="G234" s="6">
        <f>Table24[[#This Row],[TOTAL]]-Table24[[#This Row],[QUANTITY]]*VLOOKUP(Table24[[#This Row],[PRODUCTS]],[1]!Table3[#Data],5,FALSE)</f>
        <v>8</v>
      </c>
      <c r="H234"/>
    </row>
    <row r="235" spans="1:8" x14ac:dyDescent="0.25">
      <c r="A235" s="5">
        <v>20220234</v>
      </c>
      <c r="B235" s="6">
        <v>12865569</v>
      </c>
      <c r="C235" s="7">
        <v>44430</v>
      </c>
      <c r="D235" s="6" t="s">
        <v>20</v>
      </c>
      <c r="E235" s="6">
        <v>1</v>
      </c>
      <c r="F235" s="6">
        <f>Table24[[#This Row],[QUANTITY]]*VLOOKUP(Table24[[#This Row],[PRODUCTS]],[1]!Table3[#Data],2,FALSE)</f>
        <v>8</v>
      </c>
      <c r="G235" s="6">
        <f>Table24[[#This Row],[TOTAL]]-Table24[[#This Row],[QUANTITY]]*VLOOKUP(Table24[[#This Row],[PRODUCTS]],[1]!Table3[#Data],5,FALSE)</f>
        <v>5</v>
      </c>
      <c r="H235"/>
    </row>
    <row r="236" spans="1:8" x14ac:dyDescent="0.25">
      <c r="A236" s="5">
        <v>20220235</v>
      </c>
      <c r="B236" s="8">
        <v>74548969</v>
      </c>
      <c r="C236" s="7">
        <v>44431</v>
      </c>
      <c r="D236" s="6" t="s">
        <v>21</v>
      </c>
      <c r="E236" s="6">
        <v>20</v>
      </c>
      <c r="F236" s="6">
        <f>Table24[[#This Row],[QUANTITY]]*VLOOKUP(Table24[[#This Row],[PRODUCTS]],[1]!Table3[#Data],2,FALSE)</f>
        <v>160</v>
      </c>
      <c r="G236" s="6">
        <f>Table24[[#This Row],[TOTAL]]-Table24[[#This Row],[QUANTITY]]*VLOOKUP(Table24[[#This Row],[PRODUCTS]],[1]!Table3[#Data],5,FALSE)</f>
        <v>130</v>
      </c>
      <c r="H236"/>
    </row>
    <row r="237" spans="1:8" x14ac:dyDescent="0.25">
      <c r="A237" s="5">
        <v>20220236</v>
      </c>
      <c r="B237" s="6">
        <v>78901236</v>
      </c>
      <c r="C237" s="7">
        <v>44432</v>
      </c>
      <c r="D237" s="6" t="s">
        <v>10</v>
      </c>
      <c r="E237" s="6">
        <v>1</v>
      </c>
      <c r="F237" s="6">
        <f>Table24[[#This Row],[QUANTITY]]*VLOOKUP(Table24[[#This Row],[PRODUCTS]],[1]!Table3[#Data],2,FALSE)</f>
        <v>5</v>
      </c>
      <c r="G237" s="6">
        <f>Table24[[#This Row],[TOTAL]]-Table24[[#This Row],[QUANTITY]]*VLOOKUP(Table24[[#This Row],[PRODUCTS]],[1]!Table3[#Data],5,FALSE)</f>
        <v>3</v>
      </c>
      <c r="H237"/>
    </row>
    <row r="238" spans="1:8" x14ac:dyDescent="0.25">
      <c r="A238" s="5">
        <v>20220237</v>
      </c>
      <c r="B238" s="6">
        <v>41296234</v>
      </c>
      <c r="C238" s="7">
        <v>44433</v>
      </c>
      <c r="D238" s="6" t="s">
        <v>7</v>
      </c>
      <c r="E238" s="6">
        <v>1</v>
      </c>
      <c r="F238" s="6">
        <f>Table24[[#This Row],[QUANTITY]]*VLOOKUP(Table24[[#This Row],[PRODUCTS]],[1]!Table3[#Data],2,FALSE)</f>
        <v>7</v>
      </c>
      <c r="G238" s="6">
        <f>Table24[[#This Row],[TOTAL]]-Table24[[#This Row],[QUANTITY]]*VLOOKUP(Table24[[#This Row],[PRODUCTS]],[1]!Table3[#Data],5,FALSE)</f>
        <v>2</v>
      </c>
      <c r="H238"/>
    </row>
    <row r="239" spans="1:8" x14ac:dyDescent="0.25">
      <c r="A239" s="5">
        <v>20220238</v>
      </c>
      <c r="B239" s="6">
        <v>78901236</v>
      </c>
      <c r="C239" s="7">
        <v>44434</v>
      </c>
      <c r="D239" s="6" t="s">
        <v>23</v>
      </c>
      <c r="E239" s="6">
        <v>23</v>
      </c>
      <c r="F239" s="6">
        <f>Table24[[#This Row],[QUANTITY]]*VLOOKUP(Table24[[#This Row],[PRODUCTS]],[1]!Table3[#Data],2,FALSE)</f>
        <v>115</v>
      </c>
      <c r="G239" s="6">
        <f>Table24[[#This Row],[TOTAL]]-Table24[[#This Row],[QUANTITY]]*VLOOKUP(Table24[[#This Row],[PRODUCTS]],[1]!Table3[#Data],5,FALSE)</f>
        <v>46</v>
      </c>
      <c r="H239"/>
    </row>
    <row r="240" spans="1:8" x14ac:dyDescent="0.25">
      <c r="A240" s="5">
        <v>20220239</v>
      </c>
      <c r="B240" s="8">
        <v>74548969</v>
      </c>
      <c r="C240" s="7">
        <v>44435</v>
      </c>
      <c r="D240" s="6" t="s">
        <v>9</v>
      </c>
      <c r="E240" s="6">
        <v>1</v>
      </c>
      <c r="F240" s="6">
        <f>Table24[[#This Row],[QUANTITY]]*VLOOKUP(Table24[[#This Row],[PRODUCTS]],[1]!Table3[#Data],2,FALSE)</f>
        <v>7</v>
      </c>
      <c r="G240" s="6">
        <f>Table24[[#This Row],[TOTAL]]-Table24[[#This Row],[QUANTITY]]*VLOOKUP(Table24[[#This Row],[PRODUCTS]],[1]!Table3[#Data],5,FALSE)</f>
        <v>5.5</v>
      </c>
      <c r="H240"/>
    </row>
    <row r="241" spans="1:8" x14ac:dyDescent="0.25">
      <c r="A241" s="5">
        <v>20220240</v>
      </c>
      <c r="B241" s="6">
        <v>71239346</v>
      </c>
      <c r="C241" s="7">
        <v>44435</v>
      </c>
      <c r="D241" s="6" t="s">
        <v>8</v>
      </c>
      <c r="E241" s="6">
        <v>1</v>
      </c>
      <c r="F241" s="6">
        <f>Table24[[#This Row],[QUANTITY]]*VLOOKUP(Table24[[#This Row],[PRODUCTS]],[1]!Table3[#Data],2,FALSE)</f>
        <v>6</v>
      </c>
      <c r="G241" s="6">
        <f>Table24[[#This Row],[TOTAL]]-Table24[[#This Row],[QUANTITY]]*VLOOKUP(Table24[[#This Row],[PRODUCTS]],[1]!Table3[#Data],5,FALSE)</f>
        <v>4</v>
      </c>
      <c r="H241"/>
    </row>
    <row r="242" spans="1:8" x14ac:dyDescent="0.25">
      <c r="A242" s="5">
        <v>20220241</v>
      </c>
      <c r="B242" s="6">
        <v>56267864</v>
      </c>
      <c r="C242" s="7">
        <v>44437</v>
      </c>
      <c r="D242" s="6" t="s">
        <v>18</v>
      </c>
      <c r="E242" s="6">
        <v>2</v>
      </c>
      <c r="F242" s="6">
        <f>Table24[[#This Row],[QUANTITY]]*VLOOKUP(Table24[[#This Row],[PRODUCTS]],[1]!Table3[#Data],2,FALSE)</f>
        <v>14</v>
      </c>
      <c r="G242" s="6">
        <f>Table24[[#This Row],[TOTAL]]-Table24[[#This Row],[QUANTITY]]*VLOOKUP(Table24[[#This Row],[PRODUCTS]],[1]!Table3[#Data],5,FALSE)</f>
        <v>6</v>
      </c>
      <c r="H242"/>
    </row>
    <row r="243" spans="1:8" x14ac:dyDescent="0.25">
      <c r="A243" s="5">
        <v>20220242</v>
      </c>
      <c r="B243" s="8">
        <v>74321569</v>
      </c>
      <c r="C243" s="7">
        <v>44438</v>
      </c>
      <c r="D243" s="6" t="s">
        <v>22</v>
      </c>
      <c r="E243" s="6">
        <v>25</v>
      </c>
      <c r="F243" s="6">
        <f>Table24[[#This Row],[QUANTITY]]*VLOOKUP(Table24[[#This Row],[PRODUCTS]],[1]!Table3[#Data],2,FALSE)</f>
        <v>200</v>
      </c>
      <c r="G243" s="6">
        <f>Table24[[#This Row],[TOTAL]]-Table24[[#This Row],[QUANTITY]]*VLOOKUP(Table24[[#This Row],[PRODUCTS]],[1]!Table3[#Data],5,FALSE)</f>
        <v>75</v>
      </c>
      <c r="H243"/>
    </row>
    <row r="244" spans="1:8" x14ac:dyDescent="0.25">
      <c r="A244" s="5">
        <v>20220243</v>
      </c>
      <c r="B244" s="6">
        <v>45678641</v>
      </c>
      <c r="C244" s="7">
        <v>44439</v>
      </c>
      <c r="D244" s="6" t="s">
        <v>10</v>
      </c>
      <c r="E244" s="6">
        <v>2</v>
      </c>
      <c r="F244" s="6">
        <f>Table24[[#This Row],[QUANTITY]]*VLOOKUP(Table24[[#This Row],[PRODUCTS]],[1]!Table3[#Data],2,FALSE)</f>
        <v>10</v>
      </c>
      <c r="G244" s="6">
        <f>Table24[[#This Row],[TOTAL]]-Table24[[#This Row],[QUANTITY]]*VLOOKUP(Table24[[#This Row],[PRODUCTS]],[1]!Table3[#Data],5,FALSE)</f>
        <v>6</v>
      </c>
      <c r="H244"/>
    </row>
    <row r="245" spans="1:8" x14ac:dyDescent="0.25">
      <c r="A245" s="5">
        <v>20220244</v>
      </c>
      <c r="B245" s="6">
        <v>12696429</v>
      </c>
      <c r="C245" s="7">
        <v>44440</v>
      </c>
      <c r="D245" s="6" t="s">
        <v>24</v>
      </c>
      <c r="E245" s="6">
        <v>26</v>
      </c>
      <c r="F245" s="6">
        <f>Table24[[#This Row],[QUANTITY]]*VLOOKUP(Table24[[#This Row],[PRODUCTS]],[1]!Table3[#Data],2,FALSE)</f>
        <v>312</v>
      </c>
      <c r="G245" s="6">
        <f>Table24[[#This Row],[TOTAL]]-Table24[[#This Row],[QUANTITY]]*VLOOKUP(Table24[[#This Row],[PRODUCTS]],[1]!Table3[#Data],5,FALSE)</f>
        <v>260</v>
      </c>
      <c r="H245"/>
    </row>
    <row r="246" spans="1:8" x14ac:dyDescent="0.25">
      <c r="A246" s="5">
        <v>20220245</v>
      </c>
      <c r="B246" s="6">
        <v>71239346</v>
      </c>
      <c r="C246" s="7">
        <v>44441</v>
      </c>
      <c r="D246" s="6" t="s">
        <v>23</v>
      </c>
      <c r="E246" s="6">
        <v>28</v>
      </c>
      <c r="F246" s="6">
        <f>Table24[[#This Row],[QUANTITY]]*VLOOKUP(Table24[[#This Row],[PRODUCTS]],[1]!Table3[#Data],2,FALSE)</f>
        <v>140</v>
      </c>
      <c r="G246" s="6">
        <f>Table24[[#This Row],[TOTAL]]-Table24[[#This Row],[QUANTITY]]*VLOOKUP(Table24[[#This Row],[PRODUCTS]],[1]!Table3[#Data],5,FALSE)</f>
        <v>56</v>
      </c>
      <c r="H246"/>
    </row>
    <row r="247" spans="1:8" x14ac:dyDescent="0.25">
      <c r="A247" s="5">
        <v>20220246</v>
      </c>
      <c r="B247" s="6">
        <v>12354238</v>
      </c>
      <c r="C247" s="7">
        <v>44442</v>
      </c>
      <c r="D247" s="6" t="s">
        <v>27</v>
      </c>
      <c r="E247" s="6">
        <v>1</v>
      </c>
      <c r="F247" s="6">
        <f>Table24[[#This Row],[QUANTITY]]*VLOOKUP(Table24[[#This Row],[PRODUCTS]],[1]!Table3[#Data],2,FALSE)</f>
        <v>8</v>
      </c>
      <c r="G247" s="6">
        <f>Table24[[#This Row],[TOTAL]]-Table24[[#This Row],[QUANTITY]]*VLOOKUP(Table24[[#This Row],[PRODUCTS]],[1]!Table3[#Data],5,FALSE)</f>
        <v>6</v>
      </c>
      <c r="H247"/>
    </row>
    <row r="248" spans="1:8" x14ac:dyDescent="0.25">
      <c r="A248" s="5">
        <v>20220247</v>
      </c>
      <c r="B248" s="8">
        <v>45664499</v>
      </c>
      <c r="C248" s="7">
        <v>44442</v>
      </c>
      <c r="D248" s="6" t="s">
        <v>11</v>
      </c>
      <c r="E248" s="6">
        <v>20</v>
      </c>
      <c r="F248" s="6">
        <f>Table24[[#This Row],[QUANTITY]]*VLOOKUP(Table24[[#This Row],[PRODUCTS]],[1]!Table3[#Data],2,FALSE)</f>
        <v>160</v>
      </c>
      <c r="G248" s="6">
        <f>Table24[[#This Row],[TOTAL]]-Table24[[#This Row],[QUANTITY]]*VLOOKUP(Table24[[#This Row],[PRODUCTS]],[1]!Table3[#Data],5,FALSE)</f>
        <v>120</v>
      </c>
      <c r="H248"/>
    </row>
    <row r="249" spans="1:8" x14ac:dyDescent="0.25">
      <c r="A249" s="5">
        <v>20220248</v>
      </c>
      <c r="B249" s="6">
        <v>85632124</v>
      </c>
      <c r="C249" s="7">
        <v>44444</v>
      </c>
      <c r="D249" s="6" t="s">
        <v>30</v>
      </c>
      <c r="E249" s="6">
        <v>1</v>
      </c>
      <c r="F249" s="6">
        <f>Table24[[#This Row],[QUANTITY]]*VLOOKUP(Table24[[#This Row],[PRODUCTS]],[1]!Table3[#Data],2,FALSE)</f>
        <v>5</v>
      </c>
      <c r="G249" s="6">
        <f>Table24[[#This Row],[TOTAL]]-Table24[[#This Row],[QUANTITY]]*VLOOKUP(Table24[[#This Row],[PRODUCTS]],[1]!Table3[#Data],5,FALSE)</f>
        <v>3</v>
      </c>
      <c r="H249"/>
    </row>
    <row r="250" spans="1:8" x14ac:dyDescent="0.25">
      <c r="A250" s="5">
        <v>20220249</v>
      </c>
      <c r="B250" s="6">
        <v>15493345</v>
      </c>
      <c r="C250" s="7">
        <v>44445</v>
      </c>
      <c r="D250" s="6" t="s">
        <v>13</v>
      </c>
      <c r="E250" s="6">
        <v>26</v>
      </c>
      <c r="F250" s="6">
        <f>Table24[[#This Row],[QUANTITY]]*VLOOKUP(Table24[[#This Row],[PRODUCTS]],[1]!Table3[#Data],2,FALSE)</f>
        <v>260</v>
      </c>
      <c r="G250" s="6">
        <f>Table24[[#This Row],[TOTAL]]-Table24[[#This Row],[QUANTITY]]*VLOOKUP(Table24[[#This Row],[PRODUCTS]],[1]!Table3[#Data],5,FALSE)</f>
        <v>182</v>
      </c>
      <c r="H250"/>
    </row>
    <row r="251" spans="1:8" x14ac:dyDescent="0.25">
      <c r="A251" s="5">
        <v>20220250</v>
      </c>
      <c r="B251" s="6">
        <v>12696429</v>
      </c>
      <c r="C251" s="7">
        <v>44446</v>
      </c>
      <c r="D251" s="6" t="s">
        <v>17</v>
      </c>
      <c r="E251" s="6">
        <v>12</v>
      </c>
      <c r="F251" s="6">
        <f>Table24[[#This Row],[QUANTITY]]*VLOOKUP(Table24[[#This Row],[PRODUCTS]],[1]!Table3[#Data],2,FALSE)</f>
        <v>120</v>
      </c>
      <c r="G251" s="6">
        <f>Table24[[#This Row],[TOTAL]]-Table24[[#This Row],[QUANTITY]]*VLOOKUP(Table24[[#This Row],[PRODUCTS]],[1]!Table3[#Data],5,FALSE)</f>
        <v>96</v>
      </c>
      <c r="H251"/>
    </row>
    <row r="252" spans="1:8" x14ac:dyDescent="0.25">
      <c r="A252" s="5">
        <v>20220251</v>
      </c>
      <c r="B252" s="6">
        <v>74523127</v>
      </c>
      <c r="C252" s="7">
        <v>44447</v>
      </c>
      <c r="D252" s="6" t="s">
        <v>18</v>
      </c>
      <c r="E252" s="6">
        <v>4</v>
      </c>
      <c r="F252" s="6">
        <f>Table24[[#This Row],[QUANTITY]]*VLOOKUP(Table24[[#This Row],[PRODUCTS]],[1]!Table3[#Data],2,FALSE)</f>
        <v>28</v>
      </c>
      <c r="G252" s="6">
        <f>Table24[[#This Row],[TOTAL]]-Table24[[#This Row],[QUANTITY]]*VLOOKUP(Table24[[#This Row],[PRODUCTS]],[1]!Table3[#Data],5,FALSE)</f>
        <v>12</v>
      </c>
      <c r="H252"/>
    </row>
    <row r="253" spans="1:8" x14ac:dyDescent="0.25">
      <c r="A253" s="5">
        <v>20220252</v>
      </c>
      <c r="B253" s="8">
        <v>45664499</v>
      </c>
      <c r="C253" s="7">
        <v>44448</v>
      </c>
      <c r="D253" s="6" t="s">
        <v>24</v>
      </c>
      <c r="E253" s="6">
        <v>15</v>
      </c>
      <c r="F253" s="6">
        <f>Table24[[#This Row],[QUANTITY]]*VLOOKUP(Table24[[#This Row],[PRODUCTS]],[1]!Table3[#Data],2,FALSE)</f>
        <v>180</v>
      </c>
      <c r="G253" s="6">
        <f>Table24[[#This Row],[TOTAL]]-Table24[[#This Row],[QUANTITY]]*VLOOKUP(Table24[[#This Row],[PRODUCTS]],[1]!Table3[#Data],5,FALSE)</f>
        <v>150</v>
      </c>
      <c r="H253"/>
    </row>
    <row r="254" spans="1:8" x14ac:dyDescent="0.25">
      <c r="A254" s="5">
        <v>20220253</v>
      </c>
      <c r="B254" s="6">
        <v>34567126</v>
      </c>
      <c r="C254" s="7">
        <v>44449</v>
      </c>
      <c r="D254" s="6" t="s">
        <v>28</v>
      </c>
      <c r="E254" s="6">
        <v>2</v>
      </c>
      <c r="F254" s="6">
        <f>Table24[[#This Row],[QUANTITY]]*VLOOKUP(Table24[[#This Row],[PRODUCTS]],[1]!Table3[#Data],2,FALSE)</f>
        <v>16</v>
      </c>
      <c r="G254" s="6">
        <f>Table24[[#This Row],[TOTAL]]-Table24[[#This Row],[QUANTITY]]*VLOOKUP(Table24[[#This Row],[PRODUCTS]],[1]!Table3[#Data],5,FALSE)</f>
        <v>6</v>
      </c>
      <c r="H254"/>
    </row>
    <row r="255" spans="1:8" x14ac:dyDescent="0.25">
      <c r="A255" s="5">
        <v>20220254</v>
      </c>
      <c r="B255" s="6">
        <v>74321569</v>
      </c>
      <c r="C255" s="7">
        <v>44449</v>
      </c>
      <c r="D255" s="6" t="s">
        <v>26</v>
      </c>
      <c r="E255" s="6">
        <v>1</v>
      </c>
      <c r="F255" s="6">
        <f>Table24[[#This Row],[QUANTITY]]*VLOOKUP(Table24[[#This Row],[PRODUCTS]],[1]!Table3[#Data],2,FALSE)</f>
        <v>6</v>
      </c>
      <c r="G255" s="6">
        <f>Table24[[#This Row],[TOTAL]]-Table24[[#This Row],[QUANTITY]]*VLOOKUP(Table24[[#This Row],[PRODUCTS]],[1]!Table3[#Data],5,FALSE)</f>
        <v>3</v>
      </c>
      <c r="H255"/>
    </row>
    <row r="256" spans="1:8" x14ac:dyDescent="0.25">
      <c r="A256" s="5">
        <v>20220255</v>
      </c>
      <c r="B256" s="8">
        <v>45664499</v>
      </c>
      <c r="C256" s="7">
        <v>44451</v>
      </c>
      <c r="D256" s="6" t="s">
        <v>26</v>
      </c>
      <c r="E256" s="6">
        <v>22</v>
      </c>
      <c r="F256" s="6">
        <f>Table24[[#This Row],[QUANTITY]]*VLOOKUP(Table24[[#This Row],[PRODUCTS]],[1]!Table3[#Data],2,FALSE)</f>
        <v>132</v>
      </c>
      <c r="G256" s="6">
        <f>Table24[[#This Row],[TOTAL]]-Table24[[#This Row],[QUANTITY]]*VLOOKUP(Table24[[#This Row],[PRODUCTS]],[1]!Table3[#Data],5,FALSE)</f>
        <v>66</v>
      </c>
      <c r="H256"/>
    </row>
    <row r="257" spans="1:8" x14ac:dyDescent="0.25">
      <c r="A257" s="5">
        <v>20220256</v>
      </c>
      <c r="B257" s="6">
        <v>56267864</v>
      </c>
      <c r="C257" s="7">
        <v>44452</v>
      </c>
      <c r="D257" s="6" t="s">
        <v>11</v>
      </c>
      <c r="E257" s="6">
        <v>4</v>
      </c>
      <c r="F257" s="6">
        <f>Table24[[#This Row],[QUANTITY]]*VLOOKUP(Table24[[#This Row],[PRODUCTS]],[1]!Table3[#Data],2,FALSE)</f>
        <v>32</v>
      </c>
      <c r="G257" s="6">
        <f>Table24[[#This Row],[TOTAL]]-Table24[[#This Row],[QUANTITY]]*VLOOKUP(Table24[[#This Row],[PRODUCTS]],[1]!Table3[#Data],5,FALSE)</f>
        <v>24</v>
      </c>
      <c r="H257"/>
    </row>
    <row r="258" spans="1:8" x14ac:dyDescent="0.25">
      <c r="A258" s="5">
        <v>20220257</v>
      </c>
      <c r="B258" s="8">
        <v>11144727</v>
      </c>
      <c r="C258" s="7">
        <v>44453</v>
      </c>
      <c r="D258" s="6" t="s">
        <v>13</v>
      </c>
      <c r="E258" s="6">
        <v>5</v>
      </c>
      <c r="F258" s="6">
        <f>Table24[[#This Row],[QUANTITY]]*VLOOKUP(Table24[[#This Row],[PRODUCTS]],[1]!Table3[#Data],2,FALSE)</f>
        <v>50</v>
      </c>
      <c r="G258" s="6">
        <f>Table24[[#This Row],[TOTAL]]-Table24[[#This Row],[QUANTITY]]*VLOOKUP(Table24[[#This Row],[PRODUCTS]],[1]!Table3[#Data],5,FALSE)</f>
        <v>35</v>
      </c>
      <c r="H258"/>
    </row>
    <row r="259" spans="1:8" x14ac:dyDescent="0.25">
      <c r="A259" s="5">
        <v>20220258</v>
      </c>
      <c r="B259" s="8">
        <v>12865569</v>
      </c>
      <c r="C259" s="7">
        <v>44453</v>
      </c>
      <c r="D259" s="6" t="s">
        <v>10</v>
      </c>
      <c r="E259" s="6">
        <v>1</v>
      </c>
      <c r="F259" s="6">
        <f>Table24[[#This Row],[QUANTITY]]*VLOOKUP(Table24[[#This Row],[PRODUCTS]],[1]!Table3[#Data],2,FALSE)</f>
        <v>5</v>
      </c>
      <c r="G259" s="6">
        <f>Table24[[#This Row],[TOTAL]]-Table24[[#This Row],[QUANTITY]]*VLOOKUP(Table24[[#This Row],[PRODUCTS]],[1]!Table3[#Data],5,FALSE)</f>
        <v>3</v>
      </c>
      <c r="H259"/>
    </row>
    <row r="260" spans="1:8" x14ac:dyDescent="0.25">
      <c r="A260" s="5">
        <v>20220259</v>
      </c>
      <c r="B260" s="8">
        <v>45664499</v>
      </c>
      <c r="C260" s="7">
        <v>44455</v>
      </c>
      <c r="D260" s="6" t="s">
        <v>21</v>
      </c>
      <c r="E260" s="6">
        <v>2</v>
      </c>
      <c r="F260" s="6">
        <f>Table24[[#This Row],[QUANTITY]]*VLOOKUP(Table24[[#This Row],[PRODUCTS]],[1]!Table3[#Data],2,FALSE)</f>
        <v>16</v>
      </c>
      <c r="G260" s="6">
        <f>Table24[[#This Row],[TOTAL]]-Table24[[#This Row],[QUANTITY]]*VLOOKUP(Table24[[#This Row],[PRODUCTS]],[1]!Table3[#Data],5,FALSE)</f>
        <v>13</v>
      </c>
      <c r="H260"/>
    </row>
    <row r="261" spans="1:8" x14ac:dyDescent="0.25">
      <c r="A261" s="5">
        <v>20220260</v>
      </c>
      <c r="B261" s="6">
        <v>41296234</v>
      </c>
      <c r="C261" s="7">
        <v>44456</v>
      </c>
      <c r="D261" s="6" t="s">
        <v>11</v>
      </c>
      <c r="E261" s="6">
        <v>7</v>
      </c>
      <c r="F261" s="6">
        <f>Table24[[#This Row],[QUANTITY]]*VLOOKUP(Table24[[#This Row],[PRODUCTS]],[1]!Table3[#Data],2,FALSE)</f>
        <v>56</v>
      </c>
      <c r="G261" s="6">
        <f>Table24[[#This Row],[TOTAL]]-Table24[[#This Row],[QUANTITY]]*VLOOKUP(Table24[[#This Row],[PRODUCTS]],[1]!Table3[#Data],5,FALSE)</f>
        <v>42</v>
      </c>
      <c r="H261"/>
    </row>
    <row r="262" spans="1:8" x14ac:dyDescent="0.25">
      <c r="A262" s="5">
        <v>20220261</v>
      </c>
      <c r="B262" s="6">
        <v>12696429</v>
      </c>
      <c r="C262" s="7">
        <v>44456</v>
      </c>
      <c r="D262" s="6" t="s">
        <v>10</v>
      </c>
      <c r="E262" s="6">
        <v>1</v>
      </c>
      <c r="F262" s="6">
        <f>Table24[[#This Row],[QUANTITY]]*VLOOKUP(Table24[[#This Row],[PRODUCTS]],[1]!Table3[#Data],2,FALSE)</f>
        <v>5</v>
      </c>
      <c r="G262" s="6">
        <f>Table24[[#This Row],[TOTAL]]-Table24[[#This Row],[QUANTITY]]*VLOOKUP(Table24[[#This Row],[PRODUCTS]],[1]!Table3[#Data],5,FALSE)</f>
        <v>3</v>
      </c>
      <c r="H262"/>
    </row>
    <row r="263" spans="1:8" x14ac:dyDescent="0.25">
      <c r="A263" s="5">
        <v>20220262</v>
      </c>
      <c r="B263" s="6">
        <v>56267864</v>
      </c>
      <c r="C263" s="7">
        <v>44458</v>
      </c>
      <c r="D263" s="6" t="s">
        <v>21</v>
      </c>
      <c r="E263" s="6">
        <v>18</v>
      </c>
      <c r="F263" s="6">
        <f>Table24[[#This Row],[QUANTITY]]*VLOOKUP(Table24[[#This Row],[PRODUCTS]],[1]!Table3[#Data],2,FALSE)</f>
        <v>144</v>
      </c>
      <c r="G263" s="6">
        <f>Table24[[#This Row],[TOTAL]]-Table24[[#This Row],[QUANTITY]]*VLOOKUP(Table24[[#This Row],[PRODUCTS]],[1]!Table3[#Data],5,FALSE)</f>
        <v>117</v>
      </c>
      <c r="H263"/>
    </row>
    <row r="264" spans="1:8" x14ac:dyDescent="0.25">
      <c r="A264" s="5">
        <v>20220263</v>
      </c>
      <c r="B264" s="6">
        <v>74321569</v>
      </c>
      <c r="C264" s="7">
        <v>44459</v>
      </c>
      <c r="D264" s="6" t="s">
        <v>12</v>
      </c>
      <c r="E264" s="6">
        <v>12</v>
      </c>
      <c r="F264" s="6">
        <f>Table24[[#This Row],[QUANTITY]]*VLOOKUP(Table24[[#This Row],[PRODUCTS]],[1]!Table3[#Data],2,FALSE)</f>
        <v>84</v>
      </c>
      <c r="G264" s="6">
        <f>Table24[[#This Row],[TOTAL]]-Table24[[#This Row],[QUANTITY]]*VLOOKUP(Table24[[#This Row],[PRODUCTS]],[1]!Table3[#Data],5,FALSE)</f>
        <v>66</v>
      </c>
      <c r="H264"/>
    </row>
    <row r="265" spans="1:8" x14ac:dyDescent="0.25">
      <c r="A265" s="5">
        <v>20220264</v>
      </c>
      <c r="B265" s="6">
        <v>12696429</v>
      </c>
      <c r="C265" s="7">
        <v>44460</v>
      </c>
      <c r="D265" s="6" t="s">
        <v>22</v>
      </c>
      <c r="E265" s="6">
        <v>11</v>
      </c>
      <c r="F265" s="6">
        <f>Table24[[#This Row],[QUANTITY]]*VLOOKUP(Table24[[#This Row],[PRODUCTS]],[1]!Table3[#Data],2,FALSE)</f>
        <v>88</v>
      </c>
      <c r="G265" s="6">
        <f>Table24[[#This Row],[TOTAL]]-Table24[[#This Row],[QUANTITY]]*VLOOKUP(Table24[[#This Row],[PRODUCTS]],[1]!Table3[#Data],5,FALSE)</f>
        <v>33</v>
      </c>
      <c r="H265"/>
    </row>
    <row r="266" spans="1:8" x14ac:dyDescent="0.25">
      <c r="A266" s="5">
        <v>20220265</v>
      </c>
      <c r="B266" s="8">
        <v>12865569</v>
      </c>
      <c r="C266" s="7">
        <v>44461</v>
      </c>
      <c r="D266" s="6" t="s">
        <v>24</v>
      </c>
      <c r="E266" s="6">
        <v>1</v>
      </c>
      <c r="F266" s="6">
        <f>Table24[[#This Row],[QUANTITY]]*VLOOKUP(Table24[[#This Row],[PRODUCTS]],[1]!Table3[#Data],2,FALSE)</f>
        <v>12</v>
      </c>
      <c r="G266" s="6">
        <f>Table24[[#This Row],[TOTAL]]-Table24[[#This Row],[QUANTITY]]*VLOOKUP(Table24[[#This Row],[PRODUCTS]],[1]!Table3[#Data],5,FALSE)</f>
        <v>10</v>
      </c>
      <c r="H266"/>
    </row>
    <row r="267" spans="1:8" x14ac:dyDescent="0.25">
      <c r="A267" s="5">
        <v>20220266</v>
      </c>
      <c r="B267" s="8">
        <v>74321569</v>
      </c>
      <c r="C267" s="7">
        <v>44462</v>
      </c>
      <c r="D267" s="6" t="s">
        <v>8</v>
      </c>
      <c r="E267" s="6">
        <v>15</v>
      </c>
      <c r="F267" s="6">
        <f>Table24[[#This Row],[QUANTITY]]*VLOOKUP(Table24[[#This Row],[PRODUCTS]],[1]!Table3[#Data],2,FALSE)</f>
        <v>90</v>
      </c>
      <c r="G267" s="6">
        <f>Table24[[#This Row],[TOTAL]]-Table24[[#This Row],[QUANTITY]]*VLOOKUP(Table24[[#This Row],[PRODUCTS]],[1]!Table3[#Data],5,FALSE)</f>
        <v>60</v>
      </c>
      <c r="H267"/>
    </row>
    <row r="268" spans="1:8" x14ac:dyDescent="0.25">
      <c r="A268" s="5">
        <v>20220267</v>
      </c>
      <c r="B268" s="8">
        <v>87496429</v>
      </c>
      <c r="C268" s="7">
        <v>44463</v>
      </c>
      <c r="D268" s="6" t="s">
        <v>18</v>
      </c>
      <c r="E268" s="6">
        <v>17</v>
      </c>
      <c r="F268" s="6">
        <f>Table24[[#This Row],[QUANTITY]]*VLOOKUP(Table24[[#This Row],[PRODUCTS]],[1]!Table3[#Data],2,FALSE)</f>
        <v>119</v>
      </c>
      <c r="G268" s="6">
        <f>Table24[[#This Row],[TOTAL]]-Table24[[#This Row],[QUANTITY]]*VLOOKUP(Table24[[#This Row],[PRODUCTS]],[1]!Table3[#Data],5,FALSE)</f>
        <v>51</v>
      </c>
      <c r="H268"/>
    </row>
    <row r="269" spans="1:8" x14ac:dyDescent="0.25">
      <c r="A269" s="5">
        <v>20220268</v>
      </c>
      <c r="B269" s="6">
        <v>12696429</v>
      </c>
      <c r="C269" s="7">
        <v>44463</v>
      </c>
      <c r="D269" s="6" t="s">
        <v>7</v>
      </c>
      <c r="E269" s="6">
        <v>25</v>
      </c>
      <c r="F269" s="6">
        <f>Table24[[#This Row],[QUANTITY]]*VLOOKUP(Table24[[#This Row],[PRODUCTS]],[1]!Table3[#Data],2,FALSE)</f>
        <v>175</v>
      </c>
      <c r="G269" s="6">
        <f>Table24[[#This Row],[TOTAL]]-Table24[[#This Row],[QUANTITY]]*VLOOKUP(Table24[[#This Row],[PRODUCTS]],[1]!Table3[#Data],5,FALSE)</f>
        <v>50</v>
      </c>
      <c r="H269"/>
    </row>
    <row r="270" spans="1:8" x14ac:dyDescent="0.25">
      <c r="A270" s="5">
        <v>20220269</v>
      </c>
      <c r="B270" s="8">
        <v>45664499</v>
      </c>
      <c r="C270" s="7">
        <v>44465</v>
      </c>
      <c r="D270" s="6" t="s">
        <v>21</v>
      </c>
      <c r="E270" s="6">
        <v>25</v>
      </c>
      <c r="F270" s="6">
        <f>Table24[[#This Row],[QUANTITY]]*VLOOKUP(Table24[[#This Row],[PRODUCTS]],[1]!Table3[#Data],2,FALSE)</f>
        <v>200</v>
      </c>
      <c r="G270" s="6">
        <f>Table24[[#This Row],[TOTAL]]-Table24[[#This Row],[QUANTITY]]*VLOOKUP(Table24[[#This Row],[PRODUCTS]],[1]!Table3[#Data],5,FALSE)</f>
        <v>162.5</v>
      </c>
      <c r="H270"/>
    </row>
    <row r="271" spans="1:8" x14ac:dyDescent="0.25">
      <c r="A271" s="5">
        <v>20220270</v>
      </c>
      <c r="B271" s="6">
        <v>34569727</v>
      </c>
      <c r="C271" s="7">
        <v>44466</v>
      </c>
      <c r="D271" s="6" t="s">
        <v>7</v>
      </c>
      <c r="E271" s="6">
        <v>23</v>
      </c>
      <c r="F271" s="6">
        <f>Table24[[#This Row],[QUANTITY]]*VLOOKUP(Table24[[#This Row],[PRODUCTS]],[1]!Table3[#Data],2,FALSE)</f>
        <v>161</v>
      </c>
      <c r="G271" s="6">
        <f>Table24[[#This Row],[TOTAL]]-Table24[[#This Row],[QUANTITY]]*VLOOKUP(Table24[[#This Row],[PRODUCTS]],[1]!Table3[#Data],5,FALSE)</f>
        <v>46</v>
      </c>
      <c r="H271"/>
    </row>
    <row r="272" spans="1:8" x14ac:dyDescent="0.25">
      <c r="A272" s="5">
        <v>20220271</v>
      </c>
      <c r="B272" s="6">
        <v>71239346</v>
      </c>
      <c r="C272" s="7">
        <v>44467</v>
      </c>
      <c r="D272" s="6" t="s">
        <v>24</v>
      </c>
      <c r="E272" s="6">
        <v>4</v>
      </c>
      <c r="F272" s="6">
        <f>Table24[[#This Row],[QUANTITY]]*VLOOKUP(Table24[[#This Row],[PRODUCTS]],[1]!Table3[#Data],2,FALSE)</f>
        <v>48</v>
      </c>
      <c r="G272" s="6">
        <f>Table24[[#This Row],[TOTAL]]-Table24[[#This Row],[QUANTITY]]*VLOOKUP(Table24[[#This Row],[PRODUCTS]],[1]!Table3[#Data],5,FALSE)</f>
        <v>40</v>
      </c>
      <c r="H272"/>
    </row>
    <row r="273" spans="1:8" x14ac:dyDescent="0.25">
      <c r="A273" s="5">
        <v>20220272</v>
      </c>
      <c r="B273" s="8">
        <v>12642569</v>
      </c>
      <c r="C273" s="7">
        <v>44468</v>
      </c>
      <c r="D273" s="6" t="s">
        <v>27</v>
      </c>
      <c r="E273" s="6">
        <v>19</v>
      </c>
      <c r="F273" s="6">
        <f>Table24[[#This Row],[QUANTITY]]*VLOOKUP(Table24[[#This Row],[PRODUCTS]],[1]!Table3[#Data],2,FALSE)</f>
        <v>152</v>
      </c>
      <c r="G273" s="6">
        <f>Table24[[#This Row],[TOTAL]]-Table24[[#This Row],[QUANTITY]]*VLOOKUP(Table24[[#This Row],[PRODUCTS]],[1]!Table3[#Data],5,FALSE)</f>
        <v>114</v>
      </c>
      <c r="H273"/>
    </row>
    <row r="274" spans="1:8" x14ac:dyDescent="0.25">
      <c r="A274" s="5">
        <v>20220273</v>
      </c>
      <c r="B274" s="6">
        <v>78901236</v>
      </c>
      <c r="C274" s="7">
        <v>44469</v>
      </c>
      <c r="D274" s="6" t="s">
        <v>7</v>
      </c>
      <c r="E274" s="6">
        <v>2</v>
      </c>
      <c r="F274" s="6">
        <f>Table24[[#This Row],[QUANTITY]]*VLOOKUP(Table24[[#This Row],[PRODUCTS]],[1]!Table3[#Data],2,FALSE)</f>
        <v>14</v>
      </c>
      <c r="G274" s="6">
        <f>Table24[[#This Row],[TOTAL]]-Table24[[#This Row],[QUANTITY]]*VLOOKUP(Table24[[#This Row],[PRODUCTS]],[1]!Table3[#Data],5,FALSE)</f>
        <v>4</v>
      </c>
      <c r="H274"/>
    </row>
    <row r="275" spans="1:8" x14ac:dyDescent="0.25">
      <c r="A275" s="5">
        <v>20220274</v>
      </c>
      <c r="B275" s="6">
        <v>74654239</v>
      </c>
      <c r="C275" s="7">
        <v>44470</v>
      </c>
      <c r="D275" s="6" t="s">
        <v>18</v>
      </c>
      <c r="E275" s="6">
        <v>28</v>
      </c>
      <c r="F275" s="6">
        <f>Table24[[#This Row],[QUANTITY]]*VLOOKUP(Table24[[#This Row],[PRODUCTS]],[1]!Table3[#Data],2,FALSE)</f>
        <v>196</v>
      </c>
      <c r="G275" s="6">
        <f>Table24[[#This Row],[TOTAL]]-Table24[[#This Row],[QUANTITY]]*VLOOKUP(Table24[[#This Row],[PRODUCTS]],[1]!Table3[#Data],5,FALSE)</f>
        <v>84</v>
      </c>
      <c r="H275"/>
    </row>
    <row r="276" spans="1:8" x14ac:dyDescent="0.25">
      <c r="A276" s="5">
        <v>20220275</v>
      </c>
      <c r="B276" s="6">
        <v>74548969</v>
      </c>
      <c r="C276" s="7">
        <v>44470</v>
      </c>
      <c r="D276" s="6" t="s">
        <v>17</v>
      </c>
      <c r="E276" s="6">
        <v>9</v>
      </c>
      <c r="F276" s="6">
        <f>Table24[[#This Row],[QUANTITY]]*VLOOKUP(Table24[[#This Row],[PRODUCTS]],[1]!Table3[#Data],2,FALSE)</f>
        <v>90</v>
      </c>
      <c r="G276" s="6">
        <f>Table24[[#This Row],[TOTAL]]-Table24[[#This Row],[QUANTITY]]*VLOOKUP(Table24[[#This Row],[PRODUCTS]],[1]!Table3[#Data],5,FALSE)</f>
        <v>72</v>
      </c>
      <c r="H276"/>
    </row>
    <row r="277" spans="1:8" x14ac:dyDescent="0.25">
      <c r="A277" s="5">
        <v>20220276</v>
      </c>
      <c r="B277" s="6">
        <v>68767889</v>
      </c>
      <c r="C277" s="7">
        <v>44472</v>
      </c>
      <c r="D277" s="6" t="s">
        <v>15</v>
      </c>
      <c r="E277" s="6">
        <v>2</v>
      </c>
      <c r="F277" s="6">
        <f>Table24[[#This Row],[QUANTITY]]*VLOOKUP(Table24[[#This Row],[PRODUCTS]],[1]!Table3[#Data],2,FALSE)</f>
        <v>16</v>
      </c>
      <c r="G277" s="6">
        <f>Table24[[#This Row],[TOTAL]]-Table24[[#This Row],[QUANTITY]]*VLOOKUP(Table24[[#This Row],[PRODUCTS]],[1]!Table3[#Data],5,FALSE)</f>
        <v>10</v>
      </c>
      <c r="H277"/>
    </row>
    <row r="278" spans="1:8" x14ac:dyDescent="0.25">
      <c r="A278" s="5">
        <v>20220277</v>
      </c>
      <c r="B278" s="6">
        <v>15493345</v>
      </c>
      <c r="C278" s="7">
        <v>44473</v>
      </c>
      <c r="D278" s="6" t="s">
        <v>9</v>
      </c>
      <c r="E278" s="6">
        <v>3</v>
      </c>
      <c r="F278" s="6">
        <f>Table24[[#This Row],[QUANTITY]]*VLOOKUP(Table24[[#This Row],[PRODUCTS]],[1]!Table3[#Data],2,FALSE)</f>
        <v>21</v>
      </c>
      <c r="G278" s="6">
        <f>Table24[[#This Row],[TOTAL]]-Table24[[#This Row],[QUANTITY]]*VLOOKUP(Table24[[#This Row],[PRODUCTS]],[1]!Table3[#Data],5,FALSE)</f>
        <v>16.5</v>
      </c>
      <c r="H278"/>
    </row>
    <row r="279" spans="1:8" x14ac:dyDescent="0.25">
      <c r="A279" s="5">
        <v>20220278</v>
      </c>
      <c r="B279" s="6">
        <v>65445239</v>
      </c>
      <c r="C279" s="7">
        <v>44474</v>
      </c>
      <c r="D279" s="6" t="s">
        <v>30</v>
      </c>
      <c r="E279" s="6">
        <v>1</v>
      </c>
      <c r="F279" s="6">
        <f>Table24[[#This Row],[QUANTITY]]*VLOOKUP(Table24[[#This Row],[PRODUCTS]],[1]!Table3[#Data],2,FALSE)</f>
        <v>5</v>
      </c>
      <c r="G279" s="6">
        <f>Table24[[#This Row],[TOTAL]]-Table24[[#This Row],[QUANTITY]]*VLOOKUP(Table24[[#This Row],[PRODUCTS]],[1]!Table3[#Data],5,FALSE)</f>
        <v>3</v>
      </c>
      <c r="H279"/>
    </row>
    <row r="280" spans="1:8" x14ac:dyDescent="0.25">
      <c r="A280" s="5">
        <v>20220279</v>
      </c>
      <c r="B280" s="6">
        <v>78901236</v>
      </c>
      <c r="C280" s="7">
        <v>44475</v>
      </c>
      <c r="D280" s="6" t="s">
        <v>10</v>
      </c>
      <c r="E280" s="6">
        <v>1</v>
      </c>
      <c r="F280" s="6">
        <f>Table24[[#This Row],[QUANTITY]]*VLOOKUP(Table24[[#This Row],[PRODUCTS]],[1]!Table3[#Data],2,FALSE)</f>
        <v>5</v>
      </c>
      <c r="G280" s="6">
        <f>Table24[[#This Row],[TOTAL]]-Table24[[#This Row],[QUANTITY]]*VLOOKUP(Table24[[#This Row],[PRODUCTS]],[1]!Table3[#Data],5,FALSE)</f>
        <v>3</v>
      </c>
      <c r="H280"/>
    </row>
    <row r="281" spans="1:8" x14ac:dyDescent="0.25">
      <c r="A281" s="5">
        <v>20220280</v>
      </c>
      <c r="B281" s="6">
        <v>74523127</v>
      </c>
      <c r="C281" s="7">
        <v>44476</v>
      </c>
      <c r="D281" s="6" t="s">
        <v>21</v>
      </c>
      <c r="E281" s="6">
        <v>1</v>
      </c>
      <c r="F281" s="6">
        <f>Table24[[#This Row],[QUANTITY]]*VLOOKUP(Table24[[#This Row],[PRODUCTS]],[1]!Table3[#Data],2,FALSE)</f>
        <v>8</v>
      </c>
      <c r="G281" s="6">
        <f>Table24[[#This Row],[TOTAL]]-Table24[[#This Row],[QUANTITY]]*VLOOKUP(Table24[[#This Row],[PRODUCTS]],[1]!Table3[#Data],5,FALSE)</f>
        <v>6.5</v>
      </c>
      <c r="H281"/>
    </row>
    <row r="282" spans="1:8" x14ac:dyDescent="0.25">
      <c r="A282" s="5">
        <v>20220281</v>
      </c>
      <c r="B282" s="6">
        <v>71239346</v>
      </c>
      <c r="C282" s="7">
        <v>44477</v>
      </c>
      <c r="D282" s="6" t="s">
        <v>30</v>
      </c>
      <c r="E282" s="6">
        <v>3</v>
      </c>
      <c r="F282" s="6">
        <f>Table24[[#This Row],[QUANTITY]]*VLOOKUP(Table24[[#This Row],[PRODUCTS]],[1]!Table3[#Data],2,FALSE)</f>
        <v>15</v>
      </c>
      <c r="G282" s="6">
        <f>Table24[[#This Row],[TOTAL]]-Table24[[#This Row],[QUANTITY]]*VLOOKUP(Table24[[#This Row],[PRODUCTS]],[1]!Table3[#Data],5,FALSE)</f>
        <v>9</v>
      </c>
      <c r="H282"/>
    </row>
    <row r="283" spans="1:8" x14ac:dyDescent="0.25">
      <c r="A283" s="5">
        <v>20220282</v>
      </c>
      <c r="B283" s="6">
        <v>12696429</v>
      </c>
      <c r="C283" s="7">
        <v>44477</v>
      </c>
      <c r="D283" s="6" t="s">
        <v>18</v>
      </c>
      <c r="E283" s="6">
        <v>3</v>
      </c>
      <c r="F283" s="6">
        <f>Table24[[#This Row],[QUANTITY]]*VLOOKUP(Table24[[#This Row],[PRODUCTS]],[1]!Table3[#Data],2,FALSE)</f>
        <v>21</v>
      </c>
      <c r="G283" s="6">
        <f>Table24[[#This Row],[TOTAL]]-Table24[[#This Row],[QUANTITY]]*VLOOKUP(Table24[[#This Row],[PRODUCTS]],[1]!Table3[#Data],5,FALSE)</f>
        <v>9</v>
      </c>
      <c r="H283"/>
    </row>
    <row r="284" spans="1:8" x14ac:dyDescent="0.25">
      <c r="A284" s="5">
        <v>20220283</v>
      </c>
      <c r="B284" s="6">
        <v>74198125</v>
      </c>
      <c r="C284" s="7">
        <v>44479</v>
      </c>
      <c r="D284" s="6" t="s">
        <v>15</v>
      </c>
      <c r="E284" s="6">
        <v>27</v>
      </c>
      <c r="F284" s="6">
        <f>Table24[[#This Row],[QUANTITY]]*VLOOKUP(Table24[[#This Row],[PRODUCTS]],[1]!Table3[#Data],2,FALSE)</f>
        <v>216</v>
      </c>
      <c r="G284" s="6">
        <f>Table24[[#This Row],[TOTAL]]-Table24[[#This Row],[QUANTITY]]*VLOOKUP(Table24[[#This Row],[PRODUCTS]],[1]!Table3[#Data],5,FALSE)</f>
        <v>135</v>
      </c>
      <c r="H284"/>
    </row>
    <row r="285" spans="1:8" x14ac:dyDescent="0.25">
      <c r="A285" s="5">
        <v>20220284</v>
      </c>
      <c r="B285" s="6">
        <v>78901236</v>
      </c>
      <c r="C285" s="7">
        <v>44480</v>
      </c>
      <c r="D285" s="6" t="s">
        <v>30</v>
      </c>
      <c r="E285" s="6">
        <v>24</v>
      </c>
      <c r="F285" s="6">
        <f>Table24[[#This Row],[QUANTITY]]*VLOOKUP(Table24[[#This Row],[PRODUCTS]],[1]!Table3[#Data],2,FALSE)</f>
        <v>120</v>
      </c>
      <c r="G285" s="6">
        <f>Table24[[#This Row],[TOTAL]]-Table24[[#This Row],[QUANTITY]]*VLOOKUP(Table24[[#This Row],[PRODUCTS]],[1]!Table3[#Data],5,FALSE)</f>
        <v>72</v>
      </c>
      <c r="H285"/>
    </row>
    <row r="286" spans="1:8" x14ac:dyDescent="0.25">
      <c r="A286" s="5">
        <v>20220285</v>
      </c>
      <c r="B286" s="6">
        <v>45678641</v>
      </c>
      <c r="C286" s="7">
        <v>44482</v>
      </c>
      <c r="D286" s="6" t="s">
        <v>17</v>
      </c>
      <c r="E286" s="6">
        <v>7</v>
      </c>
      <c r="F286" s="6">
        <f>Table24[[#This Row],[QUANTITY]]*VLOOKUP(Table24[[#This Row],[PRODUCTS]],[1]!Table3[#Data],2,FALSE)</f>
        <v>70</v>
      </c>
      <c r="G286" s="6">
        <f>Table24[[#This Row],[TOTAL]]-Table24[[#This Row],[QUANTITY]]*VLOOKUP(Table24[[#This Row],[PRODUCTS]],[1]!Table3[#Data],5,FALSE)</f>
        <v>56</v>
      </c>
      <c r="H286"/>
    </row>
    <row r="287" spans="1:8" x14ac:dyDescent="0.25">
      <c r="A287" s="5">
        <v>20220286</v>
      </c>
      <c r="B287" s="6">
        <v>11144727</v>
      </c>
      <c r="C287" s="7">
        <v>44483</v>
      </c>
      <c r="D287" s="6" t="s">
        <v>25</v>
      </c>
      <c r="E287" s="6">
        <v>13</v>
      </c>
      <c r="F287" s="6">
        <f>Table24[[#This Row],[QUANTITY]]*VLOOKUP(Table24[[#This Row],[PRODUCTS]],[1]!Table3[#Data],2,FALSE)</f>
        <v>78</v>
      </c>
      <c r="G287" s="6">
        <f>Table24[[#This Row],[TOTAL]]-Table24[[#This Row],[QUANTITY]]*VLOOKUP(Table24[[#This Row],[PRODUCTS]],[1]!Table3[#Data],5,FALSE)</f>
        <v>52</v>
      </c>
      <c r="H287"/>
    </row>
    <row r="288" spans="1:8" x14ac:dyDescent="0.25">
      <c r="A288" s="5">
        <v>20220287</v>
      </c>
      <c r="B288" s="6">
        <v>15493345</v>
      </c>
      <c r="C288" s="7">
        <v>44483</v>
      </c>
      <c r="D288" s="6" t="s">
        <v>25</v>
      </c>
      <c r="E288" s="6">
        <v>29</v>
      </c>
      <c r="F288" s="6">
        <f>Table24[[#This Row],[QUANTITY]]*VLOOKUP(Table24[[#This Row],[PRODUCTS]],[1]!Table3[#Data],2,FALSE)</f>
        <v>174</v>
      </c>
      <c r="G288" s="6">
        <f>Table24[[#This Row],[TOTAL]]-Table24[[#This Row],[QUANTITY]]*VLOOKUP(Table24[[#This Row],[PRODUCTS]],[1]!Table3[#Data],5,FALSE)</f>
        <v>116</v>
      </c>
      <c r="H288"/>
    </row>
    <row r="289" spans="1:8" x14ac:dyDescent="0.25">
      <c r="A289" s="5">
        <v>20220288</v>
      </c>
      <c r="B289" s="6">
        <v>56265989</v>
      </c>
      <c r="C289" s="7">
        <v>44484</v>
      </c>
      <c r="D289" s="6" t="s">
        <v>22</v>
      </c>
      <c r="E289" s="6">
        <v>2</v>
      </c>
      <c r="F289" s="6">
        <f>Table24[[#This Row],[QUANTITY]]*VLOOKUP(Table24[[#This Row],[PRODUCTS]],[1]!Table3[#Data],2,FALSE)</f>
        <v>16</v>
      </c>
      <c r="G289" s="6">
        <f>Table24[[#This Row],[TOTAL]]-Table24[[#This Row],[QUANTITY]]*VLOOKUP(Table24[[#This Row],[PRODUCTS]],[1]!Table3[#Data],5,FALSE)</f>
        <v>6</v>
      </c>
      <c r="H289"/>
    </row>
    <row r="290" spans="1:8" x14ac:dyDescent="0.25">
      <c r="A290" s="5">
        <v>20220289</v>
      </c>
      <c r="B290" s="6">
        <v>34567889</v>
      </c>
      <c r="C290" s="7">
        <v>44484</v>
      </c>
      <c r="D290" s="6" t="s">
        <v>10</v>
      </c>
      <c r="E290" s="6">
        <v>20</v>
      </c>
      <c r="F290" s="6">
        <f>Table24[[#This Row],[QUANTITY]]*VLOOKUP(Table24[[#This Row],[PRODUCTS]],[1]!Table3[#Data],2,FALSE)</f>
        <v>100</v>
      </c>
      <c r="G290" s="6">
        <f>Table24[[#This Row],[TOTAL]]-Table24[[#This Row],[QUANTITY]]*VLOOKUP(Table24[[#This Row],[PRODUCTS]],[1]!Table3[#Data],5,FALSE)</f>
        <v>60</v>
      </c>
      <c r="H290"/>
    </row>
    <row r="291" spans="1:8" x14ac:dyDescent="0.25">
      <c r="A291" s="5">
        <v>20220290</v>
      </c>
      <c r="B291" s="8">
        <v>45664499</v>
      </c>
      <c r="C291" s="7">
        <v>44486</v>
      </c>
      <c r="D291" s="6" t="s">
        <v>9</v>
      </c>
      <c r="E291" s="6">
        <v>27</v>
      </c>
      <c r="F291" s="6">
        <f>Table24[[#This Row],[QUANTITY]]*VLOOKUP(Table24[[#This Row],[PRODUCTS]],[1]!Table3[#Data],2,FALSE)</f>
        <v>189</v>
      </c>
      <c r="G291" s="6">
        <f>Table24[[#This Row],[TOTAL]]-Table24[[#This Row],[QUANTITY]]*VLOOKUP(Table24[[#This Row],[PRODUCTS]],[1]!Table3[#Data],5,FALSE)</f>
        <v>148.5</v>
      </c>
      <c r="H291"/>
    </row>
    <row r="292" spans="1:8" x14ac:dyDescent="0.25">
      <c r="A292" s="5">
        <v>20220291</v>
      </c>
      <c r="B292" s="6">
        <v>74523127</v>
      </c>
      <c r="C292" s="7">
        <v>44487</v>
      </c>
      <c r="D292" s="6" t="s">
        <v>18</v>
      </c>
      <c r="E292" s="6">
        <v>17</v>
      </c>
      <c r="F292" s="6">
        <f>Table24[[#This Row],[QUANTITY]]*VLOOKUP(Table24[[#This Row],[PRODUCTS]],[1]!Table3[#Data],2,FALSE)</f>
        <v>119</v>
      </c>
      <c r="G292" s="6">
        <f>Table24[[#This Row],[TOTAL]]-Table24[[#This Row],[QUANTITY]]*VLOOKUP(Table24[[#This Row],[PRODUCTS]],[1]!Table3[#Data],5,FALSE)</f>
        <v>51</v>
      </c>
      <c r="H292"/>
    </row>
    <row r="293" spans="1:8" x14ac:dyDescent="0.25">
      <c r="A293" s="5">
        <v>20220292</v>
      </c>
      <c r="B293" s="6">
        <v>74654239</v>
      </c>
      <c r="C293" s="7">
        <v>44488</v>
      </c>
      <c r="D293" s="6" t="s">
        <v>29</v>
      </c>
      <c r="E293" s="6">
        <v>4</v>
      </c>
      <c r="F293" s="6">
        <f>Table24[[#This Row],[QUANTITY]]*VLOOKUP(Table24[[#This Row],[PRODUCTS]],[1]!Table3[#Data],2,FALSE)</f>
        <v>32</v>
      </c>
      <c r="G293" s="6">
        <f>Table24[[#This Row],[TOTAL]]-Table24[[#This Row],[QUANTITY]]*VLOOKUP(Table24[[#This Row],[PRODUCTS]],[1]!Table3[#Data],5,FALSE)</f>
        <v>24</v>
      </c>
      <c r="H293"/>
    </row>
    <row r="294" spans="1:8" x14ac:dyDescent="0.25">
      <c r="A294" s="5">
        <v>20220293</v>
      </c>
      <c r="B294" s="8">
        <v>12642569</v>
      </c>
      <c r="C294" s="7">
        <v>44489</v>
      </c>
      <c r="D294" s="6" t="s">
        <v>7</v>
      </c>
      <c r="E294" s="6">
        <v>1</v>
      </c>
      <c r="F294" s="6">
        <f>Table24[[#This Row],[QUANTITY]]*VLOOKUP(Table24[[#This Row],[PRODUCTS]],[1]!Table3[#Data],2,FALSE)</f>
        <v>7</v>
      </c>
      <c r="G294" s="6">
        <f>Table24[[#This Row],[TOTAL]]-Table24[[#This Row],[QUANTITY]]*VLOOKUP(Table24[[#This Row],[PRODUCTS]],[1]!Table3[#Data],5,FALSE)</f>
        <v>2</v>
      </c>
      <c r="H294"/>
    </row>
    <row r="295" spans="1:8" x14ac:dyDescent="0.25">
      <c r="A295" s="5">
        <v>20220294</v>
      </c>
      <c r="B295" s="6">
        <v>65445239</v>
      </c>
      <c r="C295" s="7">
        <v>44490</v>
      </c>
      <c r="D295" s="6" t="s">
        <v>18</v>
      </c>
      <c r="E295" s="6">
        <v>1</v>
      </c>
      <c r="F295" s="6">
        <f>Table24[[#This Row],[QUANTITY]]*VLOOKUP(Table24[[#This Row],[PRODUCTS]],[1]!Table3[#Data],2,FALSE)</f>
        <v>7</v>
      </c>
      <c r="G295" s="6">
        <f>Table24[[#This Row],[TOTAL]]-Table24[[#This Row],[QUANTITY]]*VLOOKUP(Table24[[#This Row],[PRODUCTS]],[1]!Table3[#Data],5,FALSE)</f>
        <v>3</v>
      </c>
      <c r="H295"/>
    </row>
    <row r="296" spans="1:8" x14ac:dyDescent="0.25">
      <c r="A296" s="5">
        <v>20220295</v>
      </c>
      <c r="B296" s="8">
        <v>12898769</v>
      </c>
      <c r="C296" s="7">
        <v>44491</v>
      </c>
      <c r="D296" s="6" t="s">
        <v>16</v>
      </c>
      <c r="E296" s="6">
        <v>1</v>
      </c>
      <c r="F296" s="6">
        <f>Table24[[#This Row],[QUANTITY]]*VLOOKUP(Table24[[#This Row],[PRODUCTS]],[1]!Table3[#Data],2,FALSE)</f>
        <v>2</v>
      </c>
      <c r="G296" s="6">
        <f>Table24[[#This Row],[TOTAL]]-Table24[[#This Row],[QUANTITY]]*VLOOKUP(Table24[[#This Row],[PRODUCTS]],[1]!Table3[#Data],5,FALSE)</f>
        <v>0.5</v>
      </c>
      <c r="H296"/>
    </row>
    <row r="297" spans="1:8" x14ac:dyDescent="0.25">
      <c r="A297" s="5">
        <v>20220296</v>
      </c>
      <c r="B297" s="6">
        <v>56267864</v>
      </c>
      <c r="C297" s="7">
        <v>44491</v>
      </c>
      <c r="D297" s="6" t="s">
        <v>8</v>
      </c>
      <c r="E297" s="6">
        <v>19</v>
      </c>
      <c r="F297" s="6">
        <f>Table24[[#This Row],[QUANTITY]]*VLOOKUP(Table24[[#This Row],[PRODUCTS]],[1]!Table3[#Data],2,FALSE)</f>
        <v>114</v>
      </c>
      <c r="G297" s="6">
        <f>Table24[[#This Row],[TOTAL]]-Table24[[#This Row],[QUANTITY]]*VLOOKUP(Table24[[#This Row],[PRODUCTS]],[1]!Table3[#Data],5,FALSE)</f>
        <v>76</v>
      </c>
      <c r="H297"/>
    </row>
    <row r="298" spans="1:8" x14ac:dyDescent="0.25">
      <c r="A298" s="5">
        <v>20220297</v>
      </c>
      <c r="B298" s="8">
        <v>12865569</v>
      </c>
      <c r="C298" s="7">
        <v>44493</v>
      </c>
      <c r="D298" s="6" t="s">
        <v>7</v>
      </c>
      <c r="E298" s="6">
        <v>4</v>
      </c>
      <c r="F298" s="6">
        <f>Table24[[#This Row],[QUANTITY]]*VLOOKUP(Table24[[#This Row],[PRODUCTS]],[1]!Table3[#Data],2,FALSE)</f>
        <v>28</v>
      </c>
      <c r="G298" s="6">
        <f>Table24[[#This Row],[TOTAL]]-Table24[[#This Row],[QUANTITY]]*VLOOKUP(Table24[[#This Row],[PRODUCTS]],[1]!Table3[#Data],5,FALSE)</f>
        <v>8</v>
      </c>
      <c r="H298"/>
    </row>
    <row r="299" spans="1:8" x14ac:dyDescent="0.25">
      <c r="A299" s="5">
        <v>20220298</v>
      </c>
      <c r="B299" s="6">
        <v>78901236</v>
      </c>
      <c r="C299" s="7">
        <v>44494</v>
      </c>
      <c r="D299" s="6" t="s">
        <v>22</v>
      </c>
      <c r="E299" s="6">
        <v>21</v>
      </c>
      <c r="F299" s="6">
        <f>Table24[[#This Row],[QUANTITY]]*VLOOKUP(Table24[[#This Row],[PRODUCTS]],[1]!Table3[#Data],2,FALSE)</f>
        <v>168</v>
      </c>
      <c r="G299" s="6">
        <f>Table24[[#This Row],[TOTAL]]-Table24[[#This Row],[QUANTITY]]*VLOOKUP(Table24[[#This Row],[PRODUCTS]],[1]!Table3[#Data],5,FALSE)</f>
        <v>63</v>
      </c>
      <c r="H299"/>
    </row>
    <row r="300" spans="1:8" x14ac:dyDescent="0.25">
      <c r="A300" s="5">
        <v>20220299</v>
      </c>
      <c r="B300" s="6">
        <v>78901236</v>
      </c>
      <c r="C300" s="7">
        <v>44495</v>
      </c>
      <c r="D300" s="6" t="s">
        <v>18</v>
      </c>
      <c r="E300" s="6">
        <v>2</v>
      </c>
      <c r="F300" s="6">
        <f>Table24[[#This Row],[QUANTITY]]*VLOOKUP(Table24[[#This Row],[PRODUCTS]],[1]!Table3[#Data],2,FALSE)</f>
        <v>14</v>
      </c>
      <c r="G300" s="6">
        <f>Table24[[#This Row],[TOTAL]]-Table24[[#This Row],[QUANTITY]]*VLOOKUP(Table24[[#This Row],[PRODUCTS]],[1]!Table3[#Data],5,FALSE)</f>
        <v>6</v>
      </c>
      <c r="H300"/>
    </row>
    <row r="301" spans="1:8" x14ac:dyDescent="0.25">
      <c r="A301" s="5">
        <v>20220300</v>
      </c>
      <c r="B301" s="6">
        <v>78901236</v>
      </c>
      <c r="C301" s="7">
        <v>44496</v>
      </c>
      <c r="D301" s="6" t="s">
        <v>25</v>
      </c>
      <c r="E301" s="6">
        <v>1</v>
      </c>
      <c r="F301" s="6">
        <f>Table24[[#This Row],[QUANTITY]]*VLOOKUP(Table24[[#This Row],[PRODUCTS]],[1]!Table3[#Data],2,FALSE)</f>
        <v>6</v>
      </c>
      <c r="G301" s="6">
        <f>Table24[[#This Row],[TOTAL]]-Table24[[#This Row],[QUANTITY]]*VLOOKUP(Table24[[#This Row],[PRODUCTS]],[1]!Table3[#Data],5,FALSE)</f>
        <v>4</v>
      </c>
      <c r="H301"/>
    </row>
    <row r="302" spans="1:8" x14ac:dyDescent="0.25">
      <c r="A302" s="5">
        <v>20220301</v>
      </c>
      <c r="B302" s="6">
        <v>74523127</v>
      </c>
      <c r="C302" s="7">
        <v>44497</v>
      </c>
      <c r="D302" s="6" t="s">
        <v>23</v>
      </c>
      <c r="E302" s="6">
        <v>1</v>
      </c>
      <c r="F302" s="6">
        <f>Table24[[#This Row],[QUANTITY]]*VLOOKUP(Table24[[#This Row],[PRODUCTS]],[1]!Table3[#Data],2,FALSE)</f>
        <v>5</v>
      </c>
      <c r="G302" s="6">
        <f>Table24[[#This Row],[TOTAL]]-Table24[[#This Row],[QUANTITY]]*VLOOKUP(Table24[[#This Row],[PRODUCTS]],[1]!Table3[#Data],5,FALSE)</f>
        <v>2</v>
      </c>
      <c r="H302"/>
    </row>
    <row r="303" spans="1:8" x14ac:dyDescent="0.25">
      <c r="A303" s="5">
        <v>20220302</v>
      </c>
      <c r="B303" s="6">
        <v>23664569</v>
      </c>
      <c r="C303" s="7">
        <v>44498</v>
      </c>
      <c r="D303" s="6" t="s">
        <v>27</v>
      </c>
      <c r="E303" s="6">
        <v>29</v>
      </c>
      <c r="F303" s="6">
        <f>Table24[[#This Row],[QUANTITY]]*VLOOKUP(Table24[[#This Row],[PRODUCTS]],[1]!Table3[#Data],2,FALSE)</f>
        <v>232</v>
      </c>
      <c r="G303" s="6">
        <f>Table24[[#This Row],[TOTAL]]-Table24[[#This Row],[QUANTITY]]*VLOOKUP(Table24[[#This Row],[PRODUCTS]],[1]!Table3[#Data],5,FALSE)</f>
        <v>174</v>
      </c>
      <c r="H303"/>
    </row>
    <row r="304" spans="1:8" x14ac:dyDescent="0.25">
      <c r="A304" s="5">
        <v>20220303</v>
      </c>
      <c r="B304" s="6">
        <v>78901236</v>
      </c>
      <c r="C304" s="7">
        <v>44498</v>
      </c>
      <c r="D304" s="6" t="s">
        <v>26</v>
      </c>
      <c r="E304" s="6">
        <v>1</v>
      </c>
      <c r="F304" s="6">
        <f>Table24[[#This Row],[QUANTITY]]*VLOOKUP(Table24[[#This Row],[PRODUCTS]],[1]!Table3[#Data],2,FALSE)</f>
        <v>6</v>
      </c>
      <c r="G304" s="6">
        <f>Table24[[#This Row],[TOTAL]]-Table24[[#This Row],[QUANTITY]]*VLOOKUP(Table24[[#This Row],[PRODUCTS]],[1]!Table3[#Data],5,FALSE)</f>
        <v>3</v>
      </c>
      <c r="H304"/>
    </row>
    <row r="305" spans="1:8" x14ac:dyDescent="0.25">
      <c r="A305" s="5">
        <v>20220304</v>
      </c>
      <c r="B305" s="8">
        <v>34567889</v>
      </c>
      <c r="C305" s="7">
        <v>44500</v>
      </c>
      <c r="D305" s="6" t="s">
        <v>7</v>
      </c>
      <c r="E305" s="6">
        <v>1</v>
      </c>
      <c r="F305" s="6">
        <f>Table24[[#This Row],[QUANTITY]]*VLOOKUP(Table24[[#This Row],[PRODUCTS]],[1]!Table3[#Data],2,FALSE)</f>
        <v>7</v>
      </c>
      <c r="G305" s="6">
        <f>Table24[[#This Row],[TOTAL]]-Table24[[#This Row],[QUANTITY]]*VLOOKUP(Table24[[#This Row],[PRODUCTS]],[1]!Table3[#Data],5,FALSE)</f>
        <v>2</v>
      </c>
      <c r="H305"/>
    </row>
    <row r="306" spans="1:8" x14ac:dyDescent="0.25">
      <c r="A306" s="5">
        <v>20220305</v>
      </c>
      <c r="B306" s="8">
        <v>56267864</v>
      </c>
      <c r="C306" s="7">
        <v>44501</v>
      </c>
      <c r="D306" s="6" t="s">
        <v>30</v>
      </c>
      <c r="E306" s="6">
        <v>2</v>
      </c>
      <c r="F306" s="6">
        <f>Table24[[#This Row],[QUANTITY]]*VLOOKUP(Table24[[#This Row],[PRODUCTS]],[1]!Table3[#Data],2,FALSE)</f>
        <v>10</v>
      </c>
      <c r="G306" s="6">
        <f>Table24[[#This Row],[TOTAL]]-Table24[[#This Row],[QUANTITY]]*VLOOKUP(Table24[[#This Row],[PRODUCTS]],[1]!Table3[#Data],5,FALSE)</f>
        <v>6</v>
      </c>
      <c r="H306"/>
    </row>
    <row r="307" spans="1:8" x14ac:dyDescent="0.25">
      <c r="A307" s="5">
        <v>20220306</v>
      </c>
      <c r="B307" s="6">
        <v>25962237</v>
      </c>
      <c r="C307" s="7">
        <v>44502</v>
      </c>
      <c r="D307" s="6" t="s">
        <v>19</v>
      </c>
      <c r="E307" s="6">
        <v>12</v>
      </c>
      <c r="F307" s="6">
        <f>Table24[[#This Row],[QUANTITY]]*VLOOKUP(Table24[[#This Row],[PRODUCTS]],[1]!Table3[#Data],2,FALSE)</f>
        <v>120</v>
      </c>
      <c r="G307" s="6">
        <f>Table24[[#This Row],[TOTAL]]-Table24[[#This Row],[QUANTITY]]*VLOOKUP(Table24[[#This Row],[PRODUCTS]],[1]!Table3[#Data],5,FALSE)</f>
        <v>102</v>
      </c>
      <c r="H307"/>
    </row>
    <row r="308" spans="1:8" x14ac:dyDescent="0.25">
      <c r="A308" s="5">
        <v>20220307</v>
      </c>
      <c r="B308" s="6">
        <v>12696429</v>
      </c>
      <c r="C308" s="7">
        <v>44503</v>
      </c>
      <c r="D308" s="6" t="s">
        <v>23</v>
      </c>
      <c r="E308" s="6">
        <v>1</v>
      </c>
      <c r="F308" s="6">
        <f>Table24[[#This Row],[QUANTITY]]*VLOOKUP(Table24[[#This Row],[PRODUCTS]],[1]!Table3[#Data],2,FALSE)</f>
        <v>5</v>
      </c>
      <c r="G308" s="6">
        <f>Table24[[#This Row],[TOTAL]]-Table24[[#This Row],[QUANTITY]]*VLOOKUP(Table24[[#This Row],[PRODUCTS]],[1]!Table3[#Data],5,FALSE)</f>
        <v>2</v>
      </c>
      <c r="H308"/>
    </row>
    <row r="309" spans="1:8" x14ac:dyDescent="0.25">
      <c r="A309" s="5">
        <v>20220308</v>
      </c>
      <c r="B309" s="6">
        <v>23664569</v>
      </c>
      <c r="C309" s="7">
        <v>44504</v>
      </c>
      <c r="D309" s="6" t="s">
        <v>22</v>
      </c>
      <c r="E309" s="6">
        <v>23</v>
      </c>
      <c r="F309" s="6">
        <f>Table24[[#This Row],[QUANTITY]]*VLOOKUP(Table24[[#This Row],[PRODUCTS]],[1]!Table3[#Data],2,FALSE)</f>
        <v>184</v>
      </c>
      <c r="G309" s="6">
        <f>Table24[[#This Row],[TOTAL]]-Table24[[#This Row],[QUANTITY]]*VLOOKUP(Table24[[#This Row],[PRODUCTS]],[1]!Table3[#Data],5,FALSE)</f>
        <v>69</v>
      </c>
      <c r="H309"/>
    </row>
    <row r="310" spans="1:8" x14ac:dyDescent="0.25">
      <c r="A310" s="5">
        <v>20220309</v>
      </c>
      <c r="B310" s="6">
        <v>12696429</v>
      </c>
      <c r="C310" s="7">
        <v>44505</v>
      </c>
      <c r="D310" s="6" t="s">
        <v>9</v>
      </c>
      <c r="E310" s="6">
        <v>27</v>
      </c>
      <c r="F310" s="6">
        <f>Table24[[#This Row],[QUANTITY]]*VLOOKUP(Table24[[#This Row],[PRODUCTS]],[1]!Table3[#Data],2,FALSE)</f>
        <v>189</v>
      </c>
      <c r="G310" s="6">
        <f>Table24[[#This Row],[TOTAL]]-Table24[[#This Row],[QUANTITY]]*VLOOKUP(Table24[[#This Row],[PRODUCTS]],[1]!Table3[#Data],5,FALSE)</f>
        <v>148.5</v>
      </c>
      <c r="H310"/>
    </row>
    <row r="311" spans="1:8" x14ac:dyDescent="0.25">
      <c r="A311" s="5">
        <v>20220310</v>
      </c>
      <c r="B311" s="6">
        <v>12354238</v>
      </c>
      <c r="C311" s="7">
        <v>44505</v>
      </c>
      <c r="D311" s="6" t="s">
        <v>20</v>
      </c>
      <c r="E311" s="6">
        <v>5</v>
      </c>
      <c r="F311" s="6">
        <f>Table24[[#This Row],[QUANTITY]]*VLOOKUP(Table24[[#This Row],[PRODUCTS]],[1]!Table3[#Data],2,FALSE)</f>
        <v>40</v>
      </c>
      <c r="G311" s="6">
        <f>Table24[[#This Row],[TOTAL]]-Table24[[#This Row],[QUANTITY]]*VLOOKUP(Table24[[#This Row],[PRODUCTS]],[1]!Table3[#Data],5,FALSE)</f>
        <v>25</v>
      </c>
      <c r="H311"/>
    </row>
    <row r="312" spans="1:8" x14ac:dyDescent="0.25">
      <c r="A312" s="5">
        <v>20220311</v>
      </c>
      <c r="B312" s="6">
        <v>85632124</v>
      </c>
      <c r="C312" s="7">
        <v>44507</v>
      </c>
      <c r="D312" s="6" t="s">
        <v>7</v>
      </c>
      <c r="E312" s="6">
        <v>18</v>
      </c>
      <c r="F312" s="6">
        <f>Table24[[#This Row],[QUANTITY]]*VLOOKUP(Table24[[#This Row],[PRODUCTS]],[1]!Table3[#Data],2,FALSE)</f>
        <v>126</v>
      </c>
      <c r="G312" s="6">
        <f>Table24[[#This Row],[TOTAL]]-Table24[[#This Row],[QUANTITY]]*VLOOKUP(Table24[[#This Row],[PRODUCTS]],[1]!Table3[#Data],5,FALSE)</f>
        <v>36</v>
      </c>
      <c r="H312"/>
    </row>
    <row r="313" spans="1:8" x14ac:dyDescent="0.25">
      <c r="A313" s="5">
        <v>20220312</v>
      </c>
      <c r="B313" s="8">
        <v>12642569</v>
      </c>
      <c r="C313" s="7">
        <v>44508</v>
      </c>
      <c r="D313" s="6" t="s">
        <v>7</v>
      </c>
      <c r="E313" s="6">
        <v>7</v>
      </c>
      <c r="F313" s="6">
        <f>Table24[[#This Row],[QUANTITY]]*VLOOKUP(Table24[[#This Row],[PRODUCTS]],[1]!Table3[#Data],2,FALSE)</f>
        <v>49</v>
      </c>
      <c r="G313" s="6">
        <f>Table24[[#This Row],[TOTAL]]-Table24[[#This Row],[QUANTITY]]*VLOOKUP(Table24[[#This Row],[PRODUCTS]],[1]!Table3[#Data],5,FALSE)</f>
        <v>14</v>
      </c>
      <c r="H313"/>
    </row>
    <row r="314" spans="1:8" x14ac:dyDescent="0.25">
      <c r="A314" s="5">
        <v>20220313</v>
      </c>
      <c r="B314" s="8">
        <v>12865569</v>
      </c>
      <c r="C314" s="7">
        <v>44509</v>
      </c>
      <c r="D314" s="6" t="s">
        <v>7</v>
      </c>
      <c r="E314" s="6">
        <v>1</v>
      </c>
      <c r="F314" s="6">
        <f>Table24[[#This Row],[QUANTITY]]*VLOOKUP(Table24[[#This Row],[PRODUCTS]],[1]!Table3[#Data],2,FALSE)</f>
        <v>7</v>
      </c>
      <c r="G314" s="6">
        <f>Table24[[#This Row],[TOTAL]]-Table24[[#This Row],[QUANTITY]]*VLOOKUP(Table24[[#This Row],[PRODUCTS]],[1]!Table3[#Data],5,FALSE)</f>
        <v>2</v>
      </c>
      <c r="H314"/>
    </row>
    <row r="315" spans="1:8" x14ac:dyDescent="0.25">
      <c r="A315" s="5">
        <v>20220314</v>
      </c>
      <c r="B315" s="6">
        <v>12354238</v>
      </c>
      <c r="C315" s="7">
        <v>44510</v>
      </c>
      <c r="D315" s="6" t="s">
        <v>17</v>
      </c>
      <c r="E315" s="6">
        <v>1</v>
      </c>
      <c r="F315" s="6">
        <f>Table24[[#This Row],[QUANTITY]]*VLOOKUP(Table24[[#This Row],[PRODUCTS]],[1]!Table3[#Data],2,FALSE)</f>
        <v>10</v>
      </c>
      <c r="G315" s="6">
        <f>Table24[[#This Row],[TOTAL]]-Table24[[#This Row],[QUANTITY]]*VLOOKUP(Table24[[#This Row],[PRODUCTS]],[1]!Table3[#Data],5,FALSE)</f>
        <v>8</v>
      </c>
      <c r="H315"/>
    </row>
    <row r="316" spans="1:8" x14ac:dyDescent="0.25">
      <c r="A316" s="5">
        <v>20220315</v>
      </c>
      <c r="B316" s="8">
        <v>56267123</v>
      </c>
      <c r="C316" s="7">
        <v>44511</v>
      </c>
      <c r="D316" s="6" t="s">
        <v>11</v>
      </c>
      <c r="E316" s="6">
        <v>17</v>
      </c>
      <c r="F316" s="6">
        <f>Table24[[#This Row],[QUANTITY]]*VLOOKUP(Table24[[#This Row],[PRODUCTS]],[1]!Table3[#Data],2,FALSE)</f>
        <v>136</v>
      </c>
      <c r="G316" s="6">
        <f>Table24[[#This Row],[TOTAL]]-Table24[[#This Row],[QUANTITY]]*VLOOKUP(Table24[[#This Row],[PRODUCTS]],[1]!Table3[#Data],5,FALSE)</f>
        <v>102</v>
      </c>
      <c r="H316"/>
    </row>
    <row r="317" spans="1:8" x14ac:dyDescent="0.25">
      <c r="A317" s="5">
        <v>20220316</v>
      </c>
      <c r="B317" s="6">
        <v>23664569</v>
      </c>
      <c r="C317" s="7">
        <v>44512</v>
      </c>
      <c r="D317" s="6" t="s">
        <v>26</v>
      </c>
      <c r="E317" s="6">
        <v>17</v>
      </c>
      <c r="F317" s="6">
        <f>Table24[[#This Row],[QUANTITY]]*VLOOKUP(Table24[[#This Row],[PRODUCTS]],[1]!Table3[#Data],2,FALSE)</f>
        <v>102</v>
      </c>
      <c r="G317" s="6">
        <f>Table24[[#This Row],[TOTAL]]-Table24[[#This Row],[QUANTITY]]*VLOOKUP(Table24[[#This Row],[PRODUCTS]],[1]!Table3[#Data],5,FALSE)</f>
        <v>51</v>
      </c>
      <c r="H317"/>
    </row>
    <row r="318" spans="1:8" x14ac:dyDescent="0.25">
      <c r="A318" s="5">
        <v>20220317</v>
      </c>
      <c r="B318" s="6">
        <v>71239346</v>
      </c>
      <c r="C318" s="7">
        <v>44514</v>
      </c>
      <c r="D318" s="6" t="s">
        <v>26</v>
      </c>
      <c r="E318" s="6">
        <v>1</v>
      </c>
      <c r="F318" s="6">
        <f>Table24[[#This Row],[QUANTITY]]*VLOOKUP(Table24[[#This Row],[PRODUCTS]],[1]!Table3[#Data],2,FALSE)</f>
        <v>6</v>
      </c>
      <c r="G318" s="6">
        <f>Table24[[#This Row],[TOTAL]]-Table24[[#This Row],[QUANTITY]]*VLOOKUP(Table24[[#This Row],[PRODUCTS]],[1]!Table3[#Data],5,FALSE)</f>
        <v>3</v>
      </c>
      <c r="H318"/>
    </row>
    <row r="319" spans="1:8" x14ac:dyDescent="0.25">
      <c r="A319" s="5">
        <v>20220318</v>
      </c>
      <c r="B319" s="6">
        <v>74321569</v>
      </c>
      <c r="C319" s="7">
        <v>44515</v>
      </c>
      <c r="D319" s="6" t="s">
        <v>24</v>
      </c>
      <c r="E319" s="6">
        <v>14</v>
      </c>
      <c r="F319" s="6">
        <f>Table24[[#This Row],[QUANTITY]]*VLOOKUP(Table24[[#This Row],[PRODUCTS]],[1]!Table3[#Data],2,FALSE)</f>
        <v>168</v>
      </c>
      <c r="G319" s="6">
        <f>Table24[[#This Row],[TOTAL]]-Table24[[#This Row],[QUANTITY]]*VLOOKUP(Table24[[#This Row],[PRODUCTS]],[1]!Table3[#Data],5,FALSE)</f>
        <v>140</v>
      </c>
      <c r="H319"/>
    </row>
    <row r="320" spans="1:8" x14ac:dyDescent="0.25">
      <c r="A320" s="5">
        <v>20220319</v>
      </c>
      <c r="B320" s="6">
        <v>56267864</v>
      </c>
      <c r="C320" s="7">
        <v>44516</v>
      </c>
      <c r="D320" s="6" t="s">
        <v>30</v>
      </c>
      <c r="E320" s="6">
        <v>23</v>
      </c>
      <c r="F320" s="6">
        <f>Table24[[#This Row],[QUANTITY]]*VLOOKUP(Table24[[#This Row],[PRODUCTS]],[1]!Table3[#Data],2,FALSE)</f>
        <v>115</v>
      </c>
      <c r="G320" s="6">
        <f>Table24[[#This Row],[TOTAL]]-Table24[[#This Row],[QUANTITY]]*VLOOKUP(Table24[[#This Row],[PRODUCTS]],[1]!Table3[#Data],5,FALSE)</f>
        <v>69</v>
      </c>
      <c r="H320"/>
    </row>
    <row r="321" spans="1:8" x14ac:dyDescent="0.25">
      <c r="A321" s="5">
        <v>20220320</v>
      </c>
      <c r="B321" s="8">
        <v>23664569</v>
      </c>
      <c r="C321" s="7">
        <v>44517</v>
      </c>
      <c r="D321" s="6" t="s">
        <v>19</v>
      </c>
      <c r="E321" s="6">
        <v>1</v>
      </c>
      <c r="F321" s="6">
        <f>Table24[[#This Row],[QUANTITY]]*VLOOKUP(Table24[[#This Row],[PRODUCTS]],[1]!Table3[#Data],2,FALSE)</f>
        <v>10</v>
      </c>
      <c r="G321" s="6">
        <f>Table24[[#This Row],[TOTAL]]-Table24[[#This Row],[QUANTITY]]*VLOOKUP(Table24[[#This Row],[PRODUCTS]],[1]!Table3[#Data],5,FALSE)</f>
        <v>8.5</v>
      </c>
      <c r="H321"/>
    </row>
    <row r="322" spans="1:8" x14ac:dyDescent="0.25">
      <c r="A322" s="5">
        <v>20220321</v>
      </c>
      <c r="B322" s="6">
        <v>65445239</v>
      </c>
      <c r="C322" s="7">
        <v>44518</v>
      </c>
      <c r="D322" s="6" t="s">
        <v>22</v>
      </c>
      <c r="E322" s="6">
        <v>10</v>
      </c>
      <c r="F322" s="6">
        <f>Table24[[#This Row],[QUANTITY]]*VLOOKUP(Table24[[#This Row],[PRODUCTS]],[1]!Table3[#Data],2,FALSE)</f>
        <v>80</v>
      </c>
      <c r="G322" s="6">
        <f>Table24[[#This Row],[TOTAL]]-Table24[[#This Row],[QUANTITY]]*VLOOKUP(Table24[[#This Row],[PRODUCTS]],[1]!Table3[#Data],5,FALSE)</f>
        <v>30</v>
      </c>
      <c r="H322"/>
    </row>
    <row r="323" spans="1:8" x14ac:dyDescent="0.25">
      <c r="A323" s="5">
        <v>20220322</v>
      </c>
      <c r="B323" s="8">
        <v>74654239</v>
      </c>
      <c r="C323" s="7">
        <v>44519</v>
      </c>
      <c r="D323" s="6" t="s">
        <v>7</v>
      </c>
      <c r="E323" s="6">
        <v>14</v>
      </c>
      <c r="F323" s="6">
        <f>Table24[[#This Row],[QUANTITY]]*VLOOKUP(Table24[[#This Row],[PRODUCTS]],[1]!Table3[#Data],2,FALSE)</f>
        <v>98</v>
      </c>
      <c r="G323" s="6">
        <f>Table24[[#This Row],[TOTAL]]-Table24[[#This Row],[QUANTITY]]*VLOOKUP(Table24[[#This Row],[PRODUCTS]],[1]!Table3[#Data],5,FALSE)</f>
        <v>28</v>
      </c>
      <c r="H323"/>
    </row>
    <row r="324" spans="1:8" x14ac:dyDescent="0.25">
      <c r="A324" s="5">
        <v>20220323</v>
      </c>
      <c r="B324" s="8">
        <v>12898769</v>
      </c>
      <c r="C324" s="7">
        <v>44519</v>
      </c>
      <c r="D324" s="6" t="s">
        <v>19</v>
      </c>
      <c r="E324" s="6">
        <v>3</v>
      </c>
      <c r="F324" s="6">
        <f>Table24[[#This Row],[QUANTITY]]*VLOOKUP(Table24[[#This Row],[PRODUCTS]],[1]!Table3[#Data],2,FALSE)</f>
        <v>30</v>
      </c>
      <c r="G324" s="6">
        <f>Table24[[#This Row],[TOTAL]]-Table24[[#This Row],[QUANTITY]]*VLOOKUP(Table24[[#This Row],[PRODUCTS]],[1]!Table3[#Data],5,FALSE)</f>
        <v>25.5</v>
      </c>
      <c r="H324"/>
    </row>
    <row r="325" spans="1:8" x14ac:dyDescent="0.25">
      <c r="A325" s="5">
        <v>20220324</v>
      </c>
      <c r="B325" s="6">
        <v>34567889</v>
      </c>
      <c r="C325" s="7">
        <v>44521</v>
      </c>
      <c r="D325" s="6" t="s">
        <v>29</v>
      </c>
      <c r="E325" s="6">
        <v>1</v>
      </c>
      <c r="F325" s="6">
        <f>Table24[[#This Row],[QUANTITY]]*VLOOKUP(Table24[[#This Row],[PRODUCTS]],[1]!Table3[#Data],2,FALSE)</f>
        <v>8</v>
      </c>
      <c r="G325" s="6">
        <f>Table24[[#This Row],[TOTAL]]-Table24[[#This Row],[QUANTITY]]*VLOOKUP(Table24[[#This Row],[PRODUCTS]],[1]!Table3[#Data],5,FALSE)</f>
        <v>6</v>
      </c>
      <c r="H325"/>
    </row>
    <row r="326" spans="1:8" x14ac:dyDescent="0.25">
      <c r="A326" s="5">
        <v>20220325</v>
      </c>
      <c r="B326" s="8">
        <v>12865569</v>
      </c>
      <c r="C326" s="7">
        <v>44522</v>
      </c>
      <c r="D326" s="6" t="s">
        <v>10</v>
      </c>
      <c r="E326" s="6">
        <v>5</v>
      </c>
      <c r="F326" s="6">
        <f>Table24[[#This Row],[QUANTITY]]*VLOOKUP(Table24[[#This Row],[PRODUCTS]],[1]!Table3[#Data],2,FALSE)</f>
        <v>25</v>
      </c>
      <c r="G326" s="6">
        <f>Table24[[#This Row],[TOTAL]]-Table24[[#This Row],[QUANTITY]]*VLOOKUP(Table24[[#This Row],[PRODUCTS]],[1]!Table3[#Data],5,FALSE)</f>
        <v>15</v>
      </c>
      <c r="H326"/>
    </row>
    <row r="327" spans="1:8" x14ac:dyDescent="0.25">
      <c r="A327" s="5">
        <v>20220326</v>
      </c>
      <c r="B327" s="6">
        <v>78901236</v>
      </c>
      <c r="C327" s="7">
        <v>44523</v>
      </c>
      <c r="D327" s="6" t="s">
        <v>9</v>
      </c>
      <c r="E327" s="6">
        <v>27</v>
      </c>
      <c r="F327" s="6">
        <f>Table24[[#This Row],[QUANTITY]]*VLOOKUP(Table24[[#This Row],[PRODUCTS]],[1]!Table3[#Data],2,FALSE)</f>
        <v>189</v>
      </c>
      <c r="G327" s="6">
        <f>Table24[[#This Row],[TOTAL]]-Table24[[#This Row],[QUANTITY]]*VLOOKUP(Table24[[#This Row],[PRODUCTS]],[1]!Table3[#Data],5,FALSE)</f>
        <v>148.5</v>
      </c>
      <c r="H327"/>
    </row>
    <row r="328" spans="1:8" x14ac:dyDescent="0.25">
      <c r="A328" s="5">
        <v>20220327</v>
      </c>
      <c r="B328" s="6">
        <v>45678641</v>
      </c>
      <c r="C328" s="7">
        <v>44524</v>
      </c>
      <c r="D328" s="6" t="s">
        <v>26</v>
      </c>
      <c r="E328" s="6">
        <v>25</v>
      </c>
      <c r="F328" s="6">
        <f>Table24[[#This Row],[QUANTITY]]*VLOOKUP(Table24[[#This Row],[PRODUCTS]],[1]!Table3[#Data],2,FALSE)</f>
        <v>150</v>
      </c>
      <c r="G328" s="6">
        <f>Table24[[#This Row],[TOTAL]]-Table24[[#This Row],[QUANTITY]]*VLOOKUP(Table24[[#This Row],[PRODUCTS]],[1]!Table3[#Data],5,FALSE)</f>
        <v>75</v>
      </c>
      <c r="H328"/>
    </row>
    <row r="329" spans="1:8" x14ac:dyDescent="0.25">
      <c r="A329" s="5">
        <v>20220328</v>
      </c>
      <c r="B329" s="6">
        <v>12354238</v>
      </c>
      <c r="C329" s="7">
        <v>44525</v>
      </c>
      <c r="D329" s="6" t="s">
        <v>9</v>
      </c>
      <c r="E329" s="6">
        <v>1</v>
      </c>
      <c r="F329" s="6">
        <f>Table24[[#This Row],[QUANTITY]]*VLOOKUP(Table24[[#This Row],[PRODUCTS]],[1]!Table3[#Data],2,FALSE)</f>
        <v>7</v>
      </c>
      <c r="G329" s="6">
        <f>Table24[[#This Row],[TOTAL]]-Table24[[#This Row],[QUANTITY]]*VLOOKUP(Table24[[#This Row],[PRODUCTS]],[1]!Table3[#Data],5,FALSE)</f>
        <v>5.5</v>
      </c>
      <c r="H329"/>
    </row>
    <row r="330" spans="1:8" x14ac:dyDescent="0.25">
      <c r="A330" s="5">
        <v>20220329</v>
      </c>
      <c r="B330" s="6">
        <v>78901236</v>
      </c>
      <c r="C330" s="7">
        <v>44526</v>
      </c>
      <c r="D330" s="6" t="s">
        <v>17</v>
      </c>
      <c r="E330" s="6">
        <v>24</v>
      </c>
      <c r="F330" s="6">
        <f>Table24[[#This Row],[QUANTITY]]*VLOOKUP(Table24[[#This Row],[PRODUCTS]],[1]!Table3[#Data],2,FALSE)</f>
        <v>240</v>
      </c>
      <c r="G330" s="6">
        <f>Table24[[#This Row],[TOTAL]]-Table24[[#This Row],[QUANTITY]]*VLOOKUP(Table24[[#This Row],[PRODUCTS]],[1]!Table3[#Data],5,FALSE)</f>
        <v>192</v>
      </c>
      <c r="H330"/>
    </row>
    <row r="331" spans="1:8" x14ac:dyDescent="0.25">
      <c r="A331" s="5">
        <v>20220330</v>
      </c>
      <c r="B331" s="6">
        <v>74523127</v>
      </c>
      <c r="C331" s="7">
        <v>44526</v>
      </c>
      <c r="D331" s="6" t="s">
        <v>10</v>
      </c>
      <c r="E331" s="6">
        <v>16</v>
      </c>
      <c r="F331" s="6">
        <f>Table24[[#This Row],[QUANTITY]]*VLOOKUP(Table24[[#This Row],[PRODUCTS]],[1]!Table3[#Data],2,FALSE)</f>
        <v>80</v>
      </c>
      <c r="G331" s="6">
        <f>Table24[[#This Row],[TOTAL]]-Table24[[#This Row],[QUANTITY]]*VLOOKUP(Table24[[#This Row],[PRODUCTS]],[1]!Table3[#Data],5,FALSE)</f>
        <v>48</v>
      </c>
      <c r="H331"/>
    </row>
    <row r="332" spans="1:8" x14ac:dyDescent="0.25">
      <c r="A332" s="5">
        <v>20220331</v>
      </c>
      <c r="B332" s="6">
        <v>74654239</v>
      </c>
      <c r="C332" s="7">
        <v>44528</v>
      </c>
      <c r="D332" s="6" t="s">
        <v>28</v>
      </c>
      <c r="E332" s="6">
        <v>21</v>
      </c>
      <c r="F332" s="6">
        <f>Table24[[#This Row],[QUANTITY]]*VLOOKUP(Table24[[#This Row],[PRODUCTS]],[1]!Table3[#Data],2,FALSE)</f>
        <v>168</v>
      </c>
      <c r="G332" s="6">
        <f>Table24[[#This Row],[TOTAL]]-Table24[[#This Row],[QUANTITY]]*VLOOKUP(Table24[[#This Row],[PRODUCTS]],[1]!Table3[#Data],5,FALSE)</f>
        <v>63</v>
      </c>
      <c r="H332"/>
    </row>
    <row r="333" spans="1:8" x14ac:dyDescent="0.25">
      <c r="A333" s="5">
        <v>20220332</v>
      </c>
      <c r="B333" s="8">
        <v>12642569</v>
      </c>
      <c r="C333" s="7">
        <v>44529</v>
      </c>
      <c r="D333" s="6" t="s">
        <v>25</v>
      </c>
      <c r="E333" s="6">
        <v>12</v>
      </c>
      <c r="F333" s="6">
        <f>Table24[[#This Row],[QUANTITY]]*VLOOKUP(Table24[[#This Row],[PRODUCTS]],[1]!Table3[#Data],2,FALSE)</f>
        <v>72</v>
      </c>
      <c r="G333" s="6">
        <f>Table24[[#This Row],[TOTAL]]-Table24[[#This Row],[QUANTITY]]*VLOOKUP(Table24[[#This Row],[PRODUCTS]],[1]!Table3[#Data],5,FALSE)</f>
        <v>48</v>
      </c>
      <c r="H333"/>
    </row>
    <row r="334" spans="1:8" x14ac:dyDescent="0.25">
      <c r="A334" s="5">
        <v>20220333</v>
      </c>
      <c r="B334" s="8">
        <v>45664499</v>
      </c>
      <c r="C334" s="7">
        <v>44530</v>
      </c>
      <c r="D334" s="6" t="s">
        <v>8</v>
      </c>
      <c r="E334" s="6">
        <v>8</v>
      </c>
      <c r="F334" s="6">
        <f>Table24[[#This Row],[QUANTITY]]*VLOOKUP(Table24[[#This Row],[PRODUCTS]],[1]!Table3[#Data],2,FALSE)</f>
        <v>48</v>
      </c>
      <c r="G334" s="6">
        <f>Table24[[#This Row],[TOTAL]]-Table24[[#This Row],[QUANTITY]]*VLOOKUP(Table24[[#This Row],[PRODUCTS]],[1]!Table3[#Data],5,FALSE)</f>
        <v>32</v>
      </c>
      <c r="H334"/>
    </row>
    <row r="335" spans="1:8" x14ac:dyDescent="0.25">
      <c r="A335" s="5">
        <v>20220334</v>
      </c>
      <c r="B335" s="6">
        <v>15493345</v>
      </c>
      <c r="C335" s="7">
        <v>44531</v>
      </c>
      <c r="D335" s="6" t="s">
        <v>20</v>
      </c>
      <c r="E335" s="6">
        <v>15</v>
      </c>
      <c r="F335" s="6">
        <f>Table24[[#This Row],[QUANTITY]]*VLOOKUP(Table24[[#This Row],[PRODUCTS]],[1]!Table3[#Data],2,FALSE)</f>
        <v>120</v>
      </c>
      <c r="G335" s="6">
        <f>Table24[[#This Row],[TOTAL]]-Table24[[#This Row],[QUANTITY]]*VLOOKUP(Table24[[#This Row],[PRODUCTS]],[1]!Table3[#Data],5,FALSE)</f>
        <v>75</v>
      </c>
      <c r="H335"/>
    </row>
    <row r="336" spans="1:8" x14ac:dyDescent="0.25">
      <c r="A336" s="5">
        <v>20220335</v>
      </c>
      <c r="B336" s="6">
        <v>12696429</v>
      </c>
      <c r="C336" s="7">
        <v>44532</v>
      </c>
      <c r="D336" s="6" t="s">
        <v>23</v>
      </c>
      <c r="E336" s="6">
        <v>6</v>
      </c>
      <c r="F336" s="6">
        <f>Table24[[#This Row],[QUANTITY]]*VLOOKUP(Table24[[#This Row],[PRODUCTS]],[1]!Table3[#Data],2,FALSE)</f>
        <v>30</v>
      </c>
      <c r="G336" s="6">
        <f>Table24[[#This Row],[TOTAL]]-Table24[[#This Row],[QUANTITY]]*VLOOKUP(Table24[[#This Row],[PRODUCTS]],[1]!Table3[#Data],5,FALSE)</f>
        <v>12</v>
      </c>
      <c r="H336"/>
    </row>
    <row r="337" spans="1:8" x14ac:dyDescent="0.25">
      <c r="A337" s="5">
        <v>20220336</v>
      </c>
      <c r="B337" s="6">
        <v>12354238</v>
      </c>
      <c r="C337" s="7">
        <v>44533</v>
      </c>
      <c r="D337" s="6" t="s">
        <v>18</v>
      </c>
      <c r="E337" s="6">
        <v>10</v>
      </c>
      <c r="F337" s="6">
        <f>Table24[[#This Row],[QUANTITY]]*VLOOKUP(Table24[[#This Row],[PRODUCTS]],[1]!Table3[#Data],2,FALSE)</f>
        <v>70</v>
      </c>
      <c r="G337" s="6">
        <f>Table24[[#This Row],[TOTAL]]-Table24[[#This Row],[QUANTITY]]*VLOOKUP(Table24[[#This Row],[PRODUCTS]],[1]!Table3[#Data],5,FALSE)</f>
        <v>30</v>
      </c>
      <c r="H337"/>
    </row>
    <row r="338" spans="1:8" x14ac:dyDescent="0.25">
      <c r="A338" s="5">
        <v>20220337</v>
      </c>
      <c r="B338" s="6">
        <v>71239346</v>
      </c>
      <c r="C338" s="7">
        <v>44533</v>
      </c>
      <c r="D338" s="6" t="s">
        <v>16</v>
      </c>
      <c r="E338" s="6">
        <v>1</v>
      </c>
      <c r="F338" s="6">
        <f>Table24[[#This Row],[QUANTITY]]*VLOOKUP(Table24[[#This Row],[PRODUCTS]],[1]!Table3[#Data],2,FALSE)</f>
        <v>2</v>
      </c>
      <c r="G338" s="6">
        <f>Table24[[#This Row],[TOTAL]]-Table24[[#This Row],[QUANTITY]]*VLOOKUP(Table24[[#This Row],[PRODUCTS]],[1]!Table3[#Data],5,FALSE)</f>
        <v>0.5</v>
      </c>
      <c r="H338"/>
    </row>
    <row r="339" spans="1:8" x14ac:dyDescent="0.25">
      <c r="A339" s="5">
        <v>20220338</v>
      </c>
      <c r="B339" s="6">
        <v>56267864</v>
      </c>
      <c r="C339" s="7">
        <v>44535</v>
      </c>
      <c r="D339" s="6" t="s">
        <v>13</v>
      </c>
      <c r="E339" s="6">
        <v>3</v>
      </c>
      <c r="F339" s="6">
        <f>Table24[[#This Row],[QUANTITY]]*VLOOKUP(Table24[[#This Row],[PRODUCTS]],[1]!Table3[#Data],2,FALSE)</f>
        <v>30</v>
      </c>
      <c r="G339" s="6">
        <f>Table24[[#This Row],[TOTAL]]-Table24[[#This Row],[QUANTITY]]*VLOOKUP(Table24[[#This Row],[PRODUCTS]],[1]!Table3[#Data],5,FALSE)</f>
        <v>21</v>
      </c>
      <c r="H339"/>
    </row>
    <row r="340" spans="1:8" x14ac:dyDescent="0.25">
      <c r="A340" s="5">
        <v>20220339</v>
      </c>
      <c r="B340" s="8">
        <v>45664499</v>
      </c>
      <c r="C340" s="7">
        <v>44536</v>
      </c>
      <c r="D340" s="6" t="s">
        <v>16</v>
      </c>
      <c r="E340" s="6">
        <v>1</v>
      </c>
      <c r="F340" s="6">
        <f>Table24[[#This Row],[QUANTITY]]*VLOOKUP(Table24[[#This Row],[PRODUCTS]],[1]!Table3[#Data],2,FALSE)</f>
        <v>2</v>
      </c>
      <c r="G340" s="6">
        <f>Table24[[#This Row],[TOTAL]]-Table24[[#This Row],[QUANTITY]]*VLOOKUP(Table24[[#This Row],[PRODUCTS]],[1]!Table3[#Data],5,FALSE)</f>
        <v>0.5</v>
      </c>
      <c r="H340"/>
    </row>
    <row r="341" spans="1:8" x14ac:dyDescent="0.25">
      <c r="A341" s="5">
        <v>20220340</v>
      </c>
      <c r="B341" s="8">
        <v>68767889</v>
      </c>
      <c r="C341" s="7">
        <v>44537</v>
      </c>
      <c r="D341" s="6" t="s">
        <v>25</v>
      </c>
      <c r="E341" s="6">
        <v>1</v>
      </c>
      <c r="F341" s="6">
        <f>Table24[[#This Row],[QUANTITY]]*VLOOKUP(Table24[[#This Row],[PRODUCTS]],[1]!Table3[#Data],2,FALSE)</f>
        <v>6</v>
      </c>
      <c r="G341" s="6">
        <f>Table24[[#This Row],[TOTAL]]-Table24[[#This Row],[QUANTITY]]*VLOOKUP(Table24[[#This Row],[PRODUCTS]],[1]!Table3[#Data],5,FALSE)</f>
        <v>4</v>
      </c>
      <c r="H341"/>
    </row>
    <row r="342" spans="1:8" x14ac:dyDescent="0.25">
      <c r="A342" s="5">
        <v>20220341</v>
      </c>
      <c r="B342" s="8">
        <v>34568889</v>
      </c>
      <c r="C342" s="7">
        <v>44538</v>
      </c>
      <c r="D342" s="6" t="s">
        <v>26</v>
      </c>
      <c r="E342" s="6">
        <v>1</v>
      </c>
      <c r="F342" s="6">
        <f>Table24[[#This Row],[QUANTITY]]*VLOOKUP(Table24[[#This Row],[PRODUCTS]],[1]!Table3[#Data],2,FALSE)</f>
        <v>6</v>
      </c>
      <c r="G342" s="6">
        <f>Table24[[#This Row],[TOTAL]]-Table24[[#This Row],[QUANTITY]]*VLOOKUP(Table24[[#This Row],[PRODUCTS]],[1]!Table3[#Data],5,FALSE)</f>
        <v>3</v>
      </c>
      <c r="H342"/>
    </row>
    <row r="343" spans="1:8" x14ac:dyDescent="0.25">
      <c r="A343" s="5">
        <v>20220342</v>
      </c>
      <c r="B343" s="6">
        <v>78901236</v>
      </c>
      <c r="C343" s="7">
        <v>44539</v>
      </c>
      <c r="D343" s="6" t="s">
        <v>21</v>
      </c>
      <c r="E343" s="6">
        <v>30</v>
      </c>
      <c r="F343" s="6">
        <f>Table24[[#This Row],[QUANTITY]]*VLOOKUP(Table24[[#This Row],[PRODUCTS]],[1]!Table3[#Data],2,FALSE)</f>
        <v>240</v>
      </c>
      <c r="G343" s="6">
        <f>Table24[[#This Row],[TOTAL]]-Table24[[#This Row],[QUANTITY]]*VLOOKUP(Table24[[#This Row],[PRODUCTS]],[1]!Table3[#Data],5,FALSE)</f>
        <v>195</v>
      </c>
      <c r="H343"/>
    </row>
    <row r="344" spans="1:8" x14ac:dyDescent="0.25">
      <c r="A344" s="5">
        <v>20220343</v>
      </c>
      <c r="B344" s="6">
        <v>23664569</v>
      </c>
      <c r="C344" s="7">
        <v>44540</v>
      </c>
      <c r="D344" s="6" t="s">
        <v>29</v>
      </c>
      <c r="E344" s="6">
        <v>1</v>
      </c>
      <c r="F344" s="6">
        <f>Table24[[#This Row],[QUANTITY]]*VLOOKUP(Table24[[#This Row],[PRODUCTS]],[1]!Table3[#Data],2,FALSE)</f>
        <v>8</v>
      </c>
      <c r="G344" s="6">
        <f>Table24[[#This Row],[TOTAL]]-Table24[[#This Row],[QUANTITY]]*VLOOKUP(Table24[[#This Row],[PRODUCTS]],[1]!Table3[#Data],5,FALSE)</f>
        <v>6</v>
      </c>
      <c r="H344"/>
    </row>
    <row r="345" spans="1:8" x14ac:dyDescent="0.25">
      <c r="A345" s="5">
        <v>20220344</v>
      </c>
      <c r="B345" s="8">
        <v>87496429</v>
      </c>
      <c r="C345" s="7">
        <v>44541</v>
      </c>
      <c r="D345" s="6" t="s">
        <v>21</v>
      </c>
      <c r="E345" s="6">
        <v>3</v>
      </c>
      <c r="F345" s="6">
        <f>Table24[[#This Row],[QUANTITY]]*VLOOKUP(Table24[[#This Row],[PRODUCTS]],[1]!Table3[#Data],2,FALSE)</f>
        <v>24</v>
      </c>
      <c r="G345" s="6">
        <f>Table24[[#This Row],[TOTAL]]-Table24[[#This Row],[QUANTITY]]*VLOOKUP(Table24[[#This Row],[PRODUCTS]],[1]!Table3[#Data],5,FALSE)</f>
        <v>19.5</v>
      </c>
      <c r="H345"/>
    </row>
    <row r="346" spans="1:8" x14ac:dyDescent="0.25">
      <c r="A346" s="5">
        <v>20220345</v>
      </c>
      <c r="B346" s="6">
        <v>71239346</v>
      </c>
      <c r="C346" s="7">
        <v>44542</v>
      </c>
      <c r="D346" s="6" t="s">
        <v>23</v>
      </c>
      <c r="E346" s="6">
        <v>1</v>
      </c>
      <c r="F346" s="6">
        <f>Table24[[#This Row],[QUANTITY]]*VLOOKUP(Table24[[#This Row],[PRODUCTS]],[1]!Table3[#Data],2,FALSE)</f>
        <v>5</v>
      </c>
      <c r="G346" s="6">
        <f>Table24[[#This Row],[TOTAL]]-Table24[[#This Row],[QUANTITY]]*VLOOKUP(Table24[[#This Row],[PRODUCTS]],[1]!Table3[#Data],5,FALSE)</f>
        <v>2</v>
      </c>
      <c r="H346"/>
    </row>
    <row r="347" spans="1:8" x14ac:dyDescent="0.25">
      <c r="A347" s="5">
        <v>20220346</v>
      </c>
      <c r="B347" s="6">
        <v>78901236</v>
      </c>
      <c r="C347" s="7">
        <v>44543</v>
      </c>
      <c r="D347" s="6" t="s">
        <v>27</v>
      </c>
      <c r="E347" s="6">
        <v>9</v>
      </c>
      <c r="F347" s="6">
        <f>Table24[[#This Row],[QUANTITY]]*VLOOKUP(Table24[[#This Row],[PRODUCTS]],[1]!Table3[#Data],2,FALSE)</f>
        <v>72</v>
      </c>
      <c r="G347" s="6">
        <f>Table24[[#This Row],[TOTAL]]-Table24[[#This Row],[QUANTITY]]*VLOOKUP(Table24[[#This Row],[PRODUCTS]],[1]!Table3[#Data],5,FALSE)</f>
        <v>54</v>
      </c>
      <c r="H347"/>
    </row>
    <row r="348" spans="1:8" x14ac:dyDescent="0.25">
      <c r="A348" s="5">
        <v>20220347</v>
      </c>
      <c r="B348" s="6">
        <v>11144727</v>
      </c>
      <c r="C348" s="7">
        <v>44544</v>
      </c>
      <c r="D348" s="6" t="s">
        <v>10</v>
      </c>
      <c r="E348" s="6">
        <v>23</v>
      </c>
      <c r="F348" s="6">
        <f>Table24[[#This Row],[QUANTITY]]*VLOOKUP(Table24[[#This Row],[PRODUCTS]],[1]!Table3[#Data],2,FALSE)</f>
        <v>115</v>
      </c>
      <c r="G348" s="6">
        <f>Table24[[#This Row],[TOTAL]]-Table24[[#This Row],[QUANTITY]]*VLOOKUP(Table24[[#This Row],[PRODUCTS]],[1]!Table3[#Data],5,FALSE)</f>
        <v>69</v>
      </c>
      <c r="H348"/>
    </row>
    <row r="349" spans="1:8" x14ac:dyDescent="0.25">
      <c r="A349" s="5">
        <v>20220348</v>
      </c>
      <c r="B349" s="8">
        <v>68764499</v>
      </c>
      <c r="C349" s="7">
        <v>44545</v>
      </c>
      <c r="D349" s="6" t="s">
        <v>10</v>
      </c>
      <c r="E349" s="6">
        <v>1</v>
      </c>
      <c r="F349" s="6">
        <f>Table24[[#This Row],[QUANTITY]]*VLOOKUP(Table24[[#This Row],[PRODUCTS]],[1]!Table3[#Data],2,FALSE)</f>
        <v>5</v>
      </c>
      <c r="G349" s="6">
        <f>Table24[[#This Row],[TOTAL]]-Table24[[#This Row],[QUANTITY]]*VLOOKUP(Table24[[#This Row],[PRODUCTS]],[1]!Table3[#Data],5,FALSE)</f>
        <v>3</v>
      </c>
      <c r="H349"/>
    </row>
    <row r="350" spans="1:8" x14ac:dyDescent="0.25">
      <c r="A350" s="5">
        <v>20220349</v>
      </c>
      <c r="B350" s="8">
        <v>45664499</v>
      </c>
      <c r="C350" s="7">
        <v>44546</v>
      </c>
      <c r="D350" s="6" t="s">
        <v>12</v>
      </c>
      <c r="E350" s="6">
        <v>29</v>
      </c>
      <c r="F350" s="6">
        <f>Table24[[#This Row],[QUANTITY]]*VLOOKUP(Table24[[#This Row],[PRODUCTS]],[1]!Table3[#Data],2,FALSE)</f>
        <v>203</v>
      </c>
      <c r="G350" s="6">
        <f>Table24[[#This Row],[TOTAL]]-Table24[[#This Row],[QUANTITY]]*VLOOKUP(Table24[[#This Row],[PRODUCTS]],[1]!Table3[#Data],5,FALSE)</f>
        <v>159.5</v>
      </c>
      <c r="H350"/>
    </row>
    <row r="351" spans="1:8" x14ac:dyDescent="0.25">
      <c r="A351" s="5">
        <v>20220350</v>
      </c>
      <c r="B351" s="6">
        <v>15493345</v>
      </c>
      <c r="C351" s="7">
        <v>44547</v>
      </c>
      <c r="D351" s="6" t="s">
        <v>13</v>
      </c>
      <c r="E351" s="6">
        <v>1</v>
      </c>
      <c r="F351" s="6">
        <f>Table24[[#This Row],[QUANTITY]]*VLOOKUP(Table24[[#This Row],[PRODUCTS]],[1]!Table3[#Data],2,FALSE)</f>
        <v>10</v>
      </c>
      <c r="G351" s="6">
        <f>Table24[[#This Row],[TOTAL]]-Table24[[#This Row],[QUANTITY]]*VLOOKUP(Table24[[#This Row],[PRODUCTS]],[1]!Table3[#Data],5,FALSE)</f>
        <v>7</v>
      </c>
      <c r="H351"/>
    </row>
    <row r="352" spans="1:8" x14ac:dyDescent="0.25">
      <c r="A352" s="5">
        <v>20220351</v>
      </c>
      <c r="B352" s="8">
        <v>12865569</v>
      </c>
      <c r="C352" s="7">
        <v>44548</v>
      </c>
      <c r="D352" s="6" t="s">
        <v>12</v>
      </c>
      <c r="E352" s="6">
        <v>1</v>
      </c>
      <c r="F352" s="6">
        <f>Table24[[#This Row],[QUANTITY]]*VLOOKUP(Table24[[#This Row],[PRODUCTS]],[1]!Table3[#Data],2,FALSE)</f>
        <v>7</v>
      </c>
      <c r="G352" s="6">
        <f>Table24[[#This Row],[TOTAL]]-Table24[[#This Row],[QUANTITY]]*VLOOKUP(Table24[[#This Row],[PRODUCTS]],[1]!Table3[#Data],5,FALSE)</f>
        <v>5.5</v>
      </c>
      <c r="H352"/>
    </row>
    <row r="353" spans="1:8" x14ac:dyDescent="0.25">
      <c r="A353" s="5">
        <v>20220352</v>
      </c>
      <c r="B353" s="8">
        <v>12642569</v>
      </c>
      <c r="C353" s="7">
        <v>44549</v>
      </c>
      <c r="D353" s="6" t="s">
        <v>19</v>
      </c>
      <c r="E353" s="6">
        <v>16</v>
      </c>
      <c r="F353" s="6">
        <f>Table24[[#This Row],[QUANTITY]]*VLOOKUP(Table24[[#This Row],[PRODUCTS]],[1]!Table3[#Data],2,FALSE)</f>
        <v>160</v>
      </c>
      <c r="G353" s="6">
        <f>Table24[[#This Row],[TOTAL]]-Table24[[#This Row],[QUANTITY]]*VLOOKUP(Table24[[#This Row],[PRODUCTS]],[1]!Table3[#Data],5,FALSE)</f>
        <v>136</v>
      </c>
      <c r="H353"/>
    </row>
    <row r="354" spans="1:8" x14ac:dyDescent="0.25">
      <c r="A354" s="5">
        <v>20220353</v>
      </c>
      <c r="B354" s="6">
        <v>54589623</v>
      </c>
      <c r="C354" s="7">
        <v>44550</v>
      </c>
      <c r="D354" s="6" t="s">
        <v>30</v>
      </c>
      <c r="E354" s="6">
        <v>28</v>
      </c>
      <c r="F354" s="6">
        <f>Table24[[#This Row],[QUANTITY]]*VLOOKUP(Table24[[#This Row],[PRODUCTS]],[1]!Table3[#Data],2,FALSE)</f>
        <v>140</v>
      </c>
      <c r="G354" s="6">
        <f>Table24[[#This Row],[TOTAL]]-Table24[[#This Row],[QUANTITY]]*VLOOKUP(Table24[[#This Row],[PRODUCTS]],[1]!Table3[#Data],5,FALSE)</f>
        <v>84</v>
      </c>
      <c r="H354"/>
    </row>
    <row r="355" spans="1:8" x14ac:dyDescent="0.25">
      <c r="A355" s="5">
        <v>20220354</v>
      </c>
      <c r="B355" s="8">
        <v>45664499</v>
      </c>
      <c r="C355" s="7">
        <v>44551</v>
      </c>
      <c r="D355" s="6" t="s">
        <v>25</v>
      </c>
      <c r="E355" s="6">
        <v>10</v>
      </c>
      <c r="F355" s="6">
        <f>Table24[[#This Row],[QUANTITY]]*VLOOKUP(Table24[[#This Row],[PRODUCTS]],[1]!Table3[#Data],2,FALSE)</f>
        <v>60</v>
      </c>
      <c r="G355" s="6">
        <f>Table24[[#This Row],[TOTAL]]-Table24[[#This Row],[QUANTITY]]*VLOOKUP(Table24[[#This Row],[PRODUCTS]],[1]!Table3[#Data],5,FALSE)</f>
        <v>40</v>
      </c>
      <c r="H355"/>
    </row>
    <row r="356" spans="1:8" x14ac:dyDescent="0.25">
      <c r="A356" s="5">
        <v>20220355</v>
      </c>
      <c r="B356" s="6">
        <v>56267889</v>
      </c>
      <c r="C356" s="7">
        <v>44552</v>
      </c>
      <c r="D356" s="6" t="s">
        <v>18</v>
      </c>
      <c r="E356" s="6">
        <v>3</v>
      </c>
      <c r="F356" s="6">
        <f>Table24[[#This Row],[QUANTITY]]*VLOOKUP(Table24[[#This Row],[PRODUCTS]],[1]!Table3[#Data],2,FALSE)</f>
        <v>21</v>
      </c>
      <c r="G356" s="6">
        <f>Table24[[#This Row],[TOTAL]]-Table24[[#This Row],[QUANTITY]]*VLOOKUP(Table24[[#This Row],[PRODUCTS]],[1]!Table3[#Data],5,FALSE)</f>
        <v>9</v>
      </c>
      <c r="H356"/>
    </row>
    <row r="357" spans="1:8" x14ac:dyDescent="0.25">
      <c r="A357" s="5">
        <v>20220356</v>
      </c>
      <c r="B357" s="8">
        <v>12865569</v>
      </c>
      <c r="C357" s="7">
        <v>44553</v>
      </c>
      <c r="D357" s="6" t="s">
        <v>7</v>
      </c>
      <c r="E357" s="6">
        <v>1</v>
      </c>
      <c r="F357" s="6">
        <f>Table24[[#This Row],[QUANTITY]]*VLOOKUP(Table24[[#This Row],[PRODUCTS]],[1]!Table3[#Data],2,FALSE)</f>
        <v>7</v>
      </c>
      <c r="G357" s="6">
        <f>Table24[[#This Row],[TOTAL]]-Table24[[#This Row],[QUANTITY]]*VLOOKUP(Table24[[#This Row],[PRODUCTS]],[1]!Table3[#Data],5,FALSE)</f>
        <v>2</v>
      </c>
      <c r="H357"/>
    </row>
    <row r="358" spans="1:8" x14ac:dyDescent="0.25">
      <c r="A358" s="5">
        <v>20220357</v>
      </c>
      <c r="B358" s="6">
        <v>74523127</v>
      </c>
      <c r="C358" s="7">
        <v>44554</v>
      </c>
      <c r="D358" s="6" t="s">
        <v>14</v>
      </c>
      <c r="E358" s="6">
        <v>6</v>
      </c>
      <c r="F358" s="6">
        <f>Table24[[#This Row],[QUANTITY]]*VLOOKUP(Table24[[#This Row],[PRODUCTS]],[1]!Table3[#Data],2,FALSE)</f>
        <v>60</v>
      </c>
      <c r="G358" s="6">
        <f>Table24[[#This Row],[TOTAL]]-Table24[[#This Row],[QUANTITY]]*VLOOKUP(Table24[[#This Row],[PRODUCTS]],[1]!Table3[#Data],5,FALSE)</f>
        <v>30</v>
      </c>
      <c r="H358"/>
    </row>
    <row r="359" spans="1:8" x14ac:dyDescent="0.25">
      <c r="A359" s="5">
        <v>20220358</v>
      </c>
      <c r="B359" s="6">
        <v>12354238</v>
      </c>
      <c r="C359" s="7">
        <v>44555</v>
      </c>
      <c r="D359" s="6" t="s">
        <v>29</v>
      </c>
      <c r="E359" s="6">
        <v>10</v>
      </c>
      <c r="F359" s="6">
        <f>Table24[[#This Row],[QUANTITY]]*VLOOKUP(Table24[[#This Row],[PRODUCTS]],[1]!Table3[#Data],2,FALSE)</f>
        <v>80</v>
      </c>
      <c r="G359" s="6">
        <f>Table24[[#This Row],[TOTAL]]-Table24[[#This Row],[QUANTITY]]*VLOOKUP(Table24[[#This Row],[PRODUCTS]],[1]!Table3[#Data],5,FALSE)</f>
        <v>60</v>
      </c>
      <c r="H359"/>
    </row>
    <row r="360" spans="1:8" x14ac:dyDescent="0.25">
      <c r="A360" s="5">
        <v>20220359</v>
      </c>
      <c r="B360" s="6">
        <v>74198125</v>
      </c>
      <c r="C360" s="7">
        <v>44556</v>
      </c>
      <c r="D360" s="6" t="s">
        <v>13</v>
      </c>
      <c r="E360" s="6">
        <v>14</v>
      </c>
      <c r="F360" s="6">
        <f>Table24[[#This Row],[QUANTITY]]*VLOOKUP(Table24[[#This Row],[PRODUCTS]],[1]!Table3[#Data],2,FALSE)</f>
        <v>140</v>
      </c>
      <c r="G360" s="6">
        <f>Table24[[#This Row],[TOTAL]]-Table24[[#This Row],[QUANTITY]]*VLOOKUP(Table24[[#This Row],[PRODUCTS]],[1]!Table3[#Data],5,FALSE)</f>
        <v>98</v>
      </c>
      <c r="H360"/>
    </row>
    <row r="361" spans="1:8" x14ac:dyDescent="0.25">
      <c r="A361" s="5">
        <v>20220360</v>
      </c>
      <c r="B361" s="6">
        <v>56267864</v>
      </c>
      <c r="C361" s="7">
        <v>44557</v>
      </c>
      <c r="D361" s="6" t="s">
        <v>12</v>
      </c>
      <c r="E361" s="6">
        <v>1</v>
      </c>
      <c r="F361" s="6">
        <f>Table24[[#This Row],[QUANTITY]]*VLOOKUP(Table24[[#This Row],[PRODUCTS]],[1]!Table3[#Data],2,FALSE)</f>
        <v>7</v>
      </c>
      <c r="G361" s="6">
        <f>Table24[[#This Row],[TOTAL]]-Table24[[#This Row],[QUANTITY]]*VLOOKUP(Table24[[#This Row],[PRODUCTS]],[1]!Table3[#Data],5,FALSE)</f>
        <v>5.5</v>
      </c>
      <c r="H361"/>
    </row>
    <row r="362" spans="1:8" x14ac:dyDescent="0.25">
      <c r="A362" s="5">
        <v>20220361</v>
      </c>
      <c r="B362" s="6">
        <v>15493345</v>
      </c>
      <c r="C362" s="7">
        <v>44558</v>
      </c>
      <c r="D362" s="6" t="s">
        <v>10</v>
      </c>
      <c r="E362" s="6">
        <v>27</v>
      </c>
      <c r="F362" s="6">
        <f>Table24[[#This Row],[QUANTITY]]*VLOOKUP(Table24[[#This Row],[PRODUCTS]],[1]!Table3[#Data],2,FALSE)</f>
        <v>135</v>
      </c>
      <c r="G362" s="6">
        <f>Table24[[#This Row],[TOTAL]]-Table24[[#This Row],[QUANTITY]]*VLOOKUP(Table24[[#This Row],[PRODUCTS]],[1]!Table3[#Data],5,FALSE)</f>
        <v>81</v>
      </c>
      <c r="H362"/>
    </row>
    <row r="363" spans="1:8" x14ac:dyDescent="0.25">
      <c r="A363" s="5">
        <v>20220362</v>
      </c>
      <c r="B363" s="6">
        <v>15493345</v>
      </c>
      <c r="C363" s="7">
        <v>44559</v>
      </c>
      <c r="D363" s="6" t="s">
        <v>15</v>
      </c>
      <c r="E363" s="6">
        <v>7</v>
      </c>
      <c r="F363" s="6">
        <f>Table24[[#This Row],[QUANTITY]]*VLOOKUP(Table24[[#This Row],[PRODUCTS]],[1]!Table3[#Data],2,FALSE)</f>
        <v>56</v>
      </c>
      <c r="G363" s="6">
        <f>Table24[[#This Row],[TOTAL]]-Table24[[#This Row],[QUANTITY]]*VLOOKUP(Table24[[#This Row],[PRODUCTS]],[1]!Table3[#Data],5,FALSE)</f>
        <v>35</v>
      </c>
      <c r="H363"/>
    </row>
    <row r="364" spans="1:8" x14ac:dyDescent="0.25">
      <c r="A364" s="5">
        <v>20220363</v>
      </c>
      <c r="B364" s="8">
        <v>56698749</v>
      </c>
      <c r="C364" s="7">
        <v>44560</v>
      </c>
      <c r="D364" s="6" t="s">
        <v>8</v>
      </c>
      <c r="E364" s="6">
        <v>1</v>
      </c>
      <c r="F364" s="6">
        <f>Table24[[#This Row],[QUANTITY]]*VLOOKUP(Table24[[#This Row],[PRODUCTS]],[1]!Table3[#Data],2,FALSE)</f>
        <v>6</v>
      </c>
      <c r="G364" s="6">
        <f>Table24[[#This Row],[TOTAL]]-Table24[[#This Row],[QUANTITY]]*VLOOKUP(Table24[[#This Row],[PRODUCTS]],[1]!Table3[#Data],5,FALSE)</f>
        <v>4</v>
      </c>
      <c r="H364"/>
    </row>
    <row r="365" spans="1:8" x14ac:dyDescent="0.25">
      <c r="A365" s="5">
        <v>20220364</v>
      </c>
      <c r="B365" s="8">
        <v>87496429</v>
      </c>
      <c r="C365" s="7">
        <v>44561</v>
      </c>
      <c r="D365" s="6" t="s">
        <v>11</v>
      </c>
      <c r="E365" s="6">
        <v>11</v>
      </c>
      <c r="F365" s="6">
        <f>Table24[[#This Row],[QUANTITY]]*VLOOKUP(Table24[[#This Row],[PRODUCTS]],[1]!Table3[#Data],2,FALSE)</f>
        <v>88</v>
      </c>
      <c r="G365" s="6">
        <f>Table24[[#This Row],[TOTAL]]-Table24[[#This Row],[QUANTITY]]*VLOOKUP(Table24[[#This Row],[PRODUCTS]],[1]!Table3[#Data],5,FALSE)</f>
        <v>66</v>
      </c>
      <c r="H365"/>
    </row>
    <row r="366" spans="1:8" x14ac:dyDescent="0.25">
      <c r="A366" s="5">
        <v>20220365</v>
      </c>
      <c r="B366" s="8">
        <v>11144727</v>
      </c>
      <c r="C366" s="7">
        <v>44879</v>
      </c>
      <c r="D366" s="6" t="s">
        <v>8</v>
      </c>
      <c r="E366" s="6">
        <v>1</v>
      </c>
      <c r="F366" s="6">
        <f>Table24[[#This Row],[QUANTITY]]*VLOOKUP(Table24[[#This Row],[PRODUCTS]],[1]!Table3[#Data],2,FALSE)</f>
        <v>6</v>
      </c>
      <c r="G366" s="6">
        <f>Table24[[#This Row],[TOTAL]]-Table24[[#This Row],[QUANTITY]]*VLOOKUP(Table24[[#This Row],[PRODUCTS]],[1]!Table3[#Data],5,FALSE)</f>
        <v>4</v>
      </c>
      <c r="H366"/>
    </row>
    <row r="367" spans="1:8" x14ac:dyDescent="0.25">
      <c r="A367" s="5">
        <v>20220366</v>
      </c>
      <c r="B367" s="10">
        <v>1</v>
      </c>
      <c r="C367" s="11">
        <v>44697</v>
      </c>
      <c r="D367" s="12" t="s">
        <v>30</v>
      </c>
      <c r="E367" s="13">
        <v>10</v>
      </c>
      <c r="F367" s="13">
        <f>Table24[[#This Row],[QUANTITY]]*VLOOKUP(Table24[[#This Row],[PRODUCTS]],[1]!Table3[#Data],2,FALSE)</f>
        <v>50</v>
      </c>
      <c r="G367" s="13">
        <f>Table24[[#This Row],[TOTAL]]-Table24[[#This Row],[QUANTITY]]*VLOOKUP(Table24[[#This Row],[PRODUCTS]],[1]!Table3[#Data],5,FALSE)</f>
        <v>30</v>
      </c>
      <c r="H367"/>
    </row>
    <row r="368" spans="1:8" x14ac:dyDescent="0.25">
      <c r="A368" s="5">
        <v>20220367</v>
      </c>
      <c r="B368" s="14">
        <v>1</v>
      </c>
      <c r="C368" s="11">
        <v>44697</v>
      </c>
      <c r="D368" s="12" t="s">
        <v>30</v>
      </c>
      <c r="E368" s="13">
        <v>10</v>
      </c>
      <c r="F368" s="13">
        <f>Table24[[#This Row],[QUANTITY]]*VLOOKUP(Table24[[#This Row],[PRODUCTS]],[1]!Table3[#Data],2,FALSE)</f>
        <v>50</v>
      </c>
      <c r="G368" s="13">
        <f>Table24[[#This Row],[TOTAL]]-Table24[[#This Row],[QUANTITY]]*VLOOKUP(Table24[[#This Row],[PRODUCTS]],[1]!Table3[#Data],5,FALSE)</f>
        <v>30</v>
      </c>
      <c r="H368"/>
    </row>
    <row r="369" spans="1:8" x14ac:dyDescent="0.25">
      <c r="A369" s="5">
        <v>20220368</v>
      </c>
      <c r="B369" s="14">
        <v>342767694</v>
      </c>
      <c r="C369" s="11">
        <v>44697</v>
      </c>
      <c r="D369" s="12" t="s">
        <v>15</v>
      </c>
      <c r="E369" s="13">
        <v>10</v>
      </c>
      <c r="F369" s="13">
        <f>Table24[[#This Row],[QUANTITY]]*VLOOKUP(Table24[[#This Row],[PRODUCTS]],[1]!Table3[#Data],2,FALSE)</f>
        <v>80</v>
      </c>
      <c r="G369" s="13">
        <f>Table24[[#This Row],[TOTAL]]-Table24[[#This Row],[QUANTITY]]*VLOOKUP(Table24[[#This Row],[PRODUCTS]],[1]!Table3[#Data],5,FALSE)</f>
        <v>50</v>
      </c>
      <c r="H369"/>
    </row>
    <row r="370" spans="1:8" x14ac:dyDescent="0.25">
      <c r="A370" s="5">
        <v>20220369</v>
      </c>
      <c r="B370" s="14">
        <v>1</v>
      </c>
      <c r="C370" s="11">
        <v>44697</v>
      </c>
      <c r="D370" s="12" t="s">
        <v>30</v>
      </c>
      <c r="E370" s="13">
        <v>5</v>
      </c>
      <c r="F370" s="13">
        <f>Table24[[#This Row],[QUANTITY]]*VLOOKUP(Table24[[#This Row],[PRODUCTS]],[1]!Table3[#Data],2,FALSE)</f>
        <v>25</v>
      </c>
      <c r="G370" s="13">
        <f>Table24[[#This Row],[TOTAL]]-Table24[[#This Row],[QUANTITY]]*VLOOKUP(Table24[[#This Row],[PRODUCTS]],[1]!Table3[#Data],5,FALSE)</f>
        <v>15</v>
      </c>
      <c r="H370"/>
    </row>
    <row r="371" spans="1:8" x14ac:dyDescent="0.25">
      <c r="A371" s="14">
        <v>20220370</v>
      </c>
      <c r="B371" s="14">
        <v>342767689</v>
      </c>
      <c r="C371" s="11">
        <v>44698</v>
      </c>
      <c r="D371" s="12" t="s">
        <v>23</v>
      </c>
      <c r="E371" s="13">
        <v>2</v>
      </c>
      <c r="F371" s="13">
        <f>Table24[[#This Row],[QUANTITY]]*VLOOKUP(Table24[[#This Row],[PRODUCTS]],[1]!Table3[#Data],2,FALSE)</f>
        <v>10</v>
      </c>
      <c r="G371" s="13">
        <f>Table24[[#This Row],[TOTAL]]-Table24[[#This Row],[QUANTITY]]*VLOOKUP(Table24[[#This Row],[PRODUCTS]],[1]!Table3[#Data],5,FALSE)</f>
        <v>4</v>
      </c>
      <c r="H371"/>
    </row>
    <row r="372" spans="1:8" x14ac:dyDescent="0.25">
      <c r="A372" s="14">
        <v>20220370</v>
      </c>
      <c r="B372" s="14">
        <v>342767690</v>
      </c>
      <c r="C372" s="11">
        <v>44698</v>
      </c>
      <c r="D372" s="12" t="s">
        <v>10</v>
      </c>
      <c r="E372" s="13">
        <v>2</v>
      </c>
      <c r="F372" s="13">
        <f>Table24[[#This Row],[QUANTITY]]*VLOOKUP(Table24[[#This Row],[PRODUCTS]],[1]!Table3[#Data],2,FALSE)</f>
        <v>10</v>
      </c>
      <c r="G372" s="13">
        <f>Table24[[#This Row],[TOTAL]]-Table24[[#This Row],[QUANTITY]]*VLOOKUP(Table24[[#This Row],[PRODUCTS]],[1]!Table3[#Data],5,FALSE)</f>
        <v>6</v>
      </c>
      <c r="H372"/>
    </row>
    <row r="373" spans="1:8" x14ac:dyDescent="0.25">
      <c r="A373" s="14">
        <v>20220370</v>
      </c>
      <c r="B373" s="14">
        <v>342767690</v>
      </c>
      <c r="C373" s="11">
        <v>44698</v>
      </c>
      <c r="D373" s="12" t="s">
        <v>10</v>
      </c>
      <c r="E373" s="13">
        <v>2</v>
      </c>
      <c r="F373" s="13">
        <f>Table24[[#This Row],[QUANTITY]]*VLOOKUP(Table24[[#This Row],[PRODUCTS]],[1]!Table3[#Data],2,FALSE)</f>
        <v>10</v>
      </c>
      <c r="G373" s="13">
        <f>Table24[[#This Row],[TOTAL]]-Table24[[#This Row],[QUANTITY]]*VLOOKUP(Table24[[#This Row],[PRODUCTS]],[1]!Table3[#Data],5,FALSE)</f>
        <v>6</v>
      </c>
      <c r="H373"/>
    </row>
    <row r="374" spans="1:8" x14ac:dyDescent="0.25">
      <c r="A374" s="14">
        <v>20220370</v>
      </c>
      <c r="B374" s="14">
        <v>342767690</v>
      </c>
      <c r="C374" s="11">
        <v>44698</v>
      </c>
      <c r="D374" s="12" t="s">
        <v>10</v>
      </c>
      <c r="E374" s="13">
        <v>2</v>
      </c>
      <c r="F374" s="13">
        <f>Table24[[#This Row],[QUANTITY]]*VLOOKUP(Table24[[#This Row],[PRODUCTS]],[1]!Table3[#Data],2,FALSE)</f>
        <v>10</v>
      </c>
      <c r="G374" s="13">
        <f>Table24[[#This Row],[TOTAL]]-Table24[[#This Row],[QUANTITY]]*VLOOKUP(Table24[[#This Row],[PRODUCTS]],[1]!Table3[#Data],5,FALSE)</f>
        <v>6</v>
      </c>
      <c r="H374"/>
    </row>
    <row r="375" spans="1:8" x14ac:dyDescent="0.25">
      <c r="A375" s="15">
        <v>20220370</v>
      </c>
      <c r="B375" s="15">
        <v>342767693</v>
      </c>
      <c r="C375" s="11">
        <v>44698</v>
      </c>
      <c r="D375" s="12" t="s">
        <v>29</v>
      </c>
      <c r="E375" s="13">
        <v>2</v>
      </c>
      <c r="F375" s="13">
        <f>Table24[[#This Row],[QUANTITY]]*VLOOKUP(Table24[[#This Row],[PRODUCTS]],[1]!Table3[#Data],2,FALSE)</f>
        <v>16</v>
      </c>
      <c r="G375" s="13">
        <f>Table24[[#This Row],[TOTAL]]-Table24[[#This Row],[QUANTITY]]*VLOOKUP(Table24[[#This Row],[PRODUCTS]],[1]!Table3[#Data],5,FALSE)</f>
        <v>12</v>
      </c>
      <c r="H375"/>
    </row>
    <row r="376" spans="1:8" x14ac:dyDescent="0.25">
      <c r="A376" s="15">
        <v>20220370</v>
      </c>
      <c r="B376" s="15">
        <v>342767692</v>
      </c>
      <c r="C376" s="11">
        <v>44698</v>
      </c>
      <c r="D376" s="12" t="s">
        <v>28</v>
      </c>
      <c r="E376" s="13">
        <v>5</v>
      </c>
      <c r="F376" s="13">
        <f>Table24[[#This Row],[QUANTITY]]*VLOOKUP(Table24[[#This Row],[PRODUCTS]],[1]!Table3[#Data],2,FALSE)</f>
        <v>40</v>
      </c>
      <c r="G376" s="13">
        <f>Table24[[#This Row],[TOTAL]]-Table24[[#This Row],[QUANTITY]]*VLOOKUP(Table24[[#This Row],[PRODUCTS]],[1]!Table3[#Data],5,FALSE)</f>
        <v>15</v>
      </c>
      <c r="H376"/>
    </row>
    <row r="377" spans="1:8" x14ac:dyDescent="0.25">
      <c r="H377"/>
    </row>
    <row r="378" spans="1:8" x14ac:dyDescent="0.25">
      <c r="H378"/>
    </row>
    <row r="379" spans="1:8" x14ac:dyDescent="0.25">
      <c r="H379"/>
    </row>
    <row r="380" spans="1:8" x14ac:dyDescent="0.25">
      <c r="H380"/>
    </row>
    <row r="381" spans="1:8" x14ac:dyDescent="0.25">
      <c r="H381"/>
    </row>
    <row r="382" spans="1:8" x14ac:dyDescent="0.25">
      <c r="H382"/>
    </row>
    <row r="383" spans="1:8" x14ac:dyDescent="0.25">
      <c r="H383"/>
    </row>
    <row r="384" spans="1:8" x14ac:dyDescent="0.25">
      <c r="H384"/>
    </row>
    <row r="385" spans="8:8" x14ac:dyDescent="0.25">
      <c r="H385"/>
    </row>
    <row r="386" spans="8:8" x14ac:dyDescent="0.25">
      <c r="H386"/>
    </row>
    <row r="387" spans="8:8" x14ac:dyDescent="0.25">
      <c r="H387"/>
    </row>
    <row r="388" spans="8:8" x14ac:dyDescent="0.25">
      <c r="H388"/>
    </row>
    <row r="389" spans="8:8" x14ac:dyDescent="0.25">
      <c r="H389"/>
    </row>
    <row r="390" spans="8:8" x14ac:dyDescent="0.25">
      <c r="H390"/>
    </row>
    <row r="391" spans="8:8" x14ac:dyDescent="0.25">
      <c r="H391"/>
    </row>
    <row r="392" spans="8:8" x14ac:dyDescent="0.25">
      <c r="H392"/>
    </row>
    <row r="393" spans="8:8" x14ac:dyDescent="0.25">
      <c r="H393"/>
    </row>
    <row r="394" spans="8:8" x14ac:dyDescent="0.25">
      <c r="H394"/>
    </row>
    <row r="395" spans="8:8" x14ac:dyDescent="0.25">
      <c r="H395"/>
    </row>
    <row r="396" spans="8:8" x14ac:dyDescent="0.25">
      <c r="H396"/>
    </row>
    <row r="397" spans="8:8" x14ac:dyDescent="0.25">
      <c r="H397"/>
    </row>
    <row r="398" spans="8:8" x14ac:dyDescent="0.25">
      <c r="H398"/>
    </row>
    <row r="399" spans="8:8" x14ac:dyDescent="0.25">
      <c r="H399"/>
    </row>
    <row r="400" spans="8:8" x14ac:dyDescent="0.25">
      <c r="H400"/>
    </row>
    <row r="401" spans="8:8" x14ac:dyDescent="0.25">
      <c r="H401"/>
    </row>
    <row r="402" spans="8:8" x14ac:dyDescent="0.25">
      <c r="H402"/>
    </row>
    <row r="403" spans="8:8" x14ac:dyDescent="0.25">
      <c r="H403"/>
    </row>
    <row r="404" spans="8:8" x14ac:dyDescent="0.25">
      <c r="H404"/>
    </row>
    <row r="405" spans="8:8" x14ac:dyDescent="0.25">
      <c r="H405"/>
    </row>
    <row r="406" spans="8:8" x14ac:dyDescent="0.25">
      <c r="H406"/>
    </row>
    <row r="407" spans="8:8" x14ac:dyDescent="0.25">
      <c r="H407"/>
    </row>
    <row r="408" spans="8:8" x14ac:dyDescent="0.25">
      <c r="H408"/>
    </row>
    <row r="409" spans="8:8" x14ac:dyDescent="0.25">
      <c r="H409"/>
    </row>
    <row r="410" spans="8:8" x14ac:dyDescent="0.25">
      <c r="H410"/>
    </row>
    <row r="411" spans="8:8" x14ac:dyDescent="0.25">
      <c r="H411"/>
    </row>
    <row r="412" spans="8:8" x14ac:dyDescent="0.25">
      <c r="H412"/>
    </row>
    <row r="413" spans="8:8" x14ac:dyDescent="0.25">
      <c r="H413"/>
    </row>
    <row r="414" spans="8:8" x14ac:dyDescent="0.25">
      <c r="H414"/>
    </row>
    <row r="415" spans="8:8" x14ac:dyDescent="0.25">
      <c r="H415"/>
    </row>
    <row r="416" spans="8:8" x14ac:dyDescent="0.25">
      <c r="H416"/>
    </row>
    <row r="417" spans="8:8" x14ac:dyDescent="0.25">
      <c r="H417"/>
    </row>
    <row r="418" spans="8:8" x14ac:dyDescent="0.25">
      <c r="H418"/>
    </row>
    <row r="419" spans="8:8" x14ac:dyDescent="0.25">
      <c r="H419"/>
    </row>
    <row r="420" spans="8:8" x14ac:dyDescent="0.25">
      <c r="H420"/>
    </row>
    <row r="421" spans="8:8" x14ac:dyDescent="0.25">
      <c r="H421"/>
    </row>
    <row r="422" spans="8:8" x14ac:dyDescent="0.25">
      <c r="H422"/>
    </row>
    <row r="423" spans="8:8" x14ac:dyDescent="0.25">
      <c r="H423"/>
    </row>
    <row r="424" spans="8:8" x14ac:dyDescent="0.25">
      <c r="H424"/>
    </row>
    <row r="425" spans="8:8" x14ac:dyDescent="0.25">
      <c r="H425"/>
    </row>
    <row r="426" spans="8:8" x14ac:dyDescent="0.25">
      <c r="H426"/>
    </row>
    <row r="427" spans="8:8" x14ac:dyDescent="0.25">
      <c r="H427"/>
    </row>
    <row r="428" spans="8:8" x14ac:dyDescent="0.25">
      <c r="H428"/>
    </row>
    <row r="429" spans="8:8" x14ac:dyDescent="0.25">
      <c r="H429"/>
    </row>
    <row r="430" spans="8:8" x14ac:dyDescent="0.25">
      <c r="H430"/>
    </row>
    <row r="431" spans="8:8" x14ac:dyDescent="0.25">
      <c r="H431"/>
    </row>
    <row r="432" spans="8:8" x14ac:dyDescent="0.25">
      <c r="H432"/>
    </row>
    <row r="433" spans="8:8" x14ac:dyDescent="0.25">
      <c r="H433"/>
    </row>
    <row r="434" spans="8:8" x14ac:dyDescent="0.25">
      <c r="H434"/>
    </row>
    <row r="435" spans="8:8" x14ac:dyDescent="0.25">
      <c r="H435"/>
    </row>
    <row r="436" spans="8:8" x14ac:dyDescent="0.25">
      <c r="H436"/>
    </row>
    <row r="437" spans="8:8" x14ac:dyDescent="0.25">
      <c r="H437"/>
    </row>
    <row r="438" spans="8:8" x14ac:dyDescent="0.25">
      <c r="H438"/>
    </row>
    <row r="439" spans="8:8" x14ac:dyDescent="0.25">
      <c r="H439"/>
    </row>
    <row r="440" spans="8:8" x14ac:dyDescent="0.25">
      <c r="H440"/>
    </row>
    <row r="441" spans="8:8" x14ac:dyDescent="0.25">
      <c r="H441"/>
    </row>
    <row r="442" spans="8:8" x14ac:dyDescent="0.25">
      <c r="H442"/>
    </row>
    <row r="443" spans="8:8" x14ac:dyDescent="0.25">
      <c r="H443"/>
    </row>
    <row r="444" spans="8:8" x14ac:dyDescent="0.25">
      <c r="H444"/>
    </row>
    <row r="445" spans="8:8" x14ac:dyDescent="0.25">
      <c r="H445"/>
    </row>
    <row r="446" spans="8:8" x14ac:dyDescent="0.25">
      <c r="H446"/>
    </row>
    <row r="447" spans="8:8" x14ac:dyDescent="0.25">
      <c r="H447"/>
    </row>
    <row r="448" spans="8:8" x14ac:dyDescent="0.25">
      <c r="H448"/>
    </row>
    <row r="449" spans="8:8" x14ac:dyDescent="0.25">
      <c r="H449"/>
    </row>
    <row r="450" spans="8:8" x14ac:dyDescent="0.25">
      <c r="H450"/>
    </row>
    <row r="451" spans="8:8" x14ac:dyDescent="0.25">
      <c r="H451"/>
    </row>
    <row r="452" spans="8:8" x14ac:dyDescent="0.25">
      <c r="H452"/>
    </row>
    <row r="453" spans="8:8" x14ac:dyDescent="0.25">
      <c r="H453"/>
    </row>
    <row r="454" spans="8:8" x14ac:dyDescent="0.25">
      <c r="H454"/>
    </row>
    <row r="455" spans="8:8" x14ac:dyDescent="0.25">
      <c r="H455"/>
    </row>
    <row r="456" spans="8:8" x14ac:dyDescent="0.25">
      <c r="H456"/>
    </row>
    <row r="457" spans="8:8" x14ac:dyDescent="0.25">
      <c r="H457"/>
    </row>
    <row r="458" spans="8:8" x14ac:dyDescent="0.25">
      <c r="H458"/>
    </row>
    <row r="459" spans="8:8" x14ac:dyDescent="0.25">
      <c r="H459"/>
    </row>
    <row r="460" spans="8:8" x14ac:dyDescent="0.25">
      <c r="H460"/>
    </row>
    <row r="461" spans="8:8" x14ac:dyDescent="0.25">
      <c r="H461"/>
    </row>
    <row r="462" spans="8:8" x14ac:dyDescent="0.25">
      <c r="H462"/>
    </row>
    <row r="463" spans="8:8" x14ac:dyDescent="0.25">
      <c r="H463"/>
    </row>
    <row r="464" spans="8:8" x14ac:dyDescent="0.25">
      <c r="H464"/>
    </row>
    <row r="465" spans="8:8" x14ac:dyDescent="0.25">
      <c r="H465"/>
    </row>
    <row r="466" spans="8:8" x14ac:dyDescent="0.25">
      <c r="H466"/>
    </row>
    <row r="467" spans="8:8" x14ac:dyDescent="0.25">
      <c r="H467"/>
    </row>
    <row r="468" spans="8:8" x14ac:dyDescent="0.25">
      <c r="H468"/>
    </row>
    <row r="469" spans="8:8" x14ac:dyDescent="0.25">
      <c r="H469"/>
    </row>
    <row r="470" spans="8:8" x14ac:dyDescent="0.25">
      <c r="H470"/>
    </row>
    <row r="471" spans="8:8" x14ac:dyDescent="0.25">
      <c r="H471"/>
    </row>
    <row r="472" spans="8:8" x14ac:dyDescent="0.25">
      <c r="H472"/>
    </row>
    <row r="473" spans="8:8" x14ac:dyDescent="0.25">
      <c r="H473"/>
    </row>
    <row r="474" spans="8:8" x14ac:dyDescent="0.25">
      <c r="H474"/>
    </row>
    <row r="475" spans="8:8" x14ac:dyDescent="0.25">
      <c r="H475"/>
    </row>
    <row r="476" spans="8:8" x14ac:dyDescent="0.25">
      <c r="H476"/>
    </row>
    <row r="477" spans="8:8" x14ac:dyDescent="0.25">
      <c r="H477"/>
    </row>
    <row r="478" spans="8:8" x14ac:dyDescent="0.25">
      <c r="H478"/>
    </row>
    <row r="479" spans="8:8" x14ac:dyDescent="0.25">
      <c r="H479"/>
    </row>
    <row r="480" spans="8:8" x14ac:dyDescent="0.25">
      <c r="H480"/>
    </row>
    <row r="481" spans="8:8" x14ac:dyDescent="0.25">
      <c r="H481"/>
    </row>
    <row r="482" spans="8:8" x14ac:dyDescent="0.25">
      <c r="H482"/>
    </row>
    <row r="483" spans="8:8" x14ac:dyDescent="0.25">
      <c r="H483"/>
    </row>
    <row r="484" spans="8:8" x14ac:dyDescent="0.25">
      <c r="H484"/>
    </row>
    <row r="485" spans="8:8" x14ac:dyDescent="0.25">
      <c r="H485"/>
    </row>
    <row r="486" spans="8:8" x14ac:dyDescent="0.25">
      <c r="H486"/>
    </row>
    <row r="487" spans="8:8" x14ac:dyDescent="0.25">
      <c r="H487"/>
    </row>
    <row r="488" spans="8:8" x14ac:dyDescent="0.25">
      <c r="H488"/>
    </row>
    <row r="489" spans="8:8" x14ac:dyDescent="0.25">
      <c r="H489"/>
    </row>
    <row r="490" spans="8:8" x14ac:dyDescent="0.25">
      <c r="H490"/>
    </row>
    <row r="491" spans="8:8" x14ac:dyDescent="0.25">
      <c r="H491"/>
    </row>
    <row r="492" spans="8:8" x14ac:dyDescent="0.25">
      <c r="H492"/>
    </row>
    <row r="493" spans="8:8" x14ac:dyDescent="0.25">
      <c r="H493"/>
    </row>
    <row r="494" spans="8:8" x14ac:dyDescent="0.25">
      <c r="H494"/>
    </row>
    <row r="495" spans="8:8" x14ac:dyDescent="0.25">
      <c r="H495"/>
    </row>
    <row r="496" spans="8:8" x14ac:dyDescent="0.25">
      <c r="H496"/>
    </row>
    <row r="497" spans="8:8" x14ac:dyDescent="0.25">
      <c r="H497"/>
    </row>
    <row r="498" spans="8:8" x14ac:dyDescent="0.25">
      <c r="H498"/>
    </row>
    <row r="499" spans="8:8" x14ac:dyDescent="0.25">
      <c r="H499"/>
    </row>
    <row r="500" spans="8:8" x14ac:dyDescent="0.25">
      <c r="H500"/>
    </row>
    <row r="501" spans="8:8" x14ac:dyDescent="0.25">
      <c r="H501"/>
    </row>
    <row r="502" spans="8:8" x14ac:dyDescent="0.25">
      <c r="H502"/>
    </row>
    <row r="503" spans="8:8" x14ac:dyDescent="0.25">
      <c r="H503"/>
    </row>
    <row r="504" spans="8:8" x14ac:dyDescent="0.25">
      <c r="H504"/>
    </row>
    <row r="505" spans="8:8" x14ac:dyDescent="0.25">
      <c r="H505"/>
    </row>
    <row r="506" spans="8:8" x14ac:dyDescent="0.25">
      <c r="H506"/>
    </row>
    <row r="507" spans="8:8" x14ac:dyDescent="0.25">
      <c r="H507"/>
    </row>
    <row r="508" spans="8:8" x14ac:dyDescent="0.25">
      <c r="H508"/>
    </row>
    <row r="509" spans="8:8" x14ac:dyDescent="0.25">
      <c r="H509"/>
    </row>
    <row r="510" spans="8:8" x14ac:dyDescent="0.25">
      <c r="H510"/>
    </row>
    <row r="511" spans="8:8" x14ac:dyDescent="0.25">
      <c r="H511"/>
    </row>
    <row r="512" spans="8:8" x14ac:dyDescent="0.25">
      <c r="H512"/>
    </row>
    <row r="513" spans="8:8" x14ac:dyDescent="0.25">
      <c r="H513"/>
    </row>
    <row r="514" spans="8:8" x14ac:dyDescent="0.25">
      <c r="H514"/>
    </row>
    <row r="515" spans="8:8" x14ac:dyDescent="0.25">
      <c r="H515"/>
    </row>
    <row r="516" spans="8:8" x14ac:dyDescent="0.25">
      <c r="H516"/>
    </row>
    <row r="517" spans="8:8" x14ac:dyDescent="0.25">
      <c r="H517"/>
    </row>
    <row r="518" spans="8:8" x14ac:dyDescent="0.25">
      <c r="H518"/>
    </row>
    <row r="519" spans="8:8" x14ac:dyDescent="0.25">
      <c r="H519"/>
    </row>
    <row r="520" spans="8:8" x14ac:dyDescent="0.25">
      <c r="H520"/>
    </row>
    <row r="521" spans="8:8" x14ac:dyDescent="0.25">
      <c r="H521"/>
    </row>
    <row r="522" spans="8:8" x14ac:dyDescent="0.25">
      <c r="H522"/>
    </row>
    <row r="523" spans="8:8" x14ac:dyDescent="0.25">
      <c r="H523"/>
    </row>
    <row r="524" spans="8:8" x14ac:dyDescent="0.25">
      <c r="H524"/>
    </row>
    <row r="525" spans="8:8" x14ac:dyDescent="0.25">
      <c r="H525"/>
    </row>
    <row r="526" spans="8:8" x14ac:dyDescent="0.25">
      <c r="H526"/>
    </row>
    <row r="527" spans="8:8" x14ac:dyDescent="0.25">
      <c r="H527"/>
    </row>
    <row r="528" spans="8:8" x14ac:dyDescent="0.25">
      <c r="H528"/>
    </row>
    <row r="529" spans="8:8" x14ac:dyDescent="0.25">
      <c r="H529"/>
    </row>
    <row r="530" spans="8:8" x14ac:dyDescent="0.25">
      <c r="H530"/>
    </row>
    <row r="531" spans="8:8" x14ac:dyDescent="0.25">
      <c r="H531"/>
    </row>
    <row r="532" spans="8:8" x14ac:dyDescent="0.25">
      <c r="H532"/>
    </row>
    <row r="533" spans="8:8" x14ac:dyDescent="0.25">
      <c r="H533"/>
    </row>
    <row r="534" spans="8:8" x14ac:dyDescent="0.25">
      <c r="H534"/>
    </row>
    <row r="535" spans="8:8" x14ac:dyDescent="0.25">
      <c r="H535"/>
    </row>
    <row r="536" spans="8:8" x14ac:dyDescent="0.25">
      <c r="H536"/>
    </row>
    <row r="537" spans="8:8" x14ac:dyDescent="0.25">
      <c r="H537"/>
    </row>
    <row r="538" spans="8:8" x14ac:dyDescent="0.25">
      <c r="H538"/>
    </row>
    <row r="539" spans="8:8" x14ac:dyDescent="0.25">
      <c r="H539"/>
    </row>
    <row r="540" spans="8:8" x14ac:dyDescent="0.25">
      <c r="H540"/>
    </row>
    <row r="541" spans="8:8" x14ac:dyDescent="0.25">
      <c r="H541"/>
    </row>
    <row r="542" spans="8:8" x14ac:dyDescent="0.25">
      <c r="H542"/>
    </row>
    <row r="543" spans="8:8" x14ac:dyDescent="0.25">
      <c r="H543"/>
    </row>
    <row r="544" spans="8:8" x14ac:dyDescent="0.25">
      <c r="H544"/>
    </row>
    <row r="545" spans="8:8" x14ac:dyDescent="0.25">
      <c r="H545"/>
    </row>
    <row r="546" spans="8:8" x14ac:dyDescent="0.25">
      <c r="H546"/>
    </row>
    <row r="547" spans="8:8" x14ac:dyDescent="0.25">
      <c r="H547"/>
    </row>
    <row r="548" spans="8:8" x14ac:dyDescent="0.25">
      <c r="H548"/>
    </row>
    <row r="549" spans="8:8" x14ac:dyDescent="0.25">
      <c r="H549"/>
    </row>
    <row r="550" spans="8:8" x14ac:dyDescent="0.25">
      <c r="H550"/>
    </row>
    <row r="551" spans="8:8" x14ac:dyDescent="0.25">
      <c r="H551"/>
    </row>
    <row r="552" spans="8:8" x14ac:dyDescent="0.25">
      <c r="H552"/>
    </row>
    <row r="553" spans="8:8" x14ac:dyDescent="0.25">
      <c r="H553"/>
    </row>
    <row r="554" spans="8:8" x14ac:dyDescent="0.25">
      <c r="H554"/>
    </row>
    <row r="555" spans="8:8" x14ac:dyDescent="0.25">
      <c r="H555"/>
    </row>
    <row r="556" spans="8:8" x14ac:dyDescent="0.25">
      <c r="H556"/>
    </row>
    <row r="557" spans="8:8" x14ac:dyDescent="0.25">
      <c r="H557"/>
    </row>
    <row r="558" spans="8:8" x14ac:dyDescent="0.25">
      <c r="H558"/>
    </row>
    <row r="559" spans="8:8" x14ac:dyDescent="0.25">
      <c r="H559"/>
    </row>
    <row r="560" spans="8:8" x14ac:dyDescent="0.25">
      <c r="H560"/>
    </row>
    <row r="561" spans="8:8" x14ac:dyDescent="0.25">
      <c r="H561"/>
    </row>
    <row r="562" spans="8:8" x14ac:dyDescent="0.25">
      <c r="H562"/>
    </row>
    <row r="563" spans="8:8" x14ac:dyDescent="0.25">
      <c r="H563"/>
    </row>
    <row r="564" spans="8:8" x14ac:dyDescent="0.25">
      <c r="H564"/>
    </row>
    <row r="565" spans="8:8" x14ac:dyDescent="0.25">
      <c r="H565"/>
    </row>
    <row r="566" spans="8:8" x14ac:dyDescent="0.25">
      <c r="H566"/>
    </row>
    <row r="567" spans="8:8" x14ac:dyDescent="0.25">
      <c r="H567"/>
    </row>
    <row r="568" spans="8:8" x14ac:dyDescent="0.25">
      <c r="H568"/>
    </row>
    <row r="569" spans="8:8" x14ac:dyDescent="0.25">
      <c r="H569"/>
    </row>
    <row r="570" spans="8:8" x14ac:dyDescent="0.25">
      <c r="H570"/>
    </row>
    <row r="571" spans="8:8" x14ac:dyDescent="0.25">
      <c r="H571"/>
    </row>
    <row r="572" spans="8:8" x14ac:dyDescent="0.25">
      <c r="H572"/>
    </row>
    <row r="573" spans="8:8" x14ac:dyDescent="0.25">
      <c r="H573"/>
    </row>
    <row r="574" spans="8:8" x14ac:dyDescent="0.25">
      <c r="H574"/>
    </row>
    <row r="575" spans="8:8" x14ac:dyDescent="0.25">
      <c r="H575"/>
    </row>
    <row r="576" spans="8:8" x14ac:dyDescent="0.25">
      <c r="H576"/>
    </row>
    <row r="577" spans="8:8" x14ac:dyDescent="0.25">
      <c r="H577"/>
    </row>
    <row r="578" spans="8:8" x14ac:dyDescent="0.25">
      <c r="H578"/>
    </row>
    <row r="579" spans="8:8" x14ac:dyDescent="0.25">
      <c r="H579"/>
    </row>
    <row r="580" spans="8:8" x14ac:dyDescent="0.25">
      <c r="H580"/>
    </row>
    <row r="581" spans="8:8" x14ac:dyDescent="0.25">
      <c r="H581"/>
    </row>
    <row r="582" spans="8:8" x14ac:dyDescent="0.25">
      <c r="H582"/>
    </row>
    <row r="583" spans="8:8" x14ac:dyDescent="0.25">
      <c r="H583"/>
    </row>
    <row r="584" spans="8:8" x14ac:dyDescent="0.25">
      <c r="H584"/>
    </row>
    <row r="585" spans="8:8" x14ac:dyDescent="0.25">
      <c r="H585"/>
    </row>
    <row r="586" spans="8:8" x14ac:dyDescent="0.25">
      <c r="H586"/>
    </row>
    <row r="587" spans="8:8" x14ac:dyDescent="0.25">
      <c r="H587"/>
    </row>
    <row r="588" spans="8:8" x14ac:dyDescent="0.25">
      <c r="H588"/>
    </row>
    <row r="589" spans="8:8" x14ac:dyDescent="0.25">
      <c r="H589"/>
    </row>
    <row r="590" spans="8:8" x14ac:dyDescent="0.25">
      <c r="H590"/>
    </row>
    <row r="591" spans="8:8" x14ac:dyDescent="0.25">
      <c r="H591"/>
    </row>
    <row r="592" spans="8:8" x14ac:dyDescent="0.25">
      <c r="H592"/>
    </row>
    <row r="593" spans="8:8" x14ac:dyDescent="0.25">
      <c r="H593"/>
    </row>
    <row r="594" spans="8:8" x14ac:dyDescent="0.25">
      <c r="H594"/>
    </row>
    <row r="595" spans="8:8" x14ac:dyDescent="0.25">
      <c r="H595"/>
    </row>
    <row r="596" spans="8:8" x14ac:dyDescent="0.25">
      <c r="H596"/>
    </row>
    <row r="597" spans="8:8" x14ac:dyDescent="0.25">
      <c r="H597"/>
    </row>
    <row r="598" spans="8:8" x14ac:dyDescent="0.25">
      <c r="H598"/>
    </row>
    <row r="599" spans="8:8" x14ac:dyDescent="0.25">
      <c r="H599"/>
    </row>
    <row r="600" spans="8:8" x14ac:dyDescent="0.25">
      <c r="H600"/>
    </row>
    <row r="601" spans="8:8" x14ac:dyDescent="0.25">
      <c r="H601"/>
    </row>
    <row r="602" spans="8:8" x14ac:dyDescent="0.25">
      <c r="H602"/>
    </row>
    <row r="603" spans="8:8" x14ac:dyDescent="0.25">
      <c r="H603"/>
    </row>
    <row r="604" spans="8:8" x14ac:dyDescent="0.25">
      <c r="H604"/>
    </row>
    <row r="605" spans="8:8" x14ac:dyDescent="0.25">
      <c r="H605"/>
    </row>
    <row r="606" spans="8:8" x14ac:dyDescent="0.25">
      <c r="H606"/>
    </row>
    <row r="607" spans="8:8" x14ac:dyDescent="0.25">
      <c r="H607"/>
    </row>
    <row r="608" spans="8:8" x14ac:dyDescent="0.25">
      <c r="H608"/>
    </row>
    <row r="609" spans="8:8" x14ac:dyDescent="0.25">
      <c r="H609"/>
    </row>
    <row r="610" spans="8:8" x14ac:dyDescent="0.25">
      <c r="H610"/>
    </row>
    <row r="611" spans="8:8" x14ac:dyDescent="0.25">
      <c r="H611"/>
    </row>
    <row r="612" spans="8:8" x14ac:dyDescent="0.25">
      <c r="H612"/>
    </row>
    <row r="613" spans="8:8" x14ac:dyDescent="0.25">
      <c r="H613"/>
    </row>
    <row r="614" spans="8:8" x14ac:dyDescent="0.25">
      <c r="H614"/>
    </row>
    <row r="615" spans="8:8" x14ac:dyDescent="0.25">
      <c r="H615"/>
    </row>
    <row r="616" spans="8:8" x14ac:dyDescent="0.25">
      <c r="H616"/>
    </row>
    <row r="617" spans="8:8" x14ac:dyDescent="0.25">
      <c r="H617"/>
    </row>
    <row r="618" spans="8:8" x14ac:dyDescent="0.25">
      <c r="H618"/>
    </row>
    <row r="619" spans="8:8" x14ac:dyDescent="0.25">
      <c r="H619"/>
    </row>
    <row r="620" spans="8:8" x14ac:dyDescent="0.25">
      <c r="H620"/>
    </row>
    <row r="621" spans="8:8" x14ac:dyDescent="0.25">
      <c r="H621"/>
    </row>
    <row r="622" spans="8:8" x14ac:dyDescent="0.25">
      <c r="H622"/>
    </row>
    <row r="623" spans="8:8" x14ac:dyDescent="0.25">
      <c r="H623"/>
    </row>
    <row r="624" spans="8:8" x14ac:dyDescent="0.25">
      <c r="H624"/>
    </row>
    <row r="625" spans="8:8" x14ac:dyDescent="0.25">
      <c r="H625"/>
    </row>
    <row r="626" spans="8:8" x14ac:dyDescent="0.25">
      <c r="H626"/>
    </row>
    <row r="627" spans="8:8" x14ac:dyDescent="0.25">
      <c r="H627"/>
    </row>
    <row r="628" spans="8:8" x14ac:dyDescent="0.25">
      <c r="H628"/>
    </row>
    <row r="629" spans="8:8" x14ac:dyDescent="0.25">
      <c r="H629"/>
    </row>
    <row r="630" spans="8:8" x14ac:dyDescent="0.25">
      <c r="H630"/>
    </row>
    <row r="631" spans="8:8" x14ac:dyDescent="0.25">
      <c r="H631"/>
    </row>
    <row r="632" spans="8:8" x14ac:dyDescent="0.25">
      <c r="H632"/>
    </row>
    <row r="633" spans="8:8" x14ac:dyDescent="0.25">
      <c r="H633"/>
    </row>
    <row r="634" spans="8:8" x14ac:dyDescent="0.25">
      <c r="H634"/>
    </row>
    <row r="635" spans="8:8" x14ac:dyDescent="0.25">
      <c r="H635"/>
    </row>
    <row r="636" spans="8:8" x14ac:dyDescent="0.25">
      <c r="H636"/>
    </row>
    <row r="637" spans="8:8" x14ac:dyDescent="0.25">
      <c r="H637"/>
    </row>
    <row r="638" spans="8:8" x14ac:dyDescent="0.25">
      <c r="H638"/>
    </row>
    <row r="639" spans="8:8" x14ac:dyDescent="0.25">
      <c r="H639"/>
    </row>
    <row r="640" spans="8:8" x14ac:dyDescent="0.25">
      <c r="H640"/>
    </row>
    <row r="641" spans="8:8" x14ac:dyDescent="0.25">
      <c r="H641"/>
    </row>
    <row r="642" spans="8:8" x14ac:dyDescent="0.25">
      <c r="H642"/>
    </row>
    <row r="643" spans="8:8" x14ac:dyDescent="0.25">
      <c r="H643"/>
    </row>
    <row r="644" spans="8:8" x14ac:dyDescent="0.25">
      <c r="H644"/>
    </row>
    <row r="645" spans="8:8" x14ac:dyDescent="0.25">
      <c r="H645"/>
    </row>
    <row r="646" spans="8:8" x14ac:dyDescent="0.25">
      <c r="H646"/>
    </row>
    <row r="647" spans="8:8" x14ac:dyDescent="0.25">
      <c r="H647"/>
    </row>
    <row r="648" spans="8:8" x14ac:dyDescent="0.25">
      <c r="H648"/>
    </row>
    <row r="649" spans="8:8" x14ac:dyDescent="0.25">
      <c r="H649"/>
    </row>
    <row r="650" spans="8:8" x14ac:dyDescent="0.25">
      <c r="H650"/>
    </row>
    <row r="651" spans="8:8" x14ac:dyDescent="0.25">
      <c r="H651"/>
    </row>
    <row r="652" spans="8:8" x14ac:dyDescent="0.25">
      <c r="H652"/>
    </row>
    <row r="653" spans="8:8" x14ac:dyDescent="0.25">
      <c r="H653"/>
    </row>
    <row r="654" spans="8:8" x14ac:dyDescent="0.25">
      <c r="H654" s="16"/>
    </row>
    <row r="655" spans="8:8" x14ac:dyDescent="0.25">
      <c r="H655" s="16"/>
    </row>
    <row r="656" spans="8:8" x14ac:dyDescent="0.25">
      <c r="H656" s="16"/>
    </row>
    <row r="657" spans="8:8" x14ac:dyDescent="0.25">
      <c r="H657" s="16"/>
    </row>
    <row r="658" spans="8:8" x14ac:dyDescent="0.25">
      <c r="H658" s="16"/>
    </row>
    <row r="659" spans="8:8" x14ac:dyDescent="0.25">
      <c r="H659" s="16"/>
    </row>
    <row r="660" spans="8:8" x14ac:dyDescent="0.25">
      <c r="H660" s="16"/>
    </row>
    <row r="661" spans="8:8" x14ac:dyDescent="0.25">
      <c r="H661" s="16"/>
    </row>
    <row r="662" spans="8:8" x14ac:dyDescent="0.25">
      <c r="H662" s="16"/>
    </row>
    <row r="663" spans="8:8" x14ac:dyDescent="0.25">
      <c r="H663" s="16"/>
    </row>
    <row r="664" spans="8:8" x14ac:dyDescent="0.25">
      <c r="H664" s="16"/>
    </row>
    <row r="665" spans="8:8" x14ac:dyDescent="0.25">
      <c r="H665" s="16"/>
    </row>
    <row r="666" spans="8:8" x14ac:dyDescent="0.25">
      <c r="H666" s="16"/>
    </row>
    <row r="667" spans="8:8" x14ac:dyDescent="0.25">
      <c r="H667" s="16"/>
    </row>
    <row r="668" spans="8:8" x14ac:dyDescent="0.25">
      <c r="H668" s="16"/>
    </row>
    <row r="669" spans="8:8" x14ac:dyDescent="0.25">
      <c r="H669" s="16"/>
    </row>
    <row r="670" spans="8:8" x14ac:dyDescent="0.25">
      <c r="H670" s="16"/>
    </row>
    <row r="671" spans="8:8" x14ac:dyDescent="0.25">
      <c r="H671" s="16"/>
    </row>
    <row r="672" spans="8:8" x14ac:dyDescent="0.25">
      <c r="H672" s="16"/>
    </row>
    <row r="673" spans="8:8" x14ac:dyDescent="0.25">
      <c r="H673" s="16"/>
    </row>
    <row r="674" spans="8:8" x14ac:dyDescent="0.25">
      <c r="H674" s="16"/>
    </row>
    <row r="675" spans="8:8" x14ac:dyDescent="0.25">
      <c r="H675" s="16"/>
    </row>
    <row r="676" spans="8:8" x14ac:dyDescent="0.25">
      <c r="H676" s="16"/>
    </row>
    <row r="677" spans="8:8" x14ac:dyDescent="0.25">
      <c r="H677" s="16"/>
    </row>
    <row r="678" spans="8:8" x14ac:dyDescent="0.25">
      <c r="H678" s="16"/>
    </row>
    <row r="679" spans="8:8" x14ac:dyDescent="0.25">
      <c r="H679" s="16"/>
    </row>
    <row r="680" spans="8:8" x14ac:dyDescent="0.25">
      <c r="H680" s="16"/>
    </row>
    <row r="681" spans="8:8" x14ac:dyDescent="0.25">
      <c r="H681" s="16"/>
    </row>
    <row r="682" spans="8:8" x14ac:dyDescent="0.25">
      <c r="H682" s="16"/>
    </row>
    <row r="683" spans="8:8" x14ac:dyDescent="0.25">
      <c r="H683" s="16"/>
    </row>
    <row r="684" spans="8:8" x14ac:dyDescent="0.25">
      <c r="H684" s="16"/>
    </row>
    <row r="685" spans="8:8" x14ac:dyDescent="0.25">
      <c r="H685" s="16"/>
    </row>
    <row r="686" spans="8:8" x14ac:dyDescent="0.25">
      <c r="H686" s="16"/>
    </row>
    <row r="687" spans="8:8" x14ac:dyDescent="0.25">
      <c r="H687" s="16"/>
    </row>
    <row r="688" spans="8:8" x14ac:dyDescent="0.25">
      <c r="H688" s="16"/>
    </row>
    <row r="689" spans="8:8" x14ac:dyDescent="0.25">
      <c r="H689" s="16"/>
    </row>
    <row r="690" spans="8:8" x14ac:dyDescent="0.25">
      <c r="H690" s="16"/>
    </row>
    <row r="691" spans="8:8" x14ac:dyDescent="0.25">
      <c r="H691" s="16"/>
    </row>
    <row r="692" spans="8:8" x14ac:dyDescent="0.25">
      <c r="H692" s="16"/>
    </row>
    <row r="693" spans="8:8" x14ac:dyDescent="0.25">
      <c r="H693" s="16"/>
    </row>
    <row r="694" spans="8:8" x14ac:dyDescent="0.25">
      <c r="H694" s="16"/>
    </row>
    <row r="695" spans="8:8" x14ac:dyDescent="0.25">
      <c r="H695" s="16"/>
    </row>
    <row r="696" spans="8:8" x14ac:dyDescent="0.25">
      <c r="H696" s="16"/>
    </row>
    <row r="697" spans="8:8" x14ac:dyDescent="0.25">
      <c r="H697" s="16"/>
    </row>
    <row r="698" spans="8:8" x14ac:dyDescent="0.25">
      <c r="H698" s="16"/>
    </row>
    <row r="699" spans="8:8" x14ac:dyDescent="0.25">
      <c r="H699" s="16"/>
    </row>
    <row r="700" spans="8:8" x14ac:dyDescent="0.25">
      <c r="H700" s="16"/>
    </row>
    <row r="701" spans="8:8" x14ac:dyDescent="0.25">
      <c r="H701" s="16"/>
    </row>
    <row r="702" spans="8:8" x14ac:dyDescent="0.25">
      <c r="H702" s="16"/>
    </row>
    <row r="703" spans="8:8" x14ac:dyDescent="0.25">
      <c r="H703" s="16"/>
    </row>
    <row r="704" spans="8:8" x14ac:dyDescent="0.25">
      <c r="H704" s="1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FACTURATION</vt:lpstr>
      <vt:lpstr>ORDERS</vt:lpstr>
      <vt:lpstr>OrderNumber</vt:lpstr>
      <vt:lpstr>Table2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samsung</dc:creator>
  <cp:lastModifiedBy>samsung</cp:lastModifiedBy>
  <dcterms:created xsi:type="dcterms:W3CDTF">2022-05-17T00:49:48Z</dcterms:created>
  <dcterms:modified xsi:type="dcterms:W3CDTF">2022-05-17T01:02:03Z</dcterms:modified>
</cp:coreProperties>
</file>