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40" windowHeight="7995"/>
  </bookViews>
  <sheets>
    <sheet name="Devis 1P25L" sheetId="1" r:id="rId1"/>
    <sheet name="Facture 1P25L" sheetId="2" r:id="rId2"/>
    <sheet name="Macro" sheetId="3" state="hidden" r:id="rId3"/>
    <sheet name="Répertoire" sheetId="4" state="hidden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F3" i="1" l="1"/>
  <c r="E3" i="1"/>
  <c r="D3" i="1"/>
  <c r="C3" i="1"/>
  <c r="B3" i="1"/>
  <c r="N9" i="1"/>
  <c r="G600" i="4" l="1"/>
  <c r="F600" i="4"/>
  <c r="E600" i="4"/>
  <c r="D600" i="4"/>
  <c r="C600" i="4"/>
  <c r="B600" i="4"/>
  <c r="A600" i="4"/>
  <c r="G599" i="4"/>
  <c r="F599" i="4"/>
  <c r="E599" i="4"/>
  <c r="D599" i="4"/>
  <c r="C599" i="4"/>
  <c r="B599" i="4"/>
  <c r="A599" i="4"/>
  <c r="G598" i="4"/>
  <c r="F598" i="4"/>
  <c r="E598" i="4"/>
  <c r="D598" i="4"/>
  <c r="C598" i="4"/>
  <c r="B598" i="4"/>
  <c r="A598" i="4"/>
  <c r="G597" i="4"/>
  <c r="F597" i="4"/>
  <c r="E597" i="4"/>
  <c r="D597" i="4"/>
  <c r="C597" i="4"/>
  <c r="B597" i="4"/>
  <c r="A597" i="4"/>
  <c r="G596" i="4"/>
  <c r="F596" i="4"/>
  <c r="E596" i="4"/>
  <c r="D596" i="4"/>
  <c r="C596" i="4"/>
  <c r="B596" i="4"/>
  <c r="A596" i="4"/>
  <c r="G595" i="4"/>
  <c r="F595" i="4"/>
  <c r="E595" i="4"/>
  <c r="D595" i="4"/>
  <c r="C595" i="4"/>
  <c r="B595" i="4"/>
  <c r="A595" i="4"/>
  <c r="G594" i="4"/>
  <c r="F594" i="4"/>
  <c r="E594" i="4"/>
  <c r="D594" i="4"/>
  <c r="C594" i="4"/>
  <c r="B594" i="4"/>
  <c r="A594" i="4"/>
  <c r="G593" i="4"/>
  <c r="F593" i="4"/>
  <c r="E593" i="4"/>
  <c r="D593" i="4"/>
  <c r="C593" i="4"/>
  <c r="B593" i="4"/>
  <c r="A593" i="4"/>
  <c r="G592" i="4"/>
  <c r="F592" i="4"/>
  <c r="E592" i="4"/>
  <c r="D592" i="4"/>
  <c r="C592" i="4"/>
  <c r="B592" i="4"/>
  <c r="A592" i="4"/>
  <c r="G591" i="4"/>
  <c r="F591" i="4"/>
  <c r="E591" i="4"/>
  <c r="D591" i="4"/>
  <c r="C591" i="4"/>
  <c r="B591" i="4"/>
  <c r="A591" i="4"/>
  <c r="G590" i="4"/>
  <c r="F590" i="4"/>
  <c r="E590" i="4"/>
  <c r="D590" i="4"/>
  <c r="C590" i="4"/>
  <c r="B590" i="4"/>
  <c r="A590" i="4"/>
  <c r="G589" i="4"/>
  <c r="F589" i="4"/>
  <c r="E589" i="4"/>
  <c r="D589" i="4"/>
  <c r="C589" i="4"/>
  <c r="B589" i="4"/>
  <c r="A589" i="4"/>
  <c r="G588" i="4"/>
  <c r="F588" i="4"/>
  <c r="E588" i="4"/>
  <c r="D588" i="4"/>
  <c r="C588" i="4"/>
  <c r="B588" i="4"/>
  <c r="A588" i="4"/>
  <c r="G587" i="4"/>
  <c r="F587" i="4"/>
  <c r="E587" i="4"/>
  <c r="D587" i="4"/>
  <c r="C587" i="4"/>
  <c r="B587" i="4"/>
  <c r="A587" i="4"/>
  <c r="G586" i="4"/>
  <c r="F586" i="4"/>
  <c r="E586" i="4"/>
  <c r="D586" i="4"/>
  <c r="C586" i="4"/>
  <c r="B586" i="4"/>
  <c r="A586" i="4"/>
  <c r="G585" i="4"/>
  <c r="F585" i="4"/>
  <c r="E585" i="4"/>
  <c r="D585" i="4"/>
  <c r="C585" i="4"/>
  <c r="B585" i="4"/>
  <c r="A585" i="4"/>
  <c r="G584" i="4"/>
  <c r="F584" i="4"/>
  <c r="E584" i="4"/>
  <c r="D584" i="4"/>
  <c r="C584" i="4"/>
  <c r="B584" i="4"/>
  <c r="A584" i="4"/>
  <c r="G583" i="4"/>
  <c r="F583" i="4"/>
  <c r="E583" i="4"/>
  <c r="D583" i="4"/>
  <c r="C583" i="4"/>
  <c r="B583" i="4"/>
  <c r="A583" i="4"/>
  <c r="G582" i="4"/>
  <c r="F582" i="4"/>
  <c r="E582" i="4"/>
  <c r="D582" i="4"/>
  <c r="C582" i="4"/>
  <c r="B582" i="4"/>
  <c r="A582" i="4"/>
  <c r="G581" i="4"/>
  <c r="F581" i="4"/>
  <c r="E581" i="4"/>
  <c r="D581" i="4"/>
  <c r="C581" i="4"/>
  <c r="B581" i="4"/>
  <c r="A581" i="4"/>
  <c r="G580" i="4"/>
  <c r="F580" i="4"/>
  <c r="E580" i="4"/>
  <c r="D580" i="4"/>
  <c r="C580" i="4"/>
  <c r="B580" i="4"/>
  <c r="A580" i="4"/>
  <c r="G579" i="4"/>
  <c r="F579" i="4"/>
  <c r="E579" i="4"/>
  <c r="D579" i="4"/>
  <c r="C579" i="4"/>
  <c r="B579" i="4"/>
  <c r="A579" i="4"/>
  <c r="G578" i="4"/>
  <c r="F578" i="4"/>
  <c r="E578" i="4"/>
  <c r="D578" i="4"/>
  <c r="C578" i="4"/>
  <c r="B578" i="4"/>
  <c r="A578" i="4"/>
  <c r="G577" i="4"/>
  <c r="F577" i="4"/>
  <c r="E577" i="4"/>
  <c r="D577" i="4"/>
  <c r="C577" i="4"/>
  <c r="B577" i="4"/>
  <c r="A577" i="4"/>
  <c r="G576" i="4"/>
  <c r="F576" i="4"/>
  <c r="E576" i="4"/>
  <c r="D576" i="4"/>
  <c r="C576" i="4"/>
  <c r="B576" i="4"/>
  <c r="A576" i="4"/>
  <c r="G575" i="4"/>
  <c r="F575" i="4"/>
  <c r="E575" i="4"/>
  <c r="D575" i="4"/>
  <c r="C575" i="4"/>
  <c r="B575" i="4"/>
  <c r="A575" i="4"/>
  <c r="G574" i="4"/>
  <c r="F574" i="4"/>
  <c r="E574" i="4"/>
  <c r="D574" i="4"/>
  <c r="C574" i="4"/>
  <c r="B574" i="4"/>
  <c r="A574" i="4"/>
  <c r="G573" i="4"/>
  <c r="F573" i="4"/>
  <c r="E573" i="4"/>
  <c r="D573" i="4"/>
  <c r="C573" i="4"/>
  <c r="B573" i="4"/>
  <c r="A573" i="4"/>
  <c r="G572" i="4"/>
  <c r="F572" i="4"/>
  <c r="E572" i="4"/>
  <c r="D572" i="4"/>
  <c r="C572" i="4"/>
  <c r="B572" i="4"/>
  <c r="A572" i="4"/>
  <c r="G571" i="4"/>
  <c r="F571" i="4"/>
  <c r="E571" i="4"/>
  <c r="D571" i="4"/>
  <c r="C571" i="4"/>
  <c r="B571" i="4"/>
  <c r="A571" i="4"/>
  <c r="G570" i="4"/>
  <c r="F570" i="4"/>
  <c r="E570" i="4"/>
  <c r="D570" i="4"/>
  <c r="C570" i="4"/>
  <c r="B570" i="4"/>
  <c r="A570" i="4"/>
  <c r="G569" i="4"/>
  <c r="F569" i="4"/>
  <c r="E569" i="4"/>
  <c r="D569" i="4"/>
  <c r="C569" i="4"/>
  <c r="B569" i="4"/>
  <c r="A569" i="4"/>
  <c r="G568" i="4"/>
  <c r="F568" i="4"/>
  <c r="E568" i="4"/>
  <c r="D568" i="4"/>
  <c r="C568" i="4"/>
  <c r="B568" i="4"/>
  <c r="A568" i="4"/>
  <c r="G567" i="4"/>
  <c r="F567" i="4"/>
  <c r="E567" i="4"/>
  <c r="D567" i="4"/>
  <c r="C567" i="4"/>
  <c r="B567" i="4"/>
  <c r="A567" i="4"/>
  <c r="G566" i="4"/>
  <c r="F566" i="4"/>
  <c r="E566" i="4"/>
  <c r="D566" i="4"/>
  <c r="C566" i="4"/>
  <c r="B566" i="4"/>
  <c r="A566" i="4"/>
  <c r="G565" i="4"/>
  <c r="F565" i="4"/>
  <c r="E565" i="4"/>
  <c r="D565" i="4"/>
  <c r="C565" i="4"/>
  <c r="B565" i="4"/>
  <c r="A565" i="4"/>
  <c r="G564" i="4"/>
  <c r="F564" i="4"/>
  <c r="E564" i="4"/>
  <c r="D564" i="4"/>
  <c r="C564" i="4"/>
  <c r="B564" i="4"/>
  <c r="A564" i="4"/>
  <c r="G563" i="4"/>
  <c r="F563" i="4"/>
  <c r="E563" i="4"/>
  <c r="D563" i="4"/>
  <c r="C563" i="4"/>
  <c r="B563" i="4"/>
  <c r="A563" i="4"/>
  <c r="G562" i="4"/>
  <c r="F562" i="4"/>
  <c r="E562" i="4"/>
  <c r="D562" i="4"/>
  <c r="C562" i="4"/>
  <c r="B562" i="4"/>
  <c r="A562" i="4"/>
  <c r="G561" i="4"/>
  <c r="F561" i="4"/>
  <c r="E561" i="4"/>
  <c r="D561" i="4"/>
  <c r="C561" i="4"/>
  <c r="B561" i="4"/>
  <c r="A561" i="4"/>
  <c r="G560" i="4"/>
  <c r="F560" i="4"/>
  <c r="E560" i="4"/>
  <c r="D560" i="4"/>
  <c r="C560" i="4"/>
  <c r="B560" i="4"/>
  <c r="A560" i="4"/>
  <c r="G559" i="4"/>
  <c r="F559" i="4"/>
  <c r="E559" i="4"/>
  <c r="D559" i="4"/>
  <c r="C559" i="4"/>
  <c r="B559" i="4"/>
  <c r="A559" i="4"/>
  <c r="G558" i="4"/>
  <c r="F558" i="4"/>
  <c r="E558" i="4"/>
  <c r="D558" i="4"/>
  <c r="C558" i="4"/>
  <c r="B558" i="4"/>
  <c r="A558" i="4"/>
  <c r="G557" i="4"/>
  <c r="F557" i="4"/>
  <c r="E557" i="4"/>
  <c r="D557" i="4"/>
  <c r="C557" i="4"/>
  <c r="B557" i="4"/>
  <c r="A557" i="4"/>
  <c r="G556" i="4"/>
  <c r="F556" i="4"/>
  <c r="E556" i="4"/>
  <c r="D556" i="4"/>
  <c r="C556" i="4"/>
  <c r="B556" i="4"/>
  <c r="A556" i="4"/>
  <c r="G555" i="4"/>
  <c r="F555" i="4"/>
  <c r="E555" i="4"/>
  <c r="D555" i="4"/>
  <c r="C555" i="4"/>
  <c r="B555" i="4"/>
  <c r="A555" i="4"/>
  <c r="G554" i="4"/>
  <c r="F554" i="4"/>
  <c r="E554" i="4"/>
  <c r="D554" i="4"/>
  <c r="C554" i="4"/>
  <c r="B554" i="4"/>
  <c r="A554" i="4"/>
  <c r="G553" i="4"/>
  <c r="F553" i="4"/>
  <c r="E553" i="4"/>
  <c r="D553" i="4"/>
  <c r="C553" i="4"/>
  <c r="B553" i="4"/>
  <c r="A553" i="4"/>
  <c r="G552" i="4"/>
  <c r="F552" i="4"/>
  <c r="E552" i="4"/>
  <c r="D552" i="4"/>
  <c r="C552" i="4"/>
  <c r="B552" i="4"/>
  <c r="A552" i="4"/>
  <c r="G551" i="4"/>
  <c r="F551" i="4"/>
  <c r="E551" i="4"/>
  <c r="D551" i="4"/>
  <c r="C551" i="4"/>
  <c r="B551" i="4"/>
  <c r="A551" i="4"/>
  <c r="G550" i="4"/>
  <c r="F550" i="4"/>
  <c r="E550" i="4"/>
  <c r="D550" i="4"/>
  <c r="C550" i="4"/>
  <c r="B550" i="4"/>
  <c r="A550" i="4"/>
  <c r="G549" i="4"/>
  <c r="F549" i="4"/>
  <c r="E549" i="4"/>
  <c r="D549" i="4"/>
  <c r="C549" i="4"/>
  <c r="B549" i="4"/>
  <c r="A549" i="4"/>
  <c r="G548" i="4"/>
  <c r="F548" i="4"/>
  <c r="E548" i="4"/>
  <c r="D548" i="4"/>
  <c r="C548" i="4"/>
  <c r="B548" i="4"/>
  <c r="A548" i="4"/>
  <c r="G547" i="4"/>
  <c r="F547" i="4"/>
  <c r="E547" i="4"/>
  <c r="D547" i="4"/>
  <c r="C547" i="4"/>
  <c r="B547" i="4"/>
  <c r="A547" i="4"/>
  <c r="G546" i="4"/>
  <c r="F546" i="4"/>
  <c r="E546" i="4"/>
  <c r="D546" i="4"/>
  <c r="C546" i="4"/>
  <c r="B546" i="4"/>
  <c r="A546" i="4"/>
  <c r="G545" i="4"/>
  <c r="F545" i="4"/>
  <c r="E545" i="4"/>
  <c r="D545" i="4"/>
  <c r="C545" i="4"/>
  <c r="B545" i="4"/>
  <c r="A545" i="4"/>
  <c r="G544" i="4"/>
  <c r="F544" i="4"/>
  <c r="E544" i="4"/>
  <c r="D544" i="4"/>
  <c r="C544" i="4"/>
  <c r="B544" i="4"/>
  <c r="A544" i="4"/>
  <c r="G543" i="4"/>
  <c r="F543" i="4"/>
  <c r="E543" i="4"/>
  <c r="D543" i="4"/>
  <c r="C543" i="4"/>
  <c r="B543" i="4"/>
  <c r="A543" i="4"/>
  <c r="G542" i="4"/>
  <c r="F542" i="4"/>
  <c r="E542" i="4"/>
  <c r="D542" i="4"/>
  <c r="C542" i="4"/>
  <c r="B542" i="4"/>
  <c r="A542" i="4"/>
  <c r="G541" i="4"/>
  <c r="F541" i="4"/>
  <c r="E541" i="4"/>
  <c r="D541" i="4"/>
  <c r="C541" i="4"/>
  <c r="B541" i="4"/>
  <c r="A541" i="4"/>
  <c r="G540" i="4"/>
  <c r="F540" i="4"/>
  <c r="E540" i="4"/>
  <c r="D540" i="4"/>
  <c r="C540" i="4"/>
  <c r="B540" i="4"/>
  <c r="A540" i="4"/>
  <c r="G539" i="4"/>
  <c r="F539" i="4"/>
  <c r="E539" i="4"/>
  <c r="D539" i="4"/>
  <c r="C539" i="4"/>
  <c r="B539" i="4"/>
  <c r="A539" i="4"/>
  <c r="G538" i="4"/>
  <c r="F538" i="4"/>
  <c r="E538" i="4"/>
  <c r="D538" i="4"/>
  <c r="C538" i="4"/>
  <c r="B538" i="4"/>
  <c r="A538" i="4"/>
  <c r="G537" i="4"/>
  <c r="F537" i="4"/>
  <c r="E537" i="4"/>
  <c r="D537" i="4"/>
  <c r="C537" i="4"/>
  <c r="B537" i="4"/>
  <c r="A537" i="4"/>
  <c r="G536" i="4"/>
  <c r="F536" i="4"/>
  <c r="E536" i="4"/>
  <c r="D536" i="4"/>
  <c r="C536" i="4"/>
  <c r="B536" i="4"/>
  <c r="A536" i="4"/>
  <c r="G535" i="4"/>
  <c r="F535" i="4"/>
  <c r="E535" i="4"/>
  <c r="D535" i="4"/>
  <c r="C535" i="4"/>
  <c r="B535" i="4"/>
  <c r="A535" i="4"/>
  <c r="G534" i="4"/>
  <c r="F534" i="4"/>
  <c r="E534" i="4"/>
  <c r="D534" i="4"/>
  <c r="C534" i="4"/>
  <c r="B534" i="4"/>
  <c r="A534" i="4"/>
  <c r="G533" i="4"/>
  <c r="F533" i="4"/>
  <c r="E533" i="4"/>
  <c r="D533" i="4"/>
  <c r="C533" i="4"/>
  <c r="B533" i="4"/>
  <c r="A533" i="4"/>
  <c r="G532" i="4"/>
  <c r="F532" i="4"/>
  <c r="E532" i="4"/>
  <c r="D532" i="4"/>
  <c r="C532" i="4"/>
  <c r="B532" i="4"/>
  <c r="A532" i="4"/>
  <c r="G531" i="4"/>
  <c r="F531" i="4"/>
  <c r="E531" i="4"/>
  <c r="D531" i="4"/>
  <c r="C531" i="4"/>
  <c r="B531" i="4"/>
  <c r="A531" i="4"/>
  <c r="G530" i="4"/>
  <c r="F530" i="4"/>
  <c r="E530" i="4"/>
  <c r="D530" i="4"/>
  <c r="C530" i="4"/>
  <c r="B530" i="4"/>
  <c r="A530" i="4"/>
  <c r="G529" i="4"/>
  <c r="F529" i="4"/>
  <c r="E529" i="4"/>
  <c r="D529" i="4"/>
  <c r="C529" i="4"/>
  <c r="B529" i="4"/>
  <c r="A529" i="4"/>
  <c r="G528" i="4"/>
  <c r="F528" i="4"/>
  <c r="E528" i="4"/>
  <c r="D528" i="4"/>
  <c r="C528" i="4"/>
  <c r="B528" i="4"/>
  <c r="A528" i="4"/>
  <c r="G527" i="4"/>
  <c r="F527" i="4"/>
  <c r="E527" i="4"/>
  <c r="D527" i="4"/>
  <c r="C527" i="4"/>
  <c r="B527" i="4"/>
  <c r="A527" i="4"/>
  <c r="G526" i="4"/>
  <c r="F526" i="4"/>
  <c r="E526" i="4"/>
  <c r="D526" i="4"/>
  <c r="C526" i="4"/>
  <c r="B526" i="4"/>
  <c r="A526" i="4"/>
  <c r="G525" i="4"/>
  <c r="F525" i="4"/>
  <c r="E525" i="4"/>
  <c r="D525" i="4"/>
  <c r="C525" i="4"/>
  <c r="B525" i="4"/>
  <c r="A525" i="4"/>
  <c r="G524" i="4"/>
  <c r="F524" i="4"/>
  <c r="E524" i="4"/>
  <c r="D524" i="4"/>
  <c r="C524" i="4"/>
  <c r="B524" i="4"/>
  <c r="A524" i="4"/>
  <c r="G523" i="4"/>
  <c r="F523" i="4"/>
  <c r="E523" i="4"/>
  <c r="D523" i="4"/>
  <c r="C523" i="4"/>
  <c r="B523" i="4"/>
  <c r="A523" i="4"/>
  <c r="G522" i="4"/>
  <c r="F522" i="4"/>
  <c r="E522" i="4"/>
  <c r="D522" i="4"/>
  <c r="C522" i="4"/>
  <c r="B522" i="4"/>
  <c r="A522" i="4"/>
  <c r="G521" i="4"/>
  <c r="F521" i="4"/>
  <c r="E521" i="4"/>
  <c r="D521" i="4"/>
  <c r="C521" i="4"/>
  <c r="B521" i="4"/>
  <c r="A521" i="4"/>
  <c r="G520" i="4"/>
  <c r="F520" i="4"/>
  <c r="E520" i="4"/>
  <c r="D520" i="4"/>
  <c r="C520" i="4"/>
  <c r="B520" i="4"/>
  <c r="A520" i="4"/>
  <c r="G519" i="4"/>
  <c r="F519" i="4"/>
  <c r="E519" i="4"/>
  <c r="D519" i="4"/>
  <c r="C519" i="4"/>
  <c r="B519" i="4"/>
  <c r="A519" i="4"/>
  <c r="G518" i="4"/>
  <c r="F518" i="4"/>
  <c r="E518" i="4"/>
  <c r="D518" i="4"/>
  <c r="C518" i="4"/>
  <c r="B518" i="4"/>
  <c r="A518" i="4"/>
  <c r="G517" i="4"/>
  <c r="F517" i="4"/>
  <c r="E517" i="4"/>
  <c r="D517" i="4"/>
  <c r="C517" i="4"/>
  <c r="B517" i="4"/>
  <c r="A517" i="4"/>
  <c r="G516" i="4"/>
  <c r="F516" i="4"/>
  <c r="E516" i="4"/>
  <c r="D516" i="4"/>
  <c r="C516" i="4"/>
  <c r="B516" i="4"/>
  <c r="A516" i="4"/>
  <c r="G515" i="4"/>
  <c r="F515" i="4"/>
  <c r="E515" i="4"/>
  <c r="D515" i="4"/>
  <c r="C515" i="4"/>
  <c r="B515" i="4"/>
  <c r="A515" i="4"/>
  <c r="G514" i="4"/>
  <c r="F514" i="4"/>
  <c r="E514" i="4"/>
  <c r="D514" i="4"/>
  <c r="C514" i="4"/>
  <c r="B514" i="4"/>
  <c r="A514" i="4"/>
  <c r="G513" i="4"/>
  <c r="F513" i="4"/>
  <c r="E513" i="4"/>
  <c r="D513" i="4"/>
  <c r="C513" i="4"/>
  <c r="B513" i="4"/>
  <c r="A513" i="4"/>
  <c r="G512" i="4"/>
  <c r="F512" i="4"/>
  <c r="E512" i="4"/>
  <c r="D512" i="4"/>
  <c r="C512" i="4"/>
  <c r="B512" i="4"/>
  <c r="A512" i="4"/>
  <c r="G511" i="4"/>
  <c r="F511" i="4"/>
  <c r="E511" i="4"/>
  <c r="D511" i="4"/>
  <c r="C511" i="4"/>
  <c r="B511" i="4"/>
  <c r="A511" i="4"/>
  <c r="G510" i="4"/>
  <c r="F510" i="4"/>
  <c r="E510" i="4"/>
  <c r="D510" i="4"/>
  <c r="C510" i="4"/>
  <c r="B510" i="4"/>
  <c r="A510" i="4"/>
  <c r="G509" i="4"/>
  <c r="F509" i="4"/>
  <c r="E509" i="4"/>
  <c r="D509" i="4"/>
  <c r="C509" i="4"/>
  <c r="B509" i="4"/>
  <c r="A509" i="4"/>
  <c r="G508" i="4"/>
  <c r="F508" i="4"/>
  <c r="E508" i="4"/>
  <c r="D508" i="4"/>
  <c r="C508" i="4"/>
  <c r="B508" i="4"/>
  <c r="A508" i="4"/>
  <c r="G507" i="4"/>
  <c r="F507" i="4"/>
  <c r="E507" i="4"/>
  <c r="D507" i="4"/>
  <c r="C507" i="4"/>
  <c r="B507" i="4"/>
  <c r="A507" i="4"/>
  <c r="G506" i="4"/>
  <c r="F506" i="4"/>
  <c r="E506" i="4"/>
  <c r="D506" i="4"/>
  <c r="C506" i="4"/>
  <c r="B506" i="4"/>
  <c r="A506" i="4"/>
  <c r="G505" i="4"/>
  <c r="F505" i="4"/>
  <c r="E505" i="4"/>
  <c r="D505" i="4"/>
  <c r="C505" i="4"/>
  <c r="B505" i="4"/>
  <c r="A505" i="4"/>
  <c r="G504" i="4"/>
  <c r="F504" i="4"/>
  <c r="E504" i="4"/>
  <c r="D504" i="4"/>
  <c r="C504" i="4"/>
  <c r="B504" i="4"/>
  <c r="A504" i="4"/>
  <c r="G503" i="4"/>
  <c r="F503" i="4"/>
  <c r="E503" i="4"/>
  <c r="D503" i="4"/>
  <c r="C503" i="4"/>
  <c r="B503" i="4"/>
  <c r="A503" i="4"/>
  <c r="G502" i="4"/>
  <c r="F502" i="4"/>
  <c r="E502" i="4"/>
  <c r="D502" i="4"/>
  <c r="C502" i="4"/>
  <c r="B502" i="4"/>
  <c r="A502" i="4"/>
  <c r="G501" i="4"/>
  <c r="F501" i="4"/>
  <c r="E501" i="4"/>
  <c r="D501" i="4"/>
  <c r="C501" i="4"/>
  <c r="B501" i="4"/>
  <c r="A501" i="4"/>
  <c r="G500" i="4"/>
  <c r="F500" i="4"/>
  <c r="E500" i="4"/>
  <c r="D500" i="4"/>
  <c r="C500" i="4"/>
  <c r="B500" i="4"/>
  <c r="A500" i="4"/>
  <c r="G499" i="4"/>
  <c r="F499" i="4"/>
  <c r="E499" i="4"/>
  <c r="D499" i="4"/>
  <c r="C499" i="4"/>
  <c r="B499" i="4"/>
  <c r="A499" i="4"/>
  <c r="G498" i="4"/>
  <c r="F498" i="4"/>
  <c r="E498" i="4"/>
  <c r="D498" i="4"/>
  <c r="C498" i="4"/>
  <c r="B498" i="4"/>
  <c r="A498" i="4"/>
  <c r="G497" i="4"/>
  <c r="F497" i="4"/>
  <c r="E497" i="4"/>
  <c r="D497" i="4"/>
  <c r="C497" i="4"/>
  <c r="B497" i="4"/>
  <c r="A497" i="4"/>
  <c r="G496" i="4"/>
  <c r="F496" i="4"/>
  <c r="E496" i="4"/>
  <c r="D496" i="4"/>
  <c r="C496" i="4"/>
  <c r="B496" i="4"/>
  <c r="A496" i="4"/>
  <c r="G495" i="4"/>
  <c r="F495" i="4"/>
  <c r="E495" i="4"/>
  <c r="D495" i="4"/>
  <c r="C495" i="4"/>
  <c r="B495" i="4"/>
  <c r="A495" i="4"/>
  <c r="G494" i="4"/>
  <c r="F494" i="4"/>
  <c r="E494" i="4"/>
  <c r="D494" i="4"/>
  <c r="C494" i="4"/>
  <c r="B494" i="4"/>
  <c r="A494" i="4"/>
  <c r="G493" i="4"/>
  <c r="F493" i="4"/>
  <c r="E493" i="4"/>
  <c r="D493" i="4"/>
  <c r="C493" i="4"/>
  <c r="B493" i="4"/>
  <c r="A493" i="4"/>
  <c r="G492" i="4"/>
  <c r="F492" i="4"/>
  <c r="E492" i="4"/>
  <c r="D492" i="4"/>
  <c r="C492" i="4"/>
  <c r="B492" i="4"/>
  <c r="A492" i="4"/>
  <c r="G491" i="4"/>
  <c r="F491" i="4"/>
  <c r="E491" i="4"/>
  <c r="D491" i="4"/>
  <c r="C491" i="4"/>
  <c r="B491" i="4"/>
  <c r="A491" i="4"/>
  <c r="G490" i="4"/>
  <c r="F490" i="4"/>
  <c r="E490" i="4"/>
  <c r="D490" i="4"/>
  <c r="C490" i="4"/>
  <c r="B490" i="4"/>
  <c r="A490" i="4"/>
  <c r="G489" i="4"/>
  <c r="F489" i="4"/>
  <c r="E489" i="4"/>
  <c r="D489" i="4"/>
  <c r="C489" i="4"/>
  <c r="B489" i="4"/>
  <c r="A489" i="4"/>
  <c r="G488" i="4"/>
  <c r="F488" i="4"/>
  <c r="E488" i="4"/>
  <c r="D488" i="4"/>
  <c r="C488" i="4"/>
  <c r="B488" i="4"/>
  <c r="A488" i="4"/>
  <c r="G487" i="4"/>
  <c r="F487" i="4"/>
  <c r="E487" i="4"/>
  <c r="D487" i="4"/>
  <c r="C487" i="4"/>
  <c r="B487" i="4"/>
  <c r="A487" i="4"/>
  <c r="G486" i="4"/>
  <c r="F486" i="4"/>
  <c r="E486" i="4"/>
  <c r="D486" i="4"/>
  <c r="C486" i="4"/>
  <c r="B486" i="4"/>
  <c r="A486" i="4"/>
  <c r="G485" i="4"/>
  <c r="F485" i="4"/>
  <c r="E485" i="4"/>
  <c r="D485" i="4"/>
  <c r="C485" i="4"/>
  <c r="B485" i="4"/>
  <c r="A485" i="4"/>
  <c r="G484" i="4"/>
  <c r="F484" i="4"/>
  <c r="E484" i="4"/>
  <c r="D484" i="4"/>
  <c r="C484" i="4"/>
  <c r="B484" i="4"/>
  <c r="A484" i="4"/>
  <c r="G483" i="4"/>
  <c r="F483" i="4"/>
  <c r="E483" i="4"/>
  <c r="D483" i="4"/>
  <c r="C483" i="4"/>
  <c r="B483" i="4"/>
  <c r="A483" i="4"/>
  <c r="G482" i="4"/>
  <c r="F482" i="4"/>
  <c r="E482" i="4"/>
  <c r="D482" i="4"/>
  <c r="C482" i="4"/>
  <c r="B482" i="4"/>
  <c r="A482" i="4"/>
  <c r="G481" i="4"/>
  <c r="F481" i="4"/>
  <c r="E481" i="4"/>
  <c r="D481" i="4"/>
  <c r="C481" i="4"/>
  <c r="B481" i="4"/>
  <c r="A481" i="4"/>
  <c r="G480" i="4"/>
  <c r="F480" i="4"/>
  <c r="E480" i="4"/>
  <c r="D480" i="4"/>
  <c r="C480" i="4"/>
  <c r="B480" i="4"/>
  <c r="A480" i="4"/>
  <c r="G479" i="4"/>
  <c r="F479" i="4"/>
  <c r="E479" i="4"/>
  <c r="D479" i="4"/>
  <c r="C479" i="4"/>
  <c r="B479" i="4"/>
  <c r="A479" i="4"/>
  <c r="G478" i="4"/>
  <c r="F478" i="4"/>
  <c r="E478" i="4"/>
  <c r="D478" i="4"/>
  <c r="C478" i="4"/>
  <c r="B478" i="4"/>
  <c r="A478" i="4"/>
  <c r="G477" i="4"/>
  <c r="F477" i="4"/>
  <c r="E477" i="4"/>
  <c r="D477" i="4"/>
  <c r="C477" i="4"/>
  <c r="B477" i="4"/>
  <c r="A477" i="4"/>
  <c r="G476" i="4"/>
  <c r="F476" i="4"/>
  <c r="E476" i="4"/>
  <c r="D476" i="4"/>
  <c r="C476" i="4"/>
  <c r="B476" i="4"/>
  <c r="A476" i="4"/>
  <c r="G475" i="4"/>
  <c r="F475" i="4"/>
  <c r="E475" i="4"/>
  <c r="D475" i="4"/>
  <c r="C475" i="4"/>
  <c r="B475" i="4"/>
  <c r="A475" i="4"/>
  <c r="G474" i="4"/>
  <c r="F474" i="4"/>
  <c r="E474" i="4"/>
  <c r="D474" i="4"/>
  <c r="C474" i="4"/>
  <c r="B474" i="4"/>
  <c r="A474" i="4"/>
  <c r="G473" i="4"/>
  <c r="F473" i="4"/>
  <c r="E473" i="4"/>
  <c r="D473" i="4"/>
  <c r="C473" i="4"/>
  <c r="B473" i="4"/>
  <c r="A473" i="4"/>
  <c r="G472" i="4"/>
  <c r="F472" i="4"/>
  <c r="E472" i="4"/>
  <c r="D472" i="4"/>
  <c r="C472" i="4"/>
  <c r="B472" i="4"/>
  <c r="A472" i="4"/>
  <c r="G471" i="4"/>
  <c r="F471" i="4"/>
  <c r="E471" i="4"/>
  <c r="D471" i="4"/>
  <c r="C471" i="4"/>
  <c r="B471" i="4"/>
  <c r="A471" i="4"/>
  <c r="G470" i="4"/>
  <c r="F470" i="4"/>
  <c r="E470" i="4"/>
  <c r="D470" i="4"/>
  <c r="C470" i="4"/>
  <c r="B470" i="4"/>
  <c r="A470" i="4"/>
  <c r="G469" i="4"/>
  <c r="F469" i="4"/>
  <c r="E469" i="4"/>
  <c r="D469" i="4"/>
  <c r="C469" i="4"/>
  <c r="B469" i="4"/>
  <c r="A469" i="4"/>
  <c r="G468" i="4"/>
  <c r="F468" i="4"/>
  <c r="E468" i="4"/>
  <c r="D468" i="4"/>
  <c r="C468" i="4"/>
  <c r="B468" i="4"/>
  <c r="A468" i="4"/>
  <c r="G467" i="4"/>
  <c r="F467" i="4"/>
  <c r="E467" i="4"/>
  <c r="D467" i="4"/>
  <c r="C467" i="4"/>
  <c r="B467" i="4"/>
  <c r="A467" i="4"/>
  <c r="G466" i="4"/>
  <c r="F466" i="4"/>
  <c r="E466" i="4"/>
  <c r="D466" i="4"/>
  <c r="C466" i="4"/>
  <c r="B466" i="4"/>
  <c r="A466" i="4"/>
  <c r="G465" i="4"/>
  <c r="F465" i="4"/>
  <c r="E465" i="4"/>
  <c r="D465" i="4"/>
  <c r="C465" i="4"/>
  <c r="B465" i="4"/>
  <c r="A465" i="4"/>
  <c r="G464" i="4"/>
  <c r="F464" i="4"/>
  <c r="E464" i="4"/>
  <c r="D464" i="4"/>
  <c r="C464" i="4"/>
  <c r="B464" i="4"/>
  <c r="A464" i="4"/>
  <c r="G463" i="4"/>
  <c r="F463" i="4"/>
  <c r="E463" i="4"/>
  <c r="D463" i="4"/>
  <c r="C463" i="4"/>
  <c r="B463" i="4"/>
  <c r="A463" i="4"/>
  <c r="G462" i="4"/>
  <c r="F462" i="4"/>
  <c r="E462" i="4"/>
  <c r="D462" i="4"/>
  <c r="C462" i="4"/>
  <c r="B462" i="4"/>
  <c r="A462" i="4"/>
  <c r="G461" i="4"/>
  <c r="F461" i="4"/>
  <c r="E461" i="4"/>
  <c r="D461" i="4"/>
  <c r="C461" i="4"/>
  <c r="B461" i="4"/>
  <c r="A461" i="4"/>
  <c r="G460" i="4"/>
  <c r="F460" i="4"/>
  <c r="E460" i="4"/>
  <c r="D460" i="4"/>
  <c r="C460" i="4"/>
  <c r="B460" i="4"/>
  <c r="A460" i="4"/>
  <c r="G459" i="4"/>
  <c r="F459" i="4"/>
  <c r="E459" i="4"/>
  <c r="D459" i="4"/>
  <c r="C459" i="4"/>
  <c r="B459" i="4"/>
  <c r="A459" i="4"/>
  <c r="G458" i="4"/>
  <c r="F458" i="4"/>
  <c r="E458" i="4"/>
  <c r="D458" i="4"/>
  <c r="C458" i="4"/>
  <c r="B458" i="4"/>
  <c r="A458" i="4"/>
  <c r="G457" i="4"/>
  <c r="F457" i="4"/>
  <c r="E457" i="4"/>
  <c r="D457" i="4"/>
  <c r="C457" i="4"/>
  <c r="B457" i="4"/>
  <c r="A457" i="4"/>
  <c r="G456" i="4"/>
  <c r="F456" i="4"/>
  <c r="E456" i="4"/>
  <c r="D456" i="4"/>
  <c r="C456" i="4"/>
  <c r="B456" i="4"/>
  <c r="A456" i="4"/>
  <c r="G455" i="4"/>
  <c r="F455" i="4"/>
  <c r="E455" i="4"/>
  <c r="D455" i="4"/>
  <c r="C455" i="4"/>
  <c r="B455" i="4"/>
  <c r="A455" i="4"/>
  <c r="G454" i="4"/>
  <c r="F454" i="4"/>
  <c r="E454" i="4"/>
  <c r="D454" i="4"/>
  <c r="C454" i="4"/>
  <c r="B454" i="4"/>
  <c r="A454" i="4"/>
  <c r="G453" i="4"/>
  <c r="F453" i="4"/>
  <c r="E453" i="4"/>
  <c r="D453" i="4"/>
  <c r="C453" i="4"/>
  <c r="B453" i="4"/>
  <c r="A453" i="4"/>
  <c r="G452" i="4"/>
  <c r="F452" i="4"/>
  <c r="E452" i="4"/>
  <c r="D452" i="4"/>
  <c r="C452" i="4"/>
  <c r="B452" i="4"/>
  <c r="A452" i="4"/>
  <c r="G451" i="4"/>
  <c r="F451" i="4"/>
  <c r="E451" i="4"/>
  <c r="D451" i="4"/>
  <c r="C451" i="4"/>
  <c r="B451" i="4"/>
  <c r="A451" i="4"/>
  <c r="G450" i="4"/>
  <c r="F450" i="4"/>
  <c r="E450" i="4"/>
  <c r="D450" i="4"/>
  <c r="C450" i="4"/>
  <c r="B450" i="4"/>
  <c r="A450" i="4"/>
  <c r="G449" i="4"/>
  <c r="F449" i="4"/>
  <c r="E449" i="4"/>
  <c r="D449" i="4"/>
  <c r="C449" i="4"/>
  <c r="B449" i="4"/>
  <c r="A449" i="4"/>
  <c r="G448" i="4"/>
  <c r="F448" i="4"/>
  <c r="E448" i="4"/>
  <c r="D448" i="4"/>
  <c r="C448" i="4"/>
  <c r="B448" i="4"/>
  <c r="A448" i="4"/>
  <c r="G447" i="4"/>
  <c r="F447" i="4"/>
  <c r="E447" i="4"/>
  <c r="D447" i="4"/>
  <c r="C447" i="4"/>
  <c r="B447" i="4"/>
  <c r="A447" i="4"/>
  <c r="G446" i="4"/>
  <c r="F446" i="4"/>
  <c r="E446" i="4"/>
  <c r="D446" i="4"/>
  <c r="C446" i="4"/>
  <c r="B446" i="4"/>
  <c r="A446" i="4"/>
  <c r="G445" i="4"/>
  <c r="F445" i="4"/>
  <c r="E445" i="4"/>
  <c r="D445" i="4"/>
  <c r="C445" i="4"/>
  <c r="B445" i="4"/>
  <c r="A445" i="4"/>
  <c r="G444" i="4"/>
  <c r="F444" i="4"/>
  <c r="E444" i="4"/>
  <c r="D444" i="4"/>
  <c r="C444" i="4"/>
  <c r="B444" i="4"/>
  <c r="A444" i="4"/>
  <c r="G443" i="4"/>
  <c r="F443" i="4"/>
  <c r="E443" i="4"/>
  <c r="D443" i="4"/>
  <c r="C443" i="4"/>
  <c r="B443" i="4"/>
  <c r="A443" i="4"/>
  <c r="G442" i="4"/>
  <c r="F442" i="4"/>
  <c r="E442" i="4"/>
  <c r="D442" i="4"/>
  <c r="C442" i="4"/>
  <c r="B442" i="4"/>
  <c r="A442" i="4"/>
  <c r="G441" i="4"/>
  <c r="F441" i="4"/>
  <c r="E441" i="4"/>
  <c r="D441" i="4"/>
  <c r="C441" i="4"/>
  <c r="B441" i="4"/>
  <c r="A441" i="4"/>
  <c r="G440" i="4"/>
  <c r="F440" i="4"/>
  <c r="E440" i="4"/>
  <c r="D440" i="4"/>
  <c r="C440" i="4"/>
  <c r="B440" i="4"/>
  <c r="A440" i="4"/>
  <c r="G439" i="4"/>
  <c r="F439" i="4"/>
  <c r="E439" i="4"/>
  <c r="D439" i="4"/>
  <c r="C439" i="4"/>
  <c r="B439" i="4"/>
  <c r="A439" i="4"/>
  <c r="G438" i="4"/>
  <c r="F438" i="4"/>
  <c r="E438" i="4"/>
  <c r="D438" i="4"/>
  <c r="C438" i="4"/>
  <c r="B438" i="4"/>
  <c r="A438" i="4"/>
  <c r="G437" i="4"/>
  <c r="F437" i="4"/>
  <c r="E437" i="4"/>
  <c r="D437" i="4"/>
  <c r="C437" i="4"/>
  <c r="B437" i="4"/>
  <c r="A437" i="4"/>
  <c r="G436" i="4"/>
  <c r="F436" i="4"/>
  <c r="E436" i="4"/>
  <c r="D436" i="4"/>
  <c r="C436" i="4"/>
  <c r="B436" i="4"/>
  <c r="A436" i="4"/>
  <c r="G435" i="4"/>
  <c r="F435" i="4"/>
  <c r="E435" i="4"/>
  <c r="D435" i="4"/>
  <c r="C435" i="4"/>
  <c r="B435" i="4"/>
  <c r="A435" i="4"/>
  <c r="G434" i="4"/>
  <c r="F434" i="4"/>
  <c r="E434" i="4"/>
  <c r="D434" i="4"/>
  <c r="C434" i="4"/>
  <c r="B434" i="4"/>
  <c r="A434" i="4"/>
  <c r="G433" i="4"/>
  <c r="F433" i="4"/>
  <c r="E433" i="4"/>
  <c r="D433" i="4"/>
  <c r="C433" i="4"/>
  <c r="B433" i="4"/>
  <c r="A433" i="4"/>
  <c r="G432" i="4"/>
  <c r="F432" i="4"/>
  <c r="E432" i="4"/>
  <c r="D432" i="4"/>
  <c r="C432" i="4"/>
  <c r="B432" i="4"/>
  <c r="A432" i="4"/>
  <c r="G431" i="4"/>
  <c r="F431" i="4"/>
  <c r="E431" i="4"/>
  <c r="D431" i="4"/>
  <c r="C431" i="4"/>
  <c r="B431" i="4"/>
  <c r="A431" i="4"/>
  <c r="G430" i="4"/>
  <c r="F430" i="4"/>
  <c r="E430" i="4"/>
  <c r="D430" i="4"/>
  <c r="C430" i="4"/>
  <c r="B430" i="4"/>
  <c r="A430" i="4"/>
  <c r="G429" i="4"/>
  <c r="F429" i="4"/>
  <c r="E429" i="4"/>
  <c r="D429" i="4"/>
  <c r="C429" i="4"/>
  <c r="B429" i="4"/>
  <c r="A429" i="4"/>
  <c r="G428" i="4"/>
  <c r="F428" i="4"/>
  <c r="E428" i="4"/>
  <c r="D428" i="4"/>
  <c r="C428" i="4"/>
  <c r="B428" i="4"/>
  <c r="A428" i="4"/>
  <c r="G427" i="4"/>
  <c r="F427" i="4"/>
  <c r="E427" i="4"/>
  <c r="D427" i="4"/>
  <c r="C427" i="4"/>
  <c r="B427" i="4"/>
  <c r="A427" i="4"/>
  <c r="G426" i="4"/>
  <c r="F426" i="4"/>
  <c r="E426" i="4"/>
  <c r="D426" i="4"/>
  <c r="C426" i="4"/>
  <c r="B426" i="4"/>
  <c r="A426" i="4"/>
  <c r="G425" i="4"/>
  <c r="F425" i="4"/>
  <c r="E425" i="4"/>
  <c r="D425" i="4"/>
  <c r="C425" i="4"/>
  <c r="B425" i="4"/>
  <c r="A425" i="4"/>
  <c r="G424" i="4"/>
  <c r="F424" i="4"/>
  <c r="E424" i="4"/>
  <c r="D424" i="4"/>
  <c r="C424" i="4"/>
  <c r="B424" i="4"/>
  <c r="A424" i="4"/>
  <c r="G423" i="4"/>
  <c r="F423" i="4"/>
  <c r="E423" i="4"/>
  <c r="D423" i="4"/>
  <c r="C423" i="4"/>
  <c r="B423" i="4"/>
  <c r="A423" i="4"/>
  <c r="G422" i="4"/>
  <c r="F422" i="4"/>
  <c r="E422" i="4"/>
  <c r="D422" i="4"/>
  <c r="C422" i="4"/>
  <c r="B422" i="4"/>
  <c r="A422" i="4"/>
  <c r="G421" i="4"/>
  <c r="F421" i="4"/>
  <c r="E421" i="4"/>
  <c r="D421" i="4"/>
  <c r="C421" i="4"/>
  <c r="B421" i="4"/>
  <c r="A421" i="4"/>
  <c r="G420" i="4"/>
  <c r="F420" i="4"/>
  <c r="E420" i="4"/>
  <c r="D420" i="4"/>
  <c r="C420" i="4"/>
  <c r="B420" i="4"/>
  <c r="A420" i="4"/>
  <c r="G419" i="4"/>
  <c r="F419" i="4"/>
  <c r="E419" i="4"/>
  <c r="D419" i="4"/>
  <c r="C419" i="4"/>
  <c r="B419" i="4"/>
  <c r="A419" i="4"/>
  <c r="G418" i="4"/>
  <c r="F418" i="4"/>
  <c r="E418" i="4"/>
  <c r="D418" i="4"/>
  <c r="C418" i="4"/>
  <c r="B418" i="4"/>
  <c r="A418" i="4"/>
  <c r="G417" i="4"/>
  <c r="F417" i="4"/>
  <c r="E417" i="4"/>
  <c r="D417" i="4"/>
  <c r="C417" i="4"/>
  <c r="B417" i="4"/>
  <c r="A417" i="4"/>
  <c r="G416" i="4"/>
  <c r="F416" i="4"/>
  <c r="E416" i="4"/>
  <c r="D416" i="4"/>
  <c r="C416" i="4"/>
  <c r="B416" i="4"/>
  <c r="A416" i="4"/>
  <c r="G415" i="4"/>
  <c r="F415" i="4"/>
  <c r="E415" i="4"/>
  <c r="D415" i="4"/>
  <c r="C415" i="4"/>
  <c r="B415" i="4"/>
  <c r="A415" i="4"/>
  <c r="G414" i="4"/>
  <c r="F414" i="4"/>
  <c r="E414" i="4"/>
  <c r="D414" i="4"/>
  <c r="C414" i="4"/>
  <c r="B414" i="4"/>
  <c r="A414" i="4"/>
  <c r="G413" i="4"/>
  <c r="F413" i="4"/>
  <c r="E413" i="4"/>
  <c r="D413" i="4"/>
  <c r="C413" i="4"/>
  <c r="B413" i="4"/>
  <c r="A413" i="4"/>
  <c r="G412" i="4"/>
  <c r="F412" i="4"/>
  <c r="E412" i="4"/>
  <c r="D412" i="4"/>
  <c r="C412" i="4"/>
  <c r="B412" i="4"/>
  <c r="A412" i="4"/>
  <c r="G411" i="4"/>
  <c r="F411" i="4"/>
  <c r="E411" i="4"/>
  <c r="D411" i="4"/>
  <c r="C411" i="4"/>
  <c r="B411" i="4"/>
  <c r="A411" i="4"/>
  <c r="G410" i="4"/>
  <c r="F410" i="4"/>
  <c r="E410" i="4"/>
  <c r="D410" i="4"/>
  <c r="C410" i="4"/>
  <c r="B410" i="4"/>
  <c r="A410" i="4"/>
  <c r="G409" i="4"/>
  <c r="F409" i="4"/>
  <c r="E409" i="4"/>
  <c r="D409" i="4"/>
  <c r="C409" i="4"/>
  <c r="B409" i="4"/>
  <c r="A409" i="4"/>
  <c r="G408" i="4"/>
  <c r="F408" i="4"/>
  <c r="E408" i="4"/>
  <c r="D408" i="4"/>
  <c r="C408" i="4"/>
  <c r="B408" i="4"/>
  <c r="A408" i="4"/>
  <c r="G407" i="4"/>
  <c r="F407" i="4"/>
  <c r="E407" i="4"/>
  <c r="D407" i="4"/>
  <c r="C407" i="4"/>
  <c r="B407" i="4"/>
  <c r="A407" i="4"/>
  <c r="G406" i="4"/>
  <c r="F406" i="4"/>
  <c r="E406" i="4"/>
  <c r="D406" i="4"/>
  <c r="C406" i="4"/>
  <c r="B406" i="4"/>
  <c r="A406" i="4"/>
  <c r="G405" i="4"/>
  <c r="F405" i="4"/>
  <c r="E405" i="4"/>
  <c r="D405" i="4"/>
  <c r="C405" i="4"/>
  <c r="B405" i="4"/>
  <c r="A405" i="4"/>
  <c r="G404" i="4"/>
  <c r="F404" i="4"/>
  <c r="E404" i="4"/>
  <c r="D404" i="4"/>
  <c r="C404" i="4"/>
  <c r="B404" i="4"/>
  <c r="A404" i="4"/>
  <c r="G403" i="4"/>
  <c r="F403" i="4"/>
  <c r="E403" i="4"/>
  <c r="D403" i="4"/>
  <c r="C403" i="4"/>
  <c r="B403" i="4"/>
  <c r="A403" i="4"/>
  <c r="G402" i="4"/>
  <c r="F402" i="4"/>
  <c r="E402" i="4"/>
  <c r="D402" i="4"/>
  <c r="C402" i="4"/>
  <c r="B402" i="4"/>
  <c r="A402" i="4"/>
  <c r="G401" i="4"/>
  <c r="F401" i="4"/>
  <c r="E401" i="4"/>
  <c r="D401" i="4"/>
  <c r="C401" i="4"/>
  <c r="B401" i="4"/>
  <c r="A401" i="4"/>
  <c r="G400" i="4"/>
  <c r="F400" i="4"/>
  <c r="E400" i="4"/>
  <c r="D400" i="4"/>
  <c r="C400" i="4"/>
  <c r="B400" i="4"/>
  <c r="A400" i="4"/>
  <c r="G399" i="4"/>
  <c r="F399" i="4"/>
  <c r="E399" i="4"/>
  <c r="D399" i="4"/>
  <c r="C399" i="4"/>
  <c r="B399" i="4"/>
  <c r="A399" i="4"/>
  <c r="G398" i="4"/>
  <c r="F398" i="4"/>
  <c r="E398" i="4"/>
  <c r="D398" i="4"/>
  <c r="C398" i="4"/>
  <c r="B398" i="4"/>
  <c r="A398" i="4"/>
  <c r="G397" i="4"/>
  <c r="F397" i="4"/>
  <c r="E397" i="4"/>
  <c r="D397" i="4"/>
  <c r="C397" i="4"/>
  <c r="B397" i="4"/>
  <c r="A397" i="4"/>
  <c r="G396" i="4"/>
  <c r="F396" i="4"/>
  <c r="E396" i="4"/>
  <c r="D396" i="4"/>
  <c r="C396" i="4"/>
  <c r="B396" i="4"/>
  <c r="A396" i="4"/>
  <c r="G395" i="4"/>
  <c r="F395" i="4"/>
  <c r="E395" i="4"/>
  <c r="D395" i="4"/>
  <c r="C395" i="4"/>
  <c r="B395" i="4"/>
  <c r="A395" i="4"/>
  <c r="G394" i="4"/>
  <c r="F394" i="4"/>
  <c r="E394" i="4"/>
  <c r="D394" i="4"/>
  <c r="C394" i="4"/>
  <c r="B394" i="4"/>
  <c r="A394" i="4"/>
  <c r="G393" i="4"/>
  <c r="F393" i="4"/>
  <c r="E393" i="4"/>
  <c r="D393" i="4"/>
  <c r="C393" i="4"/>
  <c r="B393" i="4"/>
  <c r="A393" i="4"/>
  <c r="G392" i="4"/>
  <c r="F392" i="4"/>
  <c r="E392" i="4"/>
  <c r="D392" i="4"/>
  <c r="C392" i="4"/>
  <c r="B392" i="4"/>
  <c r="A392" i="4"/>
  <c r="G391" i="4"/>
  <c r="F391" i="4"/>
  <c r="E391" i="4"/>
  <c r="D391" i="4"/>
  <c r="C391" i="4"/>
  <c r="B391" i="4"/>
  <c r="A391" i="4"/>
  <c r="G390" i="4"/>
  <c r="F390" i="4"/>
  <c r="E390" i="4"/>
  <c r="D390" i="4"/>
  <c r="C390" i="4"/>
  <c r="B390" i="4"/>
  <c r="A390" i="4"/>
  <c r="G389" i="4"/>
  <c r="F389" i="4"/>
  <c r="E389" i="4"/>
  <c r="D389" i="4"/>
  <c r="C389" i="4"/>
  <c r="B389" i="4"/>
  <c r="A389" i="4"/>
  <c r="G388" i="4"/>
  <c r="F388" i="4"/>
  <c r="E388" i="4"/>
  <c r="D388" i="4"/>
  <c r="C388" i="4"/>
  <c r="B388" i="4"/>
  <c r="A388" i="4"/>
  <c r="G387" i="4"/>
  <c r="F387" i="4"/>
  <c r="E387" i="4"/>
  <c r="D387" i="4"/>
  <c r="C387" i="4"/>
  <c r="B387" i="4"/>
  <c r="A387" i="4"/>
  <c r="G386" i="4"/>
  <c r="F386" i="4"/>
  <c r="E386" i="4"/>
  <c r="D386" i="4"/>
  <c r="C386" i="4"/>
  <c r="B386" i="4"/>
  <c r="A386" i="4"/>
  <c r="G385" i="4"/>
  <c r="F385" i="4"/>
  <c r="E385" i="4"/>
  <c r="D385" i="4"/>
  <c r="C385" i="4"/>
  <c r="B385" i="4"/>
  <c r="A385" i="4"/>
  <c r="G384" i="4"/>
  <c r="F384" i="4"/>
  <c r="E384" i="4"/>
  <c r="D384" i="4"/>
  <c r="C384" i="4"/>
  <c r="B384" i="4"/>
  <c r="A384" i="4"/>
  <c r="G383" i="4"/>
  <c r="F383" i="4"/>
  <c r="E383" i="4"/>
  <c r="D383" i="4"/>
  <c r="C383" i="4"/>
  <c r="B383" i="4"/>
  <c r="A383" i="4"/>
  <c r="G382" i="4"/>
  <c r="F382" i="4"/>
  <c r="E382" i="4"/>
  <c r="D382" i="4"/>
  <c r="C382" i="4"/>
  <c r="B382" i="4"/>
  <c r="A382" i="4"/>
  <c r="G381" i="4"/>
  <c r="F381" i="4"/>
  <c r="E381" i="4"/>
  <c r="D381" i="4"/>
  <c r="C381" i="4"/>
  <c r="B381" i="4"/>
  <c r="A381" i="4"/>
  <c r="G380" i="4"/>
  <c r="F380" i="4"/>
  <c r="E380" i="4"/>
  <c r="D380" i="4"/>
  <c r="C380" i="4"/>
  <c r="B380" i="4"/>
  <c r="A380" i="4"/>
  <c r="G379" i="4"/>
  <c r="F379" i="4"/>
  <c r="E379" i="4"/>
  <c r="D379" i="4"/>
  <c r="C379" i="4"/>
  <c r="B379" i="4"/>
  <c r="A379" i="4"/>
  <c r="G378" i="4"/>
  <c r="F378" i="4"/>
  <c r="E378" i="4"/>
  <c r="D378" i="4"/>
  <c r="C378" i="4"/>
  <c r="B378" i="4"/>
  <c r="A378" i="4"/>
  <c r="G377" i="4"/>
  <c r="F377" i="4"/>
  <c r="E377" i="4"/>
  <c r="D377" i="4"/>
  <c r="C377" i="4"/>
  <c r="B377" i="4"/>
  <c r="A377" i="4"/>
  <c r="G376" i="4"/>
  <c r="F376" i="4"/>
  <c r="E376" i="4"/>
  <c r="D376" i="4"/>
  <c r="C376" i="4"/>
  <c r="B376" i="4"/>
  <c r="A376" i="4"/>
  <c r="G375" i="4"/>
  <c r="F375" i="4"/>
  <c r="E375" i="4"/>
  <c r="D375" i="4"/>
  <c r="C375" i="4"/>
  <c r="B375" i="4"/>
  <c r="A375" i="4"/>
  <c r="G374" i="4"/>
  <c r="F374" i="4"/>
  <c r="E374" i="4"/>
  <c r="D374" i="4"/>
  <c r="C374" i="4"/>
  <c r="B374" i="4"/>
  <c r="A374" i="4"/>
  <c r="G373" i="4"/>
  <c r="F373" i="4"/>
  <c r="E373" i="4"/>
  <c r="D373" i="4"/>
  <c r="C373" i="4"/>
  <c r="B373" i="4"/>
  <c r="A373" i="4"/>
  <c r="G372" i="4"/>
  <c r="F372" i="4"/>
  <c r="E372" i="4"/>
  <c r="D372" i="4"/>
  <c r="C372" i="4"/>
  <c r="B372" i="4"/>
  <c r="A372" i="4"/>
  <c r="G371" i="4"/>
  <c r="F371" i="4"/>
  <c r="E371" i="4"/>
  <c r="D371" i="4"/>
  <c r="C371" i="4"/>
  <c r="B371" i="4"/>
  <c r="A371" i="4"/>
  <c r="G370" i="4"/>
  <c r="F370" i="4"/>
  <c r="E370" i="4"/>
  <c r="D370" i="4"/>
  <c r="C370" i="4"/>
  <c r="B370" i="4"/>
  <c r="A370" i="4"/>
  <c r="G369" i="4"/>
  <c r="F369" i="4"/>
  <c r="E369" i="4"/>
  <c r="D369" i="4"/>
  <c r="C369" i="4"/>
  <c r="B369" i="4"/>
  <c r="A369" i="4"/>
  <c r="G368" i="4"/>
  <c r="F368" i="4"/>
  <c r="E368" i="4"/>
  <c r="D368" i="4"/>
  <c r="C368" i="4"/>
  <c r="B368" i="4"/>
  <c r="A368" i="4"/>
  <c r="G367" i="4"/>
  <c r="F367" i="4"/>
  <c r="E367" i="4"/>
  <c r="D367" i="4"/>
  <c r="C367" i="4"/>
  <c r="B367" i="4"/>
  <c r="A367" i="4"/>
  <c r="G366" i="4"/>
  <c r="F366" i="4"/>
  <c r="E366" i="4"/>
  <c r="D366" i="4"/>
  <c r="C366" i="4"/>
  <c r="B366" i="4"/>
  <c r="A366" i="4"/>
  <c r="G365" i="4"/>
  <c r="F365" i="4"/>
  <c r="E365" i="4"/>
  <c r="D365" i="4"/>
  <c r="C365" i="4"/>
  <c r="B365" i="4"/>
  <c r="A365" i="4"/>
  <c r="G364" i="4"/>
  <c r="F364" i="4"/>
  <c r="E364" i="4"/>
  <c r="D364" i="4"/>
  <c r="C364" i="4"/>
  <c r="B364" i="4"/>
  <c r="A364" i="4"/>
  <c r="G363" i="4"/>
  <c r="F363" i="4"/>
  <c r="E363" i="4"/>
  <c r="D363" i="4"/>
  <c r="C363" i="4"/>
  <c r="B363" i="4"/>
  <c r="A363" i="4"/>
  <c r="G362" i="4"/>
  <c r="F362" i="4"/>
  <c r="E362" i="4"/>
  <c r="D362" i="4"/>
  <c r="C362" i="4"/>
  <c r="B362" i="4"/>
  <c r="A362" i="4"/>
  <c r="G361" i="4"/>
  <c r="F361" i="4"/>
  <c r="E361" i="4"/>
  <c r="D361" i="4"/>
  <c r="C361" i="4"/>
  <c r="B361" i="4"/>
  <c r="A361" i="4"/>
  <c r="G360" i="4"/>
  <c r="F360" i="4"/>
  <c r="E360" i="4"/>
  <c r="D360" i="4"/>
  <c r="C360" i="4"/>
  <c r="B360" i="4"/>
  <c r="A360" i="4"/>
  <c r="G359" i="4"/>
  <c r="F359" i="4"/>
  <c r="E359" i="4"/>
  <c r="D359" i="4"/>
  <c r="C359" i="4"/>
  <c r="B359" i="4"/>
  <c r="A359" i="4"/>
  <c r="G358" i="4"/>
  <c r="F358" i="4"/>
  <c r="E358" i="4"/>
  <c r="D358" i="4"/>
  <c r="C358" i="4"/>
  <c r="B358" i="4"/>
  <c r="A358" i="4"/>
  <c r="G357" i="4"/>
  <c r="F357" i="4"/>
  <c r="E357" i="4"/>
  <c r="D357" i="4"/>
  <c r="C357" i="4"/>
  <c r="B357" i="4"/>
  <c r="A357" i="4"/>
  <c r="G356" i="4"/>
  <c r="F356" i="4"/>
  <c r="E356" i="4"/>
  <c r="D356" i="4"/>
  <c r="C356" i="4"/>
  <c r="B356" i="4"/>
  <c r="A356" i="4"/>
  <c r="G355" i="4"/>
  <c r="F355" i="4"/>
  <c r="E355" i="4"/>
  <c r="D355" i="4"/>
  <c r="C355" i="4"/>
  <c r="B355" i="4"/>
  <c r="A355" i="4"/>
  <c r="G354" i="4"/>
  <c r="F354" i="4"/>
  <c r="E354" i="4"/>
  <c r="D354" i="4"/>
  <c r="C354" i="4"/>
  <c r="B354" i="4"/>
  <c r="A354" i="4"/>
  <c r="G353" i="4"/>
  <c r="F353" i="4"/>
  <c r="E353" i="4"/>
  <c r="D353" i="4"/>
  <c r="C353" i="4"/>
  <c r="B353" i="4"/>
  <c r="A353" i="4"/>
  <c r="G352" i="4"/>
  <c r="F352" i="4"/>
  <c r="E352" i="4"/>
  <c r="D352" i="4"/>
  <c r="C352" i="4"/>
  <c r="B352" i="4"/>
  <c r="A352" i="4"/>
  <c r="G351" i="4"/>
  <c r="F351" i="4"/>
  <c r="E351" i="4"/>
  <c r="D351" i="4"/>
  <c r="C351" i="4"/>
  <c r="B351" i="4"/>
  <c r="A351" i="4"/>
  <c r="G350" i="4"/>
  <c r="F350" i="4"/>
  <c r="E350" i="4"/>
  <c r="D350" i="4"/>
  <c r="C350" i="4"/>
  <c r="B350" i="4"/>
  <c r="A350" i="4"/>
  <c r="G349" i="4"/>
  <c r="F349" i="4"/>
  <c r="E349" i="4"/>
  <c r="D349" i="4"/>
  <c r="C349" i="4"/>
  <c r="B349" i="4"/>
  <c r="A349" i="4"/>
  <c r="G348" i="4"/>
  <c r="F348" i="4"/>
  <c r="E348" i="4"/>
  <c r="D348" i="4"/>
  <c r="C348" i="4"/>
  <c r="B348" i="4"/>
  <c r="A348" i="4"/>
  <c r="G347" i="4"/>
  <c r="F347" i="4"/>
  <c r="E347" i="4"/>
  <c r="D347" i="4"/>
  <c r="C347" i="4"/>
  <c r="B347" i="4"/>
  <c r="A347" i="4"/>
  <c r="G346" i="4"/>
  <c r="F346" i="4"/>
  <c r="E346" i="4"/>
  <c r="D346" i="4"/>
  <c r="C346" i="4"/>
  <c r="B346" i="4"/>
  <c r="A346" i="4"/>
  <c r="G345" i="4"/>
  <c r="F345" i="4"/>
  <c r="E345" i="4"/>
  <c r="D345" i="4"/>
  <c r="C345" i="4"/>
  <c r="B345" i="4"/>
  <c r="A345" i="4"/>
  <c r="G344" i="4"/>
  <c r="F344" i="4"/>
  <c r="E344" i="4"/>
  <c r="D344" i="4"/>
  <c r="C344" i="4"/>
  <c r="B344" i="4"/>
  <c r="A344" i="4"/>
  <c r="G343" i="4"/>
  <c r="F343" i="4"/>
  <c r="E343" i="4"/>
  <c r="D343" i="4"/>
  <c r="C343" i="4"/>
  <c r="B343" i="4"/>
  <c r="A343" i="4"/>
  <c r="G342" i="4"/>
  <c r="F342" i="4"/>
  <c r="E342" i="4"/>
  <c r="D342" i="4"/>
  <c r="C342" i="4"/>
  <c r="B342" i="4"/>
  <c r="A342" i="4"/>
  <c r="G341" i="4"/>
  <c r="F341" i="4"/>
  <c r="E341" i="4"/>
  <c r="D341" i="4"/>
  <c r="C341" i="4"/>
  <c r="B341" i="4"/>
  <c r="A341" i="4"/>
  <c r="G340" i="4"/>
  <c r="F340" i="4"/>
  <c r="E340" i="4"/>
  <c r="D340" i="4"/>
  <c r="C340" i="4"/>
  <c r="B340" i="4"/>
  <c r="A340" i="4"/>
  <c r="G339" i="4"/>
  <c r="F339" i="4"/>
  <c r="E339" i="4"/>
  <c r="D339" i="4"/>
  <c r="C339" i="4"/>
  <c r="B339" i="4"/>
  <c r="A339" i="4"/>
  <c r="G338" i="4"/>
  <c r="F338" i="4"/>
  <c r="E338" i="4"/>
  <c r="D338" i="4"/>
  <c r="C338" i="4"/>
  <c r="B338" i="4"/>
  <c r="A338" i="4"/>
  <c r="G337" i="4"/>
  <c r="F337" i="4"/>
  <c r="E337" i="4"/>
  <c r="D337" i="4"/>
  <c r="C337" i="4"/>
  <c r="B337" i="4"/>
  <c r="A337" i="4"/>
  <c r="G336" i="4"/>
  <c r="F336" i="4"/>
  <c r="E336" i="4"/>
  <c r="D336" i="4"/>
  <c r="C336" i="4"/>
  <c r="B336" i="4"/>
  <c r="A336" i="4"/>
  <c r="G335" i="4"/>
  <c r="F335" i="4"/>
  <c r="E335" i="4"/>
  <c r="D335" i="4"/>
  <c r="C335" i="4"/>
  <c r="B335" i="4"/>
  <c r="A335" i="4"/>
  <c r="G334" i="4"/>
  <c r="F334" i="4"/>
  <c r="E334" i="4"/>
  <c r="D334" i="4"/>
  <c r="C334" i="4"/>
  <c r="B334" i="4"/>
  <c r="A334" i="4"/>
  <c r="G333" i="4"/>
  <c r="F333" i="4"/>
  <c r="E333" i="4"/>
  <c r="D333" i="4"/>
  <c r="C333" i="4"/>
  <c r="B333" i="4"/>
  <c r="A333" i="4"/>
  <c r="G332" i="4"/>
  <c r="F332" i="4"/>
  <c r="E332" i="4"/>
  <c r="D332" i="4"/>
  <c r="C332" i="4"/>
  <c r="B332" i="4"/>
  <c r="A332" i="4"/>
  <c r="G331" i="4"/>
  <c r="F331" i="4"/>
  <c r="E331" i="4"/>
  <c r="D331" i="4"/>
  <c r="C331" i="4"/>
  <c r="B331" i="4"/>
  <c r="A331" i="4"/>
  <c r="G330" i="4"/>
  <c r="F330" i="4"/>
  <c r="E330" i="4"/>
  <c r="D330" i="4"/>
  <c r="C330" i="4"/>
  <c r="B330" i="4"/>
  <c r="A330" i="4"/>
  <c r="G329" i="4"/>
  <c r="F329" i="4"/>
  <c r="E329" i="4"/>
  <c r="D329" i="4"/>
  <c r="C329" i="4"/>
  <c r="B329" i="4"/>
  <c r="A329" i="4"/>
  <c r="G328" i="4"/>
  <c r="F328" i="4"/>
  <c r="E328" i="4"/>
  <c r="D328" i="4"/>
  <c r="C328" i="4"/>
  <c r="B328" i="4"/>
  <c r="A328" i="4"/>
  <c r="G327" i="4"/>
  <c r="F327" i="4"/>
  <c r="E327" i="4"/>
  <c r="D327" i="4"/>
  <c r="C327" i="4"/>
  <c r="B327" i="4"/>
  <c r="A327" i="4"/>
  <c r="G326" i="4"/>
  <c r="F326" i="4"/>
  <c r="E326" i="4"/>
  <c r="D326" i="4"/>
  <c r="C326" i="4"/>
  <c r="B326" i="4"/>
  <c r="A326" i="4"/>
  <c r="G325" i="4"/>
  <c r="F325" i="4"/>
  <c r="E325" i="4"/>
  <c r="D325" i="4"/>
  <c r="C325" i="4"/>
  <c r="B325" i="4"/>
  <c r="A325" i="4"/>
  <c r="G324" i="4"/>
  <c r="F324" i="4"/>
  <c r="E324" i="4"/>
  <c r="D324" i="4"/>
  <c r="C324" i="4"/>
  <c r="B324" i="4"/>
  <c r="A324" i="4"/>
  <c r="G323" i="4"/>
  <c r="F323" i="4"/>
  <c r="E323" i="4"/>
  <c r="D323" i="4"/>
  <c r="C323" i="4"/>
  <c r="B323" i="4"/>
  <c r="A323" i="4"/>
  <c r="G322" i="4"/>
  <c r="F322" i="4"/>
  <c r="E322" i="4"/>
  <c r="D322" i="4"/>
  <c r="C322" i="4"/>
  <c r="B322" i="4"/>
  <c r="A322" i="4"/>
  <c r="G321" i="4"/>
  <c r="F321" i="4"/>
  <c r="E321" i="4"/>
  <c r="D321" i="4"/>
  <c r="C321" i="4"/>
  <c r="B321" i="4"/>
  <c r="A321" i="4"/>
  <c r="G320" i="4"/>
  <c r="F320" i="4"/>
  <c r="E320" i="4"/>
  <c r="D320" i="4"/>
  <c r="C320" i="4"/>
  <c r="B320" i="4"/>
  <c r="A320" i="4"/>
  <c r="G319" i="4"/>
  <c r="F319" i="4"/>
  <c r="E319" i="4"/>
  <c r="D319" i="4"/>
  <c r="C319" i="4"/>
  <c r="B319" i="4"/>
  <c r="A319" i="4"/>
  <c r="G318" i="4"/>
  <c r="F318" i="4"/>
  <c r="E318" i="4"/>
  <c r="D318" i="4"/>
  <c r="C318" i="4"/>
  <c r="B318" i="4"/>
  <c r="A318" i="4"/>
  <c r="G317" i="4"/>
  <c r="F317" i="4"/>
  <c r="E317" i="4"/>
  <c r="D317" i="4"/>
  <c r="C317" i="4"/>
  <c r="B317" i="4"/>
  <c r="A317" i="4"/>
  <c r="G316" i="4"/>
  <c r="F316" i="4"/>
  <c r="E316" i="4"/>
  <c r="D316" i="4"/>
  <c r="C316" i="4"/>
  <c r="B316" i="4"/>
  <c r="A316" i="4"/>
  <c r="G315" i="4"/>
  <c r="F315" i="4"/>
  <c r="E315" i="4"/>
  <c r="D315" i="4"/>
  <c r="C315" i="4"/>
  <c r="B315" i="4"/>
  <c r="A315" i="4"/>
  <c r="G314" i="4"/>
  <c r="F314" i="4"/>
  <c r="E314" i="4"/>
  <c r="D314" i="4"/>
  <c r="C314" i="4"/>
  <c r="B314" i="4"/>
  <c r="A314" i="4"/>
  <c r="G313" i="4"/>
  <c r="F313" i="4"/>
  <c r="E313" i="4"/>
  <c r="D313" i="4"/>
  <c r="C313" i="4"/>
  <c r="B313" i="4"/>
  <c r="A313" i="4"/>
  <c r="G312" i="4"/>
  <c r="F312" i="4"/>
  <c r="E312" i="4"/>
  <c r="D312" i="4"/>
  <c r="C312" i="4"/>
  <c r="B312" i="4"/>
  <c r="A312" i="4"/>
  <c r="G311" i="4"/>
  <c r="F311" i="4"/>
  <c r="E311" i="4"/>
  <c r="D311" i="4"/>
  <c r="C311" i="4"/>
  <c r="B311" i="4"/>
  <c r="A311" i="4"/>
  <c r="G310" i="4"/>
  <c r="F310" i="4"/>
  <c r="E310" i="4"/>
  <c r="D310" i="4"/>
  <c r="C310" i="4"/>
  <c r="B310" i="4"/>
  <c r="A310" i="4"/>
  <c r="G309" i="4"/>
  <c r="F309" i="4"/>
  <c r="E309" i="4"/>
  <c r="D309" i="4"/>
  <c r="C309" i="4"/>
  <c r="B309" i="4"/>
  <c r="A309" i="4"/>
  <c r="G308" i="4"/>
  <c r="F308" i="4"/>
  <c r="E308" i="4"/>
  <c r="D308" i="4"/>
  <c r="C308" i="4"/>
  <c r="B308" i="4"/>
  <c r="A308" i="4"/>
  <c r="G307" i="4"/>
  <c r="F307" i="4"/>
  <c r="E307" i="4"/>
  <c r="D307" i="4"/>
  <c r="C307" i="4"/>
  <c r="B307" i="4"/>
  <c r="A307" i="4"/>
  <c r="G306" i="4"/>
  <c r="F306" i="4"/>
  <c r="E306" i="4"/>
  <c r="D306" i="4"/>
  <c r="C306" i="4"/>
  <c r="B306" i="4"/>
  <c r="A306" i="4"/>
  <c r="G305" i="4"/>
  <c r="F305" i="4"/>
  <c r="E305" i="4"/>
  <c r="D305" i="4"/>
  <c r="C305" i="4"/>
  <c r="B305" i="4"/>
  <c r="A305" i="4"/>
  <c r="G304" i="4"/>
  <c r="F304" i="4"/>
  <c r="E304" i="4"/>
  <c r="D304" i="4"/>
  <c r="C304" i="4"/>
  <c r="B304" i="4"/>
  <c r="A304" i="4"/>
  <c r="G303" i="4"/>
  <c r="F303" i="4"/>
  <c r="E303" i="4"/>
  <c r="D303" i="4"/>
  <c r="C303" i="4"/>
  <c r="B303" i="4"/>
  <c r="A303" i="4"/>
  <c r="G302" i="4"/>
  <c r="F302" i="4"/>
  <c r="E302" i="4"/>
  <c r="D302" i="4"/>
  <c r="C302" i="4"/>
  <c r="B302" i="4"/>
  <c r="A302" i="4"/>
  <c r="G301" i="4"/>
  <c r="F301" i="4"/>
  <c r="E301" i="4"/>
  <c r="D301" i="4"/>
  <c r="C301" i="4"/>
  <c r="B301" i="4"/>
  <c r="A301" i="4"/>
  <c r="G300" i="4"/>
  <c r="F300" i="4"/>
  <c r="E300" i="4"/>
  <c r="D300" i="4"/>
  <c r="C300" i="4"/>
  <c r="B300" i="4"/>
  <c r="A300" i="4"/>
  <c r="G299" i="4"/>
  <c r="F299" i="4"/>
  <c r="E299" i="4"/>
  <c r="D299" i="4"/>
  <c r="C299" i="4"/>
  <c r="B299" i="4"/>
  <c r="A299" i="4"/>
  <c r="G298" i="4"/>
  <c r="F298" i="4"/>
  <c r="E298" i="4"/>
  <c r="D298" i="4"/>
  <c r="C298" i="4"/>
  <c r="B298" i="4"/>
  <c r="A298" i="4"/>
  <c r="G297" i="4"/>
  <c r="F297" i="4"/>
  <c r="E297" i="4"/>
  <c r="D297" i="4"/>
  <c r="C297" i="4"/>
  <c r="B297" i="4"/>
  <c r="A297" i="4"/>
  <c r="G296" i="4"/>
  <c r="F296" i="4"/>
  <c r="E296" i="4"/>
  <c r="D296" i="4"/>
  <c r="C296" i="4"/>
  <c r="B296" i="4"/>
  <c r="A296" i="4"/>
  <c r="G295" i="4"/>
  <c r="F295" i="4"/>
  <c r="E295" i="4"/>
  <c r="D295" i="4"/>
  <c r="C295" i="4"/>
  <c r="B295" i="4"/>
  <c r="A295" i="4"/>
  <c r="G294" i="4"/>
  <c r="F294" i="4"/>
  <c r="E294" i="4"/>
  <c r="D294" i="4"/>
  <c r="C294" i="4"/>
  <c r="B294" i="4"/>
  <c r="A294" i="4"/>
  <c r="G293" i="4"/>
  <c r="F293" i="4"/>
  <c r="E293" i="4"/>
  <c r="D293" i="4"/>
  <c r="C293" i="4"/>
  <c r="B293" i="4"/>
  <c r="A293" i="4"/>
  <c r="G292" i="4"/>
  <c r="F292" i="4"/>
  <c r="E292" i="4"/>
  <c r="D292" i="4"/>
  <c r="C292" i="4"/>
  <c r="B292" i="4"/>
  <c r="A292" i="4"/>
  <c r="G291" i="4"/>
  <c r="F291" i="4"/>
  <c r="E291" i="4"/>
  <c r="D291" i="4"/>
  <c r="C291" i="4"/>
  <c r="B291" i="4"/>
  <c r="A291" i="4"/>
  <c r="G290" i="4"/>
  <c r="F290" i="4"/>
  <c r="E290" i="4"/>
  <c r="D290" i="4"/>
  <c r="C290" i="4"/>
  <c r="B290" i="4"/>
  <c r="A290" i="4"/>
  <c r="G289" i="4"/>
  <c r="F289" i="4"/>
  <c r="E289" i="4"/>
  <c r="D289" i="4"/>
  <c r="C289" i="4"/>
  <c r="B289" i="4"/>
  <c r="A289" i="4"/>
  <c r="G288" i="4"/>
  <c r="F288" i="4"/>
  <c r="E288" i="4"/>
  <c r="D288" i="4"/>
  <c r="C288" i="4"/>
  <c r="B288" i="4"/>
  <c r="A288" i="4"/>
  <c r="G287" i="4"/>
  <c r="F287" i="4"/>
  <c r="E287" i="4"/>
  <c r="D287" i="4"/>
  <c r="C287" i="4"/>
  <c r="B287" i="4"/>
  <c r="A287" i="4"/>
  <c r="G286" i="4"/>
  <c r="F286" i="4"/>
  <c r="E286" i="4"/>
  <c r="D286" i="4"/>
  <c r="C286" i="4"/>
  <c r="B286" i="4"/>
  <c r="A286" i="4"/>
  <c r="G285" i="4"/>
  <c r="F285" i="4"/>
  <c r="E285" i="4"/>
  <c r="D285" i="4"/>
  <c r="C285" i="4"/>
  <c r="B285" i="4"/>
  <c r="A285" i="4"/>
  <c r="G284" i="4"/>
  <c r="F284" i="4"/>
  <c r="E284" i="4"/>
  <c r="D284" i="4"/>
  <c r="C284" i="4"/>
  <c r="B284" i="4"/>
  <c r="A284" i="4"/>
  <c r="G283" i="4"/>
  <c r="F283" i="4"/>
  <c r="E283" i="4"/>
  <c r="D283" i="4"/>
  <c r="C283" i="4"/>
  <c r="B283" i="4"/>
  <c r="A283" i="4"/>
  <c r="G282" i="4"/>
  <c r="F282" i="4"/>
  <c r="E282" i="4"/>
  <c r="D282" i="4"/>
  <c r="C282" i="4"/>
  <c r="B282" i="4"/>
  <c r="A282" i="4"/>
  <c r="G281" i="4"/>
  <c r="F281" i="4"/>
  <c r="E281" i="4"/>
  <c r="D281" i="4"/>
  <c r="C281" i="4"/>
  <c r="B281" i="4"/>
  <c r="A281" i="4"/>
  <c r="G280" i="4"/>
  <c r="F280" i="4"/>
  <c r="E280" i="4"/>
  <c r="D280" i="4"/>
  <c r="C280" i="4"/>
  <c r="B280" i="4"/>
  <c r="A280" i="4"/>
  <c r="G279" i="4"/>
  <c r="F279" i="4"/>
  <c r="E279" i="4"/>
  <c r="D279" i="4"/>
  <c r="C279" i="4"/>
  <c r="B279" i="4"/>
  <c r="A279" i="4"/>
  <c r="G278" i="4"/>
  <c r="F278" i="4"/>
  <c r="E278" i="4"/>
  <c r="D278" i="4"/>
  <c r="C278" i="4"/>
  <c r="B278" i="4"/>
  <c r="A278" i="4"/>
  <c r="G277" i="4"/>
  <c r="F277" i="4"/>
  <c r="E277" i="4"/>
  <c r="D277" i="4"/>
  <c r="C277" i="4"/>
  <c r="B277" i="4"/>
  <c r="A277" i="4"/>
  <c r="G276" i="4"/>
  <c r="F276" i="4"/>
  <c r="E276" i="4"/>
  <c r="D276" i="4"/>
  <c r="C276" i="4"/>
  <c r="B276" i="4"/>
  <c r="A276" i="4"/>
  <c r="G275" i="4"/>
  <c r="F275" i="4"/>
  <c r="E275" i="4"/>
  <c r="D275" i="4"/>
  <c r="C275" i="4"/>
  <c r="B275" i="4"/>
  <c r="A275" i="4"/>
  <c r="G274" i="4"/>
  <c r="F274" i="4"/>
  <c r="E274" i="4"/>
  <c r="D274" i="4"/>
  <c r="C274" i="4"/>
  <c r="B274" i="4"/>
  <c r="A274" i="4"/>
  <c r="G273" i="4"/>
  <c r="F273" i="4"/>
  <c r="E273" i="4"/>
  <c r="D273" i="4"/>
  <c r="C273" i="4"/>
  <c r="B273" i="4"/>
  <c r="A273" i="4"/>
  <c r="G272" i="4"/>
  <c r="F272" i="4"/>
  <c r="E272" i="4"/>
  <c r="D272" i="4"/>
  <c r="C272" i="4"/>
  <c r="B272" i="4"/>
  <c r="A272" i="4"/>
  <c r="G271" i="4"/>
  <c r="F271" i="4"/>
  <c r="E271" i="4"/>
  <c r="D271" i="4"/>
  <c r="C271" i="4"/>
  <c r="B271" i="4"/>
  <c r="A271" i="4"/>
  <c r="G270" i="4"/>
  <c r="F270" i="4"/>
  <c r="E270" i="4"/>
  <c r="D270" i="4"/>
  <c r="C270" i="4"/>
  <c r="B270" i="4"/>
  <c r="A270" i="4"/>
  <c r="G269" i="4"/>
  <c r="F269" i="4"/>
  <c r="E269" i="4"/>
  <c r="D269" i="4"/>
  <c r="C269" i="4"/>
  <c r="B269" i="4"/>
  <c r="A269" i="4"/>
  <c r="G268" i="4"/>
  <c r="F268" i="4"/>
  <c r="E268" i="4"/>
  <c r="D268" i="4"/>
  <c r="C268" i="4"/>
  <c r="B268" i="4"/>
  <c r="A268" i="4"/>
  <c r="G267" i="4"/>
  <c r="F267" i="4"/>
  <c r="E267" i="4"/>
  <c r="D267" i="4"/>
  <c r="C267" i="4"/>
  <c r="B267" i="4"/>
  <c r="A267" i="4"/>
  <c r="G266" i="4"/>
  <c r="F266" i="4"/>
  <c r="E266" i="4"/>
  <c r="D266" i="4"/>
  <c r="C266" i="4"/>
  <c r="B266" i="4"/>
  <c r="A266" i="4"/>
  <c r="G265" i="4"/>
  <c r="F265" i="4"/>
  <c r="E265" i="4"/>
  <c r="D265" i="4"/>
  <c r="C265" i="4"/>
  <c r="B265" i="4"/>
  <c r="A265" i="4"/>
  <c r="G264" i="4"/>
  <c r="F264" i="4"/>
  <c r="E264" i="4"/>
  <c r="D264" i="4"/>
  <c r="C264" i="4"/>
  <c r="B264" i="4"/>
  <c r="A264" i="4"/>
  <c r="G263" i="4"/>
  <c r="F263" i="4"/>
  <c r="E263" i="4"/>
  <c r="D263" i="4"/>
  <c r="C263" i="4"/>
  <c r="B263" i="4"/>
  <c r="A263" i="4"/>
  <c r="G262" i="4"/>
  <c r="F262" i="4"/>
  <c r="E262" i="4"/>
  <c r="D262" i="4"/>
  <c r="C262" i="4"/>
  <c r="B262" i="4"/>
  <c r="A262" i="4"/>
  <c r="G261" i="4"/>
  <c r="F261" i="4"/>
  <c r="E261" i="4"/>
  <c r="D261" i="4"/>
  <c r="C261" i="4"/>
  <c r="B261" i="4"/>
  <c r="A261" i="4"/>
  <c r="G260" i="4"/>
  <c r="F260" i="4"/>
  <c r="E260" i="4"/>
  <c r="D260" i="4"/>
  <c r="C260" i="4"/>
  <c r="B260" i="4"/>
  <c r="A260" i="4"/>
  <c r="G259" i="4"/>
  <c r="F259" i="4"/>
  <c r="E259" i="4"/>
  <c r="D259" i="4"/>
  <c r="C259" i="4"/>
  <c r="B259" i="4"/>
  <c r="A259" i="4"/>
  <c r="G258" i="4"/>
  <c r="F258" i="4"/>
  <c r="E258" i="4"/>
  <c r="D258" i="4"/>
  <c r="C258" i="4"/>
  <c r="B258" i="4"/>
  <c r="A258" i="4"/>
  <c r="G257" i="4"/>
  <c r="F257" i="4"/>
  <c r="E257" i="4"/>
  <c r="D257" i="4"/>
  <c r="C257" i="4"/>
  <c r="B257" i="4"/>
  <c r="A257" i="4"/>
  <c r="G256" i="4"/>
  <c r="F256" i="4"/>
  <c r="E256" i="4"/>
  <c r="D256" i="4"/>
  <c r="C256" i="4"/>
  <c r="B256" i="4"/>
  <c r="A256" i="4"/>
  <c r="G255" i="4"/>
  <c r="F255" i="4"/>
  <c r="E255" i="4"/>
  <c r="D255" i="4"/>
  <c r="C255" i="4"/>
  <c r="B255" i="4"/>
  <c r="A255" i="4"/>
  <c r="G254" i="4"/>
  <c r="F254" i="4"/>
  <c r="E254" i="4"/>
  <c r="D254" i="4"/>
  <c r="C254" i="4"/>
  <c r="B254" i="4"/>
  <c r="A254" i="4"/>
  <c r="G253" i="4"/>
  <c r="F253" i="4"/>
  <c r="E253" i="4"/>
  <c r="D253" i="4"/>
  <c r="C253" i="4"/>
  <c r="B253" i="4"/>
  <c r="A253" i="4"/>
  <c r="G252" i="4"/>
  <c r="F252" i="4"/>
  <c r="E252" i="4"/>
  <c r="D252" i="4"/>
  <c r="C252" i="4"/>
  <c r="B252" i="4"/>
  <c r="A252" i="4"/>
  <c r="G251" i="4"/>
  <c r="F251" i="4"/>
  <c r="E251" i="4"/>
  <c r="D251" i="4"/>
  <c r="C251" i="4"/>
  <c r="B251" i="4"/>
  <c r="A251" i="4"/>
  <c r="G250" i="4"/>
  <c r="F250" i="4"/>
  <c r="E250" i="4"/>
  <c r="D250" i="4"/>
  <c r="C250" i="4"/>
  <c r="B250" i="4"/>
  <c r="A250" i="4"/>
  <c r="G249" i="4"/>
  <c r="F249" i="4"/>
  <c r="E249" i="4"/>
  <c r="D249" i="4"/>
  <c r="C249" i="4"/>
  <c r="B249" i="4"/>
  <c r="A249" i="4"/>
  <c r="G248" i="4"/>
  <c r="F248" i="4"/>
  <c r="E248" i="4"/>
  <c r="D248" i="4"/>
  <c r="C248" i="4"/>
  <c r="B248" i="4"/>
  <c r="A248" i="4"/>
  <c r="G247" i="4"/>
  <c r="F247" i="4"/>
  <c r="E247" i="4"/>
  <c r="D247" i="4"/>
  <c r="C247" i="4"/>
  <c r="B247" i="4"/>
  <c r="A247" i="4"/>
  <c r="G246" i="4"/>
  <c r="F246" i="4"/>
  <c r="E246" i="4"/>
  <c r="D246" i="4"/>
  <c r="C246" i="4"/>
  <c r="B246" i="4"/>
  <c r="A246" i="4"/>
  <c r="G245" i="4"/>
  <c r="F245" i="4"/>
  <c r="E245" i="4"/>
  <c r="D245" i="4"/>
  <c r="C245" i="4"/>
  <c r="B245" i="4"/>
  <c r="A245" i="4"/>
  <c r="G244" i="4"/>
  <c r="F244" i="4"/>
  <c r="E244" i="4"/>
  <c r="D244" i="4"/>
  <c r="C244" i="4"/>
  <c r="B244" i="4"/>
  <c r="A244" i="4"/>
  <c r="G243" i="4"/>
  <c r="F243" i="4"/>
  <c r="E243" i="4"/>
  <c r="D243" i="4"/>
  <c r="C243" i="4"/>
  <c r="B243" i="4"/>
  <c r="A243" i="4"/>
  <c r="G242" i="4"/>
  <c r="F242" i="4"/>
  <c r="E242" i="4"/>
  <c r="D242" i="4"/>
  <c r="C242" i="4"/>
  <c r="B242" i="4"/>
  <c r="A242" i="4"/>
  <c r="G241" i="4"/>
  <c r="F241" i="4"/>
  <c r="E241" i="4"/>
  <c r="D241" i="4"/>
  <c r="C241" i="4"/>
  <c r="B241" i="4"/>
  <c r="A241" i="4"/>
  <c r="G240" i="4"/>
  <c r="F240" i="4"/>
  <c r="E240" i="4"/>
  <c r="D240" i="4"/>
  <c r="C240" i="4"/>
  <c r="B240" i="4"/>
  <c r="A240" i="4"/>
  <c r="G239" i="4"/>
  <c r="F239" i="4"/>
  <c r="E239" i="4"/>
  <c r="D239" i="4"/>
  <c r="C239" i="4"/>
  <c r="B239" i="4"/>
  <c r="A239" i="4"/>
  <c r="G238" i="4"/>
  <c r="F238" i="4"/>
  <c r="E238" i="4"/>
  <c r="D238" i="4"/>
  <c r="C238" i="4"/>
  <c r="B238" i="4"/>
  <c r="A238" i="4"/>
  <c r="G237" i="4"/>
  <c r="F237" i="4"/>
  <c r="E237" i="4"/>
  <c r="D237" i="4"/>
  <c r="C237" i="4"/>
  <c r="B237" i="4"/>
  <c r="A237" i="4"/>
  <c r="G236" i="4"/>
  <c r="F236" i="4"/>
  <c r="E236" i="4"/>
  <c r="D236" i="4"/>
  <c r="C236" i="4"/>
  <c r="B236" i="4"/>
  <c r="A236" i="4"/>
  <c r="G235" i="4"/>
  <c r="F235" i="4"/>
  <c r="E235" i="4"/>
  <c r="D235" i="4"/>
  <c r="C235" i="4"/>
  <c r="B235" i="4"/>
  <c r="A235" i="4"/>
  <c r="G234" i="4"/>
  <c r="F234" i="4"/>
  <c r="E234" i="4"/>
  <c r="D234" i="4"/>
  <c r="C234" i="4"/>
  <c r="B234" i="4"/>
  <c r="A234" i="4"/>
  <c r="G233" i="4"/>
  <c r="F233" i="4"/>
  <c r="E233" i="4"/>
  <c r="D233" i="4"/>
  <c r="C233" i="4"/>
  <c r="B233" i="4"/>
  <c r="A233" i="4"/>
  <c r="G232" i="4"/>
  <c r="F232" i="4"/>
  <c r="E232" i="4"/>
  <c r="D232" i="4"/>
  <c r="C232" i="4"/>
  <c r="B232" i="4"/>
  <c r="A232" i="4"/>
  <c r="G231" i="4"/>
  <c r="F231" i="4"/>
  <c r="E231" i="4"/>
  <c r="D231" i="4"/>
  <c r="C231" i="4"/>
  <c r="B231" i="4"/>
  <c r="A231" i="4"/>
  <c r="G230" i="4"/>
  <c r="F230" i="4"/>
  <c r="E230" i="4"/>
  <c r="D230" i="4"/>
  <c r="C230" i="4"/>
  <c r="B230" i="4"/>
  <c r="A230" i="4"/>
  <c r="G229" i="4"/>
  <c r="F229" i="4"/>
  <c r="E229" i="4"/>
  <c r="D229" i="4"/>
  <c r="C229" i="4"/>
  <c r="B229" i="4"/>
  <c r="A229" i="4"/>
  <c r="G228" i="4"/>
  <c r="F228" i="4"/>
  <c r="E228" i="4"/>
  <c r="D228" i="4"/>
  <c r="C228" i="4"/>
  <c r="B228" i="4"/>
  <c r="A228" i="4"/>
  <c r="G227" i="4"/>
  <c r="F227" i="4"/>
  <c r="E227" i="4"/>
  <c r="D227" i="4"/>
  <c r="C227" i="4"/>
  <c r="B227" i="4"/>
  <c r="A227" i="4"/>
  <c r="G226" i="4"/>
  <c r="F226" i="4"/>
  <c r="E226" i="4"/>
  <c r="D226" i="4"/>
  <c r="C226" i="4"/>
  <c r="B226" i="4"/>
  <c r="A226" i="4"/>
  <c r="G225" i="4"/>
  <c r="F225" i="4"/>
  <c r="E225" i="4"/>
  <c r="D225" i="4"/>
  <c r="C225" i="4"/>
  <c r="B225" i="4"/>
  <c r="A225" i="4"/>
  <c r="G224" i="4"/>
  <c r="F224" i="4"/>
  <c r="E224" i="4"/>
  <c r="D224" i="4"/>
  <c r="C224" i="4"/>
  <c r="B224" i="4"/>
  <c r="A224" i="4"/>
  <c r="G223" i="4"/>
  <c r="F223" i="4"/>
  <c r="E223" i="4"/>
  <c r="D223" i="4"/>
  <c r="C223" i="4"/>
  <c r="B223" i="4"/>
  <c r="A223" i="4"/>
  <c r="G222" i="4"/>
  <c r="F222" i="4"/>
  <c r="E222" i="4"/>
  <c r="D222" i="4"/>
  <c r="C222" i="4"/>
  <c r="B222" i="4"/>
  <c r="A222" i="4"/>
  <c r="G221" i="4"/>
  <c r="F221" i="4"/>
  <c r="E221" i="4"/>
  <c r="D221" i="4"/>
  <c r="C221" i="4"/>
  <c r="B221" i="4"/>
  <c r="A221" i="4"/>
  <c r="G220" i="4"/>
  <c r="F220" i="4"/>
  <c r="E220" i="4"/>
  <c r="D220" i="4"/>
  <c r="C220" i="4"/>
  <c r="B220" i="4"/>
  <c r="A220" i="4"/>
  <c r="G219" i="4"/>
  <c r="F219" i="4"/>
  <c r="E219" i="4"/>
  <c r="D219" i="4"/>
  <c r="C219" i="4"/>
  <c r="B219" i="4"/>
  <c r="A219" i="4"/>
  <c r="G218" i="4"/>
  <c r="F218" i="4"/>
  <c r="E218" i="4"/>
  <c r="D218" i="4"/>
  <c r="C218" i="4"/>
  <c r="B218" i="4"/>
  <c r="A218" i="4"/>
  <c r="G217" i="4"/>
  <c r="F217" i="4"/>
  <c r="E217" i="4"/>
  <c r="D217" i="4"/>
  <c r="C217" i="4"/>
  <c r="B217" i="4"/>
  <c r="A217" i="4"/>
  <c r="G216" i="4"/>
  <c r="F216" i="4"/>
  <c r="E216" i="4"/>
  <c r="D216" i="4"/>
  <c r="C216" i="4"/>
  <c r="B216" i="4"/>
  <c r="A216" i="4"/>
  <c r="G215" i="4"/>
  <c r="F215" i="4"/>
  <c r="E215" i="4"/>
  <c r="D215" i="4"/>
  <c r="C215" i="4"/>
  <c r="B215" i="4"/>
  <c r="A215" i="4"/>
  <c r="G214" i="4"/>
  <c r="F214" i="4"/>
  <c r="E214" i="4"/>
  <c r="D214" i="4"/>
  <c r="C214" i="4"/>
  <c r="B214" i="4"/>
  <c r="A214" i="4"/>
  <c r="G213" i="4"/>
  <c r="F213" i="4"/>
  <c r="E213" i="4"/>
  <c r="D213" i="4"/>
  <c r="C213" i="4"/>
  <c r="B213" i="4"/>
  <c r="A213" i="4"/>
  <c r="G212" i="4"/>
  <c r="F212" i="4"/>
  <c r="E212" i="4"/>
  <c r="D212" i="4"/>
  <c r="C212" i="4"/>
  <c r="B212" i="4"/>
  <c r="A212" i="4"/>
  <c r="G211" i="4"/>
  <c r="F211" i="4"/>
  <c r="E211" i="4"/>
  <c r="D211" i="4"/>
  <c r="C211" i="4"/>
  <c r="B211" i="4"/>
  <c r="A211" i="4"/>
  <c r="G210" i="4"/>
  <c r="F210" i="4"/>
  <c r="E210" i="4"/>
  <c r="D210" i="4"/>
  <c r="C210" i="4"/>
  <c r="B210" i="4"/>
  <c r="A210" i="4"/>
  <c r="G209" i="4"/>
  <c r="F209" i="4"/>
  <c r="E209" i="4"/>
  <c r="D209" i="4"/>
  <c r="C209" i="4"/>
  <c r="B209" i="4"/>
  <c r="A209" i="4"/>
  <c r="G208" i="4"/>
  <c r="F208" i="4"/>
  <c r="E208" i="4"/>
  <c r="D208" i="4"/>
  <c r="C208" i="4"/>
  <c r="B208" i="4"/>
  <c r="A208" i="4"/>
  <c r="G207" i="4"/>
  <c r="F207" i="4"/>
  <c r="E207" i="4"/>
  <c r="D207" i="4"/>
  <c r="C207" i="4"/>
  <c r="B207" i="4"/>
  <c r="A207" i="4"/>
  <c r="G206" i="4"/>
  <c r="F206" i="4"/>
  <c r="E206" i="4"/>
  <c r="D206" i="4"/>
  <c r="C206" i="4"/>
  <c r="B206" i="4"/>
  <c r="A206" i="4"/>
  <c r="G205" i="4"/>
  <c r="F205" i="4"/>
  <c r="E205" i="4"/>
  <c r="D205" i="4"/>
  <c r="C205" i="4"/>
  <c r="B205" i="4"/>
  <c r="A205" i="4"/>
  <c r="G204" i="4"/>
  <c r="F204" i="4"/>
  <c r="E204" i="4"/>
  <c r="D204" i="4"/>
  <c r="C204" i="4"/>
  <c r="B204" i="4"/>
  <c r="A204" i="4"/>
  <c r="G203" i="4"/>
  <c r="F203" i="4"/>
  <c r="E203" i="4"/>
  <c r="D203" i="4"/>
  <c r="C203" i="4"/>
  <c r="B203" i="4"/>
  <c r="A203" i="4"/>
  <c r="G202" i="4"/>
  <c r="F202" i="4"/>
  <c r="E202" i="4"/>
  <c r="D202" i="4"/>
  <c r="C202" i="4"/>
  <c r="B202" i="4"/>
  <c r="A202" i="4"/>
  <c r="G201" i="4"/>
  <c r="F201" i="4"/>
  <c r="E201" i="4"/>
  <c r="D201" i="4"/>
  <c r="C201" i="4"/>
  <c r="B201" i="4"/>
  <c r="A201" i="4"/>
  <c r="G200" i="4"/>
  <c r="F200" i="4"/>
  <c r="E200" i="4"/>
  <c r="D200" i="4"/>
  <c r="C200" i="4"/>
  <c r="B200" i="4"/>
  <c r="A200" i="4"/>
  <c r="G199" i="4"/>
  <c r="F199" i="4"/>
  <c r="E199" i="4"/>
  <c r="D199" i="4"/>
  <c r="C199" i="4"/>
  <c r="B199" i="4"/>
  <c r="A199" i="4"/>
  <c r="G198" i="4"/>
  <c r="F198" i="4"/>
  <c r="E198" i="4"/>
  <c r="D198" i="4"/>
  <c r="C198" i="4"/>
  <c r="B198" i="4"/>
  <c r="A198" i="4"/>
  <c r="G197" i="4"/>
  <c r="F197" i="4"/>
  <c r="E197" i="4"/>
  <c r="D197" i="4"/>
  <c r="C197" i="4"/>
  <c r="B197" i="4"/>
  <c r="A197" i="4"/>
  <c r="G196" i="4"/>
  <c r="F196" i="4"/>
  <c r="E196" i="4"/>
  <c r="D196" i="4"/>
  <c r="C196" i="4"/>
  <c r="B196" i="4"/>
  <c r="A196" i="4"/>
  <c r="G195" i="4"/>
  <c r="F195" i="4"/>
  <c r="E195" i="4"/>
  <c r="D195" i="4"/>
  <c r="C195" i="4"/>
  <c r="B195" i="4"/>
  <c r="A195" i="4"/>
  <c r="G194" i="4"/>
  <c r="F194" i="4"/>
  <c r="E194" i="4"/>
  <c r="D194" i="4"/>
  <c r="C194" i="4"/>
  <c r="B194" i="4"/>
  <c r="A194" i="4"/>
  <c r="G193" i="4"/>
  <c r="F193" i="4"/>
  <c r="E193" i="4"/>
  <c r="D193" i="4"/>
  <c r="C193" i="4"/>
  <c r="B193" i="4"/>
  <c r="A193" i="4"/>
  <c r="G192" i="4"/>
  <c r="F192" i="4"/>
  <c r="E192" i="4"/>
  <c r="D192" i="4"/>
  <c r="C192" i="4"/>
  <c r="B192" i="4"/>
  <c r="A192" i="4"/>
  <c r="G191" i="4"/>
  <c r="F191" i="4"/>
  <c r="E191" i="4"/>
  <c r="D191" i="4"/>
  <c r="C191" i="4"/>
  <c r="B191" i="4"/>
  <c r="A191" i="4"/>
  <c r="G190" i="4"/>
  <c r="F190" i="4"/>
  <c r="E190" i="4"/>
  <c r="D190" i="4"/>
  <c r="C190" i="4"/>
  <c r="B190" i="4"/>
  <c r="A190" i="4"/>
  <c r="G189" i="4"/>
  <c r="F189" i="4"/>
  <c r="E189" i="4"/>
  <c r="D189" i="4"/>
  <c r="C189" i="4"/>
  <c r="B189" i="4"/>
  <c r="A189" i="4"/>
  <c r="G188" i="4"/>
  <c r="F188" i="4"/>
  <c r="E188" i="4"/>
  <c r="D188" i="4"/>
  <c r="C188" i="4"/>
  <c r="B188" i="4"/>
  <c r="A188" i="4"/>
  <c r="G187" i="4"/>
  <c r="F187" i="4"/>
  <c r="E187" i="4"/>
  <c r="D187" i="4"/>
  <c r="C187" i="4"/>
  <c r="B187" i="4"/>
  <c r="A187" i="4"/>
  <c r="G186" i="4"/>
  <c r="F186" i="4"/>
  <c r="E186" i="4"/>
  <c r="D186" i="4"/>
  <c r="C186" i="4"/>
  <c r="B186" i="4"/>
  <c r="A186" i="4"/>
  <c r="G185" i="4"/>
  <c r="F185" i="4"/>
  <c r="E185" i="4"/>
  <c r="D185" i="4"/>
  <c r="C185" i="4"/>
  <c r="B185" i="4"/>
  <c r="A185" i="4"/>
  <c r="G184" i="4"/>
  <c r="F184" i="4"/>
  <c r="E184" i="4"/>
  <c r="D184" i="4"/>
  <c r="C184" i="4"/>
  <c r="B184" i="4"/>
  <c r="A184" i="4"/>
  <c r="G183" i="4"/>
  <c r="F183" i="4"/>
  <c r="E183" i="4"/>
  <c r="D183" i="4"/>
  <c r="C183" i="4"/>
  <c r="B183" i="4"/>
  <c r="A183" i="4"/>
  <c r="G182" i="4"/>
  <c r="F182" i="4"/>
  <c r="E182" i="4"/>
  <c r="D182" i="4"/>
  <c r="C182" i="4"/>
  <c r="B182" i="4"/>
  <c r="A182" i="4"/>
  <c r="G181" i="4"/>
  <c r="F181" i="4"/>
  <c r="E181" i="4"/>
  <c r="D181" i="4"/>
  <c r="C181" i="4"/>
  <c r="B181" i="4"/>
  <c r="A181" i="4"/>
  <c r="G180" i="4"/>
  <c r="F180" i="4"/>
  <c r="E180" i="4"/>
  <c r="D180" i="4"/>
  <c r="C180" i="4"/>
  <c r="B180" i="4"/>
  <c r="A180" i="4"/>
  <c r="G179" i="4"/>
  <c r="F179" i="4"/>
  <c r="E179" i="4"/>
  <c r="D179" i="4"/>
  <c r="C179" i="4"/>
  <c r="B179" i="4"/>
  <c r="A179" i="4"/>
  <c r="G178" i="4"/>
  <c r="F178" i="4"/>
  <c r="E178" i="4"/>
  <c r="D178" i="4"/>
  <c r="C178" i="4"/>
  <c r="B178" i="4"/>
  <c r="A178" i="4"/>
  <c r="G177" i="4"/>
  <c r="F177" i="4"/>
  <c r="E177" i="4"/>
  <c r="D177" i="4"/>
  <c r="C177" i="4"/>
  <c r="B177" i="4"/>
  <c r="A177" i="4"/>
  <c r="G176" i="4"/>
  <c r="F176" i="4"/>
  <c r="E176" i="4"/>
  <c r="D176" i="4"/>
  <c r="C176" i="4"/>
  <c r="B176" i="4"/>
  <c r="A176" i="4"/>
  <c r="G175" i="4"/>
  <c r="F175" i="4"/>
  <c r="E175" i="4"/>
  <c r="D175" i="4"/>
  <c r="C175" i="4"/>
  <c r="B175" i="4"/>
  <c r="A175" i="4"/>
  <c r="G174" i="4"/>
  <c r="F174" i="4"/>
  <c r="E174" i="4"/>
  <c r="D174" i="4"/>
  <c r="C174" i="4"/>
  <c r="B174" i="4"/>
  <c r="A174" i="4"/>
  <c r="G173" i="4"/>
  <c r="F173" i="4"/>
  <c r="E173" i="4"/>
  <c r="D173" i="4"/>
  <c r="C173" i="4"/>
  <c r="B173" i="4"/>
  <c r="A173" i="4"/>
  <c r="G172" i="4"/>
  <c r="F172" i="4"/>
  <c r="E172" i="4"/>
  <c r="D172" i="4"/>
  <c r="C172" i="4"/>
  <c r="B172" i="4"/>
  <c r="A172" i="4"/>
  <c r="G171" i="4"/>
  <c r="F171" i="4"/>
  <c r="E171" i="4"/>
  <c r="D171" i="4"/>
  <c r="C171" i="4"/>
  <c r="B171" i="4"/>
  <c r="A171" i="4"/>
  <c r="G170" i="4"/>
  <c r="F170" i="4"/>
  <c r="E170" i="4"/>
  <c r="D170" i="4"/>
  <c r="C170" i="4"/>
  <c r="B170" i="4"/>
  <c r="A170" i="4"/>
  <c r="G169" i="4"/>
  <c r="F169" i="4"/>
  <c r="E169" i="4"/>
  <c r="D169" i="4"/>
  <c r="C169" i="4"/>
  <c r="B169" i="4"/>
  <c r="A169" i="4"/>
  <c r="G168" i="4"/>
  <c r="F168" i="4"/>
  <c r="E168" i="4"/>
  <c r="D168" i="4"/>
  <c r="C168" i="4"/>
  <c r="B168" i="4"/>
  <c r="A168" i="4"/>
  <c r="G167" i="4"/>
  <c r="F167" i="4"/>
  <c r="E167" i="4"/>
  <c r="D167" i="4"/>
  <c r="C167" i="4"/>
  <c r="B167" i="4"/>
  <c r="A167" i="4"/>
  <c r="G166" i="4"/>
  <c r="F166" i="4"/>
  <c r="E166" i="4"/>
  <c r="D166" i="4"/>
  <c r="C166" i="4"/>
  <c r="B166" i="4"/>
  <c r="A166" i="4"/>
  <c r="G165" i="4"/>
  <c r="F165" i="4"/>
  <c r="E165" i="4"/>
  <c r="D165" i="4"/>
  <c r="C165" i="4"/>
  <c r="B165" i="4"/>
  <c r="A165" i="4"/>
  <c r="G164" i="4"/>
  <c r="F164" i="4"/>
  <c r="E164" i="4"/>
  <c r="D164" i="4"/>
  <c r="C164" i="4"/>
  <c r="B164" i="4"/>
  <c r="A164" i="4"/>
  <c r="G163" i="4"/>
  <c r="F163" i="4"/>
  <c r="E163" i="4"/>
  <c r="D163" i="4"/>
  <c r="C163" i="4"/>
  <c r="B163" i="4"/>
  <c r="A163" i="4"/>
  <c r="G162" i="4"/>
  <c r="F162" i="4"/>
  <c r="E162" i="4"/>
  <c r="D162" i="4"/>
  <c r="C162" i="4"/>
  <c r="B162" i="4"/>
  <c r="A162" i="4"/>
  <c r="G161" i="4"/>
  <c r="F161" i="4"/>
  <c r="E161" i="4"/>
  <c r="D161" i="4"/>
  <c r="C161" i="4"/>
  <c r="B161" i="4"/>
  <c r="A161" i="4"/>
  <c r="G160" i="4"/>
  <c r="F160" i="4"/>
  <c r="E160" i="4"/>
  <c r="D160" i="4"/>
  <c r="C160" i="4"/>
  <c r="B160" i="4"/>
  <c r="A160" i="4"/>
  <c r="G159" i="4"/>
  <c r="F159" i="4"/>
  <c r="E159" i="4"/>
  <c r="D159" i="4"/>
  <c r="C159" i="4"/>
  <c r="B159" i="4"/>
  <c r="A159" i="4"/>
  <c r="G158" i="4"/>
  <c r="F158" i="4"/>
  <c r="E158" i="4"/>
  <c r="D158" i="4"/>
  <c r="C158" i="4"/>
  <c r="B158" i="4"/>
  <c r="A158" i="4"/>
  <c r="G157" i="4"/>
  <c r="F157" i="4"/>
  <c r="E157" i="4"/>
  <c r="D157" i="4"/>
  <c r="C157" i="4"/>
  <c r="B157" i="4"/>
  <c r="A157" i="4"/>
  <c r="G156" i="4"/>
  <c r="F156" i="4"/>
  <c r="E156" i="4"/>
  <c r="D156" i="4"/>
  <c r="C156" i="4"/>
  <c r="B156" i="4"/>
  <c r="A156" i="4"/>
  <c r="G155" i="4"/>
  <c r="F155" i="4"/>
  <c r="E155" i="4"/>
  <c r="D155" i="4"/>
  <c r="C155" i="4"/>
  <c r="B155" i="4"/>
  <c r="A155" i="4"/>
  <c r="G154" i="4"/>
  <c r="F154" i="4"/>
  <c r="E154" i="4"/>
  <c r="D154" i="4"/>
  <c r="C154" i="4"/>
  <c r="B154" i="4"/>
  <c r="A154" i="4"/>
  <c r="G153" i="4"/>
  <c r="F153" i="4"/>
  <c r="E153" i="4"/>
  <c r="D153" i="4"/>
  <c r="C153" i="4"/>
  <c r="B153" i="4"/>
  <c r="A153" i="4"/>
  <c r="G152" i="4"/>
  <c r="F152" i="4"/>
  <c r="E152" i="4"/>
  <c r="D152" i="4"/>
  <c r="C152" i="4"/>
  <c r="B152" i="4"/>
  <c r="A152" i="4"/>
  <c r="G151" i="4"/>
  <c r="F151" i="4"/>
  <c r="E151" i="4"/>
  <c r="D151" i="4"/>
  <c r="C151" i="4"/>
  <c r="B151" i="4"/>
  <c r="A151" i="4"/>
  <c r="G150" i="4"/>
  <c r="F150" i="4"/>
  <c r="E150" i="4"/>
  <c r="D150" i="4"/>
  <c r="C150" i="4"/>
  <c r="B150" i="4"/>
  <c r="A150" i="4"/>
  <c r="G149" i="4"/>
  <c r="F149" i="4"/>
  <c r="E149" i="4"/>
  <c r="D149" i="4"/>
  <c r="C149" i="4"/>
  <c r="B149" i="4"/>
  <c r="A149" i="4"/>
  <c r="G148" i="4"/>
  <c r="F148" i="4"/>
  <c r="E148" i="4"/>
  <c r="D148" i="4"/>
  <c r="C148" i="4"/>
  <c r="B148" i="4"/>
  <c r="A148" i="4"/>
  <c r="G147" i="4"/>
  <c r="F147" i="4"/>
  <c r="E147" i="4"/>
  <c r="D147" i="4"/>
  <c r="C147" i="4"/>
  <c r="B147" i="4"/>
  <c r="A147" i="4"/>
  <c r="G146" i="4"/>
  <c r="F146" i="4"/>
  <c r="E146" i="4"/>
  <c r="D146" i="4"/>
  <c r="C146" i="4"/>
  <c r="B146" i="4"/>
  <c r="A146" i="4"/>
  <c r="G145" i="4"/>
  <c r="F145" i="4"/>
  <c r="E145" i="4"/>
  <c r="D145" i="4"/>
  <c r="C145" i="4"/>
  <c r="B145" i="4"/>
  <c r="A145" i="4"/>
  <c r="G144" i="4"/>
  <c r="F144" i="4"/>
  <c r="E144" i="4"/>
  <c r="D144" i="4"/>
  <c r="C144" i="4"/>
  <c r="B144" i="4"/>
  <c r="A144" i="4"/>
  <c r="G143" i="4"/>
  <c r="F143" i="4"/>
  <c r="E143" i="4"/>
  <c r="D143" i="4"/>
  <c r="C143" i="4"/>
  <c r="B143" i="4"/>
  <c r="A143" i="4"/>
  <c r="G142" i="4"/>
  <c r="F142" i="4"/>
  <c r="E142" i="4"/>
  <c r="D142" i="4"/>
  <c r="C142" i="4"/>
  <c r="B142" i="4"/>
  <c r="A142" i="4"/>
  <c r="G141" i="4"/>
  <c r="F141" i="4"/>
  <c r="E141" i="4"/>
  <c r="D141" i="4"/>
  <c r="C141" i="4"/>
  <c r="B141" i="4"/>
  <c r="A141" i="4"/>
  <c r="G140" i="4"/>
  <c r="F140" i="4"/>
  <c r="E140" i="4"/>
  <c r="D140" i="4"/>
  <c r="C140" i="4"/>
  <c r="B140" i="4"/>
  <c r="A140" i="4"/>
  <c r="G139" i="4"/>
  <c r="F139" i="4"/>
  <c r="E139" i="4"/>
  <c r="D139" i="4"/>
  <c r="C139" i="4"/>
  <c r="B139" i="4"/>
  <c r="A139" i="4"/>
  <c r="G138" i="4"/>
  <c r="F138" i="4"/>
  <c r="E138" i="4"/>
  <c r="D138" i="4"/>
  <c r="C138" i="4"/>
  <c r="B138" i="4"/>
  <c r="A138" i="4"/>
  <c r="G137" i="4"/>
  <c r="F137" i="4"/>
  <c r="E137" i="4"/>
  <c r="D137" i="4"/>
  <c r="C137" i="4"/>
  <c r="B137" i="4"/>
  <c r="A137" i="4"/>
  <c r="G136" i="4"/>
  <c r="F136" i="4"/>
  <c r="E136" i="4"/>
  <c r="D136" i="4"/>
  <c r="C136" i="4"/>
  <c r="B136" i="4"/>
  <c r="A136" i="4"/>
  <c r="G135" i="4"/>
  <c r="F135" i="4"/>
  <c r="E135" i="4"/>
  <c r="D135" i="4"/>
  <c r="C135" i="4"/>
  <c r="B135" i="4"/>
  <c r="A135" i="4"/>
  <c r="G134" i="4"/>
  <c r="F134" i="4"/>
  <c r="E134" i="4"/>
  <c r="D134" i="4"/>
  <c r="C134" i="4"/>
  <c r="B134" i="4"/>
  <c r="A134" i="4"/>
  <c r="G133" i="4"/>
  <c r="F133" i="4"/>
  <c r="E133" i="4"/>
  <c r="D133" i="4"/>
  <c r="C133" i="4"/>
  <c r="B133" i="4"/>
  <c r="A133" i="4"/>
  <c r="G132" i="4"/>
  <c r="F132" i="4"/>
  <c r="E132" i="4"/>
  <c r="D132" i="4"/>
  <c r="C132" i="4"/>
  <c r="B132" i="4"/>
  <c r="A132" i="4"/>
  <c r="G131" i="4"/>
  <c r="F131" i="4"/>
  <c r="E131" i="4"/>
  <c r="D131" i="4"/>
  <c r="C131" i="4"/>
  <c r="B131" i="4"/>
  <c r="A131" i="4"/>
  <c r="G130" i="4"/>
  <c r="F130" i="4"/>
  <c r="E130" i="4"/>
  <c r="D130" i="4"/>
  <c r="C130" i="4"/>
  <c r="B130" i="4"/>
  <c r="A130" i="4"/>
  <c r="G129" i="4"/>
  <c r="F129" i="4"/>
  <c r="E129" i="4"/>
  <c r="D129" i="4"/>
  <c r="C129" i="4"/>
  <c r="B129" i="4"/>
  <c r="A129" i="4"/>
  <c r="G128" i="4"/>
  <c r="F128" i="4"/>
  <c r="E128" i="4"/>
  <c r="D128" i="4"/>
  <c r="C128" i="4"/>
  <c r="B128" i="4"/>
  <c r="A128" i="4"/>
  <c r="G127" i="4"/>
  <c r="F127" i="4"/>
  <c r="E127" i="4"/>
  <c r="D127" i="4"/>
  <c r="C127" i="4"/>
  <c r="B127" i="4"/>
  <c r="A127" i="4"/>
  <c r="G126" i="4"/>
  <c r="F126" i="4"/>
  <c r="E126" i="4"/>
  <c r="D126" i="4"/>
  <c r="C126" i="4"/>
  <c r="B126" i="4"/>
  <c r="A126" i="4"/>
  <c r="G125" i="4"/>
  <c r="F125" i="4"/>
  <c r="E125" i="4"/>
  <c r="D125" i="4"/>
  <c r="C125" i="4"/>
  <c r="B125" i="4"/>
  <c r="A125" i="4"/>
  <c r="G124" i="4"/>
  <c r="F124" i="4"/>
  <c r="E124" i="4"/>
  <c r="D124" i="4"/>
  <c r="C124" i="4"/>
  <c r="B124" i="4"/>
  <c r="A124" i="4"/>
  <c r="G123" i="4"/>
  <c r="F123" i="4"/>
  <c r="E123" i="4"/>
  <c r="D123" i="4"/>
  <c r="C123" i="4"/>
  <c r="B123" i="4"/>
  <c r="A123" i="4"/>
  <c r="G122" i="4"/>
  <c r="F122" i="4"/>
  <c r="E122" i="4"/>
  <c r="D122" i="4"/>
  <c r="C122" i="4"/>
  <c r="B122" i="4"/>
  <c r="A122" i="4"/>
  <c r="G121" i="4"/>
  <c r="F121" i="4"/>
  <c r="E121" i="4"/>
  <c r="D121" i="4"/>
  <c r="C121" i="4"/>
  <c r="B121" i="4"/>
  <c r="A121" i="4"/>
  <c r="G120" i="4"/>
  <c r="F120" i="4"/>
  <c r="E120" i="4"/>
  <c r="D120" i="4"/>
  <c r="C120" i="4"/>
  <c r="B120" i="4"/>
  <c r="A120" i="4"/>
  <c r="G119" i="4"/>
  <c r="F119" i="4"/>
  <c r="E119" i="4"/>
  <c r="D119" i="4"/>
  <c r="C119" i="4"/>
  <c r="B119" i="4"/>
  <c r="A119" i="4"/>
  <c r="G118" i="4"/>
  <c r="F118" i="4"/>
  <c r="E118" i="4"/>
  <c r="D118" i="4"/>
  <c r="C118" i="4"/>
  <c r="B118" i="4"/>
  <c r="A118" i="4"/>
  <c r="G117" i="4"/>
  <c r="F117" i="4"/>
  <c r="E117" i="4"/>
  <c r="D117" i="4"/>
  <c r="C117" i="4"/>
  <c r="B117" i="4"/>
  <c r="A117" i="4"/>
  <c r="G116" i="4"/>
  <c r="F116" i="4"/>
  <c r="E116" i="4"/>
  <c r="D116" i="4"/>
  <c r="C116" i="4"/>
  <c r="B116" i="4"/>
  <c r="A116" i="4"/>
  <c r="G115" i="4"/>
  <c r="F115" i="4"/>
  <c r="E115" i="4"/>
  <c r="D115" i="4"/>
  <c r="C115" i="4"/>
  <c r="B115" i="4"/>
  <c r="A115" i="4"/>
  <c r="G114" i="4"/>
  <c r="F114" i="4"/>
  <c r="E114" i="4"/>
  <c r="D114" i="4"/>
  <c r="C114" i="4"/>
  <c r="B114" i="4"/>
  <c r="A114" i="4"/>
  <c r="G113" i="4"/>
  <c r="F113" i="4"/>
  <c r="E113" i="4"/>
  <c r="D113" i="4"/>
  <c r="C113" i="4"/>
  <c r="B113" i="4"/>
  <c r="A113" i="4"/>
  <c r="G112" i="4"/>
  <c r="F112" i="4"/>
  <c r="E112" i="4"/>
  <c r="D112" i="4"/>
  <c r="C112" i="4"/>
  <c r="B112" i="4"/>
  <c r="A112" i="4"/>
  <c r="G111" i="4"/>
  <c r="F111" i="4"/>
  <c r="E111" i="4"/>
  <c r="D111" i="4"/>
  <c r="C111" i="4"/>
  <c r="B111" i="4"/>
  <c r="A111" i="4"/>
  <c r="G110" i="4"/>
  <c r="F110" i="4"/>
  <c r="E110" i="4"/>
  <c r="D110" i="4"/>
  <c r="C110" i="4"/>
  <c r="B110" i="4"/>
  <c r="A110" i="4"/>
  <c r="G109" i="4"/>
  <c r="F109" i="4"/>
  <c r="E109" i="4"/>
  <c r="D109" i="4"/>
  <c r="C109" i="4"/>
  <c r="B109" i="4"/>
  <c r="A109" i="4"/>
  <c r="G108" i="4"/>
  <c r="F108" i="4"/>
  <c r="E108" i="4"/>
  <c r="D108" i="4"/>
  <c r="C108" i="4"/>
  <c r="B108" i="4"/>
  <c r="A108" i="4"/>
  <c r="G107" i="4"/>
  <c r="F107" i="4"/>
  <c r="E107" i="4"/>
  <c r="D107" i="4"/>
  <c r="C107" i="4"/>
  <c r="B107" i="4"/>
  <c r="A107" i="4"/>
  <c r="G106" i="4"/>
  <c r="F106" i="4"/>
  <c r="E106" i="4"/>
  <c r="D106" i="4"/>
  <c r="C106" i="4"/>
  <c r="B106" i="4"/>
  <c r="A106" i="4"/>
  <c r="G105" i="4"/>
  <c r="F105" i="4"/>
  <c r="E105" i="4"/>
  <c r="D105" i="4"/>
  <c r="C105" i="4"/>
  <c r="B105" i="4"/>
  <c r="A105" i="4"/>
  <c r="G104" i="4"/>
  <c r="F104" i="4"/>
  <c r="E104" i="4"/>
  <c r="D104" i="4"/>
  <c r="C104" i="4"/>
  <c r="B104" i="4"/>
  <c r="A104" i="4"/>
  <c r="G103" i="4"/>
  <c r="F103" i="4"/>
  <c r="E103" i="4"/>
  <c r="D103" i="4"/>
  <c r="C103" i="4"/>
  <c r="B103" i="4"/>
  <c r="A103" i="4"/>
  <c r="G102" i="4"/>
  <c r="F102" i="4"/>
  <c r="E102" i="4"/>
  <c r="D102" i="4"/>
  <c r="C102" i="4"/>
  <c r="B102" i="4"/>
  <c r="A102" i="4"/>
  <c r="G101" i="4"/>
  <c r="F101" i="4"/>
  <c r="E101" i="4"/>
  <c r="D101" i="4"/>
  <c r="C101" i="4"/>
  <c r="B101" i="4"/>
  <c r="A101" i="4"/>
  <c r="G100" i="4"/>
  <c r="F100" i="4"/>
  <c r="E100" i="4"/>
  <c r="D100" i="4"/>
  <c r="C100" i="4"/>
  <c r="B100" i="4"/>
  <c r="A100" i="4"/>
  <c r="G99" i="4"/>
  <c r="F99" i="4"/>
  <c r="E99" i="4"/>
  <c r="D99" i="4"/>
  <c r="C99" i="4"/>
  <c r="B99" i="4"/>
  <c r="A99" i="4"/>
  <c r="G98" i="4"/>
  <c r="F98" i="4"/>
  <c r="E98" i="4"/>
  <c r="D98" i="4"/>
  <c r="C98" i="4"/>
  <c r="B98" i="4"/>
  <c r="A98" i="4"/>
  <c r="G97" i="4"/>
  <c r="F97" i="4"/>
  <c r="E97" i="4"/>
  <c r="D97" i="4"/>
  <c r="C97" i="4"/>
  <c r="B97" i="4"/>
  <c r="A97" i="4"/>
  <c r="G96" i="4"/>
  <c r="F96" i="4"/>
  <c r="E96" i="4"/>
  <c r="D96" i="4"/>
  <c r="C96" i="4"/>
  <c r="B96" i="4"/>
  <c r="A96" i="4"/>
  <c r="G95" i="4"/>
  <c r="F95" i="4"/>
  <c r="E95" i="4"/>
  <c r="D95" i="4"/>
  <c r="C95" i="4"/>
  <c r="B95" i="4"/>
  <c r="A95" i="4"/>
  <c r="G94" i="4"/>
  <c r="F94" i="4"/>
  <c r="E94" i="4"/>
  <c r="D94" i="4"/>
  <c r="C94" i="4"/>
  <c r="B94" i="4"/>
  <c r="A94" i="4"/>
  <c r="G93" i="4"/>
  <c r="F93" i="4"/>
  <c r="E93" i="4"/>
  <c r="D93" i="4"/>
  <c r="C93" i="4"/>
  <c r="B93" i="4"/>
  <c r="A93" i="4"/>
  <c r="G92" i="4"/>
  <c r="F92" i="4"/>
  <c r="E92" i="4"/>
  <c r="D92" i="4"/>
  <c r="C92" i="4"/>
  <c r="B92" i="4"/>
  <c r="A92" i="4"/>
  <c r="G91" i="4"/>
  <c r="F91" i="4"/>
  <c r="E91" i="4"/>
  <c r="D91" i="4"/>
  <c r="C91" i="4"/>
  <c r="B91" i="4"/>
  <c r="A91" i="4"/>
  <c r="G90" i="4"/>
  <c r="F90" i="4"/>
  <c r="E90" i="4"/>
  <c r="D90" i="4"/>
  <c r="C90" i="4"/>
  <c r="B90" i="4"/>
  <c r="A90" i="4"/>
  <c r="G89" i="4"/>
  <c r="F89" i="4"/>
  <c r="E89" i="4"/>
  <c r="D89" i="4"/>
  <c r="C89" i="4"/>
  <c r="B89" i="4"/>
  <c r="A89" i="4"/>
  <c r="G88" i="4"/>
  <c r="F88" i="4"/>
  <c r="E88" i="4"/>
  <c r="D88" i="4"/>
  <c r="C88" i="4"/>
  <c r="B88" i="4"/>
  <c r="A88" i="4"/>
  <c r="G87" i="4"/>
  <c r="F87" i="4"/>
  <c r="E87" i="4"/>
  <c r="D87" i="4"/>
  <c r="C87" i="4"/>
  <c r="B87" i="4"/>
  <c r="A87" i="4"/>
  <c r="G86" i="4"/>
  <c r="F86" i="4"/>
  <c r="E86" i="4"/>
  <c r="D86" i="4"/>
  <c r="C86" i="4"/>
  <c r="B86" i="4"/>
  <c r="A86" i="4"/>
  <c r="G85" i="4"/>
  <c r="F85" i="4"/>
  <c r="E85" i="4"/>
  <c r="D85" i="4"/>
  <c r="C85" i="4"/>
  <c r="B85" i="4"/>
  <c r="A85" i="4"/>
  <c r="G84" i="4"/>
  <c r="F84" i="4"/>
  <c r="E84" i="4"/>
  <c r="D84" i="4"/>
  <c r="C84" i="4"/>
  <c r="B84" i="4"/>
  <c r="A84" i="4"/>
  <c r="G83" i="4"/>
  <c r="F83" i="4"/>
  <c r="E83" i="4"/>
  <c r="D83" i="4"/>
  <c r="C83" i="4"/>
  <c r="B83" i="4"/>
  <c r="A83" i="4"/>
  <c r="G82" i="4"/>
  <c r="F82" i="4"/>
  <c r="E82" i="4"/>
  <c r="D82" i="4"/>
  <c r="C82" i="4"/>
  <c r="B82" i="4"/>
  <c r="A82" i="4"/>
  <c r="G81" i="4"/>
  <c r="F81" i="4"/>
  <c r="E81" i="4"/>
  <c r="D81" i="4"/>
  <c r="C81" i="4"/>
  <c r="B81" i="4"/>
  <c r="A81" i="4"/>
  <c r="G80" i="4"/>
  <c r="F80" i="4"/>
  <c r="E80" i="4"/>
  <c r="D80" i="4"/>
  <c r="C80" i="4"/>
  <c r="B80" i="4"/>
  <c r="A80" i="4"/>
  <c r="G79" i="4"/>
  <c r="F79" i="4"/>
  <c r="E79" i="4"/>
  <c r="D79" i="4"/>
  <c r="C79" i="4"/>
  <c r="B79" i="4"/>
  <c r="A79" i="4"/>
  <c r="G78" i="4"/>
  <c r="F78" i="4"/>
  <c r="E78" i="4"/>
  <c r="D78" i="4"/>
  <c r="C78" i="4"/>
  <c r="B78" i="4"/>
  <c r="A78" i="4"/>
  <c r="G77" i="4"/>
  <c r="F77" i="4"/>
  <c r="E77" i="4"/>
  <c r="D77" i="4"/>
  <c r="C77" i="4"/>
  <c r="B77" i="4"/>
  <c r="A77" i="4"/>
  <c r="G76" i="4"/>
  <c r="F76" i="4"/>
  <c r="E76" i="4"/>
  <c r="D76" i="4"/>
  <c r="C76" i="4"/>
  <c r="B76" i="4"/>
  <c r="A76" i="4"/>
  <c r="G75" i="4"/>
  <c r="F75" i="4"/>
  <c r="E75" i="4"/>
  <c r="D75" i="4"/>
  <c r="C75" i="4"/>
  <c r="B75" i="4"/>
  <c r="A75" i="4"/>
  <c r="G74" i="4"/>
  <c r="F74" i="4"/>
  <c r="E74" i="4"/>
  <c r="D74" i="4"/>
  <c r="C74" i="4"/>
  <c r="B74" i="4"/>
  <c r="A74" i="4"/>
  <c r="G73" i="4"/>
  <c r="F73" i="4"/>
  <c r="E73" i="4"/>
  <c r="D73" i="4"/>
  <c r="C73" i="4"/>
  <c r="B73" i="4"/>
  <c r="A73" i="4"/>
  <c r="G72" i="4"/>
  <c r="F72" i="4"/>
  <c r="E72" i="4"/>
  <c r="D72" i="4"/>
  <c r="C72" i="4"/>
  <c r="B72" i="4"/>
  <c r="A72" i="4"/>
  <c r="G71" i="4"/>
  <c r="F71" i="4"/>
  <c r="E71" i="4"/>
  <c r="D71" i="4"/>
  <c r="C71" i="4"/>
  <c r="B71" i="4"/>
  <c r="A71" i="4"/>
  <c r="G70" i="4"/>
  <c r="F70" i="4"/>
  <c r="E70" i="4"/>
  <c r="D70" i="4"/>
  <c r="C70" i="4"/>
  <c r="B70" i="4"/>
  <c r="A70" i="4"/>
  <c r="G69" i="4"/>
  <c r="F69" i="4"/>
  <c r="E69" i="4"/>
  <c r="D69" i="4"/>
  <c r="C69" i="4"/>
  <c r="B69" i="4"/>
  <c r="A69" i="4"/>
  <c r="G68" i="4"/>
  <c r="F68" i="4"/>
  <c r="E68" i="4"/>
  <c r="D68" i="4"/>
  <c r="C68" i="4"/>
  <c r="B68" i="4"/>
  <c r="A68" i="4"/>
  <c r="G67" i="4"/>
  <c r="F67" i="4"/>
  <c r="E67" i="4"/>
  <c r="D67" i="4"/>
  <c r="C67" i="4"/>
  <c r="B67" i="4"/>
  <c r="A67" i="4"/>
  <c r="G66" i="4"/>
  <c r="F66" i="4"/>
  <c r="E66" i="4"/>
  <c r="D66" i="4"/>
  <c r="C66" i="4"/>
  <c r="B66" i="4"/>
  <c r="A66" i="4"/>
  <c r="G65" i="4"/>
  <c r="F65" i="4"/>
  <c r="E65" i="4"/>
  <c r="D65" i="4"/>
  <c r="C65" i="4"/>
  <c r="B65" i="4"/>
  <c r="A65" i="4"/>
  <c r="G64" i="4"/>
  <c r="F64" i="4"/>
  <c r="E64" i="4"/>
  <c r="D64" i="4"/>
  <c r="C64" i="4"/>
  <c r="B64" i="4"/>
  <c r="A64" i="4"/>
  <c r="G63" i="4"/>
  <c r="F63" i="4"/>
  <c r="E63" i="4"/>
  <c r="D63" i="4"/>
  <c r="C63" i="4"/>
  <c r="B63" i="4"/>
  <c r="A63" i="4"/>
  <c r="G62" i="4"/>
  <c r="F62" i="4"/>
  <c r="E62" i="4"/>
  <c r="D62" i="4"/>
  <c r="C62" i="4"/>
  <c r="B62" i="4"/>
  <c r="A62" i="4"/>
  <c r="G61" i="4"/>
  <c r="F61" i="4"/>
  <c r="E61" i="4"/>
  <c r="D61" i="4"/>
  <c r="C61" i="4"/>
  <c r="B61" i="4"/>
  <c r="A61" i="4"/>
  <c r="G60" i="4"/>
  <c r="F60" i="4"/>
  <c r="E60" i="4"/>
  <c r="D60" i="4"/>
  <c r="C60" i="4"/>
  <c r="B60" i="4"/>
  <c r="A60" i="4"/>
  <c r="G59" i="4"/>
  <c r="F59" i="4"/>
  <c r="E59" i="4"/>
  <c r="D59" i="4"/>
  <c r="C59" i="4"/>
  <c r="B59" i="4"/>
  <c r="A59" i="4"/>
  <c r="G58" i="4"/>
  <c r="F58" i="4"/>
  <c r="E58" i="4"/>
  <c r="D58" i="4"/>
  <c r="C58" i="4"/>
  <c r="B58" i="4"/>
  <c r="A58" i="4"/>
  <c r="G57" i="4"/>
  <c r="F57" i="4"/>
  <c r="E57" i="4"/>
  <c r="D57" i="4"/>
  <c r="C57" i="4"/>
  <c r="B57" i="4"/>
  <c r="A57" i="4"/>
  <c r="G56" i="4"/>
  <c r="F56" i="4"/>
  <c r="E56" i="4"/>
  <c r="D56" i="4"/>
  <c r="C56" i="4"/>
  <c r="B56" i="4"/>
  <c r="A56" i="4"/>
  <c r="G55" i="4"/>
  <c r="F55" i="4"/>
  <c r="E55" i="4"/>
  <c r="D55" i="4"/>
  <c r="C55" i="4"/>
  <c r="B55" i="4"/>
  <c r="A55" i="4"/>
  <c r="G54" i="4"/>
  <c r="F54" i="4"/>
  <c r="E54" i="4"/>
  <c r="D54" i="4"/>
  <c r="C54" i="4"/>
  <c r="B54" i="4"/>
  <c r="A54" i="4"/>
  <c r="G53" i="4"/>
  <c r="F53" i="4"/>
  <c r="E53" i="4"/>
  <c r="D53" i="4"/>
  <c r="C53" i="4"/>
  <c r="B53" i="4"/>
  <c r="A53" i="4"/>
  <c r="G52" i="4"/>
  <c r="F52" i="4"/>
  <c r="E52" i="4"/>
  <c r="D52" i="4"/>
  <c r="C52" i="4"/>
  <c r="B52" i="4"/>
  <c r="A52" i="4"/>
  <c r="G51" i="4"/>
  <c r="F51" i="4"/>
  <c r="E51" i="4"/>
  <c r="D51" i="4"/>
  <c r="C51" i="4"/>
  <c r="B51" i="4"/>
  <c r="A51" i="4"/>
  <c r="G50" i="4"/>
  <c r="F50" i="4"/>
  <c r="E50" i="4"/>
  <c r="D50" i="4"/>
  <c r="C50" i="4"/>
  <c r="B50" i="4"/>
  <c r="A50" i="4"/>
  <c r="G49" i="4"/>
  <c r="F49" i="4"/>
  <c r="E49" i="4"/>
  <c r="D49" i="4"/>
  <c r="C49" i="4"/>
  <c r="B49" i="4"/>
  <c r="A49" i="4"/>
  <c r="G48" i="4"/>
  <c r="F48" i="4"/>
  <c r="E48" i="4"/>
  <c r="D48" i="4"/>
  <c r="C48" i="4"/>
  <c r="B48" i="4"/>
  <c r="A48" i="4"/>
  <c r="G47" i="4"/>
  <c r="F47" i="4"/>
  <c r="E47" i="4"/>
  <c r="D47" i="4"/>
  <c r="C47" i="4"/>
  <c r="B47" i="4"/>
  <c r="A47" i="4"/>
  <c r="G46" i="4"/>
  <c r="F46" i="4"/>
  <c r="E46" i="4"/>
  <c r="D46" i="4"/>
  <c r="C46" i="4"/>
  <c r="B46" i="4"/>
  <c r="A46" i="4"/>
  <c r="G45" i="4"/>
  <c r="F45" i="4"/>
  <c r="E45" i="4"/>
  <c r="D45" i="4"/>
  <c r="C45" i="4"/>
  <c r="B45" i="4"/>
  <c r="A45" i="4"/>
  <c r="G44" i="4"/>
  <c r="F44" i="4"/>
  <c r="E44" i="4"/>
  <c r="D44" i="4"/>
  <c r="C44" i="4"/>
  <c r="B44" i="4"/>
  <c r="A44" i="4"/>
  <c r="G43" i="4"/>
  <c r="F43" i="4"/>
  <c r="E43" i="4"/>
  <c r="D43" i="4"/>
  <c r="C43" i="4"/>
  <c r="B43" i="4"/>
  <c r="A43" i="4"/>
  <c r="G42" i="4"/>
  <c r="F42" i="4"/>
  <c r="E42" i="4"/>
  <c r="D42" i="4"/>
  <c r="C42" i="4"/>
  <c r="B42" i="4"/>
  <c r="A42" i="4"/>
  <c r="G41" i="4"/>
  <c r="F41" i="4"/>
  <c r="E41" i="4"/>
  <c r="D41" i="4"/>
  <c r="C41" i="4"/>
  <c r="B41" i="4"/>
  <c r="A41" i="4"/>
  <c r="G40" i="4"/>
  <c r="F40" i="4"/>
  <c r="E40" i="4"/>
  <c r="D40" i="4"/>
  <c r="C40" i="4"/>
  <c r="B40" i="4"/>
  <c r="A40" i="4"/>
  <c r="G39" i="4"/>
  <c r="F39" i="4"/>
  <c r="E39" i="4"/>
  <c r="D39" i="4"/>
  <c r="C39" i="4"/>
  <c r="B39" i="4"/>
  <c r="A39" i="4"/>
  <c r="G38" i="4"/>
  <c r="F38" i="4"/>
  <c r="E38" i="4"/>
  <c r="D38" i="4"/>
  <c r="C38" i="4"/>
  <c r="B38" i="4"/>
  <c r="A38" i="4"/>
  <c r="G37" i="4"/>
  <c r="F37" i="4"/>
  <c r="E37" i="4"/>
  <c r="D37" i="4"/>
  <c r="C37" i="4"/>
  <c r="B37" i="4"/>
  <c r="A37" i="4"/>
  <c r="G36" i="4"/>
  <c r="F36" i="4"/>
  <c r="E36" i="4"/>
  <c r="D36" i="4"/>
  <c r="C36" i="4"/>
  <c r="B36" i="4"/>
  <c r="A36" i="4"/>
  <c r="G35" i="4"/>
  <c r="F35" i="4"/>
  <c r="E35" i="4"/>
  <c r="D35" i="4"/>
  <c r="C35" i="4"/>
  <c r="B35" i="4"/>
  <c r="A35" i="4"/>
  <c r="G34" i="4"/>
  <c r="F34" i="4"/>
  <c r="E34" i="4"/>
  <c r="D34" i="4"/>
  <c r="C34" i="4"/>
  <c r="B34" i="4"/>
  <c r="A34" i="4"/>
  <c r="G33" i="4"/>
  <c r="F33" i="4"/>
  <c r="E33" i="4"/>
  <c r="D33" i="4"/>
  <c r="C33" i="4"/>
  <c r="B33" i="4"/>
  <c r="A33" i="4"/>
  <c r="G32" i="4"/>
  <c r="F32" i="4"/>
  <c r="E32" i="4"/>
  <c r="D32" i="4"/>
  <c r="C32" i="4"/>
  <c r="B32" i="4"/>
  <c r="A32" i="4"/>
  <c r="G31" i="4"/>
  <c r="F31" i="4"/>
  <c r="E31" i="4"/>
  <c r="D31" i="4"/>
  <c r="C31" i="4"/>
  <c r="B31" i="4"/>
  <c r="A31" i="4"/>
  <c r="G30" i="4"/>
  <c r="F30" i="4"/>
  <c r="E30" i="4"/>
  <c r="D30" i="4"/>
  <c r="C30" i="4"/>
  <c r="B30" i="4"/>
  <c r="A30" i="4"/>
  <c r="G29" i="4"/>
  <c r="F29" i="4"/>
  <c r="E29" i="4"/>
  <c r="D29" i="4"/>
  <c r="C29" i="4"/>
  <c r="B29" i="4"/>
  <c r="A29" i="4"/>
  <c r="G28" i="4"/>
  <c r="F28" i="4"/>
  <c r="E28" i="4"/>
  <c r="D28" i="4"/>
  <c r="C28" i="4"/>
  <c r="B28" i="4"/>
  <c r="A28" i="4"/>
  <c r="G27" i="4"/>
  <c r="F27" i="4"/>
  <c r="E27" i="4"/>
  <c r="D27" i="4"/>
  <c r="C27" i="4"/>
  <c r="B27" i="4"/>
  <c r="A27" i="4"/>
  <c r="G26" i="4"/>
  <c r="F26" i="4"/>
  <c r="E26" i="4"/>
  <c r="D26" i="4"/>
  <c r="C26" i="4"/>
  <c r="B26" i="4"/>
  <c r="A26" i="4"/>
  <c r="G25" i="4"/>
  <c r="F25" i="4"/>
  <c r="E25" i="4"/>
  <c r="D25" i="4"/>
  <c r="C25" i="4"/>
  <c r="B25" i="4"/>
  <c r="A25" i="4"/>
  <c r="G24" i="4"/>
  <c r="F24" i="4"/>
  <c r="E24" i="4"/>
  <c r="D24" i="4"/>
  <c r="C24" i="4"/>
  <c r="B24" i="4"/>
  <c r="A24" i="4"/>
  <c r="G23" i="4"/>
  <c r="F23" i="4"/>
  <c r="E23" i="4"/>
  <c r="D23" i="4"/>
  <c r="C23" i="4"/>
  <c r="B23" i="4"/>
  <c r="A23" i="4"/>
  <c r="G22" i="4"/>
  <c r="F22" i="4"/>
  <c r="E22" i="4"/>
  <c r="D22" i="4"/>
  <c r="C22" i="4"/>
  <c r="B22" i="4"/>
  <c r="A22" i="4"/>
  <c r="G21" i="4"/>
  <c r="F21" i="4"/>
  <c r="E21" i="4"/>
  <c r="D21" i="4"/>
  <c r="C21" i="4"/>
  <c r="B21" i="4"/>
  <c r="A21" i="4"/>
  <c r="G20" i="4"/>
  <c r="F20" i="4"/>
  <c r="E20" i="4"/>
  <c r="D20" i="4"/>
  <c r="C20" i="4"/>
  <c r="B20" i="4"/>
  <c r="A20" i="4"/>
  <c r="G19" i="4"/>
  <c r="F19" i="4"/>
  <c r="E19" i="4"/>
  <c r="D19" i="4"/>
  <c r="C19" i="4"/>
  <c r="B19" i="4"/>
  <c r="A19" i="4"/>
  <c r="G18" i="4"/>
  <c r="F18" i="4"/>
  <c r="E18" i="4"/>
  <c r="D18" i="4"/>
  <c r="C18" i="4"/>
  <c r="B18" i="4"/>
  <c r="A18" i="4"/>
  <c r="G17" i="4"/>
  <c r="F17" i="4"/>
  <c r="E17" i="4"/>
  <c r="D17" i="4"/>
  <c r="C17" i="4"/>
  <c r="B17" i="4"/>
  <c r="A17" i="4"/>
  <c r="G16" i="4"/>
  <c r="F16" i="4"/>
  <c r="E16" i="4"/>
  <c r="D16" i="4"/>
  <c r="C16" i="4"/>
  <c r="B16" i="4"/>
  <c r="A16" i="4"/>
  <c r="G15" i="4"/>
  <c r="F15" i="4"/>
  <c r="E15" i="4"/>
  <c r="D15" i="4"/>
  <c r="C15" i="4"/>
  <c r="B15" i="4"/>
  <c r="A15" i="4"/>
  <c r="G14" i="4"/>
  <c r="F14" i="4"/>
  <c r="E14" i="4"/>
  <c r="D14" i="4"/>
  <c r="C14" i="4"/>
  <c r="B14" i="4"/>
  <c r="A14" i="4"/>
  <c r="G13" i="4"/>
  <c r="F13" i="4"/>
  <c r="E13" i="4"/>
  <c r="D13" i="4"/>
  <c r="C13" i="4"/>
  <c r="B13" i="4"/>
  <c r="A13" i="4"/>
  <c r="G12" i="4"/>
  <c r="F12" i="4"/>
  <c r="E12" i="4"/>
  <c r="D12" i="4"/>
  <c r="C12" i="4"/>
  <c r="B12" i="4"/>
  <c r="A12" i="4"/>
  <c r="G11" i="4"/>
  <c r="F11" i="4"/>
  <c r="E11" i="4"/>
  <c r="D11" i="4"/>
  <c r="C11" i="4"/>
  <c r="B11" i="4"/>
  <c r="A11" i="4"/>
  <c r="G10" i="4"/>
  <c r="F10" i="4"/>
  <c r="E10" i="4"/>
  <c r="D10" i="4"/>
  <c r="C10" i="4"/>
  <c r="B10" i="4"/>
  <c r="A10" i="4"/>
  <c r="G9" i="4"/>
  <c r="F9" i="4"/>
  <c r="E9" i="4"/>
  <c r="D9" i="4"/>
  <c r="C9" i="4"/>
  <c r="B9" i="4"/>
  <c r="A9" i="4"/>
  <c r="G8" i="4"/>
  <c r="F8" i="4"/>
  <c r="E8" i="4"/>
  <c r="D8" i="4"/>
  <c r="C8" i="4"/>
  <c r="B8" i="4"/>
  <c r="A8" i="4"/>
  <c r="G7" i="4"/>
  <c r="F7" i="4"/>
  <c r="E7" i="4"/>
  <c r="D7" i="4"/>
  <c r="C7" i="4"/>
  <c r="B7" i="4"/>
  <c r="A7" i="4"/>
  <c r="G6" i="4"/>
  <c r="F6" i="4"/>
  <c r="E6" i="4"/>
  <c r="D6" i="4"/>
  <c r="C6" i="4"/>
  <c r="B6" i="4"/>
  <c r="A6" i="4"/>
  <c r="G5" i="4"/>
  <c r="F5" i="4"/>
  <c r="E5" i="4"/>
  <c r="D5" i="4"/>
  <c r="C5" i="4"/>
  <c r="B5" i="4"/>
  <c r="A5" i="4"/>
  <c r="G4" i="4"/>
  <c r="F4" i="4"/>
  <c r="E4" i="4"/>
  <c r="D4" i="4"/>
  <c r="C4" i="4"/>
  <c r="B4" i="4"/>
  <c r="A4" i="4"/>
  <c r="G3" i="4"/>
  <c r="F3" i="4"/>
  <c r="E3" i="4"/>
  <c r="D3" i="4"/>
  <c r="C3" i="4"/>
  <c r="B3" i="4"/>
  <c r="A3" i="4"/>
  <c r="G2" i="4"/>
  <c r="F2" i="4"/>
  <c r="E2" i="4"/>
  <c r="D2" i="4"/>
  <c r="C2" i="4"/>
  <c r="B2" i="4"/>
  <c r="A2" i="4"/>
  <c r="G1" i="4"/>
  <c r="F1" i="4"/>
  <c r="E1" i="4"/>
  <c r="D1" i="4"/>
  <c r="C1" i="4"/>
  <c r="B1" i="4"/>
  <c r="A1" i="4"/>
  <c r="H282" i="3"/>
  <c r="I282" i="3" s="1"/>
  <c r="G282" i="3"/>
  <c r="H281" i="3"/>
  <c r="I281" i="3" s="1"/>
  <c r="G281" i="3"/>
  <c r="I280" i="3"/>
  <c r="H280" i="3"/>
  <c r="G280" i="3"/>
  <c r="H279" i="3"/>
  <c r="I279" i="3" s="1"/>
  <c r="G279" i="3"/>
  <c r="H278" i="3"/>
  <c r="I278" i="3" s="1"/>
  <c r="G278" i="3"/>
  <c r="H277" i="3"/>
  <c r="I277" i="3" s="1"/>
  <c r="G277" i="3"/>
  <c r="H276" i="3"/>
  <c r="I276" i="3" s="1"/>
  <c r="G276" i="3"/>
  <c r="H275" i="3"/>
  <c r="I275" i="3" s="1"/>
  <c r="G275" i="3"/>
  <c r="H274" i="3"/>
  <c r="I274" i="3" s="1"/>
  <c r="G274" i="3"/>
  <c r="H273" i="3"/>
  <c r="I273" i="3" s="1"/>
  <c r="G273" i="3"/>
  <c r="H272" i="3"/>
  <c r="I272" i="3" s="1"/>
  <c r="G272" i="3"/>
  <c r="H271" i="3"/>
  <c r="I271" i="3" s="1"/>
  <c r="G271" i="3"/>
  <c r="H270" i="3"/>
  <c r="I270" i="3" s="1"/>
  <c r="G270" i="3"/>
  <c r="H269" i="3"/>
  <c r="I269" i="3" s="1"/>
  <c r="G269" i="3"/>
  <c r="I268" i="3"/>
  <c r="H268" i="3"/>
  <c r="G268" i="3"/>
  <c r="H267" i="3"/>
  <c r="I267" i="3" s="1"/>
  <c r="G267" i="3"/>
  <c r="H266" i="3"/>
  <c r="I266" i="3" s="1"/>
  <c r="G266" i="3"/>
  <c r="H265" i="3"/>
  <c r="I265" i="3" s="1"/>
  <c r="G265" i="3"/>
  <c r="I264" i="3"/>
  <c r="H264" i="3"/>
  <c r="G264" i="3"/>
  <c r="H263" i="3"/>
  <c r="I263" i="3" s="1"/>
  <c r="G263" i="3"/>
  <c r="H262" i="3"/>
  <c r="I262" i="3" s="1"/>
  <c r="G262" i="3"/>
  <c r="H261" i="3"/>
  <c r="I261" i="3" s="1"/>
  <c r="G261" i="3"/>
  <c r="I260" i="3"/>
  <c r="H260" i="3"/>
  <c r="G260" i="3"/>
  <c r="H259" i="3"/>
  <c r="I259" i="3" s="1"/>
  <c r="G259" i="3"/>
  <c r="H258" i="3"/>
  <c r="I258" i="3" s="1"/>
  <c r="G258" i="3"/>
  <c r="H257" i="3"/>
  <c r="I257" i="3" s="1"/>
  <c r="G257" i="3"/>
  <c r="H256" i="3"/>
  <c r="I256" i="3" s="1"/>
  <c r="G256" i="3"/>
  <c r="H255" i="3"/>
  <c r="I255" i="3" s="1"/>
  <c r="G255" i="3"/>
  <c r="H254" i="3"/>
  <c r="I254" i="3" s="1"/>
  <c r="G254" i="3"/>
  <c r="H253" i="3"/>
  <c r="I253" i="3" s="1"/>
  <c r="G253" i="3"/>
  <c r="I252" i="3"/>
  <c r="H252" i="3"/>
  <c r="G252" i="3"/>
  <c r="H251" i="3"/>
  <c r="I251" i="3" s="1"/>
  <c r="G251" i="3"/>
  <c r="H250" i="3"/>
  <c r="I250" i="3" s="1"/>
  <c r="G250" i="3"/>
  <c r="H249" i="3"/>
  <c r="I249" i="3" s="1"/>
  <c r="G249" i="3"/>
  <c r="I248" i="3"/>
  <c r="H248" i="3"/>
  <c r="G248" i="3"/>
  <c r="H247" i="3"/>
  <c r="I247" i="3" s="1"/>
  <c r="G247" i="3"/>
  <c r="H246" i="3"/>
  <c r="I246" i="3" s="1"/>
  <c r="G246" i="3"/>
  <c r="H245" i="3"/>
  <c r="I245" i="3" s="1"/>
  <c r="G245" i="3"/>
  <c r="I244" i="3"/>
  <c r="H244" i="3"/>
  <c r="G244" i="3"/>
  <c r="H243" i="3"/>
  <c r="I243" i="3" s="1"/>
  <c r="G243" i="3"/>
  <c r="H242" i="3"/>
  <c r="I242" i="3" s="1"/>
  <c r="G242" i="3"/>
  <c r="H241" i="3"/>
  <c r="I241" i="3" s="1"/>
  <c r="G241" i="3"/>
  <c r="H240" i="3"/>
  <c r="I240" i="3" s="1"/>
  <c r="G240" i="3"/>
  <c r="H239" i="3"/>
  <c r="I239" i="3" s="1"/>
  <c r="G239" i="3"/>
  <c r="H238" i="3"/>
  <c r="I238" i="3" s="1"/>
  <c r="G238" i="3"/>
  <c r="H237" i="3"/>
  <c r="I237" i="3" s="1"/>
  <c r="G237" i="3"/>
  <c r="I236" i="3"/>
  <c r="H236" i="3"/>
  <c r="G236" i="3"/>
  <c r="H235" i="3"/>
  <c r="I235" i="3" s="1"/>
  <c r="G235" i="3"/>
  <c r="H234" i="3"/>
  <c r="I234" i="3" s="1"/>
  <c r="G234" i="3"/>
  <c r="H233" i="3"/>
  <c r="I233" i="3" s="1"/>
  <c r="G233" i="3"/>
  <c r="I232" i="3"/>
  <c r="H232" i="3"/>
  <c r="G232" i="3"/>
  <c r="H231" i="3"/>
  <c r="I231" i="3" s="1"/>
  <c r="G231" i="3"/>
  <c r="H230" i="3"/>
  <c r="I230" i="3" s="1"/>
  <c r="G230" i="3"/>
  <c r="H229" i="3"/>
  <c r="I229" i="3" s="1"/>
  <c r="G229" i="3"/>
  <c r="I228" i="3"/>
  <c r="H228" i="3"/>
  <c r="G228" i="3"/>
  <c r="H227" i="3"/>
  <c r="I227" i="3" s="1"/>
  <c r="G227" i="3"/>
  <c r="H226" i="3"/>
  <c r="I226" i="3" s="1"/>
  <c r="G226" i="3"/>
  <c r="H225" i="3"/>
  <c r="I225" i="3" s="1"/>
  <c r="G225" i="3"/>
  <c r="H224" i="3"/>
  <c r="I224" i="3" s="1"/>
  <c r="G224" i="3"/>
  <c r="H223" i="3"/>
  <c r="I223" i="3" s="1"/>
  <c r="G223" i="3"/>
  <c r="H222" i="3"/>
  <c r="I222" i="3" s="1"/>
  <c r="G222" i="3"/>
  <c r="H221" i="3"/>
  <c r="I221" i="3" s="1"/>
  <c r="G221" i="3"/>
  <c r="I220" i="3"/>
  <c r="H220" i="3"/>
  <c r="G220" i="3"/>
  <c r="H219" i="3"/>
  <c r="I219" i="3" s="1"/>
  <c r="G219" i="3"/>
  <c r="H218" i="3"/>
  <c r="I218" i="3" s="1"/>
  <c r="G218" i="3"/>
  <c r="H217" i="3"/>
  <c r="I217" i="3" s="1"/>
  <c r="G217" i="3"/>
  <c r="I216" i="3"/>
  <c r="H216" i="3"/>
  <c r="G216" i="3"/>
  <c r="H215" i="3"/>
  <c r="I215" i="3" s="1"/>
  <c r="G215" i="3"/>
  <c r="H214" i="3"/>
  <c r="I214" i="3" s="1"/>
  <c r="G214" i="3"/>
  <c r="H213" i="3"/>
  <c r="I213" i="3" s="1"/>
  <c r="G213" i="3"/>
  <c r="I212" i="3"/>
  <c r="H212" i="3"/>
  <c r="G212" i="3"/>
  <c r="H211" i="3"/>
  <c r="I211" i="3" s="1"/>
  <c r="G211" i="3"/>
  <c r="H210" i="3"/>
  <c r="I210" i="3" s="1"/>
  <c r="G210" i="3"/>
  <c r="H209" i="3"/>
  <c r="I209" i="3" s="1"/>
  <c r="G209" i="3"/>
  <c r="H208" i="3"/>
  <c r="I208" i="3" s="1"/>
  <c r="G208" i="3"/>
  <c r="H207" i="3"/>
  <c r="I207" i="3" s="1"/>
  <c r="G207" i="3"/>
  <c r="H206" i="3"/>
  <c r="I206" i="3" s="1"/>
  <c r="G206" i="3"/>
  <c r="H205" i="3"/>
  <c r="I205" i="3" s="1"/>
  <c r="G205" i="3"/>
  <c r="I204" i="3"/>
  <c r="H204" i="3"/>
  <c r="G204" i="3"/>
  <c r="H203" i="3"/>
  <c r="I203" i="3" s="1"/>
  <c r="G203" i="3"/>
  <c r="H202" i="3"/>
  <c r="I202" i="3" s="1"/>
  <c r="G202" i="3"/>
  <c r="H201" i="3"/>
  <c r="I201" i="3" s="1"/>
  <c r="G201" i="3"/>
  <c r="I200" i="3"/>
  <c r="H200" i="3"/>
  <c r="G200" i="3"/>
  <c r="H199" i="3"/>
  <c r="I199" i="3" s="1"/>
  <c r="G199" i="3"/>
  <c r="H198" i="3"/>
  <c r="I198" i="3" s="1"/>
  <c r="G198" i="3"/>
  <c r="H197" i="3"/>
  <c r="I197" i="3" s="1"/>
  <c r="G197" i="3"/>
  <c r="I196" i="3"/>
  <c r="H196" i="3"/>
  <c r="G196" i="3"/>
  <c r="H195" i="3"/>
  <c r="I195" i="3" s="1"/>
  <c r="G195" i="3"/>
  <c r="H194" i="3"/>
  <c r="I194" i="3" s="1"/>
  <c r="G194" i="3"/>
  <c r="H193" i="3"/>
  <c r="I193" i="3" s="1"/>
  <c r="G193" i="3"/>
  <c r="H192" i="3"/>
  <c r="I192" i="3" s="1"/>
  <c r="G192" i="3"/>
  <c r="H191" i="3"/>
  <c r="I191" i="3" s="1"/>
  <c r="G191" i="3"/>
  <c r="H190" i="3"/>
  <c r="I190" i="3" s="1"/>
  <c r="G190" i="3"/>
  <c r="H189" i="3"/>
  <c r="I189" i="3" s="1"/>
  <c r="G189" i="3"/>
  <c r="I188" i="3"/>
  <c r="H188" i="3"/>
  <c r="G188" i="3"/>
  <c r="H187" i="3"/>
  <c r="I187" i="3" s="1"/>
  <c r="G187" i="3"/>
  <c r="H186" i="3"/>
  <c r="I186" i="3" s="1"/>
  <c r="R43" i="1" s="1"/>
  <c r="R41" i="2" s="1"/>
  <c r="G186" i="3"/>
  <c r="H185" i="3"/>
  <c r="I185" i="3" s="1"/>
  <c r="R42" i="1" s="1"/>
  <c r="R40" i="2" s="1"/>
  <c r="G185" i="3"/>
  <c r="I184" i="3"/>
  <c r="H184" i="3"/>
  <c r="G184" i="3"/>
  <c r="H183" i="3"/>
  <c r="I183" i="3" s="1"/>
  <c r="R40" i="1" s="1"/>
  <c r="R38" i="2" s="1"/>
  <c r="G183" i="3"/>
  <c r="H182" i="3"/>
  <c r="I182" i="3" s="1"/>
  <c r="R39" i="1" s="1"/>
  <c r="R37" i="2" s="1"/>
  <c r="G182" i="3"/>
  <c r="H181" i="3"/>
  <c r="I181" i="3" s="1"/>
  <c r="R38" i="1" s="1"/>
  <c r="R36" i="2" s="1"/>
  <c r="G181" i="3"/>
  <c r="I180" i="3"/>
  <c r="H180" i="3"/>
  <c r="G180" i="3"/>
  <c r="H179" i="3"/>
  <c r="I179" i="3" s="1"/>
  <c r="R36" i="1" s="1"/>
  <c r="R34" i="2" s="1"/>
  <c r="G179" i="3"/>
  <c r="H178" i="3"/>
  <c r="I178" i="3" s="1"/>
  <c r="R35" i="1" s="1"/>
  <c r="R33" i="2" s="1"/>
  <c r="G178" i="3"/>
  <c r="H177" i="3"/>
  <c r="I177" i="3" s="1"/>
  <c r="R34" i="1" s="1"/>
  <c r="R32" i="2" s="1"/>
  <c r="G177" i="3"/>
  <c r="H176" i="3"/>
  <c r="I176" i="3" s="1"/>
  <c r="R33" i="1" s="1"/>
  <c r="R31" i="2" s="1"/>
  <c r="G176" i="3"/>
  <c r="H175" i="3"/>
  <c r="I175" i="3" s="1"/>
  <c r="R32" i="1" s="1"/>
  <c r="R30" i="2" s="1"/>
  <c r="G175" i="3"/>
  <c r="H174" i="3"/>
  <c r="I174" i="3" s="1"/>
  <c r="R31" i="1" s="1"/>
  <c r="R29" i="2" s="1"/>
  <c r="G174" i="3"/>
  <c r="H173" i="3"/>
  <c r="I173" i="3" s="1"/>
  <c r="R30" i="1" s="1"/>
  <c r="R28" i="2" s="1"/>
  <c r="G173" i="3"/>
  <c r="I172" i="3"/>
  <c r="R29" i="1" s="1"/>
  <c r="R27" i="2" s="1"/>
  <c r="H172" i="3"/>
  <c r="G172" i="3"/>
  <c r="H171" i="3"/>
  <c r="I171" i="3" s="1"/>
  <c r="R28" i="1" s="1"/>
  <c r="R26" i="2" s="1"/>
  <c r="G171" i="3"/>
  <c r="H170" i="3"/>
  <c r="I170" i="3" s="1"/>
  <c r="R27" i="1" s="1"/>
  <c r="R25" i="2" s="1"/>
  <c r="G170" i="3"/>
  <c r="H169" i="3"/>
  <c r="I169" i="3" s="1"/>
  <c r="R26" i="1" s="1"/>
  <c r="R24" i="2" s="1"/>
  <c r="G169" i="3"/>
  <c r="I168" i="3"/>
  <c r="H168" i="3"/>
  <c r="G168" i="3"/>
  <c r="H167" i="3"/>
  <c r="I167" i="3" s="1"/>
  <c r="R24" i="1" s="1"/>
  <c r="R22" i="2" s="1"/>
  <c r="G167" i="3"/>
  <c r="H166" i="3"/>
  <c r="I166" i="3" s="1"/>
  <c r="R23" i="1" s="1"/>
  <c r="R21" i="2" s="1"/>
  <c r="G166" i="3"/>
  <c r="I165" i="3"/>
  <c r="H165" i="3"/>
  <c r="G165" i="3"/>
  <c r="I164" i="3"/>
  <c r="R21" i="1" s="1"/>
  <c r="R19" i="2" s="1"/>
  <c r="H164" i="3"/>
  <c r="G164" i="3"/>
  <c r="H163" i="3"/>
  <c r="G163" i="3"/>
  <c r="H162" i="3"/>
  <c r="I162" i="3" s="1"/>
  <c r="G162" i="3"/>
  <c r="D7" i="3"/>
  <c r="D6" i="3"/>
  <c r="J52" i="2"/>
  <c r="R51" i="2"/>
  <c r="Q49" i="2"/>
  <c r="J49" i="2"/>
  <c r="P41" i="2"/>
  <c r="N41" i="2"/>
  <c r="L41" i="2"/>
  <c r="K41" i="2"/>
  <c r="A41" i="2"/>
  <c r="P40" i="2"/>
  <c r="N40" i="2"/>
  <c r="L40" i="2"/>
  <c r="K40" i="2"/>
  <c r="A40" i="2"/>
  <c r="P39" i="2"/>
  <c r="N39" i="2"/>
  <c r="L39" i="2"/>
  <c r="K39" i="2"/>
  <c r="A39" i="2"/>
  <c r="P38" i="2"/>
  <c r="N38" i="2"/>
  <c r="L38" i="2"/>
  <c r="K38" i="2"/>
  <c r="A38" i="2"/>
  <c r="P37" i="2"/>
  <c r="N37" i="2"/>
  <c r="L37" i="2"/>
  <c r="K37" i="2"/>
  <c r="A37" i="2"/>
  <c r="P36" i="2"/>
  <c r="N36" i="2"/>
  <c r="L36" i="2"/>
  <c r="K36" i="2"/>
  <c r="A36" i="2"/>
  <c r="P35" i="2"/>
  <c r="N35" i="2"/>
  <c r="L35" i="2"/>
  <c r="K35" i="2"/>
  <c r="A35" i="2"/>
  <c r="P34" i="2"/>
  <c r="N34" i="2"/>
  <c r="L34" i="2"/>
  <c r="K34" i="2"/>
  <c r="A34" i="2"/>
  <c r="P33" i="2"/>
  <c r="N33" i="2"/>
  <c r="L33" i="2"/>
  <c r="K33" i="2"/>
  <c r="A33" i="2"/>
  <c r="P32" i="2"/>
  <c r="N32" i="2"/>
  <c r="L32" i="2"/>
  <c r="K32" i="2"/>
  <c r="A32" i="2"/>
  <c r="P31" i="2"/>
  <c r="N31" i="2"/>
  <c r="L31" i="2"/>
  <c r="K31" i="2"/>
  <c r="A31" i="2"/>
  <c r="P30" i="2"/>
  <c r="N30" i="2"/>
  <c r="L30" i="2"/>
  <c r="K30" i="2"/>
  <c r="A30" i="2"/>
  <c r="P29" i="2"/>
  <c r="N29" i="2"/>
  <c r="L29" i="2"/>
  <c r="K29" i="2"/>
  <c r="A29" i="2"/>
  <c r="P28" i="2"/>
  <c r="N28" i="2"/>
  <c r="L28" i="2"/>
  <c r="K28" i="2"/>
  <c r="A28" i="2"/>
  <c r="P27" i="2"/>
  <c r="N27" i="2"/>
  <c r="L27" i="2"/>
  <c r="K27" i="2"/>
  <c r="A27" i="2"/>
  <c r="P26" i="2"/>
  <c r="N26" i="2"/>
  <c r="L26" i="2"/>
  <c r="K26" i="2"/>
  <c r="A26" i="2"/>
  <c r="P25" i="2"/>
  <c r="N25" i="2"/>
  <c r="L25" i="2"/>
  <c r="K25" i="2"/>
  <c r="A25" i="2"/>
  <c r="P24" i="2"/>
  <c r="N24" i="2"/>
  <c r="L24" i="2"/>
  <c r="K24" i="2"/>
  <c r="A24" i="2"/>
  <c r="P23" i="2"/>
  <c r="N23" i="2"/>
  <c r="L23" i="2"/>
  <c r="K23" i="2"/>
  <c r="A23" i="2"/>
  <c r="P22" i="2"/>
  <c r="N22" i="2"/>
  <c r="L22" i="2"/>
  <c r="K22" i="2"/>
  <c r="A22" i="2"/>
  <c r="P21" i="2"/>
  <c r="N21" i="2"/>
  <c r="L21" i="2"/>
  <c r="K21" i="2"/>
  <c r="A21" i="2"/>
  <c r="P20" i="2"/>
  <c r="N20" i="2"/>
  <c r="L20" i="2"/>
  <c r="K20" i="2"/>
  <c r="A20" i="2"/>
  <c r="P19" i="2"/>
  <c r="N19" i="2"/>
  <c r="L19" i="2"/>
  <c r="K19" i="2"/>
  <c r="A19" i="2"/>
  <c r="P18" i="2"/>
  <c r="N18" i="2"/>
  <c r="L18" i="2"/>
  <c r="K18" i="2"/>
  <c r="A18" i="2"/>
  <c r="A17" i="2"/>
  <c r="K9" i="2"/>
  <c r="A9" i="2" s="1"/>
  <c r="P4" i="2"/>
  <c r="J4" i="2"/>
  <c r="F4" i="2"/>
  <c r="G3" i="2"/>
  <c r="J1" i="2"/>
  <c r="B55" i="1"/>
  <c r="B54" i="1"/>
  <c r="S51" i="1"/>
  <c r="G50" i="1"/>
  <c r="R49" i="1"/>
  <c r="P43" i="1"/>
  <c r="P42" i="1"/>
  <c r="R41" i="1"/>
  <c r="R39" i="2" s="1"/>
  <c r="P41" i="1"/>
  <c r="P40" i="1"/>
  <c r="P39" i="1"/>
  <c r="P38" i="1"/>
  <c r="R37" i="1"/>
  <c r="R35" i="2" s="1"/>
  <c r="P37" i="1"/>
  <c r="P36" i="1"/>
  <c r="P35" i="1"/>
  <c r="P34" i="1"/>
  <c r="P33" i="1"/>
  <c r="P32" i="1"/>
  <c r="P31" i="1"/>
  <c r="P30" i="1"/>
  <c r="P29" i="1"/>
  <c r="P28" i="1"/>
  <c r="P27" i="1"/>
  <c r="P26" i="1"/>
  <c r="R25" i="1"/>
  <c r="R23" i="2" s="1"/>
  <c r="P25" i="1"/>
  <c r="P24" i="1"/>
  <c r="P23" i="1"/>
  <c r="R22" i="1"/>
  <c r="R20" i="2" s="1"/>
  <c r="P22" i="1"/>
  <c r="P21" i="1"/>
  <c r="P20" i="1"/>
  <c r="I11" i="1"/>
  <c r="A11" i="1"/>
  <c r="C6" i="1"/>
  <c r="O13" i="1"/>
  <c r="A13" i="1"/>
  <c r="D13" i="1"/>
  <c r="I13" i="1"/>
  <c r="N13" i="1"/>
  <c r="A9" i="1"/>
  <c r="O9" i="1"/>
  <c r="D9" i="1"/>
  <c r="A3" i="1" l="1"/>
  <c r="I163" i="3"/>
  <c r="R20" i="1" s="1"/>
  <c r="J9" i="2"/>
  <c r="O11" i="2"/>
  <c r="D11" i="2"/>
  <c r="N7" i="2"/>
  <c r="O7" i="2"/>
  <c r="D7" i="2"/>
  <c r="I11" i="2"/>
  <c r="A11" i="2"/>
  <c r="A7" i="2"/>
  <c r="I7" i="2"/>
  <c r="N11" i="2"/>
  <c r="R46" i="1" l="1"/>
  <c r="R18" i="2"/>
  <c r="R48" i="2" l="1"/>
  <c r="R47" i="1"/>
  <c r="R49" i="2" s="1"/>
  <c r="R48" i="1" l="1"/>
  <c r="R50" i="2" l="1"/>
  <c r="R53" i="1"/>
  <c r="R54" i="1"/>
  <c r="R50" i="1"/>
  <c r="R52" i="2" s="1"/>
</calcChain>
</file>

<file path=xl/sharedStrings.xml><?xml version="1.0" encoding="utf-8"?>
<sst xmlns="http://schemas.openxmlformats.org/spreadsheetml/2006/main" count="97" uniqueCount="66">
  <si>
    <t>Prix HT</t>
  </si>
  <si>
    <t xml:space="preserve">Montant total TTC : </t>
  </si>
  <si>
    <t xml:space="preserve">Restant à payer : </t>
  </si>
  <si>
    <t>Montant HT</t>
  </si>
  <si>
    <t xml:space="preserve">Signature avec mention "Bon pour accord"  </t>
  </si>
  <si>
    <t>Total Partiel HT</t>
  </si>
  <si>
    <t>Acomptes reçus</t>
  </si>
  <si>
    <t>A la date du</t>
  </si>
  <si>
    <t xml:space="preserve">Total Acomptes reçus : </t>
  </si>
  <si>
    <r>
      <rPr>
        <sz val="6"/>
        <color rgb="FF000000"/>
        <rFont val="Century Gothic"/>
        <family val="2"/>
      </rPr>
      <t>Code Banque :</t>
    </r>
    <r>
      <rPr>
        <b/>
        <sz val="8"/>
        <color rgb="FF000000"/>
        <rFont val="Century Gothic"/>
        <family val="2"/>
      </rPr>
      <t xml:space="preserve"> 30087</t>
    </r>
    <r>
      <rPr>
        <sz val="6"/>
        <color rgb="FF000000"/>
        <rFont val="Century Gothic"/>
        <family val="2"/>
      </rPr>
      <t xml:space="preserve"> - Code Guichet : </t>
    </r>
    <r>
      <rPr>
        <b/>
        <sz val="8"/>
        <color rgb="FF000000"/>
        <rFont val="Century Gothic"/>
        <family val="2"/>
      </rPr>
      <t>33851</t>
    </r>
    <r>
      <rPr>
        <sz val="6"/>
        <color rgb="FF000000"/>
        <rFont val="Century Gothic"/>
        <family val="2"/>
      </rPr>
      <t xml:space="preserve"> - Clef RIB : </t>
    </r>
    <r>
      <rPr>
        <b/>
        <sz val="8"/>
        <color rgb="FF000000"/>
        <rFont val="Century Gothic"/>
        <family val="2"/>
      </rPr>
      <t>49</t>
    </r>
  </si>
  <si>
    <r>
      <t xml:space="preserve">Numéro de IBAN : </t>
    </r>
    <r>
      <rPr>
        <b/>
        <sz val="8"/>
        <color theme="1"/>
        <rFont val="Century Gothic"/>
        <family val="2"/>
      </rPr>
      <t>FR7 6300 8733 8510 0020 4230 0149</t>
    </r>
  </si>
  <si>
    <r>
      <t xml:space="preserve">Numéro du BIC : </t>
    </r>
    <r>
      <rPr>
        <b/>
        <sz val="8"/>
        <color theme="1"/>
        <rFont val="Century Gothic"/>
        <family val="2"/>
      </rPr>
      <t>CMCIFRPP</t>
    </r>
    <r>
      <rPr>
        <sz val="6"/>
        <color theme="1"/>
        <rFont val="Century Gothic"/>
        <family val="2"/>
      </rPr>
      <t xml:space="preserve"> - Etablissement :</t>
    </r>
    <r>
      <rPr>
        <b/>
        <sz val="8"/>
        <color theme="1"/>
        <rFont val="Century Gothic"/>
        <family val="2"/>
      </rPr>
      <t xml:space="preserve"> CIC CESSON</t>
    </r>
  </si>
  <si>
    <t xml:space="preserve">Coordonnées bancaires </t>
  </si>
  <si>
    <r>
      <t xml:space="preserve">Titulaire du compte bancaire : </t>
    </r>
    <r>
      <rPr>
        <b/>
        <sz val="8"/>
        <color theme="1"/>
        <rFont val="Century Gothic"/>
        <family val="2"/>
      </rPr>
      <t>INNOV-PEINTURE</t>
    </r>
  </si>
  <si>
    <t xml:space="preserve">Un acompte de 30% du montant prévisionnel 
à la signature pour acceptation, soit : </t>
  </si>
  <si>
    <t>ALGORITME DE CALCUL TOTAUX PARTIELS</t>
  </si>
  <si>
    <t>ATTENTION !!!!! NE PAS TOUCHER NI INTERVENIR SUR CETTE FEUILLE AU RIQUE
DE ENDOMAGER LES LIENS ET LES FORMULES DE PROGRAMMATION. MERCI</t>
  </si>
  <si>
    <t xml:space="preserve">Montant Total HT : </t>
  </si>
  <si>
    <t xml:space="preserve">Un acompte de 40% du montant prévisionnel 
à  50% de l'état d'avancement des travaux, soit : </t>
  </si>
  <si>
    <t xml:space="preserve">du : </t>
  </si>
  <si>
    <t xml:space="preserve">(*)  TVA : </t>
  </si>
  <si>
    <r>
      <rPr>
        <sz val="6"/>
        <color theme="1"/>
        <rFont val="Century Gothic"/>
        <family val="2"/>
      </rPr>
      <t xml:space="preserve">Numéro du compte courant : </t>
    </r>
    <r>
      <rPr>
        <b/>
        <sz val="8"/>
        <color theme="1"/>
        <rFont val="Century Gothic"/>
        <family val="2"/>
      </rPr>
      <t>20423001</t>
    </r>
    <r>
      <rPr>
        <sz val="6"/>
        <color theme="1"/>
        <rFont val="Century Gothic"/>
        <family val="2"/>
      </rPr>
      <t xml:space="preserve"> - Devise : </t>
    </r>
    <r>
      <rPr>
        <b/>
        <sz val="8"/>
        <color theme="1"/>
        <rFont val="Century Gothic"/>
        <family val="2"/>
      </rPr>
      <t>Euros (€)</t>
    </r>
  </si>
  <si>
    <t>Date de la Signature</t>
  </si>
  <si>
    <t xml:space="preserve">Approuvé le : </t>
  </si>
  <si>
    <t>Pour DV 2P72L</t>
  </si>
  <si>
    <t>N° Identifiant Client.e</t>
  </si>
  <si>
    <t>Devis N°</t>
  </si>
  <si>
    <t>Offre valable jusqu'au</t>
  </si>
  <si>
    <t>CL</t>
  </si>
  <si>
    <t>Prénom</t>
  </si>
  <si>
    <t>NOM</t>
  </si>
  <si>
    <t>Adresse</t>
  </si>
  <si>
    <t>CP</t>
  </si>
  <si>
    <t>Ville</t>
  </si>
  <si>
    <t>Le chantier à l'Adresse du Client.e ?</t>
  </si>
  <si>
    <t>Unités</t>
  </si>
  <si>
    <t>Quantités</t>
  </si>
  <si>
    <t>CLIENT.E</t>
  </si>
  <si>
    <t>Émis le</t>
  </si>
  <si>
    <t xml:space="preserve"> &lt; Total des Acomptes Reçus</t>
  </si>
  <si>
    <t>Résumé Valeurs Financières</t>
  </si>
  <si>
    <t>Selon Facture</t>
  </si>
  <si>
    <t xml:space="preserve">Le solde du montant du, à la remise et acceptation du chantier : </t>
  </si>
  <si>
    <t>Facture N°</t>
  </si>
  <si>
    <t xml:space="preserve">Emise le </t>
  </si>
  <si>
    <t xml:space="preserve">Cher Client.e, nous vous faisons parvenir notre facture ci-dessus référencée, correspondant à la prestation réalisée. Nous vous souhaitons bonne réception. Bien à vous cordialement. </t>
  </si>
  <si>
    <r>
      <rPr>
        <sz val="6"/>
        <color theme="1"/>
        <rFont val="Calibri"/>
        <family val="2"/>
        <scheme val="minor"/>
      </rPr>
      <t xml:space="preserve"> Mario </t>
    </r>
    <r>
      <rPr>
        <b/>
        <sz val="6"/>
        <color theme="1"/>
        <rFont val="Calibri"/>
        <family val="2"/>
        <scheme val="minor"/>
      </rPr>
      <t xml:space="preserve">De ARAUJO </t>
    </r>
    <r>
      <rPr>
        <sz val="6"/>
        <color theme="1"/>
        <rFont val="Calibri"/>
        <family val="2"/>
        <scheme val="minor"/>
      </rPr>
      <t xml:space="preserve">- Gérant INNOV-PEINTURE </t>
    </r>
  </si>
  <si>
    <t>En cas de conflit qui pourrait naître entre les parties, la compétence exclusive du Forum de 91000 Evry de l'Autorité française est reconnue.</t>
  </si>
  <si>
    <t xml:space="preserve">Emise le  </t>
  </si>
  <si>
    <r>
      <t xml:space="preserve">Cher Client.e, nous vous faisons parvenir notre Facture ci-dessus référencée, correspondant à la prestation réalisée selon le Devis approuvé par vos soins. Nous vous souhaitons bonne réception dans l'attente de votre aimable règlement par chèque, espèces  ou par virement bancaire,  à réception de la présente.
                                                                                                                                                                                                                                                             Mario </t>
    </r>
    <r>
      <rPr>
        <b/>
        <sz val="6"/>
        <color rgb="FF000000"/>
        <rFont val="Century Gothic"/>
        <family val="2"/>
      </rPr>
      <t>DE ARAUJO</t>
    </r>
    <r>
      <rPr>
        <sz val="6"/>
        <color rgb="FF000000"/>
        <rFont val="Century Gothic"/>
        <family val="2"/>
      </rPr>
      <t xml:space="preserve"> - Gérant</t>
    </r>
  </si>
  <si>
    <t>Devis N° :</t>
  </si>
  <si>
    <t>Emis le  :</t>
  </si>
  <si>
    <t xml:space="preserve">Selon le devis N° : </t>
  </si>
  <si>
    <t>A la signature pour acceptation du présent devis il vous sera demandé :</t>
  </si>
  <si>
    <t>Données du Devis</t>
  </si>
  <si>
    <t>Désignation des activités réalisées</t>
  </si>
  <si>
    <t>Désignation des activités à réaliser</t>
  </si>
  <si>
    <t>Désignation des Activités à Réaliser et leur Évaluation Financière</t>
  </si>
  <si>
    <t>Poste 1</t>
  </si>
  <si>
    <t>Salon</t>
  </si>
  <si>
    <t>m²</t>
  </si>
  <si>
    <t>DV20180722.1</t>
  </si>
  <si>
    <t>dans la réalité la caractères en A3:F3 sont en blanc, cellules protégés, juste pour avoir les données des 3 versions concentrées au même endroit …</t>
  </si>
  <si>
    <r>
      <t xml:space="preserve">Cher.e Client.e, </t>
    </r>
    <r>
      <rPr>
        <sz val="6"/>
        <color theme="1"/>
        <rFont val="Calibri"/>
        <family val="2"/>
        <scheme val="minor"/>
      </rPr>
      <t xml:space="preserve">Nous vous remercions pour la confiance accordée à notre entreprise et nous vous adressons, sous ce pli, notre meilleure offre pour la réalisation des travaux demandés.
Bien à vous cordialement.                                                                                   </t>
    </r>
    <r>
      <rPr>
        <sz val="6"/>
        <color theme="1"/>
        <rFont val="Calibri"/>
        <family val="2"/>
        <scheme val="minor"/>
      </rPr>
      <t xml:space="preserve">                                                                                                              </t>
    </r>
  </si>
  <si>
    <t>54 rue de la Tour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</si>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</sst>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[$-F800]dddd\,\ mmmm\ dd\,\ yyyy"/>
    <numFmt numFmtId="165" formatCode="#,##0.00\ &quot;€&quot;"/>
    <numFmt numFmtId="166" formatCode="[$-40C]d\ mmmm\ yyyy;@"/>
  </numFmts>
  <fonts count="33" x14ac:knownFonts="1">
    <font>
      <sz val="11"/>
      <color theme="1"/>
      <name val="Calibri"/>
      <family val="2"/>
      <scheme val="minor"/>
    </font>
    <font>
      <b/>
      <sz val="8"/>
      <color theme="1"/>
      <name val="Century Gothic"/>
      <family val="2"/>
    </font>
    <font>
      <sz val="6"/>
      <color theme="1"/>
      <name val="Century Gothic"/>
      <family val="2"/>
    </font>
    <font>
      <b/>
      <sz val="6"/>
      <color theme="1"/>
      <name val="Century Gothic"/>
      <family val="2"/>
    </font>
    <font>
      <b/>
      <sz val="8"/>
      <color rgb="FF000000"/>
      <name val="Century Gothic"/>
      <family val="2"/>
    </font>
    <font>
      <sz val="6"/>
      <color rgb="FF000000"/>
      <name val="Century Gothic"/>
      <family val="2"/>
    </font>
    <font>
      <b/>
      <sz val="6"/>
      <color rgb="FF000000"/>
      <name val="Century Gothic"/>
      <family val="2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color theme="1"/>
      <name val="Tahoma"/>
      <family val="2"/>
    </font>
    <font>
      <sz val="10"/>
      <color rgb="FFFF0000"/>
      <name val="Tahoma"/>
      <family val="2"/>
    </font>
    <font>
      <b/>
      <sz val="11"/>
      <color theme="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sz val="6"/>
      <color rgb="FF006600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6"/>
      <color rgb="FFFF0066"/>
      <name val="Calibri"/>
      <family val="2"/>
      <scheme val="minor"/>
    </font>
    <font>
      <b/>
      <sz val="8"/>
      <color rgb="FFFF0066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4"/>
      <color rgb="FF0066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8"/>
      <color rgb="FFFF0000"/>
      <name val="Calibri"/>
      <family val="2"/>
      <scheme val="minor"/>
    </font>
    <font>
      <u/>
      <sz val="5"/>
      <color rgb="FFFF0000"/>
      <name val="Calibri"/>
      <family val="2"/>
      <scheme val="minor"/>
    </font>
    <font>
      <sz val="5"/>
      <color rgb="FFFF0066"/>
      <name val="Calibri"/>
      <family val="2"/>
      <scheme val="minor"/>
    </font>
    <font>
      <sz val="4"/>
      <color theme="1"/>
      <name val="Calibri"/>
      <family val="2"/>
      <scheme val="minor"/>
    </font>
    <font>
      <sz val="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2D2D2"/>
        <bgColor indexed="64"/>
      </patternFill>
    </fill>
  </fills>
  <borders count="41">
    <border>
      <left/>
      <right/>
      <top/>
      <bottom/>
      <diagonal/>
    </border>
    <border>
      <left style="thin">
        <color rgb="FFC8C8C8"/>
      </left>
      <right/>
      <top style="thin">
        <color rgb="FFC8C8C8"/>
      </top>
      <bottom/>
      <diagonal/>
    </border>
    <border>
      <left/>
      <right style="thin">
        <color rgb="FFC8C8C8"/>
      </right>
      <top style="thin">
        <color rgb="FFC8C8C8"/>
      </top>
      <bottom/>
      <diagonal/>
    </border>
    <border>
      <left style="thin">
        <color rgb="FFC8C8C8"/>
      </left>
      <right/>
      <top/>
      <bottom/>
      <diagonal/>
    </border>
    <border>
      <left/>
      <right style="thin">
        <color rgb="FFC8C8C8"/>
      </right>
      <top/>
      <bottom/>
      <diagonal/>
    </border>
    <border>
      <left/>
      <right/>
      <top/>
      <bottom style="thin">
        <color theme="1"/>
      </bottom>
      <diagonal/>
    </border>
    <border>
      <left/>
      <right style="double">
        <color theme="0"/>
      </right>
      <top/>
      <bottom style="thin">
        <color theme="1"/>
      </bottom>
      <diagonal/>
    </border>
    <border>
      <left style="double">
        <color theme="0"/>
      </left>
      <right style="double">
        <color theme="0"/>
      </right>
      <top/>
      <bottom style="thin">
        <color theme="1"/>
      </bottom>
      <diagonal/>
    </border>
    <border>
      <left style="double">
        <color theme="0"/>
      </left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hair">
        <color rgb="FFD2D2D2"/>
      </top>
      <bottom style="hair">
        <color rgb="FFD2D2D2"/>
      </bottom>
      <diagonal/>
    </border>
    <border>
      <left style="hair">
        <color rgb="FF000000"/>
      </left>
      <right/>
      <top style="thin">
        <color theme="1"/>
      </top>
      <bottom/>
      <diagonal/>
    </border>
    <border>
      <left/>
      <right style="hair">
        <color rgb="FF000000"/>
      </right>
      <top style="thin">
        <color theme="1"/>
      </top>
      <bottom/>
      <diagonal/>
    </border>
    <border>
      <left style="hair">
        <color rgb="FF000000"/>
      </left>
      <right/>
      <top/>
      <bottom/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/>
      <top style="thin">
        <color theme="1"/>
      </top>
      <bottom style="hair">
        <color rgb="FF000000"/>
      </bottom>
      <diagonal/>
    </border>
    <border>
      <left/>
      <right/>
      <top style="thin">
        <color theme="1"/>
      </top>
      <bottom style="hair">
        <color rgb="FF000000"/>
      </bottom>
      <diagonal/>
    </border>
    <border>
      <left/>
      <right style="hair">
        <color rgb="FF000000"/>
      </right>
      <top style="thin">
        <color theme="1"/>
      </top>
      <bottom style="hair">
        <color rgb="FF000000"/>
      </bottom>
      <diagonal/>
    </border>
    <border>
      <left style="hair">
        <color theme="1"/>
      </left>
      <right/>
      <top style="thin">
        <color theme="1"/>
      </top>
      <bottom/>
      <diagonal/>
    </border>
    <border>
      <left/>
      <right style="hair">
        <color theme="1"/>
      </right>
      <top style="thin">
        <color theme="1"/>
      </top>
      <bottom/>
      <diagonal/>
    </border>
    <border>
      <left style="hair">
        <color theme="1"/>
      </left>
      <right/>
      <top/>
      <bottom/>
      <diagonal/>
    </border>
    <border>
      <left/>
      <right style="hair">
        <color theme="1"/>
      </right>
      <top/>
      <bottom/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thin">
        <color rgb="FF000000"/>
      </top>
      <bottom/>
      <diagonal/>
    </border>
    <border>
      <left/>
      <right style="hair">
        <color theme="1"/>
      </right>
      <top style="thin">
        <color rgb="FF000000"/>
      </top>
      <bottom/>
      <diagonal/>
    </border>
    <border>
      <left style="hair">
        <color theme="1"/>
      </left>
      <right/>
      <top style="hair">
        <color rgb="FFD2D2D2"/>
      </top>
      <bottom style="hair">
        <color rgb="FFD2D2D2"/>
      </bottom>
      <diagonal/>
    </border>
    <border>
      <left/>
      <right style="hair">
        <color theme="1"/>
      </right>
      <top style="hair">
        <color rgb="FFD2D2D2"/>
      </top>
      <bottom style="hair">
        <color rgb="FFD2D2D2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4">
    <xf numFmtId="0" fontId="0" fillId="0" borderId="0" xfId="0"/>
    <xf numFmtId="165" fontId="0" fillId="0" borderId="0" xfId="0" applyNumberFormat="1"/>
    <xf numFmtId="0" fontId="0" fillId="0" borderId="0" xfId="0" applyBorder="1"/>
    <xf numFmtId="165" fontId="0" fillId="0" borderId="0" xfId="0" applyNumberFormat="1" applyBorder="1"/>
    <xf numFmtId="0" fontId="9" fillId="0" borderId="0" xfId="0" applyFont="1" applyAlignment="1">
      <alignment vertical="center"/>
    </xf>
    <xf numFmtId="0" fontId="0" fillId="0" borderId="0" xfId="0" applyFill="1" applyBorder="1"/>
    <xf numFmtId="165" fontId="0" fillId="0" borderId="0" xfId="0" applyNumberFormat="1" applyFill="1" applyBorder="1"/>
    <xf numFmtId="0" fontId="0" fillId="0" borderId="3" xfId="0" applyBorder="1"/>
    <xf numFmtId="165" fontId="0" fillId="0" borderId="4" xfId="0" applyNumberFormat="1" applyBorder="1"/>
    <xf numFmtId="165" fontId="0" fillId="3" borderId="3" xfId="0" applyNumberFormat="1" applyFill="1" applyBorder="1"/>
    <xf numFmtId="165" fontId="0" fillId="3" borderId="4" xfId="0" applyNumberFormat="1" applyFill="1" applyBorder="1"/>
    <xf numFmtId="49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2" fillId="0" borderId="0" xfId="0" applyFont="1" applyBorder="1" applyAlignment="1" applyProtection="1">
      <alignment horizontal="center"/>
    </xf>
    <xf numFmtId="0" fontId="15" fillId="4" borderId="5" xfId="0" applyFont="1" applyFill="1" applyBorder="1" applyAlignment="1" applyProtection="1">
      <alignment horizontal="right" vertical="center"/>
    </xf>
    <xf numFmtId="0" fontId="15" fillId="4" borderId="5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20" fillId="0" borderId="0" xfId="0" applyFont="1" applyFill="1" applyBorder="1" applyAlignment="1" applyProtection="1">
      <alignment horizontal="right" vertical="center"/>
    </xf>
    <xf numFmtId="0" fontId="0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horizontal="left"/>
    </xf>
    <xf numFmtId="0" fontId="12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vertical="center"/>
    </xf>
    <xf numFmtId="0" fontId="21" fillId="4" borderId="7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right" vertical="center"/>
    </xf>
    <xf numFmtId="0" fontId="22" fillId="0" borderId="0" xfId="0" applyFont="1" applyFill="1" applyBorder="1" applyAlignment="1" applyProtection="1">
      <alignment horizontal="right" vertical="center"/>
    </xf>
    <xf numFmtId="0" fontId="14" fillId="0" borderId="0" xfId="0" applyFont="1" applyFill="1" applyBorder="1" applyAlignment="1">
      <alignment vertical="center"/>
    </xf>
    <xf numFmtId="0" fontId="14" fillId="0" borderId="5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vertical="center"/>
    </xf>
    <xf numFmtId="0" fontId="21" fillId="4" borderId="7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0" fillId="0" borderId="0" xfId="0" applyFont="1" applyFill="1" applyAlignment="1">
      <alignment vertical="center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left" vertical="center"/>
    </xf>
    <xf numFmtId="4" fontId="14" fillId="0" borderId="0" xfId="0" applyNumberFormat="1" applyFont="1" applyFill="1" applyBorder="1" applyAlignment="1" applyProtection="1">
      <alignment vertical="center"/>
    </xf>
    <xf numFmtId="8" fontId="14" fillId="0" borderId="0" xfId="0" applyNumberFormat="1" applyFont="1" applyFill="1" applyBorder="1" applyAlignment="1" applyProtection="1">
      <alignment vertical="center"/>
    </xf>
    <xf numFmtId="165" fontId="14" fillId="0" borderId="0" xfId="0" applyNumberFormat="1" applyFont="1" applyFill="1" applyBorder="1" applyAlignment="1" applyProtection="1">
      <alignment vertical="center"/>
    </xf>
    <xf numFmtId="165" fontId="13" fillId="0" borderId="0" xfId="0" applyNumberFormat="1" applyFont="1" applyFill="1" applyBorder="1" applyAlignment="1" applyProtection="1">
      <alignment vertical="center" wrapText="1"/>
    </xf>
    <xf numFmtId="0" fontId="0" fillId="0" borderId="0" xfId="0" applyFont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164" fontId="0" fillId="0" borderId="0" xfId="0" applyNumberFormat="1" applyFont="1" applyAlignment="1">
      <alignment vertical="center"/>
    </xf>
    <xf numFmtId="165" fontId="12" fillId="0" borderId="0" xfId="0" applyNumberFormat="1" applyFont="1" applyFill="1" applyBorder="1" applyAlignment="1" applyProtection="1">
      <alignment horizontal="right" vertical="center"/>
    </xf>
    <xf numFmtId="165" fontId="14" fillId="0" borderId="0" xfId="0" applyNumberFormat="1" applyFont="1" applyFill="1" applyBorder="1" applyAlignment="1" applyProtection="1">
      <alignment horizontal="right" vertical="center"/>
    </xf>
    <xf numFmtId="164" fontId="12" fillId="0" borderId="0" xfId="0" applyNumberFormat="1" applyFont="1" applyFill="1" applyBorder="1" applyAlignment="1" applyProtection="1">
      <alignment horizontal="left" vertical="center" wrapText="1"/>
    </xf>
    <xf numFmtId="164" fontId="0" fillId="0" borderId="0" xfId="0" applyNumberFormat="1" applyFont="1" applyBorder="1" applyAlignment="1" applyProtection="1">
      <alignment vertical="center"/>
    </xf>
    <xf numFmtId="0" fontId="13" fillId="0" borderId="0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165" fontId="2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165" fontId="17" fillId="0" borderId="0" xfId="0" applyNumberFormat="1" applyFont="1" applyFill="1" applyBorder="1" applyAlignment="1" applyProtection="1">
      <alignment horizontal="center" vertical="center"/>
    </xf>
    <xf numFmtId="165" fontId="17" fillId="0" borderId="3" xfId="0" applyNumberFormat="1" applyFont="1" applyFill="1" applyBorder="1" applyAlignment="1" applyProtection="1">
      <alignment horizontal="right" vertical="center"/>
    </xf>
    <xf numFmtId="0" fontId="13" fillId="0" borderId="10" xfId="0" applyFont="1" applyFill="1" applyBorder="1" applyAlignment="1" applyProtection="1">
      <alignment horizontal="left"/>
    </xf>
    <xf numFmtId="0" fontId="22" fillId="0" borderId="9" xfId="0" applyFont="1" applyFill="1" applyBorder="1" applyAlignment="1" applyProtection="1">
      <alignment horizontal="center"/>
    </xf>
    <xf numFmtId="0" fontId="0" fillId="0" borderId="9" xfId="0" applyFont="1" applyBorder="1" applyAlignment="1">
      <alignment vertical="center"/>
    </xf>
    <xf numFmtId="165" fontId="12" fillId="0" borderId="9" xfId="0" applyNumberFormat="1" applyFont="1" applyFill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164" fontId="14" fillId="0" borderId="0" xfId="0" quotePrefix="1" applyNumberFormat="1" applyFont="1" applyFill="1" applyBorder="1" applyAlignment="1" applyProtection="1">
      <alignment horizontal="center" vertical="center" wrapText="1"/>
    </xf>
    <xf numFmtId="164" fontId="14" fillId="0" borderId="0" xfId="0" applyNumberFormat="1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Alignment="1" applyProtection="1">
      <alignment vertical="center"/>
    </xf>
    <xf numFmtId="0" fontId="19" fillId="0" borderId="0" xfId="0" applyFont="1" applyFill="1" applyBorder="1" applyAlignment="1" applyProtection="1">
      <alignment vertical="center"/>
    </xf>
    <xf numFmtId="0" fontId="19" fillId="0" borderId="0" xfId="0" applyFont="1" applyFill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left"/>
    </xf>
    <xf numFmtId="0" fontId="12" fillId="0" borderId="9" xfId="0" applyFont="1" applyFill="1" applyBorder="1" applyAlignment="1" applyProtection="1">
      <alignment horizontal="right"/>
    </xf>
    <xf numFmtId="16" fontId="14" fillId="0" borderId="9" xfId="0" applyNumberFormat="1" applyFont="1" applyFill="1" applyBorder="1" applyAlignment="1" applyProtection="1"/>
    <xf numFmtId="0" fontId="20" fillId="0" borderId="0" xfId="0" applyFont="1" applyFill="1" applyBorder="1" applyAlignment="1" applyProtection="1">
      <alignment horizontal="right"/>
    </xf>
    <xf numFmtId="0" fontId="0" fillId="0" borderId="0" xfId="0" applyFont="1" applyFill="1" applyBorder="1" applyAlignment="1" applyProtection="1"/>
    <xf numFmtId="0" fontId="12" fillId="0" borderId="0" xfId="0" applyFont="1" applyFill="1" applyBorder="1" applyAlignment="1" applyProtection="1">
      <alignment horizontal="right"/>
    </xf>
    <xf numFmtId="0" fontId="14" fillId="0" borderId="0" xfId="0" applyFont="1" applyBorder="1" applyAlignment="1" applyProtection="1">
      <alignment horizontal="right" vertical="center"/>
    </xf>
    <xf numFmtId="0" fontId="0" fillId="0" borderId="0" xfId="0" applyFont="1" applyFill="1" applyBorder="1" applyAlignment="1" applyProtection="1">
      <alignment horizontal="right" vertical="center"/>
    </xf>
    <xf numFmtId="164" fontId="12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/>
    </xf>
    <xf numFmtId="0" fontId="20" fillId="0" borderId="10" xfId="0" applyFont="1" applyFill="1" applyBorder="1" applyAlignment="1" applyProtection="1">
      <alignment horizontal="right" vertical="center"/>
    </xf>
    <xf numFmtId="0" fontId="15" fillId="4" borderId="5" xfId="0" applyFont="1" applyFill="1" applyBorder="1" applyAlignment="1" applyProtection="1">
      <alignment horizontal="left" vertical="center"/>
    </xf>
    <xf numFmtId="0" fontId="0" fillId="0" borderId="12" xfId="0" applyFont="1" applyFill="1" applyBorder="1" applyAlignment="1" applyProtection="1">
      <alignment vertical="center"/>
    </xf>
    <xf numFmtId="0" fontId="0" fillId="0" borderId="5" xfId="0" applyFont="1" applyFill="1" applyBorder="1" applyAlignment="1" applyProtection="1">
      <alignment vertical="center"/>
    </xf>
    <xf numFmtId="0" fontId="14" fillId="0" borderId="5" xfId="0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Alignment="1" applyProtection="1">
      <alignment horizontal="center" vertical="center"/>
    </xf>
    <xf numFmtId="0" fontId="20" fillId="0" borderId="0" xfId="0" applyFont="1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 wrapText="1"/>
    </xf>
    <xf numFmtId="0" fontId="12" fillId="0" borderId="5" xfId="0" applyFont="1" applyFill="1" applyBorder="1" applyAlignment="1" applyProtection="1">
      <alignment horizontal="center" vertical="center"/>
    </xf>
    <xf numFmtId="0" fontId="14" fillId="0" borderId="0" xfId="0" applyFont="1" applyBorder="1" applyAlignment="1" applyProtection="1"/>
    <xf numFmtId="164" fontId="14" fillId="0" borderId="0" xfId="0" applyNumberFormat="1" applyFont="1" applyBorder="1" applyAlignment="1" applyProtection="1">
      <alignment vertical="center"/>
    </xf>
    <xf numFmtId="164" fontId="0" fillId="0" borderId="0" xfId="0" applyNumberFormat="1" applyFont="1" applyAlignment="1" applyProtection="1">
      <alignment vertical="center"/>
    </xf>
    <xf numFmtId="166" fontId="14" fillId="0" borderId="0" xfId="0" applyNumberFormat="1" applyFont="1" applyAlignment="1" applyProtection="1">
      <alignment horizontal="left" vertical="top"/>
    </xf>
    <xf numFmtId="0" fontId="12" fillId="0" borderId="5" xfId="0" applyFont="1" applyFill="1" applyBorder="1" applyAlignment="1">
      <alignment horizontal="center"/>
    </xf>
    <xf numFmtId="0" fontId="17" fillId="0" borderId="0" xfId="0" applyFont="1" applyFill="1" applyBorder="1" applyAlignment="1" applyProtection="1">
      <alignment horizontal="left"/>
    </xf>
    <xf numFmtId="164" fontId="17" fillId="0" borderId="0" xfId="0" applyNumberFormat="1" applyFont="1" applyFill="1" applyBorder="1" applyAlignment="1" applyProtection="1">
      <alignment horizontal="left" vertical="top"/>
    </xf>
    <xf numFmtId="165" fontId="13" fillId="0" borderId="0" xfId="0" applyNumberFormat="1" applyFont="1" applyFill="1" applyBorder="1" applyAlignment="1" applyProtection="1">
      <alignment horizontal="right" vertical="center"/>
    </xf>
    <xf numFmtId="0" fontId="0" fillId="0" borderId="0" xfId="0" applyFont="1" applyAlignment="1" applyProtection="1">
      <alignment vertical="center"/>
    </xf>
    <xf numFmtId="0" fontId="15" fillId="4" borderId="5" xfId="0" applyFont="1" applyFill="1" applyBorder="1" applyAlignment="1" applyProtection="1">
      <alignment horizontal="center" vertical="center"/>
    </xf>
    <xf numFmtId="0" fontId="0" fillId="0" borderId="0" xfId="0" applyFont="1" applyAlignment="1">
      <alignment vertical="center"/>
    </xf>
    <xf numFmtId="0" fontId="14" fillId="0" borderId="20" xfId="0" applyFont="1" applyFill="1" applyBorder="1" applyAlignment="1" applyProtection="1">
      <alignment horizontal="center" vertical="center"/>
      <protection locked="0"/>
    </xf>
    <xf numFmtId="164" fontId="12" fillId="0" borderId="20" xfId="0" applyNumberFormat="1" applyFont="1" applyFill="1" applyBorder="1" applyAlignment="1" applyProtection="1">
      <alignment horizontal="left" vertical="center"/>
    </xf>
    <xf numFmtId="164" fontId="0" fillId="0" borderId="20" xfId="0" applyNumberFormat="1" applyFont="1" applyBorder="1" applyAlignment="1">
      <alignment vertical="center"/>
    </xf>
    <xf numFmtId="0" fontId="13" fillId="0" borderId="20" xfId="0" applyFont="1" applyBorder="1" applyAlignment="1" applyProtection="1">
      <alignment horizontal="right" vertical="center"/>
    </xf>
    <xf numFmtId="0" fontId="0" fillId="0" borderId="21" xfId="0" applyFont="1" applyBorder="1" applyAlignment="1">
      <alignment vertical="center"/>
    </xf>
    <xf numFmtId="0" fontId="0" fillId="0" borderId="25" xfId="0" applyFont="1" applyBorder="1" applyAlignment="1">
      <alignment vertical="center"/>
    </xf>
    <xf numFmtId="0" fontId="0" fillId="0" borderId="27" xfId="0" applyFont="1" applyBorder="1" applyAlignment="1">
      <alignment vertical="center"/>
    </xf>
    <xf numFmtId="0" fontId="0" fillId="0" borderId="29" xfId="0" applyFont="1" applyBorder="1" applyAlignment="1">
      <alignment vertical="center"/>
    </xf>
    <xf numFmtId="0" fontId="0" fillId="0" borderId="30" xfId="0" applyFont="1" applyBorder="1" applyAlignment="1">
      <alignment vertical="center"/>
    </xf>
    <xf numFmtId="0" fontId="12" fillId="0" borderId="30" xfId="0" applyFont="1" applyBorder="1" applyAlignment="1" applyProtection="1">
      <alignment horizontal="right" vertical="center"/>
    </xf>
    <xf numFmtId="0" fontId="17" fillId="0" borderId="9" xfId="0" applyFont="1" applyFill="1" applyBorder="1" applyAlignment="1" applyProtection="1">
      <alignment horizontal="right" vertical="center"/>
    </xf>
    <xf numFmtId="0" fontId="0" fillId="0" borderId="27" xfId="0" applyFont="1" applyBorder="1" applyAlignment="1" applyProtection="1">
      <alignment horizontal="right" vertical="center"/>
    </xf>
    <xf numFmtId="0" fontId="0" fillId="0" borderId="29" xfId="0" applyFont="1" applyBorder="1" applyAlignment="1" applyProtection="1">
      <alignment horizontal="right" vertical="center"/>
    </xf>
    <xf numFmtId="0" fontId="17" fillId="0" borderId="30" xfId="0" applyFont="1" applyFill="1" applyBorder="1" applyAlignment="1" applyProtection="1">
      <alignment horizontal="right" vertical="center"/>
    </xf>
    <xf numFmtId="0" fontId="12" fillId="0" borderId="31" xfId="0" applyFont="1" applyFill="1" applyBorder="1" applyAlignment="1" applyProtection="1">
      <alignment horizontal="right" vertical="center"/>
    </xf>
    <xf numFmtId="10" fontId="14" fillId="0" borderId="32" xfId="0" applyNumberFormat="1" applyFont="1" applyFill="1" applyBorder="1" applyAlignment="1" applyProtection="1">
      <alignment horizontal="center" vertical="center"/>
      <protection locked="0"/>
    </xf>
    <xf numFmtId="0" fontId="14" fillId="0" borderId="30" xfId="0" applyFont="1" applyFill="1" applyBorder="1" applyAlignment="1" applyProtection="1">
      <alignment horizontal="center" vertical="center"/>
    </xf>
    <xf numFmtId="0" fontId="0" fillId="0" borderId="33" xfId="0" applyFont="1" applyBorder="1" applyAlignment="1" applyProtection="1">
      <alignment vertical="center"/>
    </xf>
    <xf numFmtId="0" fontId="0" fillId="0" borderId="11" xfId="0" applyFont="1" applyBorder="1" applyAlignment="1" applyProtection="1">
      <alignment vertical="center"/>
    </xf>
    <xf numFmtId="165" fontId="12" fillId="0" borderId="11" xfId="0" applyNumberFormat="1" applyFont="1" applyFill="1" applyBorder="1" applyAlignment="1" applyProtection="1">
      <alignment horizontal="right" vertical="center"/>
    </xf>
    <xf numFmtId="0" fontId="0" fillId="0" borderId="27" xfId="0" applyFont="1" applyBorder="1" applyAlignment="1" applyProtection="1">
      <alignment vertical="center"/>
    </xf>
    <xf numFmtId="0" fontId="0" fillId="0" borderId="29" xfId="0" applyFont="1" applyBorder="1" applyAlignment="1" applyProtection="1">
      <alignment vertical="center"/>
    </xf>
    <xf numFmtId="0" fontId="0" fillId="0" borderId="30" xfId="0" applyFont="1" applyBorder="1" applyAlignment="1" applyProtection="1">
      <alignment vertical="center"/>
    </xf>
    <xf numFmtId="10" fontId="14" fillId="0" borderId="32" xfId="0" applyNumberFormat="1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right" vertical="center"/>
    </xf>
    <xf numFmtId="0" fontId="28" fillId="0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vertical="center"/>
    </xf>
    <xf numFmtId="0" fontId="29" fillId="0" borderId="0" xfId="0" applyFont="1" applyFill="1" applyBorder="1" applyAlignment="1" applyProtection="1">
      <alignment horizontal="center" vertical="center"/>
    </xf>
    <xf numFmtId="0" fontId="30" fillId="0" borderId="0" xfId="0" applyFont="1" applyFill="1" applyBorder="1" applyAlignment="1" applyProtection="1">
      <alignment horizontal="left" vertical="center"/>
    </xf>
    <xf numFmtId="0" fontId="31" fillId="0" borderId="38" xfId="0" applyFont="1" applyFill="1" applyBorder="1" applyAlignment="1" applyProtection="1">
      <alignment vertical="center"/>
    </xf>
    <xf numFmtId="0" fontId="17" fillId="0" borderId="39" xfId="0" applyFont="1" applyFill="1" applyBorder="1" applyAlignment="1" applyProtection="1">
      <alignment horizontal="center" vertical="center"/>
    </xf>
    <xf numFmtId="16" fontId="31" fillId="0" borderId="39" xfId="0" applyNumberFormat="1" applyFont="1" applyFill="1" applyBorder="1" applyAlignment="1" applyProtection="1">
      <alignment vertical="center"/>
    </xf>
    <xf numFmtId="165" fontId="31" fillId="0" borderId="39" xfId="0" applyNumberFormat="1" applyFont="1" applyFill="1" applyBorder="1" applyAlignment="1" applyProtection="1">
      <alignment vertical="center"/>
    </xf>
    <xf numFmtId="16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0" fontId="12" fillId="0" borderId="9" xfId="0" applyFont="1" applyFill="1" applyBorder="1" applyAlignment="1" applyProtection="1">
      <alignment horizontal="center"/>
    </xf>
    <xf numFmtId="0" fontId="0" fillId="0" borderId="0" xfId="0" applyFont="1" applyAlignment="1">
      <alignment vertical="center"/>
    </xf>
    <xf numFmtId="165" fontId="13" fillId="0" borderId="0" xfId="0" applyNumberFormat="1" applyFont="1" applyFill="1" applyBorder="1" applyAlignment="1" applyProtection="1">
      <alignment vertical="center" wrapText="1"/>
    </xf>
    <xf numFmtId="165" fontId="13" fillId="0" borderId="18" xfId="0" applyNumberFormat="1" applyFont="1" applyFill="1" applyBorder="1" applyAlignment="1" applyProtection="1">
      <alignment vertical="center" wrapText="1"/>
    </xf>
    <xf numFmtId="0" fontId="14" fillId="0" borderId="9" xfId="0" applyFont="1" applyFill="1" applyBorder="1" applyAlignment="1" applyProtection="1">
      <alignment horizontal="center" vertical="center"/>
    </xf>
    <xf numFmtId="0" fontId="14" fillId="0" borderId="16" xfId="0" applyFont="1" applyFill="1" applyBorder="1" applyAlignment="1" applyProtection="1">
      <alignment horizontal="center" vertical="center"/>
    </xf>
    <xf numFmtId="0" fontId="12" fillId="0" borderId="5" xfId="0" applyFont="1" applyFill="1" applyBorder="1" applyAlignment="1">
      <alignment horizontal="center"/>
    </xf>
    <xf numFmtId="165" fontId="14" fillId="0" borderId="0" xfId="0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horizontal="left" wrapText="1"/>
    </xf>
    <xf numFmtId="0" fontId="12" fillId="0" borderId="5" xfId="0" applyFont="1" applyFill="1" applyBorder="1" applyAlignment="1">
      <alignment horizontal="left" wrapText="1"/>
    </xf>
    <xf numFmtId="0" fontId="14" fillId="0" borderId="15" xfId="0" applyFont="1" applyFill="1" applyBorder="1" applyAlignment="1" applyProtection="1">
      <alignment horizontal="left" vertical="center"/>
      <protection locked="0"/>
    </xf>
    <xf numFmtId="0" fontId="14" fillId="0" borderId="9" xfId="0" applyFont="1" applyFill="1" applyBorder="1" applyAlignment="1" applyProtection="1">
      <alignment horizontal="left" vertical="center"/>
      <protection locked="0"/>
    </xf>
    <xf numFmtId="0" fontId="14" fillId="0" borderId="17" xfId="0" applyFont="1" applyFill="1" applyBorder="1" applyAlignment="1" applyProtection="1">
      <alignment horizontal="left" vertical="center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>
      <alignment horizontal="left"/>
    </xf>
    <xf numFmtId="0" fontId="21" fillId="4" borderId="7" xfId="0" applyFont="1" applyFill="1" applyBorder="1" applyAlignment="1" applyProtection="1">
      <alignment horizontal="center" vertical="center"/>
    </xf>
    <xf numFmtId="0" fontId="21" fillId="4" borderId="8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 vertical="center"/>
    </xf>
    <xf numFmtId="0" fontId="21" fillId="4" borderId="6" xfId="0" applyFont="1" applyFill="1" applyBorder="1" applyAlignment="1" applyProtection="1">
      <alignment horizontal="center" vertical="center"/>
    </xf>
    <xf numFmtId="0" fontId="22" fillId="0" borderId="9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164" fontId="16" fillId="4" borderId="5" xfId="0" applyNumberFormat="1" applyFont="1" applyFill="1" applyBorder="1" applyAlignment="1" applyProtection="1">
      <alignment horizontal="center" vertical="center"/>
      <protection locked="0"/>
    </xf>
    <xf numFmtId="16" fontId="15" fillId="4" borderId="5" xfId="0" applyNumberFormat="1" applyFont="1" applyFill="1" applyBorder="1" applyAlignment="1" applyProtection="1">
      <alignment horizontal="center" vertical="center"/>
      <protection locked="0"/>
    </xf>
    <xf numFmtId="8" fontId="14" fillId="0" borderId="0" xfId="0" applyNumberFormat="1" applyFont="1" applyFill="1" applyBorder="1" applyAlignment="1" applyProtection="1">
      <alignment vertical="center"/>
      <protection locked="0"/>
    </xf>
    <xf numFmtId="165" fontId="14" fillId="0" borderId="20" xfId="0" applyNumberFormat="1" applyFont="1" applyFill="1" applyBorder="1" applyAlignment="1">
      <alignment vertical="center"/>
    </xf>
    <xf numFmtId="0" fontId="21" fillId="4" borderId="6" xfId="0" applyFont="1" applyFill="1" applyBorder="1" applyAlignment="1" applyProtection="1">
      <alignment horizontal="center" vertical="center"/>
      <protection locked="0"/>
    </xf>
    <xf numFmtId="0" fontId="21" fillId="4" borderId="7" xfId="0" applyFont="1" applyFill="1" applyBorder="1" applyAlignment="1" applyProtection="1">
      <alignment horizontal="center" vertical="center"/>
      <protection locked="0"/>
    </xf>
    <xf numFmtId="0" fontId="21" fillId="4" borderId="8" xfId="0" applyFont="1" applyFill="1" applyBorder="1" applyAlignment="1" applyProtection="1">
      <alignment horizontal="center" vertical="center"/>
      <protection locked="0"/>
    </xf>
    <xf numFmtId="164" fontId="12" fillId="0" borderId="0" xfId="0" applyNumberFormat="1" applyFont="1" applyFill="1" applyBorder="1" applyAlignment="1" applyProtection="1">
      <alignment horizontal="left" vertical="top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165" fontId="13" fillId="0" borderId="9" xfId="0" applyNumberFormat="1" applyFont="1" applyFill="1" applyBorder="1" applyAlignment="1" applyProtection="1">
      <alignment horizontal="right" vertical="center"/>
    </xf>
    <xf numFmtId="165" fontId="13" fillId="0" borderId="26" xfId="0" applyNumberFormat="1" applyFont="1" applyFill="1" applyBorder="1" applyAlignment="1" applyProtection="1">
      <alignment horizontal="right" vertical="center"/>
    </xf>
    <xf numFmtId="165" fontId="14" fillId="0" borderId="0" xfId="0" applyNumberFormat="1" applyFont="1" applyBorder="1" applyAlignment="1" applyProtection="1">
      <alignment horizontal="right" vertical="center"/>
    </xf>
    <xf numFmtId="165" fontId="14" fillId="0" borderId="28" xfId="0" applyNumberFormat="1" applyFont="1" applyBorder="1" applyAlignment="1" applyProtection="1">
      <alignment horizontal="right" vertical="center"/>
    </xf>
    <xf numFmtId="165" fontId="13" fillId="0" borderId="0" xfId="0" applyNumberFormat="1" applyFont="1" applyFill="1" applyBorder="1" applyAlignment="1" applyProtection="1">
      <alignment horizontal="right" vertical="center"/>
    </xf>
    <xf numFmtId="165" fontId="13" fillId="0" borderId="28" xfId="0" applyNumberFormat="1" applyFont="1" applyFill="1" applyBorder="1" applyAlignment="1" applyProtection="1">
      <alignment horizontal="right" vertical="center"/>
    </xf>
    <xf numFmtId="165" fontId="23" fillId="0" borderId="30" xfId="0" applyNumberFormat="1" applyFont="1" applyFill="1" applyBorder="1" applyAlignment="1" applyProtection="1">
      <alignment horizontal="right" vertical="center"/>
    </xf>
    <xf numFmtId="165" fontId="23" fillId="0" borderId="31" xfId="0" applyNumberFormat="1" applyFont="1" applyFill="1" applyBorder="1" applyAlignment="1" applyProtection="1">
      <alignment horizontal="right" vertical="center"/>
    </xf>
    <xf numFmtId="164" fontId="14" fillId="0" borderId="22" xfId="0" applyNumberFormat="1" applyFont="1" applyFill="1" applyBorder="1" applyAlignment="1" applyProtection="1">
      <alignment horizontal="center" vertical="center"/>
      <protection locked="0"/>
    </xf>
    <xf numFmtId="164" fontId="14" fillId="0" borderId="23" xfId="0" applyNumberFormat="1" applyFont="1" applyFill="1" applyBorder="1" applyAlignment="1" applyProtection="1">
      <alignment horizontal="center" vertical="center"/>
      <protection locked="0"/>
    </xf>
    <xf numFmtId="164" fontId="14" fillId="0" borderId="24" xfId="0" applyNumberFormat="1" applyFont="1" applyFill="1" applyBorder="1" applyAlignment="1" applyProtection="1">
      <alignment horizontal="center" vertical="center"/>
      <protection locked="0"/>
    </xf>
    <xf numFmtId="165" fontId="13" fillId="0" borderId="19" xfId="0" applyNumberFormat="1" applyFont="1" applyFill="1" applyBorder="1" applyAlignment="1" applyProtection="1">
      <alignment horizontal="right" vertical="center"/>
    </xf>
    <xf numFmtId="165" fontId="13" fillId="0" borderId="20" xfId="0" applyNumberFormat="1" applyFont="1" applyFill="1" applyBorder="1" applyAlignment="1" applyProtection="1">
      <alignment horizontal="right" vertical="center"/>
    </xf>
    <xf numFmtId="16" fontId="12" fillId="0" borderId="0" xfId="0" applyNumberFormat="1" applyFont="1" applyFill="1" applyBorder="1" applyAlignment="1" applyProtection="1">
      <alignment horizontal="left"/>
    </xf>
    <xf numFmtId="0" fontId="12" fillId="0" borderId="5" xfId="0" applyFont="1" applyFill="1" applyBorder="1" applyAlignment="1" applyProtection="1">
      <alignment horizontal="center"/>
    </xf>
    <xf numFmtId="164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20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5" xfId="0" applyFont="1" applyBorder="1" applyAlignment="1" applyProtection="1">
      <alignment horizontal="center"/>
    </xf>
    <xf numFmtId="0" fontId="0" fillId="0" borderId="15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65" fontId="13" fillId="0" borderId="20" xfId="0" applyNumberFormat="1" applyFont="1" applyFill="1" applyBorder="1" applyAlignment="1" applyProtection="1">
      <alignment vertical="center" wrapText="1"/>
    </xf>
    <xf numFmtId="165" fontId="13" fillId="0" borderId="21" xfId="0" applyNumberFormat="1" applyFont="1" applyFill="1" applyBorder="1" applyAlignment="1" applyProtection="1">
      <alignment vertical="center" wrapText="1"/>
    </xf>
    <xf numFmtId="4" fontId="14" fillId="0" borderId="0" xfId="0" applyNumberFormat="1" applyFont="1" applyFill="1" applyBorder="1" applyAlignment="1" applyProtection="1">
      <alignment vertical="center"/>
      <protection locked="0"/>
    </xf>
    <xf numFmtId="8" fontId="14" fillId="0" borderId="20" xfId="0" applyNumberFormat="1" applyFont="1" applyFill="1" applyBorder="1" applyAlignment="1" applyProtection="1">
      <alignment vertical="center"/>
      <protection locked="0"/>
    </xf>
    <xf numFmtId="165" fontId="14" fillId="0" borderId="19" xfId="0" applyNumberFormat="1" applyFont="1" applyFill="1" applyBorder="1" applyAlignment="1" applyProtection="1">
      <alignment horizontal="right" vertical="center"/>
      <protection locked="0"/>
    </xf>
    <xf numFmtId="165" fontId="14" fillId="0" borderId="20" xfId="0" applyNumberFormat="1" applyFont="1" applyFill="1" applyBorder="1" applyAlignment="1" applyProtection="1">
      <alignment horizontal="right" vertical="center"/>
      <protection locked="0"/>
    </xf>
    <xf numFmtId="0" fontId="14" fillId="0" borderId="19" xfId="0" applyFont="1" applyFill="1" applyBorder="1" applyAlignment="1" applyProtection="1">
      <alignment horizontal="left" vertical="center"/>
      <protection locked="0"/>
    </xf>
    <xf numFmtId="0" fontId="14" fillId="0" borderId="20" xfId="0" applyFont="1" applyFill="1" applyBorder="1" applyAlignment="1" applyProtection="1">
      <alignment horizontal="left" vertical="center"/>
      <protection locked="0"/>
    </xf>
    <xf numFmtId="0" fontId="24" fillId="0" borderId="0" xfId="0" applyFont="1" applyFill="1" applyBorder="1" applyAlignment="1" applyProtection="1">
      <alignment horizontal="center" vertical="center"/>
    </xf>
    <xf numFmtId="0" fontId="13" fillId="0" borderId="10" xfId="0" applyFont="1" applyFill="1" applyBorder="1" applyAlignment="1" applyProtection="1">
      <alignment horizontal="left"/>
    </xf>
    <xf numFmtId="0" fontId="13" fillId="0" borderId="0" xfId="0" applyFont="1" applyFill="1" applyBorder="1" applyAlignment="1" applyProtection="1">
      <alignment horizontal="left"/>
    </xf>
    <xf numFmtId="0" fontId="22" fillId="0" borderId="0" xfId="0" applyFont="1" applyFill="1" applyBorder="1" applyAlignment="1" applyProtection="1">
      <alignment horizontal="right" vertical="center"/>
    </xf>
    <xf numFmtId="0" fontId="12" fillId="0" borderId="10" xfId="0" applyFont="1" applyFill="1" applyBorder="1" applyAlignment="1">
      <alignment horizontal="center" vertical="center"/>
    </xf>
    <xf numFmtId="165" fontId="14" fillId="0" borderId="15" xfId="0" applyNumberFormat="1" applyFont="1" applyFill="1" applyBorder="1" applyAlignment="1" applyProtection="1">
      <alignment horizontal="right" vertical="center"/>
      <protection locked="0"/>
    </xf>
    <xf numFmtId="165" fontId="14" fillId="0" borderId="9" xfId="0" applyNumberFormat="1" applyFont="1" applyFill="1" applyBorder="1" applyAlignment="1" applyProtection="1">
      <alignment horizontal="right" vertical="center"/>
      <protection locked="0"/>
    </xf>
    <xf numFmtId="165" fontId="14" fillId="0" borderId="17" xfId="0" applyNumberFormat="1" applyFont="1" applyFill="1" applyBorder="1" applyAlignment="1" applyProtection="1">
      <alignment horizontal="right" vertical="center"/>
      <protection locked="0"/>
    </xf>
    <xf numFmtId="165" fontId="14" fillId="0" borderId="0" xfId="0" applyNumberFormat="1" applyFont="1" applyFill="1" applyBorder="1" applyAlignment="1" applyProtection="1">
      <alignment horizontal="right" vertical="center"/>
      <protection locked="0"/>
    </xf>
    <xf numFmtId="4" fontId="14" fillId="0" borderId="20" xfId="0" applyNumberFormat="1" applyFont="1" applyFill="1" applyBorder="1" applyAlignment="1" applyProtection="1">
      <alignment vertical="center"/>
      <protection locked="0"/>
    </xf>
    <xf numFmtId="16" fontId="14" fillId="0" borderId="13" xfId="0" applyNumberFormat="1" applyFont="1" applyFill="1" applyBorder="1" applyAlignment="1" applyProtection="1"/>
    <xf numFmtId="164" fontId="14" fillId="0" borderId="13" xfId="0" applyNumberFormat="1" applyFont="1" applyFill="1" applyBorder="1" applyAlignment="1" applyProtection="1">
      <alignment horizontal="center"/>
    </xf>
    <xf numFmtId="0" fontId="12" fillId="0" borderId="5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/>
    </xf>
    <xf numFmtId="0" fontId="14" fillId="0" borderId="26" xfId="0" applyFont="1" applyFill="1" applyBorder="1" applyAlignment="1" applyProtection="1">
      <alignment horizontal="center" vertical="center"/>
    </xf>
    <xf numFmtId="0" fontId="14" fillId="0" borderId="27" xfId="0" applyFont="1" applyFill="1" applyBorder="1" applyAlignment="1" applyProtection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4" fontId="14" fillId="0" borderId="0" xfId="0" applyNumberFormat="1" applyFont="1" applyFill="1" applyBorder="1" applyAlignment="1" applyProtection="1">
      <alignment vertical="center"/>
    </xf>
    <xf numFmtId="8" fontId="14" fillId="0" borderId="0" xfId="0" applyNumberFormat="1" applyFont="1" applyFill="1" applyBorder="1" applyAlignment="1" applyProtection="1">
      <alignment vertical="center"/>
    </xf>
    <xf numFmtId="165" fontId="14" fillId="0" borderId="0" xfId="0" applyNumberFormat="1" applyFont="1" applyFill="1" applyBorder="1" applyAlignment="1" applyProtection="1">
      <alignment vertical="center"/>
    </xf>
    <xf numFmtId="165" fontId="13" fillId="0" borderId="28" xfId="0" applyNumberFormat="1" applyFont="1" applyFill="1" applyBorder="1" applyAlignment="1" applyProtection="1">
      <alignment vertical="center" wrapText="1"/>
    </xf>
    <xf numFmtId="0" fontId="14" fillId="0" borderId="25" xfId="0" applyFont="1" applyFill="1" applyBorder="1" applyAlignment="1" applyProtection="1">
      <alignment horizontal="left" vertical="center"/>
    </xf>
    <xf numFmtId="0" fontId="14" fillId="0" borderId="9" xfId="0" applyFont="1" applyFill="1" applyBorder="1" applyAlignment="1" applyProtection="1">
      <alignment horizontal="left" vertical="center"/>
    </xf>
    <xf numFmtId="0" fontId="14" fillId="0" borderId="29" xfId="0" applyFont="1" applyFill="1" applyBorder="1" applyAlignment="1" applyProtection="1">
      <alignment horizontal="left" vertical="center"/>
    </xf>
    <xf numFmtId="0" fontId="14" fillId="0" borderId="30" xfId="0" applyFont="1" applyFill="1" applyBorder="1" applyAlignment="1" applyProtection="1">
      <alignment horizontal="left" vertical="center"/>
    </xf>
    <xf numFmtId="4" fontId="14" fillId="0" borderId="30" xfId="0" applyNumberFormat="1" applyFont="1" applyFill="1" applyBorder="1" applyAlignment="1" applyProtection="1">
      <alignment vertical="center"/>
    </xf>
    <xf numFmtId="8" fontId="14" fillId="0" borderId="30" xfId="0" applyNumberFormat="1" applyFont="1" applyFill="1" applyBorder="1" applyAlignment="1" applyProtection="1">
      <alignment vertical="center"/>
    </xf>
    <xf numFmtId="165" fontId="14" fillId="0" borderId="30" xfId="0" applyNumberFormat="1" applyFont="1" applyFill="1" applyBorder="1" applyAlignment="1" applyProtection="1">
      <alignment vertical="center"/>
    </xf>
    <xf numFmtId="165" fontId="13" fillId="0" borderId="30" xfId="0" applyNumberFormat="1" applyFont="1" applyFill="1" applyBorder="1" applyAlignment="1" applyProtection="1">
      <alignment vertical="center" wrapText="1"/>
    </xf>
    <xf numFmtId="165" fontId="13" fillId="0" borderId="31" xfId="0" applyNumberFormat="1" applyFont="1" applyFill="1" applyBorder="1" applyAlignment="1" applyProtection="1">
      <alignment vertical="center" wrapText="1"/>
    </xf>
    <xf numFmtId="0" fontId="2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left" wrapText="1"/>
    </xf>
    <xf numFmtId="0" fontId="5" fillId="0" borderId="5" xfId="0" applyFont="1" applyFill="1" applyBorder="1" applyAlignment="1" applyProtection="1">
      <alignment horizontal="left" wrapText="1"/>
    </xf>
    <xf numFmtId="0" fontId="0" fillId="0" borderId="0" xfId="0" applyFont="1" applyAlignment="1" applyProtection="1">
      <alignment vertical="center"/>
    </xf>
    <xf numFmtId="165" fontId="13" fillId="0" borderId="11" xfId="0" applyNumberFormat="1" applyFont="1" applyFill="1" applyBorder="1" applyAlignment="1" applyProtection="1">
      <alignment horizontal="right" vertical="center"/>
    </xf>
    <xf numFmtId="165" fontId="13" fillId="0" borderId="34" xfId="0" applyNumberFormat="1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/>
    </xf>
    <xf numFmtId="0" fontId="17" fillId="0" borderId="12" xfId="0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164" fontId="13" fillId="0" borderId="0" xfId="0" applyNumberFormat="1" applyFont="1" applyFill="1" applyBorder="1" applyAlignment="1" applyProtection="1">
      <alignment horizontal="center" vertical="center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2" fillId="0" borderId="30" xfId="0" applyFont="1" applyFill="1" applyBorder="1" applyAlignment="1" applyProtection="1">
      <alignment horizontal="center" vertical="center"/>
    </xf>
    <xf numFmtId="0" fontId="2" fillId="0" borderId="31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34" xfId="0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4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0" fontId="1" fillId="0" borderId="27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28" xfId="0" applyFont="1" applyFill="1" applyBorder="1" applyAlignment="1" applyProtection="1">
      <alignment horizontal="center" vertical="center"/>
    </xf>
    <xf numFmtId="14" fontId="14" fillId="0" borderId="37" xfId="0" applyNumberFormat="1" applyFont="1" applyBorder="1" applyAlignment="1" applyProtection="1">
      <alignment horizontal="center" vertical="top"/>
    </xf>
    <xf numFmtId="16" fontId="14" fillId="0" borderId="37" xfId="0" applyNumberFormat="1" applyFont="1" applyBorder="1" applyAlignment="1" applyProtection="1">
      <alignment horizontal="center" vertical="center"/>
    </xf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wrapText="1"/>
    </xf>
    <xf numFmtId="0" fontId="10" fillId="3" borderId="0" xfId="0" applyFont="1" applyFill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165" fontId="32" fillId="0" borderId="4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8">
    <dxf>
      <font>
        <b/>
        <i val="0"/>
      </font>
      <fill>
        <patternFill>
          <bgColor rgb="FFD2D2D2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D2D2D2"/>
        </patternFill>
      </fill>
    </dxf>
    <dxf>
      <font>
        <b/>
        <i val="0"/>
      </font>
      <fill>
        <patternFill>
          <bgColor rgb="FFD2D2D2"/>
        </patternFill>
      </fill>
    </dxf>
    <dxf>
      <font>
        <b/>
        <i val="0"/>
      </font>
      <fill>
        <patternFill>
          <bgColor rgb="FFD2D2D2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66"/>
      <color rgb="FF000000"/>
      <color rgb="FFD2D2D2"/>
      <color rgb="FFE6E6E6"/>
      <color rgb="FF626262"/>
      <color rgb="FF494949"/>
      <color rgb="FF595959"/>
      <color rgb="FFC8C8C8"/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26276</xdr:colOff>
      <xdr:row>0</xdr:row>
      <xdr:rowOff>0</xdr:rowOff>
    </xdr:from>
    <xdr:to>
      <xdr:col>4</xdr:col>
      <xdr:colOff>6569</xdr:colOff>
      <xdr:row>3</xdr:row>
      <xdr:rowOff>78828</xdr:rowOff>
    </xdr:to>
    <xdr:sp macro="" textlink="">
      <xdr:nvSpPr>
        <xdr:cNvPr id="2" name="Rectangle 1"/>
        <xdr:cNvSpPr/>
      </xdr:nvSpPr>
      <xdr:spPr>
        <a:xfrm>
          <a:off x="26276" y="0"/>
          <a:ext cx="1333500" cy="44012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>
            <a:spcAft>
              <a:spcPts val="0"/>
            </a:spcAft>
          </a:pPr>
          <a:r>
            <a:rPr lang="fr-FR" sz="2000" b="1" spc="50">
              <a:solidFill>
                <a:srgbClr val="FF0066"/>
              </a:solidFill>
              <a:effectLst>
                <a:outerShdw blurRad="76200" dist="50800" dir="5400000" algn="tl">
                  <a:srgbClr val="000000">
                    <a:alpha val="65000"/>
                  </a:srgbClr>
                </a:outerShdw>
              </a:effectLst>
              <a:latin typeface="Tahoma"/>
              <a:ea typeface="Calibri"/>
              <a:cs typeface="Times New Roman"/>
            </a:rPr>
            <a:t>DEVIS</a:t>
          </a:r>
          <a:endParaRPr lang="fr-FR" sz="1200">
            <a:effectLst/>
            <a:latin typeface="Times New Roman"/>
            <a:ea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203200</xdr:colOff>
      <xdr:row>1</xdr:row>
      <xdr:rowOff>42885</xdr:rowOff>
    </xdr:from>
    <xdr:ext cx="1250950" cy="340029"/>
    <xdr:sp macro="" textlink="">
      <xdr:nvSpPr>
        <xdr:cNvPr id="2" name="Rectangle 1"/>
        <xdr:cNvSpPr/>
      </xdr:nvSpPr>
      <xdr:spPr>
        <a:xfrm>
          <a:off x="203200" y="214335"/>
          <a:ext cx="1250950" cy="340029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solidFill>
                <a:srgbClr val="FF0066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Tahoma"/>
              <a:ea typeface="Calibri"/>
              <a:cs typeface="Times New Roman"/>
            </a:rPr>
            <a:t>FACTURE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394/Documents/Ingconseil/3)%20Clients/Innov-Peinture/1)%20-%20Client/IP%20-%20Portefeuille%20Clients%20-%20v1.5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épertoire"/>
      <sheetName val="Bilans"/>
      <sheetName val="Histogrammes CA"/>
      <sheetName val="Valeurs MaxMin"/>
      <sheetName val="Statistiques"/>
      <sheetName val="MaxMin Réf"/>
      <sheetName val="Feuil1"/>
      <sheetName val="Feuil2"/>
    </sheetNames>
    <sheetDataSet>
      <sheetData sheetId="0"/>
      <sheetData sheetId="1">
        <row r="9">
          <cell r="B9" t="str">
            <v>CL</v>
          </cell>
          <cell r="C9">
            <v>1</v>
          </cell>
          <cell r="D9" t="str">
            <v>Fernando</v>
          </cell>
          <cell r="E9" t="str">
            <v>GASTALDI</v>
          </cell>
          <cell r="F9" t="str">
            <v>361 rue LECOURBE</v>
          </cell>
          <cell r="H9" t="str">
            <v>75015</v>
          </cell>
          <cell r="I9" t="str">
            <v>Paris</v>
          </cell>
        </row>
        <row r="10">
          <cell r="B10" t="str">
            <v>CL</v>
          </cell>
          <cell r="C10">
            <v>2</v>
          </cell>
          <cell r="D10" t="str">
            <v>Magalie</v>
          </cell>
          <cell r="E10" t="str">
            <v>DOUCET</v>
          </cell>
          <cell r="F10" t="str">
            <v>18 rue CREVOULIN</v>
          </cell>
          <cell r="H10" t="str">
            <v>77000</v>
          </cell>
          <cell r="I10" t="str">
            <v>Melun</v>
          </cell>
        </row>
        <row r="11">
          <cell r="B11" t="str">
            <v>CL</v>
          </cell>
          <cell r="C11">
            <v>3</v>
          </cell>
          <cell r="D11" t="str">
            <v>Société</v>
          </cell>
          <cell r="E11" t="str">
            <v>MIS INVESTISSEMENT</v>
          </cell>
          <cell r="F11" t="str">
            <v>270 Bd Henri BARBUSSE</v>
          </cell>
          <cell r="H11">
            <v>91210</v>
          </cell>
          <cell r="I11" t="str">
            <v>Draveil</v>
          </cell>
        </row>
        <row r="12">
          <cell r="B12" t="str">
            <v>CL</v>
          </cell>
          <cell r="C12">
            <v>4</v>
          </cell>
          <cell r="D12" t="str">
            <v>Mme &amp; Mr</v>
          </cell>
          <cell r="E12" t="str">
            <v>PONSARD</v>
          </cell>
          <cell r="F12" t="str">
            <v>7 Allée François VILLON</v>
          </cell>
          <cell r="H12" t="str">
            <v>91800</v>
          </cell>
          <cell r="I12" t="str">
            <v>Brunoy</v>
          </cell>
        </row>
        <row r="13">
          <cell r="B13" t="str">
            <v>CL</v>
          </cell>
          <cell r="C13">
            <v>5</v>
          </cell>
          <cell r="D13" t="str">
            <v>Cabinet</v>
          </cell>
          <cell r="E13" t="str">
            <v>MINARD</v>
          </cell>
          <cell r="F13" t="str">
            <v>5 rue NEWTON</v>
          </cell>
          <cell r="H13">
            <v>75116</v>
          </cell>
          <cell r="I13" t="str">
            <v>Paris</v>
          </cell>
        </row>
        <row r="14">
          <cell r="B14" t="str">
            <v>CL</v>
          </cell>
          <cell r="C14">
            <v>6</v>
          </cell>
          <cell r="D14" t="str">
            <v>Emilie</v>
          </cell>
          <cell r="E14" t="str">
            <v>CANAVESIO</v>
          </cell>
          <cell r="F14" t="str">
            <v>1 Allée des Biches</v>
          </cell>
          <cell r="H14" t="str">
            <v>91800</v>
          </cell>
          <cell r="I14" t="str">
            <v>Brunoy</v>
          </cell>
        </row>
        <row r="15">
          <cell r="B15" t="str">
            <v>CL</v>
          </cell>
          <cell r="C15">
            <v>7</v>
          </cell>
          <cell r="D15" t="str">
            <v>Ecole</v>
          </cell>
          <cell r="E15" t="str">
            <v>IME LES VALLEES</v>
          </cell>
          <cell r="F15" t="str">
            <v>4 Ter rue des Vallées</v>
          </cell>
          <cell r="H15" t="str">
            <v>91800</v>
          </cell>
          <cell r="I15" t="str">
            <v>Brunoy</v>
          </cell>
        </row>
        <row r="16">
          <cell r="B16" t="str">
            <v>CL</v>
          </cell>
          <cell r="C16">
            <v>8</v>
          </cell>
          <cell r="D16" t="str">
            <v>Société</v>
          </cell>
          <cell r="E16" t="str">
            <v>DECO PRO</v>
          </cell>
          <cell r="F16" t="str">
            <v>30 quai Marel CACHIN</v>
          </cell>
          <cell r="H16" t="str">
            <v>92290</v>
          </cell>
          <cell r="I16" t="str">
            <v>Villeneuve Le Roi</v>
          </cell>
        </row>
        <row r="17">
          <cell r="B17" t="str">
            <v>CL</v>
          </cell>
          <cell r="C17">
            <v>9</v>
          </cell>
          <cell r="D17" t="str">
            <v>Mme &amp; Mr</v>
          </cell>
          <cell r="E17" t="str">
            <v>SOLON</v>
          </cell>
          <cell r="F17" t="str">
            <v>9 avenue des Coquelicots</v>
          </cell>
          <cell r="H17" t="str">
            <v>91210</v>
          </cell>
          <cell r="I17" t="str">
            <v>Draveil</v>
          </cell>
        </row>
        <row r="18">
          <cell r="B18" t="str">
            <v>CL</v>
          </cell>
          <cell r="C18">
            <v>10</v>
          </cell>
          <cell r="D18" t="str">
            <v>Mme &amp; Mr</v>
          </cell>
          <cell r="E18" t="str">
            <v>FOUCHER</v>
          </cell>
          <cell r="F18" t="str">
            <v>54 rue de la Tour</v>
          </cell>
          <cell r="H18" t="str">
            <v>75016</v>
          </cell>
          <cell r="I18" t="str">
            <v>Paris</v>
          </cell>
        </row>
        <row r="19">
          <cell r="B19" t="str">
            <v>CL</v>
          </cell>
          <cell r="C19">
            <v>11</v>
          </cell>
          <cell r="D19" t="str">
            <v>Elodie</v>
          </cell>
          <cell r="E19" t="str">
            <v>FALCIONI</v>
          </cell>
          <cell r="F19" t="str">
            <v>7 rue Jean MACE</v>
          </cell>
          <cell r="H19" t="str">
            <v>92150</v>
          </cell>
          <cell r="I19" t="str">
            <v>Suresnes</v>
          </cell>
        </row>
        <row r="20">
          <cell r="B20" t="str">
            <v>CL</v>
          </cell>
          <cell r="C20">
            <v>12</v>
          </cell>
          <cell r="D20" t="str">
            <v>Agence</v>
          </cell>
          <cell r="E20" t="str">
            <v>ORPI</v>
          </cell>
          <cell r="F20" t="str">
            <v>51,53 Av Henri BARBUSSE</v>
          </cell>
          <cell r="H20" t="str">
            <v>91270</v>
          </cell>
          <cell r="I20" t="str">
            <v>Vigneaux sur Seine</v>
          </cell>
        </row>
        <row r="21">
          <cell r="B21" t="str">
            <v>CL</v>
          </cell>
          <cell r="C21">
            <v>13</v>
          </cell>
          <cell r="D21" t="str">
            <v>Mme &amp; Mr</v>
          </cell>
          <cell r="E21" t="str">
            <v>HASSLER</v>
          </cell>
          <cell r="F21" t="str">
            <v>38 Chemin du milieu des vignes de Nouzet</v>
          </cell>
          <cell r="H21" t="str">
            <v>91230</v>
          </cell>
          <cell r="I21" t="str">
            <v>Montgeron</v>
          </cell>
        </row>
        <row r="22">
          <cell r="B22" t="str">
            <v>CL</v>
          </cell>
          <cell r="C22">
            <v>14</v>
          </cell>
          <cell r="D22" t="str">
            <v>Mme &amp; Mr</v>
          </cell>
          <cell r="E22" t="str">
            <v>DENIS</v>
          </cell>
          <cell r="F22" t="str">
            <v>35 rue des Soulins</v>
          </cell>
          <cell r="H22" t="str">
            <v>91800</v>
          </cell>
          <cell r="I22" t="str">
            <v>Brunoy</v>
          </cell>
        </row>
        <row r="23">
          <cell r="B23" t="str">
            <v>CL</v>
          </cell>
          <cell r="C23">
            <v>15</v>
          </cell>
          <cell r="D23" t="str">
            <v>Mme &amp; Mr</v>
          </cell>
          <cell r="E23" t="str">
            <v>FATH</v>
          </cell>
          <cell r="F23" t="str">
            <v>1 Bd Diderot</v>
          </cell>
          <cell r="H23" t="str">
            <v>75012</v>
          </cell>
          <cell r="I23" t="str">
            <v>Paris</v>
          </cell>
        </row>
        <row r="24">
          <cell r="B24" t="str">
            <v>CL</v>
          </cell>
          <cell r="C24">
            <v>16</v>
          </cell>
          <cell r="D24" t="str">
            <v>Mme &amp; Mr</v>
          </cell>
          <cell r="E24" t="str">
            <v>SCHEJBAL</v>
          </cell>
          <cell r="F24" t="str">
            <v>63 rue des Cévennes</v>
          </cell>
          <cell r="H24" t="str">
            <v>75015</v>
          </cell>
          <cell r="I24" t="str">
            <v>Paris</v>
          </cell>
        </row>
        <row r="25">
          <cell r="B25" t="str">
            <v>CL</v>
          </cell>
          <cell r="C25">
            <v>17</v>
          </cell>
          <cell r="D25" t="str">
            <v>Chantal</v>
          </cell>
          <cell r="E25" t="str">
            <v>CHEVRILLON</v>
          </cell>
          <cell r="F25" t="str">
            <v>55 Quai des grands Augustins</v>
          </cell>
          <cell r="H25" t="str">
            <v>75006</v>
          </cell>
          <cell r="I25" t="str">
            <v>Paris</v>
          </cell>
        </row>
        <row r="26">
          <cell r="B26" t="str">
            <v>CL</v>
          </cell>
          <cell r="C26">
            <v>18</v>
          </cell>
          <cell r="D26" t="str">
            <v>Société</v>
          </cell>
          <cell r="E26" t="str">
            <v>MVA</v>
          </cell>
          <cell r="F26" t="str">
            <v>270 Bd Henri BARBUSSE</v>
          </cell>
          <cell r="H26" t="str">
            <v>91210</v>
          </cell>
          <cell r="I26" t="str">
            <v>Draveil</v>
          </cell>
        </row>
        <row r="27">
          <cell r="B27" t="str">
            <v>CL</v>
          </cell>
          <cell r="C27">
            <v>19</v>
          </cell>
          <cell r="D27" t="str">
            <v>Alain</v>
          </cell>
          <cell r="E27" t="str">
            <v>HAMON</v>
          </cell>
          <cell r="F27" t="str">
            <v>10 rue du 14 Juillet</v>
          </cell>
          <cell r="H27" t="str">
            <v>91270</v>
          </cell>
          <cell r="I27" t="str">
            <v>Vigneux sur Seine</v>
          </cell>
        </row>
        <row r="28">
          <cell r="B28" t="str">
            <v>CL</v>
          </cell>
          <cell r="C28">
            <v>20</v>
          </cell>
          <cell r="D28" t="str">
            <v>Agence</v>
          </cell>
          <cell r="E28" t="str">
            <v>FONCIA</v>
          </cell>
          <cell r="F28" t="str">
            <v>5 Place de la République</v>
          </cell>
          <cell r="H28" t="str">
            <v>91210</v>
          </cell>
          <cell r="I28" t="str">
            <v>Draveil</v>
          </cell>
        </row>
        <row r="29">
          <cell r="B29" t="str">
            <v>CL</v>
          </cell>
          <cell r="C29">
            <v>21</v>
          </cell>
          <cell r="D29" t="str">
            <v>Société</v>
          </cell>
          <cell r="E29" t="str">
            <v>MAISON CONVERTIBLE</v>
          </cell>
          <cell r="F29" t="str">
            <v>37 Av. de la République</v>
          </cell>
          <cell r="H29" t="str">
            <v>75011</v>
          </cell>
          <cell r="I29" t="str">
            <v>Paris</v>
          </cell>
        </row>
        <row r="30">
          <cell r="B30" t="str">
            <v>CL</v>
          </cell>
          <cell r="C30">
            <v>22</v>
          </cell>
          <cell r="D30" t="str">
            <v>SCI</v>
          </cell>
          <cell r="E30" t="str">
            <v>ORVAL</v>
          </cell>
          <cell r="F30" t="str">
            <v>5 Ruelle du Château</v>
          </cell>
          <cell r="H30" t="str">
            <v>28410</v>
          </cell>
          <cell r="I30" t="str">
            <v>Goussainville</v>
          </cell>
        </row>
        <row r="31">
          <cell r="B31" t="str">
            <v>CL</v>
          </cell>
          <cell r="C31">
            <v>23</v>
          </cell>
          <cell r="D31" t="str">
            <v>Mme &amp; Mr</v>
          </cell>
          <cell r="E31" t="str">
            <v>LEJARS</v>
          </cell>
          <cell r="F31" t="str">
            <v>41 BIS Jacqueline Jeunon</v>
          </cell>
          <cell r="H31" t="str">
            <v>91201</v>
          </cell>
          <cell r="I31" t="str">
            <v>Draveil</v>
          </cell>
        </row>
        <row r="32">
          <cell r="B32" t="str">
            <v>CL</v>
          </cell>
          <cell r="C32">
            <v>24</v>
          </cell>
          <cell r="D32" t="str">
            <v>Madame</v>
          </cell>
          <cell r="E32" t="str">
            <v>MAGRI</v>
          </cell>
          <cell r="F32" t="str">
            <v>46 rue Alsace Lorraine</v>
          </cell>
          <cell r="H32" t="str">
            <v>78180</v>
          </cell>
          <cell r="I32" t="str">
            <v>Montigny le Bretonneux</v>
          </cell>
        </row>
        <row r="33">
          <cell r="B33" t="str">
            <v>CL</v>
          </cell>
          <cell r="C33">
            <v>25</v>
          </cell>
          <cell r="D33" t="str">
            <v>Mme &amp; Mr</v>
          </cell>
          <cell r="E33" t="str">
            <v>PIOROWICZ</v>
          </cell>
          <cell r="F33" t="str">
            <v>10 Bd Emile Augier</v>
          </cell>
          <cell r="H33" t="str">
            <v>75016</v>
          </cell>
          <cell r="I33" t="str">
            <v>Paris</v>
          </cell>
        </row>
        <row r="34">
          <cell r="B34" t="str">
            <v>CL</v>
          </cell>
          <cell r="C34">
            <v>26</v>
          </cell>
          <cell r="D34" t="str">
            <v>Agence</v>
          </cell>
          <cell r="E34" t="str">
            <v>G B PATRIMOINE</v>
          </cell>
          <cell r="F34" t="str">
            <v>4 rue des Renaudes</v>
          </cell>
          <cell r="H34" t="str">
            <v>75017</v>
          </cell>
          <cell r="I34" t="str">
            <v>Paris</v>
          </cell>
        </row>
        <row r="35">
          <cell r="B35" t="str">
            <v>CL</v>
          </cell>
          <cell r="C35">
            <v>27</v>
          </cell>
          <cell r="D35" t="str">
            <v>Mme &amp; Mr</v>
          </cell>
          <cell r="E35" t="str">
            <v>DESCHAMPS</v>
          </cell>
          <cell r="F35" t="str">
            <v>21  Av. BOLVILLER</v>
          </cell>
          <cell r="H35" t="str">
            <v>91800</v>
          </cell>
          <cell r="I35" t="str">
            <v>Brunoy</v>
          </cell>
        </row>
        <row r="36">
          <cell r="B36" t="str">
            <v>CL</v>
          </cell>
          <cell r="C36">
            <v>28</v>
          </cell>
          <cell r="D36" t="str">
            <v>Mme &amp; Mr</v>
          </cell>
          <cell r="E36" t="str">
            <v>CONAC</v>
          </cell>
          <cell r="F36" t="str">
            <v>2 Av. Paul LAFARGUE</v>
          </cell>
          <cell r="H36" t="str">
            <v>91210</v>
          </cell>
          <cell r="I36" t="str">
            <v>Draveil</v>
          </cell>
        </row>
        <row r="37">
          <cell r="B37" t="str">
            <v>CL</v>
          </cell>
          <cell r="C37">
            <v>29</v>
          </cell>
          <cell r="D37" t="str">
            <v>Monsieur</v>
          </cell>
          <cell r="E37" t="str">
            <v>MOUSSETTE</v>
          </cell>
          <cell r="F37" t="str">
            <v>6 rue Ferdinand BUISSON</v>
          </cell>
          <cell r="H37" t="str">
            <v>91200</v>
          </cell>
          <cell r="I37" t="str">
            <v>Athis Mons</v>
          </cell>
        </row>
        <row r="38">
          <cell r="B38" t="str">
            <v>CL</v>
          </cell>
          <cell r="C38">
            <v>30</v>
          </cell>
          <cell r="D38" t="str">
            <v>Société</v>
          </cell>
          <cell r="E38" t="str">
            <v>VERANDALUX</v>
          </cell>
          <cell r="F38" t="str">
            <v>22 Route des Chou</v>
          </cell>
          <cell r="H38" t="str">
            <v>45500</v>
          </cell>
          <cell r="I38" t="str">
            <v>Gien</v>
          </cell>
        </row>
        <row r="39">
          <cell r="B39" t="str">
            <v>CL</v>
          </cell>
          <cell r="C39">
            <v>31</v>
          </cell>
          <cell r="D39" t="str">
            <v>Mme &amp; Mr</v>
          </cell>
          <cell r="E39" t="str">
            <v>SIMONET</v>
          </cell>
          <cell r="F39" t="str">
            <v>101 rue BOUCICAUT</v>
          </cell>
          <cell r="H39" t="str">
            <v>92260</v>
          </cell>
          <cell r="I39" t="str">
            <v>Fontenay aux Roses</v>
          </cell>
        </row>
        <row r="40">
          <cell r="B40" t="str">
            <v>CL</v>
          </cell>
          <cell r="C40">
            <v>32</v>
          </cell>
          <cell r="D40" t="str">
            <v>Mme &amp; Mr</v>
          </cell>
          <cell r="E40" t="str">
            <v>FABRY</v>
          </cell>
          <cell r="F40" t="str">
            <v>6 rue des Capucines</v>
          </cell>
          <cell r="H40" t="str">
            <v>91210</v>
          </cell>
          <cell r="I40" t="str">
            <v>Draveil</v>
          </cell>
        </row>
        <row r="41">
          <cell r="B41" t="str">
            <v>CL</v>
          </cell>
          <cell r="C41">
            <v>33</v>
          </cell>
          <cell r="D41" t="str">
            <v>Mme &amp; Mr</v>
          </cell>
          <cell r="E41" t="str">
            <v>DOUCET</v>
          </cell>
          <cell r="F41" t="str">
            <v>27 RUE DES VAUX LOUISANTS</v>
          </cell>
          <cell r="H41" t="str">
            <v>77000</v>
          </cell>
          <cell r="I41" t="str">
            <v>Vaux Le Pénil</v>
          </cell>
        </row>
        <row r="42">
          <cell r="B42" t="str">
            <v>CL</v>
          </cell>
          <cell r="C42">
            <v>34</v>
          </cell>
          <cell r="D42" t="str">
            <v>Société</v>
          </cell>
          <cell r="E42" t="str">
            <v>MARTINS&amp; MINATCHY</v>
          </cell>
          <cell r="F42" t="str">
            <v>30 BD du Général de GAULLE</v>
          </cell>
          <cell r="H42" t="str">
            <v>91210</v>
          </cell>
          <cell r="I42" t="str">
            <v>Draveil</v>
          </cell>
        </row>
        <row r="43">
          <cell r="B43" t="str">
            <v>CL</v>
          </cell>
          <cell r="C43">
            <v>35</v>
          </cell>
          <cell r="D43" t="str">
            <v>Mme &amp; Mr</v>
          </cell>
          <cell r="E43" t="str">
            <v>BLANQUIER</v>
          </cell>
          <cell r="F43" t="str">
            <v>19 rue Jacques JEUNON</v>
          </cell>
          <cell r="H43" t="str">
            <v>91270</v>
          </cell>
          <cell r="I43" t="str">
            <v>Vigneux sur Seine</v>
          </cell>
        </row>
        <row r="44">
          <cell r="B44" t="str">
            <v>CL</v>
          </cell>
          <cell r="C44">
            <v>36</v>
          </cell>
          <cell r="D44" t="str">
            <v>Stéphane</v>
          </cell>
          <cell r="E44" t="str">
            <v>GUYOT</v>
          </cell>
          <cell r="F44" t="str">
            <v>16,18 rue Francs BOURGEOIS</v>
          </cell>
          <cell r="H44" t="str">
            <v>91450</v>
          </cell>
          <cell r="I44" t="str">
            <v>Soissy sur Seine</v>
          </cell>
        </row>
        <row r="45">
          <cell r="B45" t="str">
            <v>CL</v>
          </cell>
          <cell r="C45">
            <v>37</v>
          </cell>
          <cell r="D45" t="str">
            <v>SCI</v>
          </cell>
          <cell r="E45" t="str">
            <v>C A D B</v>
          </cell>
          <cell r="F45" t="str">
            <v>218 Pierre BROSSOLETTE</v>
          </cell>
          <cell r="H45" t="str">
            <v>91210</v>
          </cell>
          <cell r="I45" t="str">
            <v>Draveil</v>
          </cell>
        </row>
        <row r="46">
          <cell r="B46" t="str">
            <v>CL</v>
          </cell>
          <cell r="C46">
            <v>38</v>
          </cell>
          <cell r="D46" t="str">
            <v>Madame</v>
          </cell>
          <cell r="E46" t="str">
            <v>GALECO</v>
          </cell>
          <cell r="F46" t="str">
            <v>rue Pierre SEMART</v>
          </cell>
          <cell r="H46" t="str">
            <v>91270</v>
          </cell>
          <cell r="I46" t="str">
            <v>Vigneux sur Seine</v>
          </cell>
        </row>
        <row r="47">
          <cell r="B47" t="str">
            <v>CL</v>
          </cell>
          <cell r="C47">
            <v>39</v>
          </cell>
          <cell r="D47" t="str">
            <v>Société</v>
          </cell>
          <cell r="E47" t="str">
            <v>ELECTRONS SECURITES</v>
          </cell>
          <cell r="F47" t="str">
            <v>105,117 Av Victor SCHOELCHER</v>
          </cell>
          <cell r="H47" t="str">
            <v>91170</v>
          </cell>
          <cell r="I47" t="str">
            <v>Viry Chatillon</v>
          </cell>
        </row>
        <row r="48">
          <cell r="B48" t="str">
            <v>CL</v>
          </cell>
          <cell r="C48">
            <v>40</v>
          </cell>
          <cell r="D48" t="str">
            <v>Mme &amp; Mr</v>
          </cell>
          <cell r="E48" t="str">
            <v>ROUSSEL</v>
          </cell>
          <cell r="F48" t="str">
            <v>34 Allée Francis CARCO</v>
          </cell>
          <cell r="H48" t="str">
            <v>91330</v>
          </cell>
          <cell r="I48" t="str">
            <v>Yerres</v>
          </cell>
        </row>
        <row r="49">
          <cell r="B49" t="str">
            <v>CL</v>
          </cell>
          <cell r="C49">
            <v>41</v>
          </cell>
          <cell r="D49" t="str">
            <v>Mme &amp; Mr</v>
          </cell>
          <cell r="E49" t="str">
            <v>CHAUVIN</v>
          </cell>
          <cell r="F49" t="str">
            <v>187 rue BELLIARD</v>
          </cell>
          <cell r="H49" t="str">
            <v>75018</v>
          </cell>
          <cell r="I49" t="str">
            <v>Paris</v>
          </cell>
        </row>
        <row r="50">
          <cell r="B50" t="str">
            <v>CL</v>
          </cell>
          <cell r="C50">
            <v>42</v>
          </cell>
          <cell r="D50" t="str">
            <v>Benoit</v>
          </cell>
          <cell r="E50" t="str">
            <v>GAILHAC</v>
          </cell>
          <cell r="F50" t="str">
            <v>9 avenue Stinville</v>
          </cell>
          <cell r="H50" t="str">
            <v>94220</v>
          </cell>
          <cell r="I50" t="str">
            <v>Chareton</v>
          </cell>
        </row>
        <row r="51">
          <cell r="B51" t="str">
            <v>CL</v>
          </cell>
          <cell r="C51">
            <v>43</v>
          </cell>
          <cell r="D51" t="str">
            <v>Instittut</v>
          </cell>
          <cell r="E51" t="str">
            <v>BEAUTY'FLO</v>
          </cell>
          <cell r="F51" t="str">
            <v>3 AV Général LECLERC</v>
          </cell>
          <cell r="H51" t="str">
            <v>78340</v>
          </cell>
          <cell r="I51" t="str">
            <v>Les Clayes sous Bois</v>
          </cell>
        </row>
        <row r="52">
          <cell r="B52" t="str">
            <v>CL</v>
          </cell>
          <cell r="C52">
            <v>44</v>
          </cell>
          <cell r="D52" t="str">
            <v>Mme &amp; Mr</v>
          </cell>
          <cell r="E52" t="str">
            <v>COURAUDON</v>
          </cell>
          <cell r="F52" t="str">
            <v>4 AV Henri BARBUSSE</v>
          </cell>
          <cell r="H52" t="str">
            <v>94240</v>
          </cell>
          <cell r="I52" t="str">
            <v>L'Hay les Roses</v>
          </cell>
        </row>
        <row r="53">
          <cell r="B53" t="str">
            <v>CL</v>
          </cell>
          <cell r="C53">
            <v>45</v>
          </cell>
          <cell r="D53" t="str">
            <v>Société</v>
          </cell>
          <cell r="E53" t="str">
            <v>ANTARGAZ</v>
          </cell>
          <cell r="F53" t="str">
            <v>Av de la Cime La Plaine Basse</v>
          </cell>
          <cell r="H53" t="str">
            <v>91130</v>
          </cell>
          <cell r="I53" t="str">
            <v>Ris Orangis</v>
          </cell>
        </row>
        <row r="54">
          <cell r="B54" t="str">
            <v>CL</v>
          </cell>
          <cell r="C54">
            <v>46</v>
          </cell>
          <cell r="D54" t="str">
            <v>Mme &amp; Mr</v>
          </cell>
          <cell r="E54" t="str">
            <v>SCANFF</v>
          </cell>
          <cell r="F54" t="str">
            <v>58 Av. du château</v>
          </cell>
          <cell r="H54" t="str">
            <v>91800</v>
          </cell>
          <cell r="I54" t="str">
            <v>Brunoy</v>
          </cell>
        </row>
        <row r="55">
          <cell r="B55" t="str">
            <v>CL</v>
          </cell>
          <cell r="C55">
            <v>47</v>
          </cell>
          <cell r="D55" t="str">
            <v>Madame</v>
          </cell>
          <cell r="E55" t="str">
            <v>BOURGEOIS</v>
          </cell>
          <cell r="F55" t="str">
            <v>11 rue de la Mutualité</v>
          </cell>
          <cell r="H55" t="str">
            <v>94270</v>
          </cell>
          <cell r="I55" t="str">
            <v>Villeneuve Le Roi</v>
          </cell>
        </row>
        <row r="56">
          <cell r="B56" t="str">
            <v>CL</v>
          </cell>
          <cell r="C56">
            <v>48</v>
          </cell>
          <cell r="D56" t="str">
            <v>Mme &amp; Mr</v>
          </cell>
          <cell r="E56" t="str">
            <v>BASTIEN</v>
          </cell>
          <cell r="F56" t="str">
            <v>277 rue de Charenton</v>
          </cell>
          <cell r="H56" t="str">
            <v>75012</v>
          </cell>
          <cell r="I56" t="str">
            <v>Paris</v>
          </cell>
        </row>
        <row r="57">
          <cell r="B57" t="str">
            <v>CL</v>
          </cell>
          <cell r="C57">
            <v>49</v>
          </cell>
          <cell r="D57" t="str">
            <v>Madame</v>
          </cell>
          <cell r="E57" t="str">
            <v>DAVID</v>
          </cell>
          <cell r="F57" t="str">
            <v>6 rue st; Vincent de PAUL</v>
          </cell>
          <cell r="H57" t="str">
            <v>75010</v>
          </cell>
          <cell r="I57" t="str">
            <v>Paris</v>
          </cell>
        </row>
        <row r="58">
          <cell r="B58" t="str">
            <v>CL</v>
          </cell>
          <cell r="C58">
            <v>50</v>
          </cell>
          <cell r="D58" t="str">
            <v>Mme &amp; Mr</v>
          </cell>
          <cell r="E58" t="str">
            <v>MAVOUNGOU</v>
          </cell>
          <cell r="F58" t="str">
            <v>80 rue des Hortensias</v>
          </cell>
          <cell r="H58" t="str">
            <v>91270</v>
          </cell>
          <cell r="I58" t="str">
            <v>Vigneux sur Seine</v>
          </cell>
        </row>
        <row r="59">
          <cell r="B59" t="str">
            <v>CL</v>
          </cell>
          <cell r="C59">
            <v>51</v>
          </cell>
          <cell r="D59" t="str">
            <v>Mme &amp; Mr</v>
          </cell>
          <cell r="E59" t="str">
            <v>GONTHIER</v>
          </cell>
          <cell r="F59" t="str">
            <v>35 rue de Quincy</v>
          </cell>
          <cell r="H59" t="str">
            <v>91860</v>
          </cell>
          <cell r="I59" t="str">
            <v>Epinay sous Sénart</v>
          </cell>
        </row>
        <row r="60">
          <cell r="B60" t="str">
            <v>CL</v>
          </cell>
          <cell r="C60">
            <v>52</v>
          </cell>
          <cell r="D60" t="str">
            <v>Mme &amp; Mr</v>
          </cell>
          <cell r="E60" t="str">
            <v>TINGRY</v>
          </cell>
          <cell r="F60" t="str">
            <v>38bis rue BONNELAIS</v>
          </cell>
          <cell r="H60" t="str">
            <v>91210</v>
          </cell>
          <cell r="I60" t="str">
            <v>Clamert</v>
          </cell>
        </row>
        <row r="61">
          <cell r="B61" t="str">
            <v>CL</v>
          </cell>
          <cell r="C61">
            <v>53</v>
          </cell>
          <cell r="D61" t="str">
            <v>Mme &amp; Mr</v>
          </cell>
          <cell r="E61" t="str">
            <v>OLIVIER</v>
          </cell>
          <cell r="F61" t="str">
            <v>24 rue Victor HUGO</v>
          </cell>
          <cell r="H61" t="str">
            <v>91210</v>
          </cell>
          <cell r="I61" t="str">
            <v>Draveil</v>
          </cell>
        </row>
        <row r="62">
          <cell r="B62" t="str">
            <v>CL</v>
          </cell>
          <cell r="C62">
            <v>54</v>
          </cell>
          <cell r="D62" t="str">
            <v>Sociéte</v>
          </cell>
          <cell r="E62" t="str">
            <v>C4E</v>
          </cell>
          <cell r="F62" t="str">
            <v>8-10 rue du Bois Sauvage</v>
          </cell>
          <cell r="H62" t="str">
            <v>91000</v>
          </cell>
          <cell r="I62" t="str">
            <v>Evry</v>
          </cell>
        </row>
        <row r="63">
          <cell r="B63" t="str">
            <v>CL</v>
          </cell>
          <cell r="C63">
            <v>55</v>
          </cell>
          <cell r="D63" t="str">
            <v>Mme &amp; Mr</v>
          </cell>
          <cell r="E63" t="str">
            <v>DOLBEAU</v>
          </cell>
          <cell r="F63" t="str">
            <v>25 allée des Deux Cèdres</v>
          </cell>
          <cell r="H63" t="str">
            <v>91210</v>
          </cell>
          <cell r="I63" t="str">
            <v>Draveil</v>
          </cell>
        </row>
        <row r="64">
          <cell r="B64" t="str">
            <v>CL</v>
          </cell>
          <cell r="C64">
            <v>56</v>
          </cell>
          <cell r="D64" t="str">
            <v>Guillaume</v>
          </cell>
          <cell r="E64" t="str">
            <v>RENIER</v>
          </cell>
          <cell r="F64" t="str">
            <v>16 rue Arthur GROUSSIER</v>
          </cell>
          <cell r="H64" t="str">
            <v>75010</v>
          </cell>
          <cell r="I64" t="str">
            <v>Paris</v>
          </cell>
        </row>
        <row r="65">
          <cell r="B65" t="str">
            <v>CL</v>
          </cell>
          <cell r="C65">
            <v>57</v>
          </cell>
          <cell r="D65" t="str">
            <v>Jean François</v>
          </cell>
          <cell r="E65" t="str">
            <v>VOLF</v>
          </cell>
          <cell r="F65" t="str">
            <v>445 Allée Marguerite de NAVARRE</v>
          </cell>
          <cell r="H65" t="str">
            <v>77820</v>
          </cell>
          <cell r="I65" t="str">
            <v>Chatelet en Brie</v>
          </cell>
        </row>
        <row r="66">
          <cell r="B66" t="str">
            <v>CL</v>
          </cell>
          <cell r="C66">
            <v>58</v>
          </cell>
          <cell r="D66" t="str">
            <v>Kouame</v>
          </cell>
          <cell r="E66" t="str">
            <v>KOUASSI</v>
          </cell>
          <cell r="F66" t="str">
            <v>3 Square Gay LUSSAC</v>
          </cell>
          <cell r="H66" t="str">
            <v>78330</v>
          </cell>
          <cell r="I66" t="str">
            <v>Fontenay le Fleury</v>
          </cell>
        </row>
        <row r="67">
          <cell r="B67" t="str">
            <v>CL</v>
          </cell>
          <cell r="C67">
            <v>59</v>
          </cell>
          <cell r="D67" t="str">
            <v>Société</v>
          </cell>
          <cell r="E67" t="str">
            <v>LUSOLIFT</v>
          </cell>
          <cell r="F67" t="str">
            <v>66 Avenue MORIN</v>
          </cell>
          <cell r="H67" t="str">
            <v>91800</v>
          </cell>
          <cell r="I67" t="str">
            <v>Brunoy</v>
          </cell>
        </row>
        <row r="68">
          <cell r="B68" t="str">
            <v>CL</v>
          </cell>
          <cell r="C68">
            <v>60</v>
          </cell>
          <cell r="D68" t="str">
            <v>Mme &amp; Mr</v>
          </cell>
          <cell r="E68" t="str">
            <v>DUVANT BOUCHET</v>
          </cell>
          <cell r="F68" t="str">
            <v>17 Rue MONGALLET</v>
          </cell>
          <cell r="H68" t="str">
            <v>75012</v>
          </cell>
          <cell r="I68" t="str">
            <v>Paris</v>
          </cell>
        </row>
        <row r="69">
          <cell r="B69" t="str">
            <v>CL</v>
          </cell>
          <cell r="C69">
            <v>61</v>
          </cell>
          <cell r="D69" t="str">
            <v>Sarah</v>
          </cell>
          <cell r="E69" t="str">
            <v>BEDEL</v>
          </cell>
          <cell r="F69" t="str">
            <v>146 rue du grand MAURY</v>
          </cell>
          <cell r="H69" t="str">
            <v>91280</v>
          </cell>
          <cell r="I69" t="str">
            <v>Saint Pierre du Perray</v>
          </cell>
        </row>
        <row r="70">
          <cell r="B70" t="str">
            <v>CL</v>
          </cell>
          <cell r="C70">
            <v>62</v>
          </cell>
          <cell r="D70" t="str">
            <v>Romain</v>
          </cell>
          <cell r="E70" t="str">
            <v>DOUCET</v>
          </cell>
          <cell r="F70" t="str">
            <v>20 Avenue de Verdun</v>
          </cell>
          <cell r="H70" t="str">
            <v>77000</v>
          </cell>
          <cell r="I70" t="str">
            <v>Melun</v>
          </cell>
        </row>
        <row r="71">
          <cell r="B71" t="str">
            <v>CL</v>
          </cell>
          <cell r="C71">
            <v>63</v>
          </cell>
          <cell r="D71" t="str">
            <v>Jean L Louis</v>
          </cell>
          <cell r="E71" t="str">
            <v>AIT AMER</v>
          </cell>
          <cell r="F71" t="str">
            <v>17 rue des Lilas</v>
          </cell>
          <cell r="H71" t="str">
            <v>91270</v>
          </cell>
          <cell r="I71" t="str">
            <v>Vigneux sur Seine</v>
          </cell>
        </row>
        <row r="72">
          <cell r="B72" t="str">
            <v>CL</v>
          </cell>
          <cell r="C72">
            <v>64</v>
          </cell>
          <cell r="D72" t="str">
            <v>Mme &amp; Mr</v>
          </cell>
          <cell r="E72" t="str">
            <v>GIRARD</v>
          </cell>
          <cell r="F72" t="str">
            <v>54 rue de la Tour</v>
          </cell>
          <cell r="H72" t="str">
            <v>75016</v>
          </cell>
          <cell r="I72" t="str">
            <v>Paris</v>
          </cell>
        </row>
        <row r="73">
          <cell r="B73" t="str">
            <v>CL</v>
          </cell>
          <cell r="C73">
            <v>65</v>
          </cell>
          <cell r="D73" t="str">
            <v>Karim</v>
          </cell>
          <cell r="E73" t="str">
            <v>CHERGUI</v>
          </cell>
          <cell r="F73" t="str">
            <v>54 rue Raymond ROZIER</v>
          </cell>
          <cell r="H73" t="str">
            <v>91100</v>
          </cell>
          <cell r="I73" t="str">
            <v>Corbeil Essonne</v>
          </cell>
        </row>
        <row r="74">
          <cell r="B74" t="str">
            <v>CL</v>
          </cell>
          <cell r="C74">
            <v>66</v>
          </cell>
          <cell r="D74" t="str">
            <v>Cabinet dentaire</v>
          </cell>
          <cell r="E74" t="str">
            <v>SOLON LEPIDI</v>
          </cell>
          <cell r="F74" t="str">
            <v>112 Avenue Henri BARBUSSE</v>
          </cell>
          <cell r="H74" t="str">
            <v>91270</v>
          </cell>
          <cell r="I74" t="str">
            <v>Vigneux sur Seine</v>
          </cell>
        </row>
        <row r="75">
          <cell r="B75" t="str">
            <v>CL</v>
          </cell>
          <cell r="C75">
            <v>67</v>
          </cell>
          <cell r="D75" t="str">
            <v>Charlotte</v>
          </cell>
          <cell r="E75" t="str">
            <v>FOUCHER</v>
          </cell>
          <cell r="F75" t="str">
            <v>48 rue COTAMBERT</v>
          </cell>
          <cell r="H75" t="str">
            <v>75016</v>
          </cell>
          <cell r="I75" t="str">
            <v>Paris</v>
          </cell>
        </row>
        <row r="76">
          <cell r="B76" t="str">
            <v>CL</v>
          </cell>
          <cell r="C76">
            <v>68</v>
          </cell>
          <cell r="D76" t="str">
            <v>Monsieur</v>
          </cell>
          <cell r="E76" t="str">
            <v>ROBIN</v>
          </cell>
          <cell r="F76" t="str">
            <v>20 rue de Nemours</v>
          </cell>
          <cell r="H76" t="str">
            <v>75011</v>
          </cell>
          <cell r="I76" t="str">
            <v>Paris</v>
          </cell>
        </row>
        <row r="77">
          <cell r="B77" t="str">
            <v>CL</v>
          </cell>
          <cell r="C77">
            <v>69</v>
          </cell>
          <cell r="D77" t="str">
            <v>Madame</v>
          </cell>
          <cell r="E77" t="str">
            <v>GUITARD</v>
          </cell>
          <cell r="F77" t="str">
            <v>9 rue de la Ferme</v>
          </cell>
          <cell r="H77" t="str">
            <v>91270</v>
          </cell>
          <cell r="I77" t="str">
            <v>Vigneux sur Seine</v>
          </cell>
        </row>
        <row r="78">
          <cell r="B78" t="str">
            <v>CL</v>
          </cell>
          <cell r="C78">
            <v>70</v>
          </cell>
          <cell r="D78" t="str">
            <v>CONCESSIONNAIRE</v>
          </cell>
          <cell r="E78" t="str">
            <v>RUFFIN HEITMANN</v>
          </cell>
          <cell r="F78" t="str">
            <v>129 Avenue Charles de GAULLE</v>
          </cell>
          <cell r="H78" t="str">
            <v>91230</v>
          </cell>
          <cell r="I78" t="str">
            <v>Montgeron</v>
          </cell>
        </row>
        <row r="79">
          <cell r="B79" t="str">
            <v>CL</v>
          </cell>
          <cell r="C79">
            <v>71</v>
          </cell>
          <cell r="D79" t="str">
            <v xml:space="preserve">Mr &amp; Mme </v>
          </cell>
          <cell r="E79" t="str">
            <v>GAILHAC</v>
          </cell>
          <cell r="F79" t="str">
            <v>32 rue Adrien DAMALIX</v>
          </cell>
          <cell r="H79" t="str">
            <v>94410</v>
          </cell>
          <cell r="I79" t="str">
            <v>Saint Amairice</v>
          </cell>
        </row>
        <row r="80">
          <cell r="B80" t="str">
            <v>CL</v>
          </cell>
          <cell r="C80">
            <v>72</v>
          </cell>
          <cell r="D80" t="str">
            <v>Mme &amp; Mr</v>
          </cell>
          <cell r="E80" t="str">
            <v>BOUCHER BEURELLE</v>
          </cell>
          <cell r="F80" t="str">
            <v>1 rue Louis Hubert LYAUTEY</v>
          </cell>
          <cell r="H80" t="str">
            <v>92400</v>
          </cell>
          <cell r="I80" t="str">
            <v>Courbevoie</v>
          </cell>
        </row>
        <row r="81">
          <cell r="B81" t="str">
            <v>CL</v>
          </cell>
          <cell r="C81">
            <v>73</v>
          </cell>
          <cell r="D81" t="str">
            <v>Madame</v>
          </cell>
          <cell r="E81" t="str">
            <v>DAVIGNON</v>
          </cell>
          <cell r="F81" t="str">
            <v>4 rue de la Toison d'Or</v>
          </cell>
          <cell r="H81" t="str">
            <v>94000</v>
          </cell>
          <cell r="I81" t="str">
            <v>Créteil</v>
          </cell>
        </row>
        <row r="82">
          <cell r="B82" t="str">
            <v>CL</v>
          </cell>
          <cell r="C82">
            <v>74</v>
          </cell>
          <cell r="D82" t="str">
            <v>Mme &amp; Mr</v>
          </cell>
          <cell r="E82" t="str">
            <v>ZABBAB</v>
          </cell>
          <cell r="F82" t="str">
            <v>80 rue des Hortensias</v>
          </cell>
          <cell r="H82" t="str">
            <v>91270</v>
          </cell>
          <cell r="I82" t="str">
            <v>Vigneux sur Seine</v>
          </cell>
        </row>
        <row r="83">
          <cell r="B83" t="str">
            <v>CL</v>
          </cell>
          <cell r="C83">
            <v>75</v>
          </cell>
          <cell r="D83" t="str">
            <v>Mme &amp; Mr</v>
          </cell>
          <cell r="E83" t="str">
            <v>COHEN</v>
          </cell>
          <cell r="F83" t="str">
            <v>118 rue de la Pompe</v>
          </cell>
          <cell r="H83" t="str">
            <v>75016</v>
          </cell>
          <cell r="I83" t="str">
            <v>Paris</v>
          </cell>
        </row>
        <row r="84">
          <cell r="B84" t="str">
            <v>CL</v>
          </cell>
          <cell r="C84">
            <v>76</v>
          </cell>
          <cell r="D84" t="str">
            <v>Boulangerie</v>
          </cell>
          <cell r="E84" t="str">
            <v>DA SILVA</v>
          </cell>
          <cell r="F84" t="str">
            <v>1 Place Anatole France</v>
          </cell>
          <cell r="H84" t="str">
            <v>91270</v>
          </cell>
          <cell r="I84" t="str">
            <v>Vigneux sur Seine</v>
          </cell>
        </row>
        <row r="85">
          <cell r="B85" t="str">
            <v>CL</v>
          </cell>
          <cell r="C85">
            <v>77</v>
          </cell>
          <cell r="D85" t="str">
            <v>Monsieur</v>
          </cell>
          <cell r="E85" t="str">
            <v>MACE</v>
          </cell>
          <cell r="F85" t="str">
            <v>70 rue du val Fleuri</v>
          </cell>
          <cell r="H85" t="str">
            <v>91800</v>
          </cell>
          <cell r="I85" t="str">
            <v>Brunoy</v>
          </cell>
        </row>
        <row r="86">
          <cell r="B86" t="str">
            <v>CL</v>
          </cell>
          <cell r="C86">
            <v>78</v>
          </cell>
          <cell r="D86" t="str">
            <v xml:space="preserve">Agence </v>
          </cell>
          <cell r="E86" t="str">
            <v>A2C</v>
          </cell>
          <cell r="F86" t="str">
            <v>29 rue MOLIERE</v>
          </cell>
          <cell r="H86" t="str">
            <v>91270</v>
          </cell>
          <cell r="I86" t="str">
            <v>Vigneux sur Seine</v>
          </cell>
        </row>
        <row r="87">
          <cell r="B87" t="str">
            <v>CL</v>
          </cell>
          <cell r="C87">
            <v>79</v>
          </cell>
          <cell r="D87" t="str">
            <v>Didier</v>
          </cell>
          <cell r="E87" t="str">
            <v>DIRUIT</v>
          </cell>
          <cell r="F87" t="str">
            <v>6 rue André BRETON</v>
          </cell>
          <cell r="H87" t="str">
            <v>91250</v>
          </cell>
          <cell r="I87" t="str">
            <v>St Germain les Corbeil</v>
          </cell>
        </row>
        <row r="88">
          <cell r="B88" t="str">
            <v>CL</v>
          </cell>
          <cell r="C88">
            <v>80</v>
          </cell>
          <cell r="D88" t="str">
            <v>Daniel</v>
          </cell>
          <cell r="E88" t="str">
            <v>BARDAT</v>
          </cell>
          <cell r="F88" t="str">
            <v>46 Résidence des trois Chênes</v>
          </cell>
          <cell r="H88" t="str">
            <v>91800</v>
          </cell>
          <cell r="I88" t="str">
            <v>Brunoy</v>
          </cell>
        </row>
        <row r="89">
          <cell r="B89" t="str">
            <v>CL</v>
          </cell>
          <cell r="C89">
            <v>81</v>
          </cell>
          <cell r="D89" t="str">
            <v>Mme&amp; Mr</v>
          </cell>
          <cell r="E89" t="str">
            <v>ROUAULT</v>
          </cell>
          <cell r="F89" t="str">
            <v>45 rue des Plantes</v>
          </cell>
          <cell r="H89" t="str">
            <v>91230</v>
          </cell>
          <cell r="I89" t="str">
            <v>Montgeron</v>
          </cell>
        </row>
        <row r="90">
          <cell r="B90" t="str">
            <v>CL</v>
          </cell>
          <cell r="C90">
            <v>82</v>
          </cell>
          <cell r="D90" t="str">
            <v>Mme&amp; Mr</v>
          </cell>
          <cell r="E90" t="str">
            <v>BESSAA</v>
          </cell>
          <cell r="F90" t="str">
            <v>172 Chemin des bas Vignons</v>
          </cell>
          <cell r="H90" t="str">
            <v>91100</v>
          </cell>
          <cell r="I90" t="str">
            <v>Corbeil</v>
          </cell>
        </row>
        <row r="91">
          <cell r="B91" t="str">
            <v>CL</v>
          </cell>
          <cell r="C91">
            <v>83</v>
          </cell>
          <cell r="D91" t="str">
            <v>Antoine</v>
          </cell>
          <cell r="E91" t="str">
            <v>BAUDESSON</v>
          </cell>
          <cell r="F91" t="str">
            <v>64 Bd VOLTAIRE</v>
          </cell>
          <cell r="H91" t="str">
            <v>75011</v>
          </cell>
          <cell r="I91" t="str">
            <v>Paris</v>
          </cell>
        </row>
        <row r="92">
          <cell r="B92" t="str">
            <v>CL</v>
          </cell>
          <cell r="C92">
            <v>84</v>
          </cell>
          <cell r="D92" t="str">
            <v>Mme &amp; Mr</v>
          </cell>
          <cell r="E92" t="str">
            <v>ROZE</v>
          </cell>
          <cell r="F92" t="str">
            <v>40 rue Jean LEGRAND</v>
          </cell>
          <cell r="H92" t="str">
            <v>91330</v>
          </cell>
          <cell r="I92" t="str">
            <v>Yerres</v>
          </cell>
        </row>
        <row r="93">
          <cell r="B93" t="str">
            <v>CL</v>
          </cell>
          <cell r="C93">
            <v>85</v>
          </cell>
          <cell r="D93" t="str">
            <v>Mme &amp; Mr</v>
          </cell>
          <cell r="E93" t="str">
            <v>PENANCIER</v>
          </cell>
          <cell r="F93" t="str">
            <v>39 Avenue des Châtaigniers</v>
          </cell>
          <cell r="H93" t="str">
            <v>94470</v>
          </cell>
          <cell r="I93" t="str">
            <v>Boussy Saint Leger</v>
          </cell>
        </row>
        <row r="94">
          <cell r="B94" t="str">
            <v>CL</v>
          </cell>
          <cell r="C94">
            <v>86</v>
          </cell>
          <cell r="D94" t="str">
            <v>Mme &amp; Mr</v>
          </cell>
          <cell r="E94" t="str">
            <v>BOURGNEUF HELLIO</v>
          </cell>
          <cell r="F94" t="str">
            <v>12 Bd Saint Marcel</v>
          </cell>
          <cell r="H94" t="str">
            <v>75005</v>
          </cell>
          <cell r="I94" t="str">
            <v>Paris</v>
          </cell>
        </row>
        <row r="95">
          <cell r="B95" t="str">
            <v>CL</v>
          </cell>
          <cell r="C95">
            <v>87</v>
          </cell>
          <cell r="D95" t="str">
            <v>Madame</v>
          </cell>
          <cell r="E95" t="str">
            <v>GODFROY</v>
          </cell>
          <cell r="F95" t="str">
            <v>16 bis rue des Eglantines</v>
          </cell>
          <cell r="H95" t="str">
            <v>91800</v>
          </cell>
          <cell r="I95" t="str">
            <v>Brunoy</v>
          </cell>
        </row>
        <row r="96">
          <cell r="B96" t="str">
            <v>CL</v>
          </cell>
          <cell r="C96">
            <v>88</v>
          </cell>
          <cell r="D96" t="str">
            <v>Anissa</v>
          </cell>
          <cell r="E96" t="str">
            <v>BOUSSALEM</v>
          </cell>
          <cell r="F96" t="str">
            <v>3 allée des Chevreuils</v>
          </cell>
          <cell r="H96" t="str">
            <v>91800</v>
          </cell>
          <cell r="I96" t="str">
            <v>Brunoy</v>
          </cell>
        </row>
        <row r="97">
          <cell r="B97" t="str">
            <v>CL</v>
          </cell>
          <cell r="C97">
            <v>89</v>
          </cell>
          <cell r="D97" t="str">
            <v>Mme &amp; Mr</v>
          </cell>
          <cell r="E97" t="str">
            <v>DARDONVILLE</v>
          </cell>
          <cell r="F97" t="str">
            <v>7 Allée des Bouqueteaux</v>
          </cell>
          <cell r="H97" t="str">
            <v>91210</v>
          </cell>
          <cell r="I97" t="str">
            <v>Draveil</v>
          </cell>
        </row>
        <row r="98">
          <cell r="B98" t="str">
            <v>CL</v>
          </cell>
          <cell r="C98">
            <v>90</v>
          </cell>
          <cell r="D98" t="str">
            <v>Mme &amp; Mr</v>
          </cell>
          <cell r="E98" t="str">
            <v>FOUQUET</v>
          </cell>
          <cell r="F98" t="str">
            <v>240 rue Vendôme</v>
          </cell>
          <cell r="H98" t="str">
            <v>69003</v>
          </cell>
          <cell r="I98" t="str">
            <v>Lyon</v>
          </cell>
        </row>
        <row r="99">
          <cell r="B99" t="str">
            <v>CL</v>
          </cell>
          <cell r="C99">
            <v>91</v>
          </cell>
          <cell r="D99" t="str">
            <v>Anne</v>
          </cell>
          <cell r="E99" t="str">
            <v>SCHEJBAL</v>
          </cell>
          <cell r="F99" t="str">
            <v>63 rue des Cévennes</v>
          </cell>
          <cell r="H99" t="str">
            <v>75015</v>
          </cell>
          <cell r="I99" t="str">
            <v>Paris</v>
          </cell>
        </row>
        <row r="100">
          <cell r="B100" t="str">
            <v/>
          </cell>
          <cell r="C100" t="str">
            <v/>
          </cell>
          <cell r="D100">
            <v>0</v>
          </cell>
          <cell r="E100">
            <v>0</v>
          </cell>
          <cell r="F100">
            <v>0</v>
          </cell>
          <cell r="H100">
            <v>0</v>
          </cell>
          <cell r="I100">
            <v>0</v>
          </cell>
        </row>
        <row r="101">
          <cell r="B101" t="str">
            <v/>
          </cell>
          <cell r="C101" t="str">
            <v/>
          </cell>
          <cell r="D101">
            <v>0</v>
          </cell>
          <cell r="E101">
            <v>0</v>
          </cell>
          <cell r="F101">
            <v>0</v>
          </cell>
          <cell r="H101">
            <v>0</v>
          </cell>
          <cell r="I101">
            <v>0</v>
          </cell>
        </row>
        <row r="102">
          <cell r="B102" t="str">
            <v/>
          </cell>
          <cell r="C102" t="str">
            <v/>
          </cell>
          <cell r="D102">
            <v>0</v>
          </cell>
          <cell r="E102">
            <v>0</v>
          </cell>
          <cell r="F102">
            <v>0</v>
          </cell>
          <cell r="H102">
            <v>0</v>
          </cell>
          <cell r="I102">
            <v>0</v>
          </cell>
        </row>
        <row r="103">
          <cell r="B103" t="str">
            <v/>
          </cell>
          <cell r="C103" t="str">
            <v/>
          </cell>
          <cell r="D103">
            <v>0</v>
          </cell>
          <cell r="E103">
            <v>0</v>
          </cell>
          <cell r="F103">
            <v>0</v>
          </cell>
          <cell r="H103">
            <v>0</v>
          </cell>
          <cell r="I103">
            <v>0</v>
          </cell>
        </row>
        <row r="104">
          <cell r="B104" t="str">
            <v/>
          </cell>
          <cell r="C104" t="str">
            <v/>
          </cell>
          <cell r="D104">
            <v>0</v>
          </cell>
          <cell r="E104">
            <v>0</v>
          </cell>
          <cell r="F104">
            <v>0</v>
          </cell>
          <cell r="H104">
            <v>0</v>
          </cell>
          <cell r="I104">
            <v>0</v>
          </cell>
        </row>
        <row r="105">
          <cell r="B105" t="str">
            <v/>
          </cell>
          <cell r="C105" t="str">
            <v/>
          </cell>
          <cell r="D105">
            <v>0</v>
          </cell>
          <cell r="E105">
            <v>0</v>
          </cell>
          <cell r="F105">
            <v>0</v>
          </cell>
          <cell r="H105">
            <v>0</v>
          </cell>
          <cell r="I105">
            <v>0</v>
          </cell>
        </row>
        <row r="106">
          <cell r="B106" t="str">
            <v/>
          </cell>
          <cell r="C106" t="str">
            <v/>
          </cell>
          <cell r="D106">
            <v>0</v>
          </cell>
          <cell r="E106">
            <v>0</v>
          </cell>
          <cell r="F106">
            <v>0</v>
          </cell>
          <cell r="H106">
            <v>0</v>
          </cell>
          <cell r="I106">
            <v>0</v>
          </cell>
        </row>
        <row r="107">
          <cell r="B107" t="str">
            <v/>
          </cell>
          <cell r="C107" t="str">
            <v/>
          </cell>
          <cell r="D107">
            <v>0</v>
          </cell>
          <cell r="E107">
            <v>0</v>
          </cell>
          <cell r="F107">
            <v>0</v>
          </cell>
          <cell r="H107">
            <v>0</v>
          </cell>
          <cell r="I107">
            <v>0</v>
          </cell>
        </row>
        <row r="108">
          <cell r="B108" t="str">
            <v/>
          </cell>
          <cell r="C108" t="str">
            <v/>
          </cell>
          <cell r="D108">
            <v>0</v>
          </cell>
          <cell r="E108">
            <v>0</v>
          </cell>
          <cell r="F108">
            <v>0</v>
          </cell>
          <cell r="H108">
            <v>0</v>
          </cell>
          <cell r="I108">
            <v>0</v>
          </cell>
        </row>
        <row r="109">
          <cell r="B109" t="str">
            <v/>
          </cell>
          <cell r="C109" t="str">
            <v/>
          </cell>
          <cell r="D109">
            <v>0</v>
          </cell>
          <cell r="E109">
            <v>0</v>
          </cell>
          <cell r="F109">
            <v>0</v>
          </cell>
          <cell r="H109">
            <v>0</v>
          </cell>
          <cell r="I109">
            <v>0</v>
          </cell>
        </row>
        <row r="110">
          <cell r="B110" t="str">
            <v/>
          </cell>
          <cell r="C110" t="str">
            <v/>
          </cell>
          <cell r="D110">
            <v>0</v>
          </cell>
          <cell r="E110">
            <v>0</v>
          </cell>
          <cell r="F110">
            <v>0</v>
          </cell>
          <cell r="H110">
            <v>0</v>
          </cell>
          <cell r="I110">
            <v>0</v>
          </cell>
        </row>
        <row r="111">
          <cell r="B111" t="str">
            <v/>
          </cell>
          <cell r="C111" t="str">
            <v/>
          </cell>
          <cell r="D111">
            <v>0</v>
          </cell>
          <cell r="E111">
            <v>0</v>
          </cell>
          <cell r="F111">
            <v>0</v>
          </cell>
          <cell r="H111">
            <v>0</v>
          </cell>
          <cell r="I111">
            <v>0</v>
          </cell>
        </row>
        <row r="112">
          <cell r="B112" t="str">
            <v/>
          </cell>
          <cell r="C112" t="str">
            <v/>
          </cell>
          <cell r="D112">
            <v>0</v>
          </cell>
          <cell r="E112">
            <v>0</v>
          </cell>
          <cell r="F112">
            <v>0</v>
          </cell>
          <cell r="H112">
            <v>0</v>
          </cell>
          <cell r="I112">
            <v>0</v>
          </cell>
        </row>
        <row r="113">
          <cell r="B113" t="str">
            <v/>
          </cell>
          <cell r="C113" t="str">
            <v/>
          </cell>
          <cell r="D113">
            <v>0</v>
          </cell>
          <cell r="E113">
            <v>0</v>
          </cell>
          <cell r="F113">
            <v>0</v>
          </cell>
          <cell r="H113">
            <v>0</v>
          </cell>
          <cell r="I113">
            <v>0</v>
          </cell>
        </row>
        <row r="114">
          <cell r="B114" t="str">
            <v/>
          </cell>
          <cell r="C114" t="str">
            <v/>
          </cell>
          <cell r="D114">
            <v>0</v>
          </cell>
          <cell r="E114">
            <v>0</v>
          </cell>
          <cell r="F114">
            <v>0</v>
          </cell>
          <cell r="H114">
            <v>0</v>
          </cell>
          <cell r="I114">
            <v>0</v>
          </cell>
        </row>
        <row r="115">
          <cell r="B115" t="str">
            <v/>
          </cell>
          <cell r="C115" t="str">
            <v/>
          </cell>
          <cell r="D115">
            <v>0</v>
          </cell>
          <cell r="E115">
            <v>0</v>
          </cell>
          <cell r="F115">
            <v>0</v>
          </cell>
          <cell r="H115">
            <v>0</v>
          </cell>
          <cell r="I115">
            <v>0</v>
          </cell>
        </row>
        <row r="116">
          <cell r="B116" t="str">
            <v/>
          </cell>
          <cell r="C116" t="str">
            <v/>
          </cell>
          <cell r="D116">
            <v>0</v>
          </cell>
          <cell r="E116">
            <v>0</v>
          </cell>
          <cell r="F116">
            <v>0</v>
          </cell>
          <cell r="H116">
            <v>0</v>
          </cell>
          <cell r="I116">
            <v>0</v>
          </cell>
        </row>
        <row r="117">
          <cell r="B117" t="str">
            <v/>
          </cell>
          <cell r="C117" t="str">
            <v/>
          </cell>
          <cell r="D117">
            <v>0</v>
          </cell>
          <cell r="E117">
            <v>0</v>
          </cell>
          <cell r="F117">
            <v>0</v>
          </cell>
          <cell r="H117">
            <v>0</v>
          </cell>
          <cell r="I117">
            <v>0</v>
          </cell>
        </row>
        <row r="118">
          <cell r="B118" t="str">
            <v/>
          </cell>
          <cell r="C118" t="str">
            <v/>
          </cell>
          <cell r="D118">
            <v>0</v>
          </cell>
          <cell r="E118">
            <v>0</v>
          </cell>
          <cell r="F118">
            <v>0</v>
          </cell>
          <cell r="H118">
            <v>0</v>
          </cell>
          <cell r="I118">
            <v>0</v>
          </cell>
        </row>
        <row r="119">
          <cell r="B119" t="str">
            <v/>
          </cell>
          <cell r="C119" t="str">
            <v/>
          </cell>
          <cell r="D119">
            <v>0</v>
          </cell>
          <cell r="E119">
            <v>0</v>
          </cell>
          <cell r="F119">
            <v>0</v>
          </cell>
          <cell r="H119">
            <v>0</v>
          </cell>
          <cell r="I119">
            <v>0</v>
          </cell>
        </row>
        <row r="120">
          <cell r="B120" t="str">
            <v/>
          </cell>
          <cell r="C120" t="str">
            <v/>
          </cell>
          <cell r="D120">
            <v>0</v>
          </cell>
          <cell r="E120">
            <v>0</v>
          </cell>
          <cell r="F120">
            <v>0</v>
          </cell>
          <cell r="H120">
            <v>0</v>
          </cell>
          <cell r="I120">
            <v>0</v>
          </cell>
        </row>
        <row r="121">
          <cell r="B121" t="str">
            <v/>
          </cell>
          <cell r="C121" t="str">
            <v/>
          </cell>
          <cell r="D121">
            <v>0</v>
          </cell>
          <cell r="E121">
            <v>0</v>
          </cell>
          <cell r="F121">
            <v>0</v>
          </cell>
          <cell r="H121">
            <v>0</v>
          </cell>
          <cell r="I121">
            <v>0</v>
          </cell>
        </row>
        <row r="122">
          <cell r="B122" t="str">
            <v/>
          </cell>
          <cell r="C122" t="str">
            <v/>
          </cell>
          <cell r="D122">
            <v>0</v>
          </cell>
          <cell r="E122">
            <v>0</v>
          </cell>
          <cell r="F122">
            <v>0</v>
          </cell>
          <cell r="H122">
            <v>0</v>
          </cell>
          <cell r="I122">
            <v>0</v>
          </cell>
        </row>
        <row r="123">
          <cell r="B123" t="str">
            <v/>
          </cell>
          <cell r="C123" t="str">
            <v/>
          </cell>
          <cell r="D123">
            <v>0</v>
          </cell>
          <cell r="E123">
            <v>0</v>
          </cell>
          <cell r="F123">
            <v>0</v>
          </cell>
          <cell r="H123">
            <v>0</v>
          </cell>
          <cell r="I123">
            <v>0</v>
          </cell>
        </row>
        <row r="124">
          <cell r="B124" t="str">
            <v/>
          </cell>
          <cell r="C124" t="str">
            <v/>
          </cell>
          <cell r="D124">
            <v>0</v>
          </cell>
          <cell r="E124">
            <v>0</v>
          </cell>
          <cell r="F124">
            <v>0</v>
          </cell>
          <cell r="H124">
            <v>0</v>
          </cell>
          <cell r="I124">
            <v>0</v>
          </cell>
        </row>
        <row r="125">
          <cell r="B125" t="str">
            <v/>
          </cell>
          <cell r="C125" t="str">
            <v/>
          </cell>
          <cell r="D125">
            <v>0</v>
          </cell>
          <cell r="E125">
            <v>0</v>
          </cell>
          <cell r="F125">
            <v>0</v>
          </cell>
          <cell r="H125">
            <v>0</v>
          </cell>
          <cell r="I125">
            <v>0</v>
          </cell>
        </row>
        <row r="126">
          <cell r="B126" t="str">
            <v/>
          </cell>
          <cell r="C126" t="str">
            <v/>
          </cell>
          <cell r="D126">
            <v>0</v>
          </cell>
          <cell r="E126">
            <v>0</v>
          </cell>
          <cell r="F126">
            <v>0</v>
          </cell>
          <cell r="H126">
            <v>0</v>
          </cell>
          <cell r="I126">
            <v>0</v>
          </cell>
        </row>
        <row r="127">
          <cell r="B127" t="str">
            <v/>
          </cell>
          <cell r="C127" t="str">
            <v/>
          </cell>
          <cell r="D127">
            <v>0</v>
          </cell>
          <cell r="E127">
            <v>0</v>
          </cell>
          <cell r="F127">
            <v>0</v>
          </cell>
          <cell r="H127">
            <v>0</v>
          </cell>
          <cell r="I127">
            <v>0</v>
          </cell>
        </row>
        <row r="128">
          <cell r="B128" t="str">
            <v/>
          </cell>
          <cell r="C128" t="str">
            <v/>
          </cell>
          <cell r="D128">
            <v>0</v>
          </cell>
          <cell r="E128">
            <v>0</v>
          </cell>
          <cell r="F128">
            <v>0</v>
          </cell>
          <cell r="H128">
            <v>0</v>
          </cell>
          <cell r="I128">
            <v>0</v>
          </cell>
        </row>
        <row r="129">
          <cell r="B129" t="str">
            <v/>
          </cell>
          <cell r="C129" t="str">
            <v/>
          </cell>
          <cell r="D129">
            <v>0</v>
          </cell>
          <cell r="E129">
            <v>0</v>
          </cell>
          <cell r="F129">
            <v>0</v>
          </cell>
          <cell r="H129">
            <v>0</v>
          </cell>
          <cell r="I129">
            <v>0</v>
          </cell>
        </row>
        <row r="130">
          <cell r="B130" t="str">
            <v/>
          </cell>
          <cell r="C130" t="str">
            <v/>
          </cell>
          <cell r="D130">
            <v>0</v>
          </cell>
          <cell r="E130">
            <v>0</v>
          </cell>
          <cell r="F130">
            <v>0</v>
          </cell>
          <cell r="H130">
            <v>0</v>
          </cell>
          <cell r="I130">
            <v>0</v>
          </cell>
        </row>
        <row r="131">
          <cell r="B131" t="str">
            <v/>
          </cell>
          <cell r="C131" t="str">
            <v/>
          </cell>
          <cell r="D131">
            <v>0</v>
          </cell>
          <cell r="E131">
            <v>0</v>
          </cell>
          <cell r="F131">
            <v>0</v>
          </cell>
          <cell r="H131">
            <v>0</v>
          </cell>
          <cell r="I131">
            <v>0</v>
          </cell>
        </row>
        <row r="132">
          <cell r="B132" t="str">
            <v/>
          </cell>
          <cell r="C132" t="str">
            <v/>
          </cell>
          <cell r="D132">
            <v>0</v>
          </cell>
          <cell r="E132">
            <v>0</v>
          </cell>
          <cell r="F132">
            <v>0</v>
          </cell>
          <cell r="H132">
            <v>0</v>
          </cell>
          <cell r="I132">
            <v>0</v>
          </cell>
        </row>
        <row r="133">
          <cell r="B133" t="str">
            <v/>
          </cell>
          <cell r="C133" t="str">
            <v/>
          </cell>
          <cell r="D133">
            <v>0</v>
          </cell>
          <cell r="E133">
            <v>0</v>
          </cell>
          <cell r="F133">
            <v>0</v>
          </cell>
          <cell r="H133">
            <v>0</v>
          </cell>
          <cell r="I133">
            <v>0</v>
          </cell>
        </row>
        <row r="134">
          <cell r="B134" t="str">
            <v/>
          </cell>
          <cell r="C134" t="str">
            <v/>
          </cell>
          <cell r="D134">
            <v>0</v>
          </cell>
          <cell r="E134">
            <v>0</v>
          </cell>
          <cell r="F134">
            <v>0</v>
          </cell>
          <cell r="H134">
            <v>0</v>
          </cell>
          <cell r="I134">
            <v>0</v>
          </cell>
        </row>
        <row r="135">
          <cell r="B135" t="str">
            <v/>
          </cell>
          <cell r="C135" t="str">
            <v/>
          </cell>
          <cell r="D135">
            <v>0</v>
          </cell>
          <cell r="E135">
            <v>0</v>
          </cell>
          <cell r="F135">
            <v>0</v>
          </cell>
          <cell r="H135">
            <v>0</v>
          </cell>
          <cell r="I135">
            <v>0</v>
          </cell>
        </row>
        <row r="136">
          <cell r="B136" t="str">
            <v/>
          </cell>
          <cell r="C136" t="str">
            <v/>
          </cell>
          <cell r="D136">
            <v>0</v>
          </cell>
          <cell r="E136">
            <v>0</v>
          </cell>
          <cell r="F136">
            <v>0</v>
          </cell>
          <cell r="H136">
            <v>0</v>
          </cell>
          <cell r="I136">
            <v>0</v>
          </cell>
        </row>
        <row r="137">
          <cell r="B137" t="str">
            <v/>
          </cell>
          <cell r="C137" t="str">
            <v/>
          </cell>
          <cell r="D137">
            <v>0</v>
          </cell>
          <cell r="E137">
            <v>0</v>
          </cell>
          <cell r="F137">
            <v>0</v>
          </cell>
          <cell r="H137">
            <v>0</v>
          </cell>
          <cell r="I137">
            <v>0</v>
          </cell>
        </row>
        <row r="138">
          <cell r="B138" t="str">
            <v/>
          </cell>
          <cell r="C138" t="str">
            <v/>
          </cell>
          <cell r="D138">
            <v>0</v>
          </cell>
          <cell r="E138">
            <v>0</v>
          </cell>
          <cell r="F138">
            <v>0</v>
          </cell>
          <cell r="H138">
            <v>0</v>
          </cell>
          <cell r="I138">
            <v>0</v>
          </cell>
        </row>
        <row r="139">
          <cell r="B139" t="str">
            <v/>
          </cell>
          <cell r="C139" t="str">
            <v/>
          </cell>
          <cell r="D139">
            <v>0</v>
          </cell>
          <cell r="E139">
            <v>0</v>
          </cell>
          <cell r="F139">
            <v>0</v>
          </cell>
          <cell r="H139">
            <v>0</v>
          </cell>
          <cell r="I139">
            <v>0</v>
          </cell>
        </row>
        <row r="140">
          <cell r="B140" t="str">
            <v/>
          </cell>
          <cell r="C140" t="str">
            <v/>
          </cell>
          <cell r="D140">
            <v>0</v>
          </cell>
          <cell r="E140">
            <v>0</v>
          </cell>
          <cell r="F140">
            <v>0</v>
          </cell>
          <cell r="H140">
            <v>0</v>
          </cell>
          <cell r="I140">
            <v>0</v>
          </cell>
        </row>
        <row r="141">
          <cell r="B141" t="str">
            <v/>
          </cell>
          <cell r="C141" t="str">
            <v/>
          </cell>
          <cell r="D141">
            <v>0</v>
          </cell>
          <cell r="E141">
            <v>0</v>
          </cell>
          <cell r="F141">
            <v>0</v>
          </cell>
          <cell r="H141">
            <v>0</v>
          </cell>
          <cell r="I141">
            <v>0</v>
          </cell>
        </row>
        <row r="142">
          <cell r="B142" t="str">
            <v/>
          </cell>
          <cell r="C142" t="str">
            <v/>
          </cell>
          <cell r="D142">
            <v>0</v>
          </cell>
          <cell r="E142">
            <v>0</v>
          </cell>
          <cell r="F142">
            <v>0</v>
          </cell>
          <cell r="H142">
            <v>0</v>
          </cell>
          <cell r="I142">
            <v>0</v>
          </cell>
        </row>
        <row r="143">
          <cell r="B143" t="str">
            <v/>
          </cell>
          <cell r="C143" t="str">
            <v/>
          </cell>
          <cell r="D143">
            <v>0</v>
          </cell>
          <cell r="E143">
            <v>0</v>
          </cell>
          <cell r="F143">
            <v>0</v>
          </cell>
          <cell r="H143">
            <v>0</v>
          </cell>
          <cell r="I143">
            <v>0</v>
          </cell>
        </row>
        <row r="144">
          <cell r="B144" t="str">
            <v/>
          </cell>
          <cell r="C144" t="str">
            <v/>
          </cell>
          <cell r="D144">
            <v>0</v>
          </cell>
          <cell r="E144">
            <v>0</v>
          </cell>
          <cell r="F144">
            <v>0</v>
          </cell>
          <cell r="H144">
            <v>0</v>
          </cell>
          <cell r="I144">
            <v>0</v>
          </cell>
        </row>
        <row r="145">
          <cell r="B145" t="str">
            <v/>
          </cell>
          <cell r="C145" t="str">
            <v/>
          </cell>
          <cell r="D145">
            <v>0</v>
          </cell>
          <cell r="E145">
            <v>0</v>
          </cell>
          <cell r="F145">
            <v>0</v>
          </cell>
          <cell r="H145">
            <v>0</v>
          </cell>
          <cell r="I145">
            <v>0</v>
          </cell>
        </row>
        <row r="146">
          <cell r="B146" t="str">
            <v/>
          </cell>
          <cell r="C146" t="str">
            <v/>
          </cell>
          <cell r="D146">
            <v>0</v>
          </cell>
          <cell r="E146">
            <v>0</v>
          </cell>
          <cell r="F146">
            <v>0</v>
          </cell>
          <cell r="H146">
            <v>0</v>
          </cell>
          <cell r="I146">
            <v>0</v>
          </cell>
        </row>
        <row r="147">
          <cell r="B147" t="str">
            <v/>
          </cell>
          <cell r="C147" t="str">
            <v/>
          </cell>
          <cell r="D147">
            <v>0</v>
          </cell>
          <cell r="E147">
            <v>0</v>
          </cell>
          <cell r="F147">
            <v>0</v>
          </cell>
          <cell r="H147">
            <v>0</v>
          </cell>
          <cell r="I147">
            <v>0</v>
          </cell>
        </row>
        <row r="148">
          <cell r="B148" t="str">
            <v/>
          </cell>
          <cell r="C148" t="str">
            <v/>
          </cell>
          <cell r="D148">
            <v>0</v>
          </cell>
          <cell r="E148">
            <v>0</v>
          </cell>
          <cell r="F148">
            <v>0</v>
          </cell>
          <cell r="H148">
            <v>0</v>
          </cell>
          <cell r="I148">
            <v>0</v>
          </cell>
        </row>
        <row r="149">
          <cell r="B149" t="str">
            <v/>
          </cell>
          <cell r="C149" t="str">
            <v/>
          </cell>
          <cell r="D149">
            <v>0</v>
          </cell>
          <cell r="E149">
            <v>0</v>
          </cell>
          <cell r="F149">
            <v>0</v>
          </cell>
          <cell r="H149">
            <v>0</v>
          </cell>
          <cell r="I149">
            <v>0</v>
          </cell>
        </row>
        <row r="150">
          <cell r="B150" t="str">
            <v/>
          </cell>
          <cell r="C150" t="str">
            <v/>
          </cell>
          <cell r="D150">
            <v>0</v>
          </cell>
          <cell r="E150">
            <v>0</v>
          </cell>
          <cell r="F150">
            <v>0</v>
          </cell>
          <cell r="H150">
            <v>0</v>
          </cell>
          <cell r="I150">
            <v>0</v>
          </cell>
        </row>
        <row r="151">
          <cell r="B151" t="str">
            <v/>
          </cell>
          <cell r="C151" t="str">
            <v/>
          </cell>
          <cell r="D151">
            <v>0</v>
          </cell>
          <cell r="E151">
            <v>0</v>
          </cell>
          <cell r="F151">
            <v>0</v>
          </cell>
          <cell r="H151">
            <v>0</v>
          </cell>
          <cell r="I151">
            <v>0</v>
          </cell>
        </row>
        <row r="152">
          <cell r="B152" t="str">
            <v/>
          </cell>
          <cell r="C152" t="str">
            <v/>
          </cell>
          <cell r="D152">
            <v>0</v>
          </cell>
          <cell r="E152">
            <v>0</v>
          </cell>
          <cell r="F152">
            <v>0</v>
          </cell>
          <cell r="H152">
            <v>0</v>
          </cell>
          <cell r="I152">
            <v>0</v>
          </cell>
        </row>
        <row r="153">
          <cell r="B153" t="str">
            <v/>
          </cell>
          <cell r="C153" t="str">
            <v/>
          </cell>
          <cell r="D153">
            <v>0</v>
          </cell>
          <cell r="E153">
            <v>0</v>
          </cell>
          <cell r="F153">
            <v>0</v>
          </cell>
          <cell r="H153">
            <v>0</v>
          </cell>
          <cell r="I153">
            <v>0</v>
          </cell>
        </row>
        <row r="154">
          <cell r="B154" t="str">
            <v/>
          </cell>
          <cell r="C154" t="str">
            <v/>
          </cell>
          <cell r="D154">
            <v>0</v>
          </cell>
          <cell r="E154">
            <v>0</v>
          </cell>
          <cell r="F154">
            <v>0</v>
          </cell>
          <cell r="H154">
            <v>0</v>
          </cell>
          <cell r="I154">
            <v>0</v>
          </cell>
        </row>
        <row r="155">
          <cell r="B155" t="str">
            <v/>
          </cell>
          <cell r="C155" t="str">
            <v/>
          </cell>
          <cell r="D155">
            <v>0</v>
          </cell>
          <cell r="E155">
            <v>0</v>
          </cell>
          <cell r="F155">
            <v>0</v>
          </cell>
          <cell r="H155">
            <v>0</v>
          </cell>
          <cell r="I155">
            <v>0</v>
          </cell>
        </row>
        <row r="156">
          <cell r="B156" t="str">
            <v/>
          </cell>
          <cell r="C156" t="str">
            <v/>
          </cell>
          <cell r="D156">
            <v>0</v>
          </cell>
          <cell r="E156">
            <v>0</v>
          </cell>
          <cell r="F156">
            <v>0</v>
          </cell>
          <cell r="H156">
            <v>0</v>
          </cell>
          <cell r="I156">
            <v>0</v>
          </cell>
        </row>
        <row r="157">
          <cell r="B157" t="str">
            <v/>
          </cell>
          <cell r="C157" t="str">
            <v/>
          </cell>
          <cell r="D157">
            <v>0</v>
          </cell>
          <cell r="E157">
            <v>0</v>
          </cell>
          <cell r="F157">
            <v>0</v>
          </cell>
          <cell r="H157">
            <v>0</v>
          </cell>
          <cell r="I157">
            <v>0</v>
          </cell>
        </row>
        <row r="158">
          <cell r="B158" t="str">
            <v/>
          </cell>
          <cell r="C158" t="str">
            <v/>
          </cell>
          <cell r="D158">
            <v>0</v>
          </cell>
          <cell r="E158">
            <v>0</v>
          </cell>
          <cell r="F158">
            <v>0</v>
          </cell>
          <cell r="H158">
            <v>0</v>
          </cell>
          <cell r="I158">
            <v>0</v>
          </cell>
        </row>
        <row r="159">
          <cell r="B159" t="str">
            <v/>
          </cell>
          <cell r="C159" t="str">
            <v/>
          </cell>
          <cell r="D159">
            <v>0</v>
          </cell>
          <cell r="E159">
            <v>0</v>
          </cell>
          <cell r="F159">
            <v>0</v>
          </cell>
          <cell r="H159">
            <v>0</v>
          </cell>
          <cell r="I159">
            <v>0</v>
          </cell>
        </row>
        <row r="160">
          <cell r="B160" t="str">
            <v/>
          </cell>
          <cell r="C160" t="str">
            <v/>
          </cell>
          <cell r="D160">
            <v>0</v>
          </cell>
          <cell r="E160">
            <v>0</v>
          </cell>
          <cell r="F160">
            <v>0</v>
          </cell>
          <cell r="H160">
            <v>0</v>
          </cell>
          <cell r="I160">
            <v>0</v>
          </cell>
        </row>
        <row r="161">
          <cell r="B161" t="str">
            <v/>
          </cell>
          <cell r="C161" t="str">
            <v/>
          </cell>
          <cell r="D161">
            <v>0</v>
          </cell>
          <cell r="E161">
            <v>0</v>
          </cell>
          <cell r="F161">
            <v>0</v>
          </cell>
          <cell r="H161">
            <v>0</v>
          </cell>
          <cell r="I161">
            <v>0</v>
          </cell>
        </row>
        <row r="162">
          <cell r="B162" t="str">
            <v/>
          </cell>
          <cell r="C162" t="str">
            <v/>
          </cell>
          <cell r="D162">
            <v>0</v>
          </cell>
          <cell r="E162">
            <v>0</v>
          </cell>
          <cell r="F162">
            <v>0</v>
          </cell>
          <cell r="H162">
            <v>0</v>
          </cell>
          <cell r="I162">
            <v>0</v>
          </cell>
        </row>
        <row r="163">
          <cell r="B163" t="str">
            <v/>
          </cell>
          <cell r="C163" t="str">
            <v/>
          </cell>
          <cell r="D163">
            <v>0</v>
          </cell>
          <cell r="E163">
            <v>0</v>
          </cell>
          <cell r="F163">
            <v>0</v>
          </cell>
          <cell r="H163">
            <v>0</v>
          </cell>
          <cell r="I163">
            <v>0</v>
          </cell>
        </row>
        <row r="164">
          <cell r="B164" t="str">
            <v/>
          </cell>
          <cell r="C164" t="str">
            <v/>
          </cell>
          <cell r="D164">
            <v>0</v>
          </cell>
          <cell r="E164">
            <v>0</v>
          </cell>
          <cell r="F164">
            <v>0</v>
          </cell>
          <cell r="H164">
            <v>0</v>
          </cell>
          <cell r="I164">
            <v>0</v>
          </cell>
        </row>
        <row r="165">
          <cell r="B165" t="str">
            <v/>
          </cell>
          <cell r="C165" t="str">
            <v/>
          </cell>
          <cell r="D165">
            <v>0</v>
          </cell>
          <cell r="E165">
            <v>0</v>
          </cell>
          <cell r="F165">
            <v>0</v>
          </cell>
          <cell r="H165">
            <v>0</v>
          </cell>
          <cell r="I165">
            <v>0</v>
          </cell>
        </row>
        <row r="166">
          <cell r="B166" t="str">
            <v/>
          </cell>
          <cell r="C166" t="str">
            <v/>
          </cell>
          <cell r="D166">
            <v>0</v>
          </cell>
          <cell r="E166">
            <v>0</v>
          </cell>
          <cell r="F166">
            <v>0</v>
          </cell>
          <cell r="H166">
            <v>0</v>
          </cell>
          <cell r="I166">
            <v>0</v>
          </cell>
        </row>
        <row r="167">
          <cell r="B167" t="str">
            <v/>
          </cell>
          <cell r="C167" t="str">
            <v/>
          </cell>
          <cell r="D167">
            <v>0</v>
          </cell>
          <cell r="E167">
            <v>0</v>
          </cell>
          <cell r="F167">
            <v>0</v>
          </cell>
          <cell r="H167">
            <v>0</v>
          </cell>
          <cell r="I167">
            <v>0</v>
          </cell>
        </row>
        <row r="168">
          <cell r="B168" t="str">
            <v/>
          </cell>
          <cell r="C168" t="str">
            <v/>
          </cell>
          <cell r="D168">
            <v>0</v>
          </cell>
          <cell r="E168">
            <v>0</v>
          </cell>
          <cell r="F168">
            <v>0</v>
          </cell>
          <cell r="H168">
            <v>0</v>
          </cell>
          <cell r="I168">
            <v>0</v>
          </cell>
        </row>
        <row r="169">
          <cell r="B169" t="str">
            <v/>
          </cell>
          <cell r="C169" t="str">
            <v/>
          </cell>
          <cell r="D169">
            <v>0</v>
          </cell>
          <cell r="E169">
            <v>0</v>
          </cell>
          <cell r="F169">
            <v>0</v>
          </cell>
          <cell r="H169">
            <v>0</v>
          </cell>
          <cell r="I169">
            <v>0</v>
          </cell>
        </row>
        <row r="170">
          <cell r="B170" t="str">
            <v/>
          </cell>
          <cell r="C170" t="str">
            <v/>
          </cell>
          <cell r="D170">
            <v>0</v>
          </cell>
          <cell r="E170">
            <v>0</v>
          </cell>
          <cell r="F170">
            <v>0</v>
          </cell>
          <cell r="H170">
            <v>0</v>
          </cell>
          <cell r="I170">
            <v>0</v>
          </cell>
        </row>
        <row r="171">
          <cell r="B171" t="str">
            <v/>
          </cell>
          <cell r="C171" t="str">
            <v/>
          </cell>
          <cell r="D171">
            <v>0</v>
          </cell>
          <cell r="E171">
            <v>0</v>
          </cell>
          <cell r="F171">
            <v>0</v>
          </cell>
          <cell r="H171">
            <v>0</v>
          </cell>
          <cell r="I171">
            <v>0</v>
          </cell>
        </row>
        <row r="172">
          <cell r="B172" t="str">
            <v/>
          </cell>
          <cell r="C172" t="str">
            <v/>
          </cell>
          <cell r="D172">
            <v>0</v>
          </cell>
          <cell r="E172">
            <v>0</v>
          </cell>
          <cell r="F172">
            <v>0</v>
          </cell>
          <cell r="H172">
            <v>0</v>
          </cell>
          <cell r="I172">
            <v>0</v>
          </cell>
        </row>
        <row r="173">
          <cell r="B173" t="str">
            <v/>
          </cell>
          <cell r="C173" t="str">
            <v/>
          </cell>
          <cell r="D173">
            <v>0</v>
          </cell>
          <cell r="E173">
            <v>0</v>
          </cell>
          <cell r="F173">
            <v>0</v>
          </cell>
          <cell r="H173">
            <v>0</v>
          </cell>
          <cell r="I173">
            <v>0</v>
          </cell>
        </row>
        <row r="174">
          <cell r="B174" t="str">
            <v/>
          </cell>
          <cell r="C174" t="str">
            <v/>
          </cell>
          <cell r="D174">
            <v>0</v>
          </cell>
          <cell r="E174">
            <v>0</v>
          </cell>
          <cell r="F174">
            <v>0</v>
          </cell>
          <cell r="H174">
            <v>0</v>
          </cell>
          <cell r="I174">
            <v>0</v>
          </cell>
        </row>
        <row r="175">
          <cell r="B175" t="str">
            <v/>
          </cell>
          <cell r="C175" t="str">
            <v/>
          </cell>
          <cell r="D175">
            <v>0</v>
          </cell>
          <cell r="E175">
            <v>0</v>
          </cell>
          <cell r="F175">
            <v>0</v>
          </cell>
          <cell r="H175">
            <v>0</v>
          </cell>
          <cell r="I175">
            <v>0</v>
          </cell>
        </row>
        <row r="176">
          <cell r="B176" t="str">
            <v/>
          </cell>
          <cell r="C176" t="str">
            <v/>
          </cell>
          <cell r="D176">
            <v>0</v>
          </cell>
          <cell r="E176">
            <v>0</v>
          </cell>
          <cell r="F176">
            <v>0</v>
          </cell>
          <cell r="H176">
            <v>0</v>
          </cell>
          <cell r="I176">
            <v>0</v>
          </cell>
        </row>
        <row r="177">
          <cell r="B177" t="str">
            <v/>
          </cell>
          <cell r="C177" t="str">
            <v/>
          </cell>
          <cell r="D177">
            <v>0</v>
          </cell>
          <cell r="E177">
            <v>0</v>
          </cell>
          <cell r="F177">
            <v>0</v>
          </cell>
          <cell r="H177">
            <v>0</v>
          </cell>
          <cell r="I177">
            <v>0</v>
          </cell>
        </row>
        <row r="178">
          <cell r="B178" t="str">
            <v/>
          </cell>
          <cell r="C178" t="str">
            <v/>
          </cell>
          <cell r="D178">
            <v>0</v>
          </cell>
          <cell r="E178">
            <v>0</v>
          </cell>
          <cell r="F178">
            <v>0</v>
          </cell>
          <cell r="H178">
            <v>0</v>
          </cell>
          <cell r="I178">
            <v>0</v>
          </cell>
        </row>
        <row r="179">
          <cell r="B179" t="str">
            <v/>
          </cell>
          <cell r="C179" t="str">
            <v/>
          </cell>
          <cell r="D179">
            <v>0</v>
          </cell>
          <cell r="E179">
            <v>0</v>
          </cell>
          <cell r="F179">
            <v>0</v>
          </cell>
          <cell r="H179">
            <v>0</v>
          </cell>
          <cell r="I179">
            <v>0</v>
          </cell>
        </row>
        <row r="180">
          <cell r="B180" t="str">
            <v/>
          </cell>
          <cell r="C180" t="str">
            <v/>
          </cell>
          <cell r="D180">
            <v>0</v>
          </cell>
          <cell r="E180">
            <v>0</v>
          </cell>
          <cell r="F180">
            <v>0</v>
          </cell>
          <cell r="H180">
            <v>0</v>
          </cell>
          <cell r="I180">
            <v>0</v>
          </cell>
        </row>
        <row r="181">
          <cell r="B181" t="str">
            <v/>
          </cell>
          <cell r="C181" t="str">
            <v/>
          </cell>
          <cell r="D181">
            <v>0</v>
          </cell>
          <cell r="E181">
            <v>0</v>
          </cell>
          <cell r="F181">
            <v>0</v>
          </cell>
          <cell r="H181">
            <v>0</v>
          </cell>
          <cell r="I181">
            <v>0</v>
          </cell>
        </row>
        <row r="182">
          <cell r="B182" t="str">
            <v/>
          </cell>
          <cell r="C182" t="str">
            <v/>
          </cell>
          <cell r="D182">
            <v>0</v>
          </cell>
          <cell r="E182">
            <v>0</v>
          </cell>
          <cell r="F182">
            <v>0</v>
          </cell>
          <cell r="H182">
            <v>0</v>
          </cell>
          <cell r="I182">
            <v>0</v>
          </cell>
        </row>
        <row r="183">
          <cell r="B183" t="str">
            <v/>
          </cell>
          <cell r="C183" t="str">
            <v/>
          </cell>
          <cell r="D183">
            <v>0</v>
          </cell>
          <cell r="E183">
            <v>0</v>
          </cell>
          <cell r="F183">
            <v>0</v>
          </cell>
          <cell r="H183">
            <v>0</v>
          </cell>
          <cell r="I183">
            <v>0</v>
          </cell>
        </row>
        <row r="184">
          <cell r="B184" t="str">
            <v/>
          </cell>
          <cell r="C184" t="str">
            <v/>
          </cell>
          <cell r="D184">
            <v>0</v>
          </cell>
          <cell r="E184">
            <v>0</v>
          </cell>
          <cell r="F184">
            <v>0</v>
          </cell>
          <cell r="H184">
            <v>0</v>
          </cell>
          <cell r="I184">
            <v>0</v>
          </cell>
        </row>
        <row r="185">
          <cell r="B185" t="str">
            <v/>
          </cell>
          <cell r="C185" t="str">
            <v/>
          </cell>
          <cell r="D185">
            <v>0</v>
          </cell>
          <cell r="E185">
            <v>0</v>
          </cell>
          <cell r="F185">
            <v>0</v>
          </cell>
          <cell r="H185">
            <v>0</v>
          </cell>
          <cell r="I185">
            <v>0</v>
          </cell>
        </row>
        <row r="186">
          <cell r="B186" t="str">
            <v/>
          </cell>
          <cell r="C186" t="str">
            <v/>
          </cell>
          <cell r="D186">
            <v>0</v>
          </cell>
          <cell r="E186">
            <v>0</v>
          </cell>
          <cell r="F186">
            <v>0</v>
          </cell>
          <cell r="H186">
            <v>0</v>
          </cell>
          <cell r="I186">
            <v>0</v>
          </cell>
        </row>
        <row r="187">
          <cell r="B187" t="str">
            <v/>
          </cell>
          <cell r="C187" t="str">
            <v/>
          </cell>
          <cell r="D187">
            <v>0</v>
          </cell>
          <cell r="E187">
            <v>0</v>
          </cell>
          <cell r="F187">
            <v>0</v>
          </cell>
          <cell r="H187">
            <v>0</v>
          </cell>
          <cell r="I187">
            <v>0</v>
          </cell>
        </row>
        <row r="188">
          <cell r="B188" t="str">
            <v/>
          </cell>
          <cell r="C188" t="str">
            <v/>
          </cell>
          <cell r="D188">
            <v>0</v>
          </cell>
          <cell r="E188">
            <v>0</v>
          </cell>
          <cell r="F188">
            <v>0</v>
          </cell>
          <cell r="H188">
            <v>0</v>
          </cell>
          <cell r="I188">
            <v>0</v>
          </cell>
        </row>
        <row r="189">
          <cell r="B189" t="str">
            <v/>
          </cell>
          <cell r="C189" t="str">
            <v/>
          </cell>
          <cell r="D189">
            <v>0</v>
          </cell>
          <cell r="E189">
            <v>0</v>
          </cell>
          <cell r="F189">
            <v>0</v>
          </cell>
          <cell r="H189">
            <v>0</v>
          </cell>
          <cell r="I189">
            <v>0</v>
          </cell>
        </row>
        <row r="190">
          <cell r="B190" t="str">
            <v/>
          </cell>
          <cell r="C190" t="str">
            <v/>
          </cell>
          <cell r="D190">
            <v>0</v>
          </cell>
          <cell r="E190">
            <v>0</v>
          </cell>
          <cell r="F190">
            <v>0</v>
          </cell>
          <cell r="H190">
            <v>0</v>
          </cell>
          <cell r="I190">
            <v>0</v>
          </cell>
        </row>
        <row r="191">
          <cell r="B191" t="str">
            <v/>
          </cell>
          <cell r="C191" t="str">
            <v/>
          </cell>
          <cell r="D191">
            <v>0</v>
          </cell>
          <cell r="E191">
            <v>0</v>
          </cell>
          <cell r="F191">
            <v>0</v>
          </cell>
          <cell r="H191">
            <v>0</v>
          </cell>
          <cell r="I191">
            <v>0</v>
          </cell>
        </row>
        <row r="192">
          <cell r="B192" t="str">
            <v/>
          </cell>
          <cell r="C192" t="str">
            <v/>
          </cell>
          <cell r="D192">
            <v>0</v>
          </cell>
          <cell r="E192">
            <v>0</v>
          </cell>
          <cell r="F192">
            <v>0</v>
          </cell>
          <cell r="H192">
            <v>0</v>
          </cell>
          <cell r="I192">
            <v>0</v>
          </cell>
        </row>
        <row r="193">
          <cell r="B193" t="str">
            <v/>
          </cell>
          <cell r="C193" t="str">
            <v/>
          </cell>
          <cell r="D193">
            <v>0</v>
          </cell>
          <cell r="E193">
            <v>0</v>
          </cell>
          <cell r="F193">
            <v>0</v>
          </cell>
          <cell r="H193">
            <v>0</v>
          </cell>
          <cell r="I193">
            <v>0</v>
          </cell>
        </row>
        <row r="194">
          <cell r="B194" t="str">
            <v/>
          </cell>
          <cell r="C194" t="str">
            <v/>
          </cell>
          <cell r="D194">
            <v>0</v>
          </cell>
          <cell r="E194">
            <v>0</v>
          </cell>
          <cell r="F194">
            <v>0</v>
          </cell>
          <cell r="H194">
            <v>0</v>
          </cell>
          <cell r="I194">
            <v>0</v>
          </cell>
        </row>
        <row r="195">
          <cell r="B195" t="str">
            <v/>
          </cell>
          <cell r="C195" t="str">
            <v/>
          </cell>
          <cell r="D195">
            <v>0</v>
          </cell>
          <cell r="E195">
            <v>0</v>
          </cell>
          <cell r="F195">
            <v>0</v>
          </cell>
          <cell r="H195">
            <v>0</v>
          </cell>
          <cell r="I195">
            <v>0</v>
          </cell>
        </row>
        <row r="196">
          <cell r="B196" t="str">
            <v/>
          </cell>
          <cell r="C196" t="str">
            <v/>
          </cell>
          <cell r="D196">
            <v>0</v>
          </cell>
          <cell r="E196">
            <v>0</v>
          </cell>
          <cell r="F196">
            <v>0</v>
          </cell>
          <cell r="H196">
            <v>0</v>
          </cell>
          <cell r="I196">
            <v>0</v>
          </cell>
        </row>
        <row r="197">
          <cell r="B197" t="str">
            <v/>
          </cell>
          <cell r="C197" t="str">
            <v/>
          </cell>
          <cell r="D197">
            <v>0</v>
          </cell>
          <cell r="E197">
            <v>0</v>
          </cell>
          <cell r="F197">
            <v>0</v>
          </cell>
          <cell r="H197">
            <v>0</v>
          </cell>
          <cell r="I197">
            <v>0</v>
          </cell>
        </row>
        <row r="198">
          <cell r="B198" t="str">
            <v/>
          </cell>
          <cell r="C198" t="str">
            <v/>
          </cell>
          <cell r="D198">
            <v>0</v>
          </cell>
          <cell r="E198">
            <v>0</v>
          </cell>
          <cell r="F198">
            <v>0</v>
          </cell>
          <cell r="H198">
            <v>0</v>
          </cell>
          <cell r="I198">
            <v>0</v>
          </cell>
        </row>
        <row r="199">
          <cell r="B199" t="str">
            <v/>
          </cell>
          <cell r="C199" t="str">
            <v/>
          </cell>
          <cell r="D199">
            <v>0</v>
          </cell>
          <cell r="E199">
            <v>0</v>
          </cell>
          <cell r="F199">
            <v>0</v>
          </cell>
          <cell r="H199">
            <v>0</v>
          </cell>
          <cell r="I199">
            <v>0</v>
          </cell>
        </row>
        <row r="200">
          <cell r="B200" t="str">
            <v/>
          </cell>
          <cell r="C200" t="str">
            <v/>
          </cell>
          <cell r="D200">
            <v>0</v>
          </cell>
          <cell r="E200">
            <v>0</v>
          </cell>
          <cell r="F200">
            <v>0</v>
          </cell>
          <cell r="H200">
            <v>0</v>
          </cell>
          <cell r="I200">
            <v>0</v>
          </cell>
        </row>
        <row r="201">
          <cell r="B201" t="str">
            <v/>
          </cell>
          <cell r="C201" t="str">
            <v/>
          </cell>
          <cell r="D201">
            <v>0</v>
          </cell>
          <cell r="E201">
            <v>0</v>
          </cell>
          <cell r="F201">
            <v>0</v>
          </cell>
          <cell r="H201">
            <v>0</v>
          </cell>
          <cell r="I201">
            <v>0</v>
          </cell>
        </row>
        <row r="202">
          <cell r="B202" t="str">
            <v/>
          </cell>
          <cell r="C202" t="str">
            <v/>
          </cell>
          <cell r="D202">
            <v>0</v>
          </cell>
          <cell r="E202">
            <v>0</v>
          </cell>
          <cell r="F202">
            <v>0</v>
          </cell>
          <cell r="H202">
            <v>0</v>
          </cell>
          <cell r="I202">
            <v>0</v>
          </cell>
        </row>
        <row r="203">
          <cell r="B203" t="str">
            <v/>
          </cell>
          <cell r="C203" t="str">
            <v/>
          </cell>
          <cell r="D203">
            <v>0</v>
          </cell>
          <cell r="E203">
            <v>0</v>
          </cell>
          <cell r="F203">
            <v>0</v>
          </cell>
          <cell r="H203">
            <v>0</v>
          </cell>
          <cell r="I203">
            <v>0</v>
          </cell>
        </row>
        <row r="204">
          <cell r="B204" t="str">
            <v/>
          </cell>
          <cell r="C204" t="str">
            <v/>
          </cell>
          <cell r="D204">
            <v>0</v>
          </cell>
          <cell r="E204">
            <v>0</v>
          </cell>
          <cell r="F204">
            <v>0</v>
          </cell>
          <cell r="H204">
            <v>0</v>
          </cell>
          <cell r="I204">
            <v>0</v>
          </cell>
        </row>
        <row r="205">
          <cell r="B205" t="str">
            <v/>
          </cell>
          <cell r="C205" t="str">
            <v/>
          </cell>
          <cell r="D205">
            <v>0</v>
          </cell>
          <cell r="E205">
            <v>0</v>
          </cell>
          <cell r="F205">
            <v>0</v>
          </cell>
          <cell r="H205">
            <v>0</v>
          </cell>
          <cell r="I205">
            <v>0</v>
          </cell>
        </row>
        <row r="206">
          <cell r="B206" t="str">
            <v/>
          </cell>
          <cell r="C206" t="str">
            <v/>
          </cell>
          <cell r="D206">
            <v>0</v>
          </cell>
          <cell r="E206">
            <v>0</v>
          </cell>
          <cell r="F206">
            <v>0</v>
          </cell>
          <cell r="H206">
            <v>0</v>
          </cell>
          <cell r="I206">
            <v>0</v>
          </cell>
        </row>
        <row r="207">
          <cell r="B207" t="str">
            <v/>
          </cell>
          <cell r="C207" t="str">
            <v/>
          </cell>
          <cell r="D207">
            <v>0</v>
          </cell>
          <cell r="E207">
            <v>0</v>
          </cell>
          <cell r="F207">
            <v>0</v>
          </cell>
          <cell r="H207">
            <v>0</v>
          </cell>
          <cell r="I207">
            <v>0</v>
          </cell>
        </row>
        <row r="208">
          <cell r="B208" t="str">
            <v/>
          </cell>
          <cell r="C208" t="str">
            <v/>
          </cell>
          <cell r="D208">
            <v>0</v>
          </cell>
          <cell r="E208">
            <v>0</v>
          </cell>
          <cell r="F208">
            <v>0</v>
          </cell>
          <cell r="H208">
            <v>0</v>
          </cell>
          <cell r="I208">
            <v>0</v>
          </cell>
        </row>
        <row r="209">
          <cell r="B209" t="str">
            <v/>
          </cell>
          <cell r="C209" t="str">
            <v/>
          </cell>
          <cell r="D209">
            <v>0</v>
          </cell>
          <cell r="E209">
            <v>0</v>
          </cell>
          <cell r="F209">
            <v>0</v>
          </cell>
          <cell r="H209">
            <v>0</v>
          </cell>
          <cell r="I209">
            <v>0</v>
          </cell>
        </row>
        <row r="210">
          <cell r="B210" t="str">
            <v/>
          </cell>
          <cell r="C210" t="str">
            <v/>
          </cell>
          <cell r="D210">
            <v>0</v>
          </cell>
          <cell r="E210">
            <v>0</v>
          </cell>
          <cell r="F210">
            <v>0</v>
          </cell>
          <cell r="H210">
            <v>0</v>
          </cell>
          <cell r="I210">
            <v>0</v>
          </cell>
        </row>
        <row r="211">
          <cell r="B211" t="str">
            <v/>
          </cell>
          <cell r="C211" t="str">
            <v/>
          </cell>
          <cell r="D211">
            <v>0</v>
          </cell>
          <cell r="E211">
            <v>0</v>
          </cell>
          <cell r="F211">
            <v>0</v>
          </cell>
          <cell r="H211">
            <v>0</v>
          </cell>
          <cell r="I211">
            <v>0</v>
          </cell>
        </row>
        <row r="212">
          <cell r="B212" t="str">
            <v/>
          </cell>
          <cell r="C212" t="str">
            <v/>
          </cell>
          <cell r="D212">
            <v>0</v>
          </cell>
          <cell r="E212">
            <v>0</v>
          </cell>
          <cell r="F212">
            <v>0</v>
          </cell>
          <cell r="H212">
            <v>0</v>
          </cell>
          <cell r="I212">
            <v>0</v>
          </cell>
        </row>
        <row r="213">
          <cell r="B213" t="str">
            <v/>
          </cell>
          <cell r="C213" t="str">
            <v/>
          </cell>
          <cell r="D213">
            <v>0</v>
          </cell>
          <cell r="E213">
            <v>0</v>
          </cell>
          <cell r="F213">
            <v>0</v>
          </cell>
          <cell r="H213">
            <v>0</v>
          </cell>
          <cell r="I213">
            <v>0</v>
          </cell>
        </row>
        <row r="214">
          <cell r="B214" t="str">
            <v/>
          </cell>
          <cell r="C214" t="str">
            <v/>
          </cell>
          <cell r="D214">
            <v>0</v>
          </cell>
          <cell r="E214">
            <v>0</v>
          </cell>
          <cell r="F214">
            <v>0</v>
          </cell>
          <cell r="H214">
            <v>0</v>
          </cell>
          <cell r="I214">
            <v>0</v>
          </cell>
        </row>
        <row r="215">
          <cell r="B215" t="str">
            <v/>
          </cell>
          <cell r="C215" t="str">
            <v/>
          </cell>
          <cell r="D215">
            <v>0</v>
          </cell>
          <cell r="E215">
            <v>0</v>
          </cell>
          <cell r="F215">
            <v>0</v>
          </cell>
          <cell r="H215">
            <v>0</v>
          </cell>
          <cell r="I215">
            <v>0</v>
          </cell>
        </row>
        <row r="216">
          <cell r="B216" t="str">
            <v/>
          </cell>
          <cell r="C216" t="str">
            <v/>
          </cell>
          <cell r="D216">
            <v>0</v>
          </cell>
          <cell r="E216">
            <v>0</v>
          </cell>
          <cell r="F216">
            <v>0</v>
          </cell>
          <cell r="H216">
            <v>0</v>
          </cell>
          <cell r="I216">
            <v>0</v>
          </cell>
        </row>
        <row r="217">
          <cell r="B217" t="str">
            <v/>
          </cell>
          <cell r="C217" t="str">
            <v/>
          </cell>
          <cell r="D217">
            <v>0</v>
          </cell>
          <cell r="E217">
            <v>0</v>
          </cell>
          <cell r="F217">
            <v>0</v>
          </cell>
          <cell r="H217">
            <v>0</v>
          </cell>
          <cell r="I217">
            <v>0</v>
          </cell>
        </row>
        <row r="218">
          <cell r="B218" t="str">
            <v/>
          </cell>
          <cell r="C218" t="str">
            <v/>
          </cell>
          <cell r="D218">
            <v>0</v>
          </cell>
          <cell r="E218">
            <v>0</v>
          </cell>
          <cell r="F218">
            <v>0</v>
          </cell>
          <cell r="H218">
            <v>0</v>
          </cell>
          <cell r="I218">
            <v>0</v>
          </cell>
        </row>
        <row r="219">
          <cell r="B219" t="str">
            <v/>
          </cell>
          <cell r="C219" t="str">
            <v/>
          </cell>
          <cell r="D219">
            <v>0</v>
          </cell>
          <cell r="E219">
            <v>0</v>
          </cell>
          <cell r="F219">
            <v>0</v>
          </cell>
          <cell r="H219">
            <v>0</v>
          </cell>
          <cell r="I219">
            <v>0</v>
          </cell>
        </row>
        <row r="220">
          <cell r="B220" t="str">
            <v/>
          </cell>
          <cell r="C220" t="str">
            <v/>
          </cell>
          <cell r="D220">
            <v>0</v>
          </cell>
          <cell r="E220">
            <v>0</v>
          </cell>
          <cell r="F220">
            <v>0</v>
          </cell>
          <cell r="H220">
            <v>0</v>
          </cell>
          <cell r="I220">
            <v>0</v>
          </cell>
        </row>
        <row r="221">
          <cell r="B221" t="str">
            <v/>
          </cell>
          <cell r="C221" t="str">
            <v/>
          </cell>
          <cell r="D221">
            <v>0</v>
          </cell>
          <cell r="E221">
            <v>0</v>
          </cell>
          <cell r="F221">
            <v>0</v>
          </cell>
          <cell r="H221">
            <v>0</v>
          </cell>
          <cell r="I221">
            <v>0</v>
          </cell>
        </row>
        <row r="222">
          <cell r="B222" t="str">
            <v/>
          </cell>
          <cell r="C222" t="str">
            <v/>
          </cell>
          <cell r="D222">
            <v>0</v>
          </cell>
          <cell r="E222">
            <v>0</v>
          </cell>
          <cell r="F222">
            <v>0</v>
          </cell>
          <cell r="H222">
            <v>0</v>
          </cell>
          <cell r="I222">
            <v>0</v>
          </cell>
        </row>
        <row r="223">
          <cell r="B223" t="str">
            <v/>
          </cell>
          <cell r="C223" t="str">
            <v/>
          </cell>
          <cell r="D223">
            <v>0</v>
          </cell>
          <cell r="E223">
            <v>0</v>
          </cell>
          <cell r="F223">
            <v>0</v>
          </cell>
          <cell r="H223">
            <v>0</v>
          </cell>
          <cell r="I223">
            <v>0</v>
          </cell>
        </row>
        <row r="224">
          <cell r="B224" t="str">
            <v/>
          </cell>
          <cell r="C224" t="str">
            <v/>
          </cell>
          <cell r="D224">
            <v>0</v>
          </cell>
          <cell r="E224">
            <v>0</v>
          </cell>
          <cell r="F224">
            <v>0</v>
          </cell>
          <cell r="H224">
            <v>0</v>
          </cell>
          <cell r="I224">
            <v>0</v>
          </cell>
        </row>
        <row r="225">
          <cell r="B225" t="str">
            <v/>
          </cell>
          <cell r="C225" t="str">
            <v/>
          </cell>
          <cell r="D225">
            <v>0</v>
          </cell>
          <cell r="E225">
            <v>0</v>
          </cell>
          <cell r="F225">
            <v>0</v>
          </cell>
          <cell r="H225">
            <v>0</v>
          </cell>
          <cell r="I225">
            <v>0</v>
          </cell>
        </row>
        <row r="226">
          <cell r="B226" t="str">
            <v/>
          </cell>
          <cell r="C226" t="str">
            <v/>
          </cell>
          <cell r="D226">
            <v>0</v>
          </cell>
          <cell r="E226">
            <v>0</v>
          </cell>
          <cell r="F226">
            <v>0</v>
          </cell>
          <cell r="H226">
            <v>0</v>
          </cell>
          <cell r="I226">
            <v>0</v>
          </cell>
        </row>
        <row r="227">
          <cell r="B227" t="str">
            <v/>
          </cell>
          <cell r="C227" t="str">
            <v/>
          </cell>
          <cell r="D227">
            <v>0</v>
          </cell>
          <cell r="E227">
            <v>0</v>
          </cell>
          <cell r="F227">
            <v>0</v>
          </cell>
          <cell r="H227">
            <v>0</v>
          </cell>
          <cell r="I227">
            <v>0</v>
          </cell>
        </row>
        <row r="228">
          <cell r="B228" t="str">
            <v/>
          </cell>
          <cell r="C228" t="str">
            <v/>
          </cell>
          <cell r="D228">
            <v>0</v>
          </cell>
          <cell r="E228">
            <v>0</v>
          </cell>
          <cell r="F228">
            <v>0</v>
          </cell>
          <cell r="H228">
            <v>0</v>
          </cell>
          <cell r="I228">
            <v>0</v>
          </cell>
        </row>
        <row r="229">
          <cell r="B229" t="str">
            <v/>
          </cell>
          <cell r="C229" t="str">
            <v/>
          </cell>
          <cell r="D229">
            <v>0</v>
          </cell>
          <cell r="E229">
            <v>0</v>
          </cell>
          <cell r="F229">
            <v>0</v>
          </cell>
          <cell r="H229">
            <v>0</v>
          </cell>
          <cell r="I229">
            <v>0</v>
          </cell>
        </row>
        <row r="230">
          <cell r="B230" t="str">
            <v/>
          </cell>
          <cell r="C230" t="str">
            <v/>
          </cell>
          <cell r="D230">
            <v>0</v>
          </cell>
          <cell r="E230">
            <v>0</v>
          </cell>
          <cell r="F230">
            <v>0</v>
          </cell>
          <cell r="H230">
            <v>0</v>
          </cell>
          <cell r="I230">
            <v>0</v>
          </cell>
        </row>
        <row r="231">
          <cell r="B231" t="str">
            <v/>
          </cell>
          <cell r="C231" t="str">
            <v/>
          </cell>
          <cell r="D231">
            <v>0</v>
          </cell>
          <cell r="E231">
            <v>0</v>
          </cell>
          <cell r="F231">
            <v>0</v>
          </cell>
          <cell r="H231">
            <v>0</v>
          </cell>
          <cell r="I231">
            <v>0</v>
          </cell>
        </row>
        <row r="232">
          <cell r="B232" t="str">
            <v/>
          </cell>
          <cell r="C232" t="str">
            <v/>
          </cell>
          <cell r="D232">
            <v>0</v>
          </cell>
          <cell r="E232">
            <v>0</v>
          </cell>
          <cell r="F232">
            <v>0</v>
          </cell>
          <cell r="H232">
            <v>0</v>
          </cell>
          <cell r="I232">
            <v>0</v>
          </cell>
        </row>
        <row r="233">
          <cell r="B233" t="str">
            <v/>
          </cell>
          <cell r="C233" t="str">
            <v/>
          </cell>
          <cell r="D233">
            <v>0</v>
          </cell>
          <cell r="E233">
            <v>0</v>
          </cell>
          <cell r="F233">
            <v>0</v>
          </cell>
          <cell r="H233">
            <v>0</v>
          </cell>
          <cell r="I233">
            <v>0</v>
          </cell>
        </row>
        <row r="234">
          <cell r="B234" t="str">
            <v/>
          </cell>
          <cell r="C234" t="str">
            <v/>
          </cell>
          <cell r="D234">
            <v>0</v>
          </cell>
          <cell r="E234">
            <v>0</v>
          </cell>
          <cell r="F234">
            <v>0</v>
          </cell>
          <cell r="H234">
            <v>0</v>
          </cell>
          <cell r="I234">
            <v>0</v>
          </cell>
        </row>
        <row r="235">
          <cell r="B235" t="str">
            <v/>
          </cell>
          <cell r="C235" t="str">
            <v/>
          </cell>
          <cell r="D235">
            <v>0</v>
          </cell>
          <cell r="E235">
            <v>0</v>
          </cell>
          <cell r="F235">
            <v>0</v>
          </cell>
          <cell r="H235">
            <v>0</v>
          </cell>
          <cell r="I235">
            <v>0</v>
          </cell>
        </row>
        <row r="236">
          <cell r="B236" t="str">
            <v/>
          </cell>
          <cell r="C236" t="str">
            <v/>
          </cell>
          <cell r="D236">
            <v>0</v>
          </cell>
          <cell r="E236">
            <v>0</v>
          </cell>
          <cell r="F236">
            <v>0</v>
          </cell>
          <cell r="H236">
            <v>0</v>
          </cell>
          <cell r="I236">
            <v>0</v>
          </cell>
        </row>
        <row r="237">
          <cell r="B237" t="str">
            <v/>
          </cell>
          <cell r="C237" t="str">
            <v/>
          </cell>
          <cell r="D237">
            <v>0</v>
          </cell>
          <cell r="E237">
            <v>0</v>
          </cell>
          <cell r="F237">
            <v>0</v>
          </cell>
          <cell r="H237">
            <v>0</v>
          </cell>
          <cell r="I237">
            <v>0</v>
          </cell>
        </row>
        <row r="238">
          <cell r="B238" t="str">
            <v/>
          </cell>
          <cell r="C238" t="str">
            <v/>
          </cell>
          <cell r="D238">
            <v>0</v>
          </cell>
          <cell r="E238">
            <v>0</v>
          </cell>
          <cell r="F238">
            <v>0</v>
          </cell>
          <cell r="H238">
            <v>0</v>
          </cell>
          <cell r="I238">
            <v>0</v>
          </cell>
        </row>
        <row r="239">
          <cell r="B239" t="str">
            <v/>
          </cell>
          <cell r="C239" t="str">
            <v/>
          </cell>
          <cell r="D239">
            <v>0</v>
          </cell>
          <cell r="E239">
            <v>0</v>
          </cell>
          <cell r="F239">
            <v>0</v>
          </cell>
          <cell r="H239">
            <v>0</v>
          </cell>
          <cell r="I239">
            <v>0</v>
          </cell>
        </row>
        <row r="240">
          <cell r="B240" t="str">
            <v/>
          </cell>
          <cell r="C240" t="str">
            <v/>
          </cell>
          <cell r="D240">
            <v>0</v>
          </cell>
          <cell r="E240">
            <v>0</v>
          </cell>
          <cell r="F240">
            <v>0</v>
          </cell>
          <cell r="H240">
            <v>0</v>
          </cell>
          <cell r="I240">
            <v>0</v>
          </cell>
        </row>
        <row r="241">
          <cell r="B241" t="str">
            <v/>
          </cell>
          <cell r="C241" t="str">
            <v/>
          </cell>
          <cell r="D241">
            <v>0</v>
          </cell>
          <cell r="E241">
            <v>0</v>
          </cell>
          <cell r="F241">
            <v>0</v>
          </cell>
          <cell r="H241">
            <v>0</v>
          </cell>
          <cell r="I241">
            <v>0</v>
          </cell>
        </row>
        <row r="242">
          <cell r="B242" t="str">
            <v/>
          </cell>
          <cell r="C242" t="str">
            <v/>
          </cell>
          <cell r="D242">
            <v>0</v>
          </cell>
          <cell r="E242">
            <v>0</v>
          </cell>
          <cell r="F242">
            <v>0</v>
          </cell>
          <cell r="H242">
            <v>0</v>
          </cell>
          <cell r="I242">
            <v>0</v>
          </cell>
        </row>
        <row r="243">
          <cell r="B243" t="str">
            <v/>
          </cell>
          <cell r="C243" t="str">
            <v/>
          </cell>
          <cell r="D243">
            <v>0</v>
          </cell>
          <cell r="E243">
            <v>0</v>
          </cell>
          <cell r="F243">
            <v>0</v>
          </cell>
          <cell r="H243">
            <v>0</v>
          </cell>
          <cell r="I243">
            <v>0</v>
          </cell>
        </row>
        <row r="244">
          <cell r="B244" t="str">
            <v/>
          </cell>
          <cell r="C244" t="str">
            <v/>
          </cell>
          <cell r="D244">
            <v>0</v>
          </cell>
          <cell r="E244">
            <v>0</v>
          </cell>
          <cell r="F244">
            <v>0</v>
          </cell>
          <cell r="H244">
            <v>0</v>
          </cell>
          <cell r="I244">
            <v>0</v>
          </cell>
        </row>
        <row r="245">
          <cell r="B245" t="str">
            <v/>
          </cell>
          <cell r="C245" t="str">
            <v/>
          </cell>
          <cell r="D245">
            <v>0</v>
          </cell>
          <cell r="E245">
            <v>0</v>
          </cell>
          <cell r="F245">
            <v>0</v>
          </cell>
          <cell r="H245">
            <v>0</v>
          </cell>
          <cell r="I245">
            <v>0</v>
          </cell>
        </row>
        <row r="246">
          <cell r="B246" t="str">
            <v/>
          </cell>
          <cell r="C246" t="str">
            <v/>
          </cell>
          <cell r="D246">
            <v>0</v>
          </cell>
          <cell r="E246">
            <v>0</v>
          </cell>
          <cell r="F246">
            <v>0</v>
          </cell>
          <cell r="H246">
            <v>0</v>
          </cell>
          <cell r="I246">
            <v>0</v>
          </cell>
        </row>
        <row r="247">
          <cell r="B247" t="str">
            <v/>
          </cell>
          <cell r="C247" t="str">
            <v/>
          </cell>
          <cell r="D247">
            <v>0</v>
          </cell>
          <cell r="E247">
            <v>0</v>
          </cell>
          <cell r="F247">
            <v>0</v>
          </cell>
          <cell r="H247">
            <v>0</v>
          </cell>
          <cell r="I247">
            <v>0</v>
          </cell>
        </row>
        <row r="248">
          <cell r="B248" t="str">
            <v/>
          </cell>
          <cell r="C248" t="str">
            <v/>
          </cell>
          <cell r="D248">
            <v>0</v>
          </cell>
          <cell r="E248">
            <v>0</v>
          </cell>
          <cell r="F248">
            <v>0</v>
          </cell>
          <cell r="H248">
            <v>0</v>
          </cell>
          <cell r="I248">
            <v>0</v>
          </cell>
        </row>
        <row r="249">
          <cell r="B249" t="str">
            <v/>
          </cell>
          <cell r="C249" t="str">
            <v/>
          </cell>
          <cell r="D249">
            <v>0</v>
          </cell>
          <cell r="E249">
            <v>0</v>
          </cell>
          <cell r="F249">
            <v>0</v>
          </cell>
          <cell r="H249">
            <v>0</v>
          </cell>
          <cell r="I249">
            <v>0</v>
          </cell>
        </row>
        <row r="250">
          <cell r="B250" t="str">
            <v/>
          </cell>
          <cell r="C250" t="str">
            <v/>
          </cell>
          <cell r="D250">
            <v>0</v>
          </cell>
          <cell r="E250">
            <v>0</v>
          </cell>
          <cell r="F250">
            <v>0</v>
          </cell>
          <cell r="H250">
            <v>0</v>
          </cell>
          <cell r="I250">
            <v>0</v>
          </cell>
        </row>
        <row r="251">
          <cell r="B251" t="str">
            <v/>
          </cell>
          <cell r="C251" t="str">
            <v/>
          </cell>
          <cell r="D251">
            <v>0</v>
          </cell>
          <cell r="E251">
            <v>0</v>
          </cell>
          <cell r="F251">
            <v>0</v>
          </cell>
          <cell r="H251">
            <v>0</v>
          </cell>
          <cell r="I251">
            <v>0</v>
          </cell>
        </row>
        <row r="252">
          <cell r="B252" t="str">
            <v/>
          </cell>
          <cell r="C252" t="str">
            <v/>
          </cell>
          <cell r="D252">
            <v>0</v>
          </cell>
          <cell r="E252">
            <v>0</v>
          </cell>
          <cell r="F252">
            <v>0</v>
          </cell>
          <cell r="H252">
            <v>0</v>
          </cell>
          <cell r="I252">
            <v>0</v>
          </cell>
        </row>
        <row r="253">
          <cell r="B253" t="str">
            <v/>
          </cell>
          <cell r="C253" t="str">
            <v/>
          </cell>
          <cell r="D253">
            <v>0</v>
          </cell>
          <cell r="E253">
            <v>0</v>
          </cell>
          <cell r="F253">
            <v>0</v>
          </cell>
          <cell r="H253">
            <v>0</v>
          </cell>
          <cell r="I253">
            <v>0</v>
          </cell>
        </row>
        <row r="254">
          <cell r="B254" t="str">
            <v/>
          </cell>
          <cell r="C254" t="str">
            <v/>
          </cell>
          <cell r="D254">
            <v>0</v>
          </cell>
          <cell r="E254">
            <v>0</v>
          </cell>
          <cell r="F254">
            <v>0</v>
          </cell>
          <cell r="H254">
            <v>0</v>
          </cell>
          <cell r="I254">
            <v>0</v>
          </cell>
        </row>
        <row r="255">
          <cell r="B255" t="str">
            <v/>
          </cell>
          <cell r="C255" t="str">
            <v/>
          </cell>
          <cell r="D255">
            <v>0</v>
          </cell>
          <cell r="E255">
            <v>0</v>
          </cell>
          <cell r="F255">
            <v>0</v>
          </cell>
          <cell r="H255">
            <v>0</v>
          </cell>
          <cell r="I255">
            <v>0</v>
          </cell>
        </row>
        <row r="256">
          <cell r="B256" t="str">
            <v/>
          </cell>
          <cell r="C256" t="str">
            <v/>
          </cell>
          <cell r="D256">
            <v>0</v>
          </cell>
          <cell r="E256">
            <v>0</v>
          </cell>
          <cell r="F256">
            <v>0</v>
          </cell>
          <cell r="H256">
            <v>0</v>
          </cell>
          <cell r="I256">
            <v>0</v>
          </cell>
        </row>
        <row r="257">
          <cell r="B257" t="str">
            <v/>
          </cell>
          <cell r="C257" t="str">
            <v/>
          </cell>
          <cell r="D257">
            <v>0</v>
          </cell>
          <cell r="E257">
            <v>0</v>
          </cell>
          <cell r="F257">
            <v>0</v>
          </cell>
          <cell r="H257">
            <v>0</v>
          </cell>
          <cell r="I257">
            <v>0</v>
          </cell>
        </row>
        <row r="258">
          <cell r="B258" t="str">
            <v/>
          </cell>
          <cell r="C258" t="str">
            <v/>
          </cell>
          <cell r="D258">
            <v>0</v>
          </cell>
          <cell r="E258">
            <v>0</v>
          </cell>
          <cell r="F258">
            <v>0</v>
          </cell>
          <cell r="H258">
            <v>0</v>
          </cell>
          <cell r="I258">
            <v>0</v>
          </cell>
        </row>
        <row r="259">
          <cell r="B259" t="str">
            <v/>
          </cell>
          <cell r="C259" t="str">
            <v/>
          </cell>
          <cell r="D259">
            <v>0</v>
          </cell>
          <cell r="E259">
            <v>0</v>
          </cell>
          <cell r="F259">
            <v>0</v>
          </cell>
          <cell r="H259">
            <v>0</v>
          </cell>
          <cell r="I259">
            <v>0</v>
          </cell>
        </row>
        <row r="260">
          <cell r="B260" t="str">
            <v/>
          </cell>
          <cell r="C260" t="str">
            <v/>
          </cell>
          <cell r="D260">
            <v>0</v>
          </cell>
          <cell r="E260">
            <v>0</v>
          </cell>
          <cell r="F260">
            <v>0</v>
          </cell>
          <cell r="H260">
            <v>0</v>
          </cell>
          <cell r="I260">
            <v>0</v>
          </cell>
        </row>
        <row r="261">
          <cell r="B261" t="str">
            <v/>
          </cell>
          <cell r="C261" t="str">
            <v/>
          </cell>
          <cell r="D261">
            <v>0</v>
          </cell>
          <cell r="E261">
            <v>0</v>
          </cell>
          <cell r="F261">
            <v>0</v>
          </cell>
          <cell r="H261">
            <v>0</v>
          </cell>
          <cell r="I261">
            <v>0</v>
          </cell>
        </row>
        <row r="262">
          <cell r="B262" t="str">
            <v/>
          </cell>
          <cell r="C262" t="str">
            <v/>
          </cell>
          <cell r="D262">
            <v>0</v>
          </cell>
          <cell r="E262">
            <v>0</v>
          </cell>
          <cell r="F262">
            <v>0</v>
          </cell>
          <cell r="H262">
            <v>0</v>
          </cell>
          <cell r="I262">
            <v>0</v>
          </cell>
        </row>
        <row r="263">
          <cell r="B263" t="str">
            <v/>
          </cell>
          <cell r="C263" t="str">
            <v/>
          </cell>
          <cell r="D263">
            <v>0</v>
          </cell>
          <cell r="E263">
            <v>0</v>
          </cell>
          <cell r="F263">
            <v>0</v>
          </cell>
          <cell r="H263">
            <v>0</v>
          </cell>
          <cell r="I263">
            <v>0</v>
          </cell>
        </row>
        <row r="264">
          <cell r="B264" t="str">
            <v/>
          </cell>
          <cell r="C264" t="str">
            <v/>
          </cell>
          <cell r="D264">
            <v>0</v>
          </cell>
          <cell r="E264">
            <v>0</v>
          </cell>
          <cell r="F264">
            <v>0</v>
          </cell>
          <cell r="H264">
            <v>0</v>
          </cell>
          <cell r="I264">
            <v>0</v>
          </cell>
        </row>
        <row r="265">
          <cell r="B265" t="str">
            <v/>
          </cell>
          <cell r="C265" t="str">
            <v/>
          </cell>
          <cell r="D265">
            <v>0</v>
          </cell>
          <cell r="E265">
            <v>0</v>
          </cell>
          <cell r="F265">
            <v>0</v>
          </cell>
          <cell r="H265">
            <v>0</v>
          </cell>
          <cell r="I265">
            <v>0</v>
          </cell>
        </row>
        <row r="266">
          <cell r="B266" t="str">
            <v/>
          </cell>
          <cell r="C266" t="str">
            <v/>
          </cell>
          <cell r="D266">
            <v>0</v>
          </cell>
          <cell r="E266">
            <v>0</v>
          </cell>
          <cell r="F266">
            <v>0</v>
          </cell>
          <cell r="H266">
            <v>0</v>
          </cell>
          <cell r="I266">
            <v>0</v>
          </cell>
        </row>
        <row r="267">
          <cell r="B267" t="str">
            <v/>
          </cell>
          <cell r="C267" t="str">
            <v/>
          </cell>
          <cell r="D267">
            <v>0</v>
          </cell>
          <cell r="E267">
            <v>0</v>
          </cell>
          <cell r="F267">
            <v>0</v>
          </cell>
          <cell r="H267">
            <v>0</v>
          </cell>
          <cell r="I267">
            <v>0</v>
          </cell>
        </row>
        <row r="268">
          <cell r="B268" t="str">
            <v/>
          </cell>
          <cell r="C268" t="str">
            <v/>
          </cell>
          <cell r="D268">
            <v>0</v>
          </cell>
          <cell r="E268">
            <v>0</v>
          </cell>
          <cell r="F268">
            <v>0</v>
          </cell>
          <cell r="H268">
            <v>0</v>
          </cell>
          <cell r="I268">
            <v>0</v>
          </cell>
        </row>
        <row r="269">
          <cell r="B269" t="str">
            <v/>
          </cell>
          <cell r="C269" t="str">
            <v/>
          </cell>
          <cell r="D269">
            <v>0</v>
          </cell>
          <cell r="E269">
            <v>0</v>
          </cell>
          <cell r="F269">
            <v>0</v>
          </cell>
          <cell r="H269">
            <v>0</v>
          </cell>
          <cell r="I269">
            <v>0</v>
          </cell>
        </row>
        <row r="270">
          <cell r="B270" t="str">
            <v/>
          </cell>
          <cell r="C270" t="str">
            <v/>
          </cell>
          <cell r="D270">
            <v>0</v>
          </cell>
          <cell r="E270">
            <v>0</v>
          </cell>
          <cell r="F270">
            <v>0</v>
          </cell>
          <cell r="H270">
            <v>0</v>
          </cell>
          <cell r="I270">
            <v>0</v>
          </cell>
        </row>
        <row r="271">
          <cell r="B271" t="str">
            <v/>
          </cell>
          <cell r="C271" t="str">
            <v/>
          </cell>
          <cell r="D271">
            <v>0</v>
          </cell>
          <cell r="E271">
            <v>0</v>
          </cell>
          <cell r="F271">
            <v>0</v>
          </cell>
          <cell r="H271">
            <v>0</v>
          </cell>
          <cell r="I271">
            <v>0</v>
          </cell>
        </row>
        <row r="272">
          <cell r="B272" t="str">
            <v/>
          </cell>
          <cell r="C272" t="str">
            <v/>
          </cell>
          <cell r="D272">
            <v>0</v>
          </cell>
          <cell r="E272">
            <v>0</v>
          </cell>
          <cell r="F272">
            <v>0</v>
          </cell>
          <cell r="H272">
            <v>0</v>
          </cell>
          <cell r="I272">
            <v>0</v>
          </cell>
        </row>
        <row r="273">
          <cell r="B273" t="str">
            <v/>
          </cell>
          <cell r="C273" t="str">
            <v/>
          </cell>
          <cell r="D273">
            <v>0</v>
          </cell>
          <cell r="E273">
            <v>0</v>
          </cell>
          <cell r="F273">
            <v>0</v>
          </cell>
          <cell r="H273">
            <v>0</v>
          </cell>
          <cell r="I273">
            <v>0</v>
          </cell>
        </row>
        <row r="274">
          <cell r="B274" t="str">
            <v/>
          </cell>
          <cell r="C274" t="str">
            <v/>
          </cell>
          <cell r="D274">
            <v>0</v>
          </cell>
          <cell r="E274">
            <v>0</v>
          </cell>
          <cell r="F274">
            <v>0</v>
          </cell>
          <cell r="H274">
            <v>0</v>
          </cell>
          <cell r="I274">
            <v>0</v>
          </cell>
        </row>
        <row r="275">
          <cell r="B275" t="str">
            <v/>
          </cell>
          <cell r="C275" t="str">
            <v/>
          </cell>
          <cell r="D275">
            <v>0</v>
          </cell>
          <cell r="E275">
            <v>0</v>
          </cell>
          <cell r="F275">
            <v>0</v>
          </cell>
          <cell r="H275">
            <v>0</v>
          </cell>
          <cell r="I275">
            <v>0</v>
          </cell>
        </row>
        <row r="276">
          <cell r="B276" t="str">
            <v/>
          </cell>
          <cell r="C276" t="str">
            <v/>
          </cell>
          <cell r="D276">
            <v>0</v>
          </cell>
          <cell r="E276">
            <v>0</v>
          </cell>
          <cell r="F276">
            <v>0</v>
          </cell>
          <cell r="H276">
            <v>0</v>
          </cell>
          <cell r="I276">
            <v>0</v>
          </cell>
        </row>
        <row r="277">
          <cell r="B277" t="str">
            <v/>
          </cell>
          <cell r="C277" t="str">
            <v/>
          </cell>
          <cell r="D277">
            <v>0</v>
          </cell>
          <cell r="E277">
            <v>0</v>
          </cell>
          <cell r="F277">
            <v>0</v>
          </cell>
          <cell r="H277">
            <v>0</v>
          </cell>
          <cell r="I277">
            <v>0</v>
          </cell>
        </row>
        <row r="278">
          <cell r="B278" t="str">
            <v/>
          </cell>
          <cell r="C278" t="str">
            <v/>
          </cell>
          <cell r="D278">
            <v>0</v>
          </cell>
          <cell r="E278">
            <v>0</v>
          </cell>
          <cell r="F278">
            <v>0</v>
          </cell>
          <cell r="H278">
            <v>0</v>
          </cell>
          <cell r="I278">
            <v>0</v>
          </cell>
        </row>
        <row r="279">
          <cell r="B279" t="str">
            <v/>
          </cell>
          <cell r="C279" t="str">
            <v/>
          </cell>
          <cell r="D279">
            <v>0</v>
          </cell>
          <cell r="E279">
            <v>0</v>
          </cell>
          <cell r="F279">
            <v>0</v>
          </cell>
          <cell r="H279">
            <v>0</v>
          </cell>
          <cell r="I279">
            <v>0</v>
          </cell>
        </row>
        <row r="280">
          <cell r="B280" t="str">
            <v/>
          </cell>
          <cell r="C280" t="str">
            <v/>
          </cell>
          <cell r="D280">
            <v>0</v>
          </cell>
          <cell r="E280">
            <v>0</v>
          </cell>
          <cell r="F280">
            <v>0</v>
          </cell>
          <cell r="H280">
            <v>0</v>
          </cell>
          <cell r="I280">
            <v>0</v>
          </cell>
        </row>
        <row r="281">
          <cell r="B281" t="str">
            <v/>
          </cell>
          <cell r="C281" t="str">
            <v/>
          </cell>
          <cell r="D281">
            <v>0</v>
          </cell>
          <cell r="E281">
            <v>0</v>
          </cell>
          <cell r="F281">
            <v>0</v>
          </cell>
          <cell r="H281">
            <v>0</v>
          </cell>
          <cell r="I281">
            <v>0</v>
          </cell>
        </row>
        <row r="282">
          <cell r="B282" t="str">
            <v/>
          </cell>
          <cell r="C282" t="str">
            <v/>
          </cell>
          <cell r="D282">
            <v>0</v>
          </cell>
          <cell r="E282">
            <v>0</v>
          </cell>
          <cell r="F282">
            <v>0</v>
          </cell>
          <cell r="H282">
            <v>0</v>
          </cell>
          <cell r="I282">
            <v>0</v>
          </cell>
        </row>
        <row r="283">
          <cell r="B283" t="str">
            <v/>
          </cell>
          <cell r="C283" t="str">
            <v/>
          </cell>
          <cell r="D283">
            <v>0</v>
          </cell>
          <cell r="E283">
            <v>0</v>
          </cell>
          <cell r="F283">
            <v>0</v>
          </cell>
          <cell r="H283">
            <v>0</v>
          </cell>
          <cell r="I283">
            <v>0</v>
          </cell>
        </row>
        <row r="284">
          <cell r="B284" t="str">
            <v/>
          </cell>
          <cell r="C284" t="str">
            <v/>
          </cell>
          <cell r="D284">
            <v>0</v>
          </cell>
          <cell r="E284">
            <v>0</v>
          </cell>
          <cell r="F284">
            <v>0</v>
          </cell>
          <cell r="H284">
            <v>0</v>
          </cell>
          <cell r="I284">
            <v>0</v>
          </cell>
        </row>
        <row r="285">
          <cell r="B285" t="str">
            <v/>
          </cell>
          <cell r="C285" t="str">
            <v/>
          </cell>
          <cell r="D285">
            <v>0</v>
          </cell>
          <cell r="E285">
            <v>0</v>
          </cell>
          <cell r="F285">
            <v>0</v>
          </cell>
          <cell r="H285">
            <v>0</v>
          </cell>
          <cell r="I285">
            <v>0</v>
          </cell>
        </row>
        <row r="286">
          <cell r="B286" t="str">
            <v/>
          </cell>
          <cell r="C286" t="str">
            <v/>
          </cell>
          <cell r="D286">
            <v>0</v>
          </cell>
          <cell r="E286">
            <v>0</v>
          </cell>
          <cell r="F286">
            <v>0</v>
          </cell>
          <cell r="H286">
            <v>0</v>
          </cell>
          <cell r="I286">
            <v>0</v>
          </cell>
        </row>
        <row r="287">
          <cell r="B287" t="str">
            <v/>
          </cell>
          <cell r="C287" t="str">
            <v/>
          </cell>
          <cell r="D287">
            <v>0</v>
          </cell>
          <cell r="E287">
            <v>0</v>
          </cell>
          <cell r="F287">
            <v>0</v>
          </cell>
          <cell r="H287">
            <v>0</v>
          </cell>
          <cell r="I287">
            <v>0</v>
          </cell>
        </row>
        <row r="288">
          <cell r="B288" t="str">
            <v/>
          </cell>
          <cell r="C288" t="str">
            <v/>
          </cell>
          <cell r="D288">
            <v>0</v>
          </cell>
          <cell r="E288">
            <v>0</v>
          </cell>
          <cell r="F288">
            <v>0</v>
          </cell>
          <cell r="H288">
            <v>0</v>
          </cell>
          <cell r="I288">
            <v>0</v>
          </cell>
        </row>
        <row r="289">
          <cell r="B289" t="str">
            <v/>
          </cell>
          <cell r="C289" t="str">
            <v/>
          </cell>
          <cell r="D289">
            <v>0</v>
          </cell>
          <cell r="E289">
            <v>0</v>
          </cell>
          <cell r="F289">
            <v>0</v>
          </cell>
          <cell r="H289">
            <v>0</v>
          </cell>
          <cell r="I289">
            <v>0</v>
          </cell>
        </row>
        <row r="290">
          <cell r="B290" t="str">
            <v/>
          </cell>
          <cell r="C290" t="str">
            <v/>
          </cell>
          <cell r="D290">
            <v>0</v>
          </cell>
          <cell r="E290">
            <v>0</v>
          </cell>
          <cell r="F290">
            <v>0</v>
          </cell>
          <cell r="H290">
            <v>0</v>
          </cell>
          <cell r="I290">
            <v>0</v>
          </cell>
        </row>
        <row r="291">
          <cell r="B291" t="str">
            <v/>
          </cell>
          <cell r="C291" t="str">
            <v/>
          </cell>
          <cell r="D291">
            <v>0</v>
          </cell>
          <cell r="E291">
            <v>0</v>
          </cell>
          <cell r="F291">
            <v>0</v>
          </cell>
          <cell r="H291">
            <v>0</v>
          </cell>
          <cell r="I291">
            <v>0</v>
          </cell>
        </row>
        <row r="292">
          <cell r="B292" t="str">
            <v/>
          </cell>
          <cell r="C292" t="str">
            <v/>
          </cell>
          <cell r="D292">
            <v>0</v>
          </cell>
          <cell r="E292">
            <v>0</v>
          </cell>
          <cell r="F292">
            <v>0</v>
          </cell>
          <cell r="H292">
            <v>0</v>
          </cell>
          <cell r="I292">
            <v>0</v>
          </cell>
        </row>
        <row r="293">
          <cell r="B293" t="str">
            <v/>
          </cell>
          <cell r="C293" t="str">
            <v/>
          </cell>
          <cell r="D293">
            <v>0</v>
          </cell>
          <cell r="E293">
            <v>0</v>
          </cell>
          <cell r="F293">
            <v>0</v>
          </cell>
          <cell r="H293">
            <v>0</v>
          </cell>
          <cell r="I293">
            <v>0</v>
          </cell>
        </row>
        <row r="294">
          <cell r="B294" t="str">
            <v/>
          </cell>
          <cell r="C294" t="str">
            <v/>
          </cell>
          <cell r="D294">
            <v>0</v>
          </cell>
          <cell r="E294">
            <v>0</v>
          </cell>
          <cell r="F294">
            <v>0</v>
          </cell>
          <cell r="H294">
            <v>0</v>
          </cell>
          <cell r="I294">
            <v>0</v>
          </cell>
        </row>
        <row r="295">
          <cell r="B295" t="str">
            <v/>
          </cell>
          <cell r="C295" t="str">
            <v/>
          </cell>
          <cell r="D295">
            <v>0</v>
          </cell>
          <cell r="E295">
            <v>0</v>
          </cell>
          <cell r="F295">
            <v>0</v>
          </cell>
          <cell r="H295">
            <v>0</v>
          </cell>
          <cell r="I295">
            <v>0</v>
          </cell>
        </row>
        <row r="296">
          <cell r="B296" t="str">
            <v/>
          </cell>
          <cell r="C296" t="str">
            <v/>
          </cell>
          <cell r="D296">
            <v>0</v>
          </cell>
          <cell r="E296">
            <v>0</v>
          </cell>
          <cell r="F296">
            <v>0</v>
          </cell>
          <cell r="H296">
            <v>0</v>
          </cell>
          <cell r="I296">
            <v>0</v>
          </cell>
        </row>
        <row r="297">
          <cell r="B297" t="str">
            <v/>
          </cell>
          <cell r="C297" t="str">
            <v/>
          </cell>
          <cell r="D297">
            <v>0</v>
          </cell>
          <cell r="E297">
            <v>0</v>
          </cell>
          <cell r="F297">
            <v>0</v>
          </cell>
          <cell r="H297">
            <v>0</v>
          </cell>
          <cell r="I297">
            <v>0</v>
          </cell>
        </row>
        <row r="298">
          <cell r="B298" t="str">
            <v/>
          </cell>
          <cell r="C298" t="str">
            <v/>
          </cell>
          <cell r="D298">
            <v>0</v>
          </cell>
          <cell r="E298">
            <v>0</v>
          </cell>
          <cell r="F298">
            <v>0</v>
          </cell>
          <cell r="H298">
            <v>0</v>
          </cell>
          <cell r="I298">
            <v>0</v>
          </cell>
        </row>
        <row r="299">
          <cell r="B299" t="str">
            <v/>
          </cell>
          <cell r="C299" t="str">
            <v/>
          </cell>
          <cell r="D299">
            <v>0</v>
          </cell>
          <cell r="E299">
            <v>0</v>
          </cell>
          <cell r="F299">
            <v>0</v>
          </cell>
          <cell r="H299">
            <v>0</v>
          </cell>
          <cell r="I299">
            <v>0</v>
          </cell>
        </row>
        <row r="300">
          <cell r="B300" t="str">
            <v/>
          </cell>
          <cell r="C300" t="str">
            <v/>
          </cell>
          <cell r="D300">
            <v>0</v>
          </cell>
          <cell r="E300">
            <v>0</v>
          </cell>
          <cell r="F300">
            <v>0</v>
          </cell>
          <cell r="H300">
            <v>0</v>
          </cell>
          <cell r="I300">
            <v>0</v>
          </cell>
        </row>
        <row r="301">
          <cell r="B301" t="str">
            <v/>
          </cell>
          <cell r="C301" t="str">
            <v/>
          </cell>
          <cell r="D301">
            <v>0</v>
          </cell>
          <cell r="E301">
            <v>0</v>
          </cell>
          <cell r="F301">
            <v>0</v>
          </cell>
          <cell r="H301">
            <v>0</v>
          </cell>
          <cell r="I301">
            <v>0</v>
          </cell>
        </row>
        <row r="302">
          <cell r="B302" t="str">
            <v/>
          </cell>
          <cell r="C302" t="str">
            <v/>
          </cell>
          <cell r="D302">
            <v>0</v>
          </cell>
          <cell r="E302">
            <v>0</v>
          </cell>
          <cell r="F302">
            <v>0</v>
          </cell>
          <cell r="H302">
            <v>0</v>
          </cell>
          <cell r="I302">
            <v>0</v>
          </cell>
        </row>
        <row r="303">
          <cell r="B303" t="str">
            <v/>
          </cell>
          <cell r="C303" t="str">
            <v/>
          </cell>
          <cell r="D303">
            <v>0</v>
          </cell>
          <cell r="E303">
            <v>0</v>
          </cell>
          <cell r="F303">
            <v>0</v>
          </cell>
          <cell r="H303">
            <v>0</v>
          </cell>
          <cell r="I303">
            <v>0</v>
          </cell>
        </row>
        <row r="304">
          <cell r="B304" t="str">
            <v/>
          </cell>
          <cell r="C304" t="str">
            <v/>
          </cell>
          <cell r="D304">
            <v>0</v>
          </cell>
          <cell r="E304">
            <v>0</v>
          </cell>
          <cell r="F304">
            <v>0</v>
          </cell>
          <cell r="H304">
            <v>0</v>
          </cell>
          <cell r="I304">
            <v>0</v>
          </cell>
        </row>
        <row r="305">
          <cell r="B305" t="str">
            <v/>
          </cell>
          <cell r="C305" t="str">
            <v/>
          </cell>
          <cell r="D305">
            <v>0</v>
          </cell>
          <cell r="E305">
            <v>0</v>
          </cell>
          <cell r="F305">
            <v>0</v>
          </cell>
          <cell r="H305">
            <v>0</v>
          </cell>
          <cell r="I305">
            <v>0</v>
          </cell>
        </row>
        <row r="306">
          <cell r="B306" t="str">
            <v/>
          </cell>
          <cell r="C306" t="str">
            <v/>
          </cell>
          <cell r="D306">
            <v>0</v>
          </cell>
          <cell r="E306">
            <v>0</v>
          </cell>
          <cell r="F306">
            <v>0</v>
          </cell>
          <cell r="H306">
            <v>0</v>
          </cell>
          <cell r="I306">
            <v>0</v>
          </cell>
        </row>
        <row r="307">
          <cell r="B307" t="str">
            <v/>
          </cell>
          <cell r="C307" t="str">
            <v/>
          </cell>
          <cell r="D307">
            <v>0</v>
          </cell>
          <cell r="E307">
            <v>0</v>
          </cell>
          <cell r="F307">
            <v>0</v>
          </cell>
          <cell r="H307">
            <v>0</v>
          </cell>
          <cell r="I307">
            <v>0</v>
          </cell>
        </row>
        <row r="308">
          <cell r="B308" t="str">
            <v/>
          </cell>
          <cell r="C308" t="str">
            <v/>
          </cell>
          <cell r="D308">
            <v>0</v>
          </cell>
          <cell r="E308">
            <v>0</v>
          </cell>
          <cell r="F308">
            <v>0</v>
          </cell>
          <cell r="H308">
            <v>0</v>
          </cell>
          <cell r="I308">
            <v>0</v>
          </cell>
        </row>
        <row r="309"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H309">
            <v>0</v>
          </cell>
          <cell r="I309">
            <v>0</v>
          </cell>
        </row>
        <row r="310"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H310">
            <v>0</v>
          </cell>
          <cell r="I310">
            <v>0</v>
          </cell>
        </row>
        <row r="311"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H311">
            <v>0</v>
          </cell>
          <cell r="I311">
            <v>0</v>
          </cell>
        </row>
        <row r="312"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H312">
            <v>0</v>
          </cell>
          <cell r="I312">
            <v>0</v>
          </cell>
        </row>
        <row r="313">
          <cell r="B313">
            <v>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H313">
            <v>0</v>
          </cell>
          <cell r="I313">
            <v>0</v>
          </cell>
        </row>
        <row r="314"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H314">
            <v>0</v>
          </cell>
          <cell r="I314">
            <v>0</v>
          </cell>
        </row>
        <row r="315">
          <cell r="B315">
            <v>0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H315">
            <v>0</v>
          </cell>
          <cell r="I315">
            <v>0</v>
          </cell>
        </row>
        <row r="316"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H316">
            <v>0</v>
          </cell>
          <cell r="I316">
            <v>0</v>
          </cell>
        </row>
        <row r="317"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H317">
            <v>0</v>
          </cell>
          <cell r="I317">
            <v>0</v>
          </cell>
        </row>
        <row r="318"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H318">
            <v>0</v>
          </cell>
          <cell r="I318">
            <v>0</v>
          </cell>
        </row>
        <row r="319"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H319">
            <v>0</v>
          </cell>
          <cell r="I319">
            <v>0</v>
          </cell>
        </row>
        <row r="320"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H320">
            <v>0</v>
          </cell>
          <cell r="I320">
            <v>0</v>
          </cell>
        </row>
        <row r="321"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H321">
            <v>0</v>
          </cell>
          <cell r="I321">
            <v>0</v>
          </cell>
        </row>
        <row r="322"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H322">
            <v>0</v>
          </cell>
          <cell r="I322">
            <v>0</v>
          </cell>
        </row>
        <row r="323"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H323">
            <v>0</v>
          </cell>
          <cell r="I323">
            <v>0</v>
          </cell>
        </row>
        <row r="324"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H324">
            <v>0</v>
          </cell>
          <cell r="I324">
            <v>0</v>
          </cell>
        </row>
        <row r="325"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H325">
            <v>0</v>
          </cell>
          <cell r="I325">
            <v>0</v>
          </cell>
        </row>
        <row r="326"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H326">
            <v>0</v>
          </cell>
          <cell r="I326">
            <v>0</v>
          </cell>
        </row>
        <row r="327"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H327">
            <v>0</v>
          </cell>
          <cell r="I327">
            <v>0</v>
          </cell>
        </row>
        <row r="328"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H328">
            <v>0</v>
          </cell>
          <cell r="I328">
            <v>0</v>
          </cell>
        </row>
        <row r="329"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H329">
            <v>0</v>
          </cell>
          <cell r="I329">
            <v>0</v>
          </cell>
        </row>
        <row r="330"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H330">
            <v>0</v>
          </cell>
          <cell r="I330">
            <v>0</v>
          </cell>
        </row>
        <row r="331"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H331">
            <v>0</v>
          </cell>
          <cell r="I331">
            <v>0</v>
          </cell>
        </row>
        <row r="332"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H332">
            <v>0</v>
          </cell>
          <cell r="I332">
            <v>0</v>
          </cell>
        </row>
        <row r="333"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H333">
            <v>0</v>
          </cell>
          <cell r="I333">
            <v>0</v>
          </cell>
        </row>
        <row r="334"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H334">
            <v>0</v>
          </cell>
          <cell r="I33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showGridLines="0" tabSelected="1" showRuler="0" view="pageLayout" zoomScale="145" zoomScaleNormal="100" zoomScalePageLayoutView="145" workbookViewId="0">
      <selection activeCell="F3" sqref="F3"/>
    </sheetView>
  </sheetViews>
  <sheetFormatPr baseColWidth="10" defaultColWidth="11.28515625" defaultRowHeight="15" x14ac:dyDescent="0.25"/>
  <cols>
    <col min="1" max="1" width="4.85546875" style="60" customWidth="1"/>
    <col min="2" max="2" width="4.85546875" style="40" customWidth="1"/>
    <col min="3" max="3" width="4" style="40" customWidth="1"/>
    <col min="4" max="5" width="4.85546875" style="49" customWidth="1"/>
    <col min="6" max="6" width="4" style="60" customWidth="1"/>
    <col min="7" max="16" width="4.85546875" style="40" customWidth="1"/>
    <col min="17" max="17" width="6" style="40" customWidth="1"/>
    <col min="18" max="19" width="4.85546875" style="40" customWidth="1"/>
    <col min="20" max="16384" width="11.28515625" style="40"/>
  </cols>
  <sheetData>
    <row r="1" spans="1:19" s="105" customFormat="1" x14ac:dyDescent="0.25">
      <c r="A1" s="139"/>
      <c r="B1" s="140"/>
      <c r="C1" s="140"/>
      <c r="D1" s="140"/>
      <c r="E1" s="141"/>
      <c r="F1" s="141"/>
      <c r="G1" s="141"/>
      <c r="H1" s="141"/>
      <c r="I1" s="141"/>
      <c r="J1" s="141"/>
      <c r="K1" s="141"/>
      <c r="L1" s="141"/>
    </row>
    <row r="2" spans="1:19" s="23" customFormat="1" ht="14.1" customHeight="1" x14ac:dyDescent="0.25">
      <c r="A2" s="72"/>
      <c r="B2" s="73"/>
      <c r="C2" s="73"/>
      <c r="D2" s="73"/>
      <c r="E2" s="73"/>
      <c r="F2" s="211" t="s">
        <v>57</v>
      </c>
      <c r="G2" s="211"/>
      <c r="H2" s="211"/>
      <c r="I2" s="211"/>
      <c r="J2" s="211"/>
      <c r="K2" s="211"/>
      <c r="L2" s="211"/>
      <c r="M2" s="211"/>
      <c r="N2" s="211"/>
    </row>
    <row r="3" spans="1:19" s="132" customFormat="1" ht="14.1" customHeight="1" x14ac:dyDescent="0.25">
      <c r="A3" s="135" t="str">
        <f ca="1">D9</f>
        <v>PIOROWICZ</v>
      </c>
      <c r="B3" s="136">
        <f>D5</f>
        <v>25</v>
      </c>
      <c r="C3" s="137" t="str">
        <f>F5</f>
        <v>DV20180722.1</v>
      </c>
      <c r="D3" s="138">
        <f>R48</f>
        <v>1100</v>
      </c>
      <c r="E3" s="138">
        <f>R49</f>
        <v>330</v>
      </c>
      <c r="F3" s="273">
        <f>R50</f>
        <v>770</v>
      </c>
      <c r="G3" s="134" t="s">
        <v>62</v>
      </c>
      <c r="H3" s="133"/>
      <c r="I3" s="131"/>
      <c r="J3" s="131"/>
      <c r="K3" s="131"/>
      <c r="L3" s="131"/>
      <c r="M3" s="131"/>
      <c r="N3" s="131"/>
    </row>
    <row r="4" spans="1:19" s="23" customFormat="1" ht="14.1" customHeight="1" x14ac:dyDescent="0.15">
      <c r="A4" s="130"/>
      <c r="B4" s="130"/>
      <c r="C4" s="156" t="s">
        <v>25</v>
      </c>
      <c r="D4" s="156"/>
      <c r="E4" s="156"/>
      <c r="F4" s="163" t="s">
        <v>26</v>
      </c>
      <c r="G4" s="163"/>
      <c r="H4" s="163"/>
      <c r="I4" s="163"/>
      <c r="K4" s="163" t="s">
        <v>38</v>
      </c>
      <c r="L4" s="163"/>
      <c r="M4" s="163"/>
      <c r="N4" s="163"/>
      <c r="P4" s="163" t="s">
        <v>27</v>
      </c>
      <c r="Q4" s="163"/>
      <c r="R4" s="163"/>
      <c r="S4" s="163"/>
    </row>
    <row r="5" spans="1:19" s="20" customFormat="1" ht="14.1" customHeight="1" x14ac:dyDescent="0.25">
      <c r="A5" s="215" t="s">
        <v>54</v>
      </c>
      <c r="B5" s="215"/>
      <c r="C5" s="104" t="s">
        <v>28</v>
      </c>
      <c r="D5" s="19">
        <v>25</v>
      </c>
      <c r="E5" s="21"/>
      <c r="F5" s="165" t="s">
        <v>61</v>
      </c>
      <c r="G5" s="165"/>
      <c r="H5" s="165"/>
      <c r="I5" s="165"/>
      <c r="J5" s="21"/>
      <c r="K5" s="164">
        <v>43303</v>
      </c>
      <c r="L5" s="164"/>
      <c r="M5" s="164"/>
      <c r="N5" s="164"/>
      <c r="O5" s="21"/>
      <c r="P5" s="164">
        <v>43394</v>
      </c>
      <c r="Q5" s="164"/>
      <c r="R5" s="164"/>
      <c r="S5" s="164"/>
    </row>
    <row r="6" spans="1:19" s="23" customFormat="1" ht="9.75" customHeight="1" x14ac:dyDescent="0.15">
      <c r="A6" s="22"/>
      <c r="B6" s="22"/>
      <c r="C6" s="162" t="str">
        <f>IF(OR(D5="")+(F5="")+(K5="")+(P5=""),"Saisir toutes les données du devis","")</f>
        <v/>
      </c>
      <c r="D6" s="162"/>
      <c r="E6" s="162"/>
      <c r="F6" s="162"/>
      <c r="G6" s="162"/>
      <c r="H6" s="162"/>
      <c r="I6" s="162"/>
      <c r="J6" s="162"/>
      <c r="K6" s="162"/>
      <c r="L6" s="162"/>
      <c r="M6" s="162"/>
      <c r="N6" s="162"/>
      <c r="O6" s="162"/>
      <c r="P6" s="162"/>
      <c r="Q6" s="162"/>
      <c r="R6" s="162"/>
      <c r="S6" s="162"/>
    </row>
    <row r="7" spans="1:19" s="23" customFormat="1" ht="9.75" customHeight="1" x14ac:dyDescent="0.2">
      <c r="A7" s="213" t="s">
        <v>37</v>
      </c>
      <c r="B7" s="213"/>
      <c r="C7" s="213"/>
      <c r="D7" s="213"/>
      <c r="E7" s="213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</row>
    <row r="8" spans="1:19" s="26" customFormat="1" ht="14.1" customHeight="1" x14ac:dyDescent="0.15">
      <c r="A8" s="142" t="s">
        <v>29</v>
      </c>
      <c r="B8" s="142"/>
      <c r="C8" s="142"/>
      <c r="D8" s="159" t="s">
        <v>30</v>
      </c>
      <c r="E8" s="159"/>
      <c r="F8" s="159"/>
      <c r="G8" s="159"/>
      <c r="H8" s="159"/>
      <c r="I8" s="159" t="s">
        <v>31</v>
      </c>
      <c r="J8" s="159"/>
      <c r="K8" s="159"/>
      <c r="L8" s="159"/>
      <c r="M8" s="159"/>
      <c r="N8" s="25" t="s">
        <v>32</v>
      </c>
      <c r="O8" s="160" t="s">
        <v>33</v>
      </c>
      <c r="P8" s="160"/>
      <c r="Q8" s="160"/>
      <c r="R8" s="160"/>
      <c r="S8" s="160"/>
    </row>
    <row r="9" spans="1:19" s="28" customFormat="1" ht="14.1" customHeight="1" x14ac:dyDescent="0.25">
      <c r="A9" s="161" t="str">
        <f ca="1">IF($D$5="","",INDIRECT("Répertoire!c"&amp;$D$5))</f>
        <v>Mme &amp; Mr</v>
      </c>
      <c r="B9" s="157"/>
      <c r="C9" s="157"/>
      <c r="D9" s="157" t="str">
        <f ca="1">IF($D$5="","",INDIRECT("Répertoire!d"&amp;$D$5))</f>
        <v>PIOROWICZ</v>
      </c>
      <c r="E9" s="157"/>
      <c r="F9" s="157"/>
      <c r="G9" s="157"/>
      <c r="H9" s="157"/>
      <c r="I9" s="157" t="s">
        <v>64</v>
      </c>
      <c r="J9" s="157"/>
      <c r="K9" s="157"/>
      <c r="L9" s="157"/>
      <c r="M9" s="157"/>
      <c r="N9" s="27" t="str">
        <f ca="1">IF($D$5="","",INDIRECT("Répertoire!f"&amp;$D$5))</f>
        <v>75016</v>
      </c>
      <c r="O9" s="157" t="str">
        <f ca="1">IF($D$5="","",INDIRECT("Répertoire!g"&amp;$D$5))</f>
        <v>Paris</v>
      </c>
      <c r="P9" s="157"/>
      <c r="Q9" s="157"/>
      <c r="R9" s="157"/>
      <c r="S9" s="158"/>
    </row>
    <row r="10" spans="1:19" s="23" customFormat="1" ht="9.75" customHeight="1" x14ac:dyDescent="0.15">
      <c r="A10" s="29"/>
      <c r="B10" s="29"/>
      <c r="C10" s="29"/>
      <c r="D10" s="29"/>
      <c r="E10" s="29"/>
      <c r="F10" s="29"/>
      <c r="G10" s="29"/>
      <c r="I10" s="142" t="s">
        <v>34</v>
      </c>
      <c r="J10" s="142"/>
      <c r="K10" s="142"/>
      <c r="L10" s="142"/>
      <c r="M10" s="142"/>
    </row>
    <row r="11" spans="1:19" s="32" customFormat="1" ht="14.1" customHeight="1" x14ac:dyDescent="0.2">
      <c r="A11" s="212" t="str">
        <f>IF($K$11="oui","Chantier à l'Adresse du Client.e","COORDONNÉES DU CHANTIER")</f>
        <v>COORDONNÉES DU CHANTIER</v>
      </c>
      <c r="B11" s="212"/>
      <c r="C11" s="212"/>
      <c r="D11" s="212"/>
      <c r="E11" s="212"/>
      <c r="F11" s="24"/>
      <c r="G11" s="29"/>
      <c r="H11" s="30"/>
      <c r="I11" s="214" t="str">
        <f>IF(OR(K11="oui")+(K11="non"),"","oui-non ?  ")</f>
        <v/>
      </c>
      <c r="J11" s="214"/>
      <c r="K11" s="33" t="s">
        <v>65</v>
      </c>
      <c r="L11" s="34"/>
      <c r="M11" s="34"/>
      <c r="N11" s="34"/>
      <c r="O11" s="34"/>
      <c r="P11" s="34"/>
      <c r="Q11" s="34"/>
      <c r="R11" s="34"/>
      <c r="S11" s="34"/>
    </row>
    <row r="12" spans="1:19" s="32" customFormat="1" ht="14.1" customHeight="1" x14ac:dyDescent="0.15">
      <c r="A12" s="159" t="s">
        <v>29</v>
      </c>
      <c r="B12" s="159"/>
      <c r="C12" s="159"/>
      <c r="D12" s="159" t="s">
        <v>30</v>
      </c>
      <c r="E12" s="159"/>
      <c r="F12" s="159"/>
      <c r="G12" s="159"/>
      <c r="H12" s="159"/>
      <c r="I12" s="159" t="s">
        <v>31</v>
      </c>
      <c r="J12" s="159"/>
      <c r="K12" s="159"/>
      <c r="L12" s="159"/>
      <c r="M12" s="159"/>
      <c r="N12" s="25" t="s">
        <v>32</v>
      </c>
      <c r="O12" s="160" t="s">
        <v>33</v>
      </c>
      <c r="P12" s="160"/>
      <c r="Q12" s="160"/>
      <c r="R12" s="160"/>
      <c r="S12" s="160"/>
    </row>
    <row r="13" spans="1:19" s="36" customFormat="1" ht="14.1" customHeight="1" x14ac:dyDescent="0.25">
      <c r="A13" s="168" t="str">
        <f ca="1">IF($K$11="oui",INDIRECT("Répertoire!c"&amp;$D$5),"")</f>
        <v/>
      </c>
      <c r="B13" s="169"/>
      <c r="C13" s="169"/>
      <c r="D13" s="169" t="str">
        <f ca="1">IF($K$11="oui",INDIRECT("Répertoire!d"&amp;$D$5),"")</f>
        <v/>
      </c>
      <c r="E13" s="169"/>
      <c r="F13" s="169"/>
      <c r="G13" s="169"/>
      <c r="H13" s="169"/>
      <c r="I13" s="169" t="str">
        <f ca="1">IF(K11="oui",INDIRECT("Répertoire!e"&amp;$D$5),"")</f>
        <v/>
      </c>
      <c r="J13" s="169"/>
      <c r="K13" s="169"/>
      <c r="L13" s="169"/>
      <c r="M13" s="169"/>
      <c r="N13" s="35" t="str">
        <f ca="1">IF(K11="oui",INDIRECT("Répertoire!f"&amp;$D$5),"")</f>
        <v/>
      </c>
      <c r="O13" s="169" t="str">
        <f ca="1">IF(K11="oui",INDIRECT("Répertoire!g"&amp;$D$5),"")</f>
        <v/>
      </c>
      <c r="P13" s="169"/>
      <c r="Q13" s="169"/>
      <c r="R13" s="169"/>
      <c r="S13" s="170"/>
    </row>
    <row r="14" spans="1:19" s="20" customFormat="1" ht="5.85" customHeight="1" x14ac:dyDescent="0.25">
      <c r="A14" s="37"/>
      <c r="B14" s="37"/>
      <c r="C14" s="37"/>
      <c r="D14" s="37"/>
      <c r="E14" s="37"/>
      <c r="F14" s="37"/>
      <c r="G14" s="37"/>
      <c r="H14" s="37"/>
    </row>
    <row r="15" spans="1:19" s="38" customFormat="1" ht="14.1" customHeight="1" x14ac:dyDescent="0.25">
      <c r="A15" s="150" t="s">
        <v>63</v>
      </c>
      <c r="B15" s="150"/>
      <c r="C15" s="150"/>
      <c r="D15" s="150"/>
      <c r="E15" s="150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</row>
    <row r="16" spans="1:19" s="38" customFormat="1" ht="14.1" customHeight="1" x14ac:dyDescent="0.25">
      <c r="A16" s="151"/>
      <c r="B16" s="151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</row>
    <row r="17" spans="1:19" s="38" customFormat="1" ht="5.85" customHeight="1" x14ac:dyDescent="0.25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ht="14.85" customHeight="1" x14ac:dyDescent="0.15">
      <c r="A18" s="148" t="s">
        <v>56</v>
      </c>
      <c r="B18" s="148"/>
      <c r="C18" s="148"/>
      <c r="D18" s="148"/>
      <c r="E18" s="148"/>
      <c r="F18" s="148"/>
      <c r="G18" s="148"/>
      <c r="H18" s="148"/>
      <c r="I18" s="148"/>
      <c r="J18" s="148"/>
      <c r="K18" s="99" t="s">
        <v>35</v>
      </c>
      <c r="L18" s="148" t="s">
        <v>36</v>
      </c>
      <c r="M18" s="148"/>
      <c r="N18" s="148" t="s">
        <v>0</v>
      </c>
      <c r="O18" s="148"/>
      <c r="P18" s="148" t="s">
        <v>3</v>
      </c>
      <c r="Q18" s="148"/>
      <c r="R18" s="148" t="s">
        <v>5</v>
      </c>
      <c r="S18" s="148"/>
    </row>
    <row r="19" spans="1:19" ht="14.85" customHeight="1" x14ac:dyDescent="0.25">
      <c r="A19" s="152" t="s">
        <v>58</v>
      </c>
      <c r="B19" s="153"/>
      <c r="C19" s="153"/>
      <c r="D19" s="153"/>
      <c r="E19" s="153"/>
      <c r="F19" s="153"/>
      <c r="G19" s="153"/>
      <c r="H19" s="153"/>
      <c r="I19" s="153"/>
      <c r="J19" s="153"/>
      <c r="K19" s="146"/>
      <c r="L19" s="146"/>
      <c r="M19" s="146"/>
      <c r="N19" s="146"/>
      <c r="O19" s="146"/>
      <c r="P19" s="146"/>
      <c r="Q19" s="146"/>
      <c r="R19" s="146"/>
      <c r="S19" s="147"/>
    </row>
    <row r="20" spans="1:19" ht="14.85" customHeight="1" x14ac:dyDescent="0.25">
      <c r="A20" s="154" t="s">
        <v>59</v>
      </c>
      <c r="B20" s="155"/>
      <c r="C20" s="155"/>
      <c r="D20" s="155"/>
      <c r="E20" s="155"/>
      <c r="F20" s="155"/>
      <c r="G20" s="155"/>
      <c r="H20" s="155"/>
      <c r="I20" s="155"/>
      <c r="J20" s="155"/>
      <c r="K20" s="41" t="s">
        <v>60</v>
      </c>
      <c r="L20" s="205">
        <v>10</v>
      </c>
      <c r="M20" s="205"/>
      <c r="N20" s="166">
        <v>100</v>
      </c>
      <c r="O20" s="166"/>
      <c r="P20" s="149">
        <f>IF(N20="","",L20*N20)</f>
        <v>1000</v>
      </c>
      <c r="Q20" s="149"/>
      <c r="R20" s="144">
        <f>IF(N21&gt;0,"",Macro!I163)</f>
        <v>1000</v>
      </c>
      <c r="S20" s="145"/>
    </row>
    <row r="21" spans="1:19" ht="14.85" customHeight="1" x14ac:dyDescent="0.25">
      <c r="A21" s="154"/>
      <c r="B21" s="155"/>
      <c r="C21" s="155"/>
      <c r="D21" s="155"/>
      <c r="E21" s="155"/>
      <c r="F21" s="155"/>
      <c r="G21" s="155"/>
      <c r="H21" s="155"/>
      <c r="I21" s="155"/>
      <c r="J21" s="155"/>
      <c r="K21" s="41"/>
      <c r="L21" s="205"/>
      <c r="M21" s="205"/>
      <c r="N21" s="166"/>
      <c r="O21" s="166"/>
      <c r="P21" s="149" t="str">
        <f>IF(N21="","",L21*N21)</f>
        <v/>
      </c>
      <c r="Q21" s="149"/>
      <c r="R21" s="144">
        <f>IF(N22&gt;0,"",Macro!I164)</f>
        <v>0</v>
      </c>
      <c r="S21" s="145"/>
    </row>
    <row r="22" spans="1:19" ht="14.85" customHeight="1" x14ac:dyDescent="0.25">
      <c r="A22" s="154"/>
      <c r="B22" s="155"/>
      <c r="C22" s="155"/>
      <c r="D22" s="155"/>
      <c r="E22" s="155"/>
      <c r="F22" s="155"/>
      <c r="G22" s="155"/>
      <c r="H22" s="155"/>
      <c r="I22" s="155"/>
      <c r="J22" s="155"/>
      <c r="K22" s="41"/>
      <c r="L22" s="205"/>
      <c r="M22" s="205"/>
      <c r="N22" s="166"/>
      <c r="O22" s="166"/>
      <c r="P22" s="149" t="str">
        <f t="shared" ref="P22:P43" si="0">IF(N22="","",L22*N22)</f>
        <v/>
      </c>
      <c r="Q22" s="149"/>
      <c r="R22" s="144">
        <f>IF(N23&gt;0,"",Macro!I165)</f>
        <v>0</v>
      </c>
      <c r="S22" s="145"/>
    </row>
    <row r="23" spans="1:19" ht="14.85" customHeight="1" x14ac:dyDescent="0.25">
      <c r="A23" s="154"/>
      <c r="B23" s="155"/>
      <c r="C23" s="155"/>
      <c r="D23" s="155"/>
      <c r="E23" s="155"/>
      <c r="F23" s="155"/>
      <c r="G23" s="155"/>
      <c r="H23" s="155"/>
      <c r="I23" s="155"/>
      <c r="J23" s="155"/>
      <c r="K23" s="41"/>
      <c r="L23" s="205"/>
      <c r="M23" s="205"/>
      <c r="N23" s="166"/>
      <c r="O23" s="166"/>
      <c r="P23" s="149" t="str">
        <f t="shared" si="0"/>
        <v/>
      </c>
      <c r="Q23" s="149"/>
      <c r="R23" s="144">
        <f>IF(N24&gt;0,"",Macro!I166)</f>
        <v>0</v>
      </c>
      <c r="S23" s="145"/>
    </row>
    <row r="24" spans="1:19" ht="14.85" customHeight="1" x14ac:dyDescent="0.25">
      <c r="A24" s="154"/>
      <c r="B24" s="155"/>
      <c r="C24" s="155"/>
      <c r="D24" s="155"/>
      <c r="E24" s="155"/>
      <c r="F24" s="155"/>
      <c r="G24" s="155"/>
      <c r="H24" s="155"/>
      <c r="I24" s="155"/>
      <c r="J24" s="155"/>
      <c r="K24" s="41"/>
      <c r="L24" s="205"/>
      <c r="M24" s="205"/>
      <c r="N24" s="166"/>
      <c r="O24" s="166"/>
      <c r="P24" s="149" t="str">
        <f t="shared" si="0"/>
        <v/>
      </c>
      <c r="Q24" s="149"/>
      <c r="R24" s="144">
        <f>IF(N25&gt;0,"",Macro!I167)</f>
        <v>0</v>
      </c>
      <c r="S24" s="145"/>
    </row>
    <row r="25" spans="1:19" ht="14.85" customHeight="1" x14ac:dyDescent="0.25">
      <c r="A25" s="154"/>
      <c r="B25" s="155"/>
      <c r="C25" s="155"/>
      <c r="D25" s="155"/>
      <c r="E25" s="155"/>
      <c r="F25" s="155"/>
      <c r="G25" s="155"/>
      <c r="H25" s="155"/>
      <c r="I25" s="155"/>
      <c r="J25" s="155"/>
      <c r="K25" s="41"/>
      <c r="L25" s="205"/>
      <c r="M25" s="205"/>
      <c r="N25" s="166"/>
      <c r="O25" s="166"/>
      <c r="P25" s="149" t="str">
        <f t="shared" si="0"/>
        <v/>
      </c>
      <c r="Q25" s="149"/>
      <c r="R25" s="144">
        <f>IF(N26&gt;0,"",Macro!I168)</f>
        <v>0</v>
      </c>
      <c r="S25" s="145"/>
    </row>
    <row r="26" spans="1:19" ht="14.85" customHeight="1" x14ac:dyDescent="0.25">
      <c r="A26" s="154"/>
      <c r="B26" s="155"/>
      <c r="C26" s="155"/>
      <c r="D26" s="155"/>
      <c r="E26" s="155"/>
      <c r="F26" s="155"/>
      <c r="G26" s="155"/>
      <c r="H26" s="155"/>
      <c r="I26" s="155"/>
      <c r="J26" s="155"/>
      <c r="K26" s="41"/>
      <c r="L26" s="205"/>
      <c r="M26" s="205"/>
      <c r="N26" s="166"/>
      <c r="O26" s="166"/>
      <c r="P26" s="149" t="str">
        <f t="shared" si="0"/>
        <v/>
      </c>
      <c r="Q26" s="149"/>
      <c r="R26" s="144">
        <f>IF(N27&gt;0,"",Macro!I169)</f>
        <v>0</v>
      </c>
      <c r="S26" s="145"/>
    </row>
    <row r="27" spans="1:19" ht="14.85" customHeight="1" x14ac:dyDescent="0.25">
      <c r="A27" s="154"/>
      <c r="B27" s="155"/>
      <c r="C27" s="155"/>
      <c r="D27" s="155"/>
      <c r="E27" s="155"/>
      <c r="F27" s="155"/>
      <c r="G27" s="155"/>
      <c r="H27" s="155"/>
      <c r="I27" s="155"/>
      <c r="J27" s="155"/>
      <c r="K27" s="41"/>
      <c r="L27" s="205"/>
      <c r="M27" s="205"/>
      <c r="N27" s="166"/>
      <c r="O27" s="166"/>
      <c r="P27" s="149" t="str">
        <f t="shared" si="0"/>
        <v/>
      </c>
      <c r="Q27" s="149"/>
      <c r="R27" s="144">
        <f>IF(N28&gt;0,"",Macro!I170)</f>
        <v>0</v>
      </c>
      <c r="S27" s="145"/>
    </row>
    <row r="28" spans="1:19" ht="14.85" customHeight="1" x14ac:dyDescent="0.25">
      <c r="A28" s="154"/>
      <c r="B28" s="155"/>
      <c r="C28" s="155"/>
      <c r="D28" s="155"/>
      <c r="E28" s="155"/>
      <c r="F28" s="155"/>
      <c r="G28" s="155"/>
      <c r="H28" s="155"/>
      <c r="I28" s="155"/>
      <c r="J28" s="155"/>
      <c r="K28" s="41"/>
      <c r="L28" s="205"/>
      <c r="M28" s="205"/>
      <c r="N28" s="166"/>
      <c r="O28" s="166"/>
      <c r="P28" s="149" t="str">
        <f t="shared" si="0"/>
        <v/>
      </c>
      <c r="Q28" s="149"/>
      <c r="R28" s="144">
        <f>IF(N29&gt;0,"",Macro!I171)</f>
        <v>0</v>
      </c>
      <c r="S28" s="145"/>
    </row>
    <row r="29" spans="1:19" ht="14.85" customHeight="1" x14ac:dyDescent="0.25">
      <c r="A29" s="154"/>
      <c r="B29" s="155"/>
      <c r="C29" s="155"/>
      <c r="D29" s="155"/>
      <c r="E29" s="155"/>
      <c r="F29" s="155"/>
      <c r="G29" s="155"/>
      <c r="H29" s="155"/>
      <c r="I29" s="155"/>
      <c r="J29" s="155"/>
      <c r="K29" s="41"/>
      <c r="L29" s="205"/>
      <c r="M29" s="205"/>
      <c r="N29" s="166"/>
      <c r="O29" s="166"/>
      <c r="P29" s="149" t="str">
        <f t="shared" si="0"/>
        <v/>
      </c>
      <c r="Q29" s="149"/>
      <c r="R29" s="144">
        <f>IF(N30&gt;0,"",Macro!I172)</f>
        <v>0</v>
      </c>
      <c r="S29" s="145"/>
    </row>
    <row r="30" spans="1:19" ht="14.85" customHeight="1" x14ac:dyDescent="0.25">
      <c r="A30" s="154"/>
      <c r="B30" s="155"/>
      <c r="C30" s="155"/>
      <c r="D30" s="155"/>
      <c r="E30" s="155"/>
      <c r="F30" s="155"/>
      <c r="G30" s="155"/>
      <c r="H30" s="155"/>
      <c r="I30" s="155"/>
      <c r="J30" s="155"/>
      <c r="K30" s="41"/>
      <c r="L30" s="205"/>
      <c r="M30" s="205"/>
      <c r="N30" s="166"/>
      <c r="O30" s="166"/>
      <c r="P30" s="149" t="str">
        <f t="shared" si="0"/>
        <v/>
      </c>
      <c r="Q30" s="149"/>
      <c r="R30" s="144">
        <f>IF(N31&gt;0,"",Macro!I173)</f>
        <v>0</v>
      </c>
      <c r="S30" s="145"/>
    </row>
    <row r="31" spans="1:19" ht="14.85" customHeight="1" x14ac:dyDescent="0.25">
      <c r="A31" s="154"/>
      <c r="B31" s="155"/>
      <c r="C31" s="155"/>
      <c r="D31" s="155"/>
      <c r="E31" s="155"/>
      <c r="F31" s="155"/>
      <c r="G31" s="155"/>
      <c r="H31" s="155"/>
      <c r="I31" s="155"/>
      <c r="J31" s="155"/>
      <c r="K31" s="41"/>
      <c r="L31" s="205"/>
      <c r="M31" s="205"/>
      <c r="N31" s="166"/>
      <c r="O31" s="166"/>
      <c r="P31" s="149" t="str">
        <f t="shared" si="0"/>
        <v/>
      </c>
      <c r="Q31" s="149"/>
      <c r="R31" s="144">
        <f>IF(N32&gt;0,"",Macro!I174)</f>
        <v>0</v>
      </c>
      <c r="S31" s="145"/>
    </row>
    <row r="32" spans="1:19" ht="14.85" customHeight="1" x14ac:dyDescent="0.25">
      <c r="A32" s="154"/>
      <c r="B32" s="155"/>
      <c r="C32" s="155"/>
      <c r="D32" s="155"/>
      <c r="E32" s="155"/>
      <c r="F32" s="155"/>
      <c r="G32" s="155"/>
      <c r="H32" s="155"/>
      <c r="I32" s="155"/>
      <c r="J32" s="155"/>
      <c r="K32" s="41"/>
      <c r="L32" s="205"/>
      <c r="M32" s="205"/>
      <c r="N32" s="166"/>
      <c r="O32" s="166"/>
      <c r="P32" s="149" t="str">
        <f t="shared" si="0"/>
        <v/>
      </c>
      <c r="Q32" s="149"/>
      <c r="R32" s="144">
        <f>IF(N33&gt;0,"",Macro!I175)</f>
        <v>0</v>
      </c>
      <c r="S32" s="145"/>
    </row>
    <row r="33" spans="1:19" ht="14.85" customHeight="1" x14ac:dyDescent="0.25">
      <c r="A33" s="154"/>
      <c r="B33" s="155"/>
      <c r="C33" s="155"/>
      <c r="D33" s="155"/>
      <c r="E33" s="155"/>
      <c r="F33" s="155"/>
      <c r="G33" s="155"/>
      <c r="H33" s="155"/>
      <c r="I33" s="155"/>
      <c r="J33" s="155"/>
      <c r="K33" s="41"/>
      <c r="L33" s="205"/>
      <c r="M33" s="205"/>
      <c r="N33" s="166"/>
      <c r="O33" s="166"/>
      <c r="P33" s="149" t="str">
        <f t="shared" si="0"/>
        <v/>
      </c>
      <c r="Q33" s="149"/>
      <c r="R33" s="144">
        <f>IF(N34&gt;0,"",Macro!I176)</f>
        <v>0</v>
      </c>
      <c r="S33" s="145"/>
    </row>
    <row r="34" spans="1:19" ht="14.85" customHeight="1" x14ac:dyDescent="0.25">
      <c r="A34" s="154"/>
      <c r="B34" s="155"/>
      <c r="C34" s="155"/>
      <c r="D34" s="155"/>
      <c r="E34" s="155"/>
      <c r="F34" s="155"/>
      <c r="G34" s="155"/>
      <c r="H34" s="155"/>
      <c r="I34" s="155"/>
      <c r="J34" s="155"/>
      <c r="K34" s="41"/>
      <c r="L34" s="205"/>
      <c r="M34" s="205"/>
      <c r="N34" s="166"/>
      <c r="O34" s="166"/>
      <c r="P34" s="149" t="str">
        <f t="shared" si="0"/>
        <v/>
      </c>
      <c r="Q34" s="149"/>
      <c r="R34" s="144">
        <f>IF(N35&gt;0,"",Macro!I177)</f>
        <v>0</v>
      </c>
      <c r="S34" s="145"/>
    </row>
    <row r="35" spans="1:19" ht="14.85" customHeight="1" x14ac:dyDescent="0.25">
      <c r="A35" s="154"/>
      <c r="B35" s="155"/>
      <c r="C35" s="155"/>
      <c r="D35" s="155"/>
      <c r="E35" s="155"/>
      <c r="F35" s="155"/>
      <c r="G35" s="155"/>
      <c r="H35" s="155"/>
      <c r="I35" s="155"/>
      <c r="J35" s="155"/>
      <c r="K35" s="41"/>
      <c r="L35" s="205"/>
      <c r="M35" s="205"/>
      <c r="N35" s="166"/>
      <c r="O35" s="166"/>
      <c r="P35" s="149" t="str">
        <f t="shared" si="0"/>
        <v/>
      </c>
      <c r="Q35" s="149"/>
      <c r="R35" s="144">
        <f>IF(N36&gt;0,"",Macro!I178)</f>
        <v>0</v>
      </c>
      <c r="S35" s="145"/>
    </row>
    <row r="36" spans="1:19" ht="14.85" customHeight="1" x14ac:dyDescent="0.25">
      <c r="A36" s="154"/>
      <c r="B36" s="155"/>
      <c r="C36" s="155"/>
      <c r="D36" s="155"/>
      <c r="E36" s="155"/>
      <c r="F36" s="155"/>
      <c r="G36" s="155"/>
      <c r="H36" s="155"/>
      <c r="I36" s="155"/>
      <c r="J36" s="155"/>
      <c r="K36" s="41"/>
      <c r="L36" s="205"/>
      <c r="M36" s="205"/>
      <c r="N36" s="166"/>
      <c r="O36" s="166"/>
      <c r="P36" s="149" t="str">
        <f t="shared" si="0"/>
        <v/>
      </c>
      <c r="Q36" s="149"/>
      <c r="R36" s="144">
        <f>IF(N37&gt;0,"",Macro!I179)</f>
        <v>0</v>
      </c>
      <c r="S36" s="145"/>
    </row>
    <row r="37" spans="1:19" ht="14.85" customHeight="1" x14ac:dyDescent="0.25">
      <c r="A37" s="154"/>
      <c r="B37" s="155"/>
      <c r="C37" s="155"/>
      <c r="D37" s="155"/>
      <c r="E37" s="155"/>
      <c r="F37" s="155"/>
      <c r="G37" s="155"/>
      <c r="H37" s="155"/>
      <c r="I37" s="155"/>
      <c r="J37" s="155"/>
      <c r="K37" s="41"/>
      <c r="L37" s="205"/>
      <c r="M37" s="205"/>
      <c r="N37" s="166"/>
      <c r="O37" s="166"/>
      <c r="P37" s="149" t="str">
        <f t="shared" si="0"/>
        <v/>
      </c>
      <c r="Q37" s="149"/>
      <c r="R37" s="144">
        <f>IF(N38&gt;0,"",Macro!I180)</f>
        <v>0</v>
      </c>
      <c r="S37" s="145"/>
    </row>
    <row r="38" spans="1:19" ht="14.85" customHeight="1" x14ac:dyDescent="0.25">
      <c r="A38" s="154"/>
      <c r="B38" s="155"/>
      <c r="C38" s="155"/>
      <c r="D38" s="155"/>
      <c r="E38" s="155"/>
      <c r="F38" s="155"/>
      <c r="G38" s="155"/>
      <c r="H38" s="155"/>
      <c r="I38" s="155"/>
      <c r="J38" s="155"/>
      <c r="K38" s="41"/>
      <c r="L38" s="205"/>
      <c r="M38" s="205"/>
      <c r="N38" s="166"/>
      <c r="O38" s="166"/>
      <c r="P38" s="149" t="str">
        <f t="shared" si="0"/>
        <v/>
      </c>
      <c r="Q38" s="149"/>
      <c r="R38" s="144">
        <f>IF(N39&gt;0,"",Macro!I181)</f>
        <v>0</v>
      </c>
      <c r="S38" s="145"/>
    </row>
    <row r="39" spans="1:19" ht="14.85" customHeight="1" x14ac:dyDescent="0.25">
      <c r="A39" s="154"/>
      <c r="B39" s="155"/>
      <c r="C39" s="155"/>
      <c r="D39" s="155"/>
      <c r="E39" s="155"/>
      <c r="F39" s="155"/>
      <c r="G39" s="155"/>
      <c r="H39" s="155"/>
      <c r="I39" s="155"/>
      <c r="J39" s="155"/>
      <c r="K39" s="41"/>
      <c r="L39" s="205"/>
      <c r="M39" s="205"/>
      <c r="N39" s="166"/>
      <c r="O39" s="166"/>
      <c r="P39" s="149" t="str">
        <f t="shared" si="0"/>
        <v/>
      </c>
      <c r="Q39" s="149"/>
      <c r="R39" s="144">
        <f>IF(N40&gt;0,"",Macro!I182)</f>
        <v>0</v>
      </c>
      <c r="S39" s="145"/>
    </row>
    <row r="40" spans="1:19" ht="14.85" customHeight="1" x14ac:dyDescent="0.25">
      <c r="A40" s="154"/>
      <c r="B40" s="155"/>
      <c r="C40" s="155"/>
      <c r="D40" s="155"/>
      <c r="E40" s="155"/>
      <c r="F40" s="155"/>
      <c r="G40" s="155"/>
      <c r="H40" s="155"/>
      <c r="I40" s="155"/>
      <c r="J40" s="155"/>
      <c r="K40" s="41"/>
      <c r="L40" s="205"/>
      <c r="M40" s="205"/>
      <c r="N40" s="166"/>
      <c r="O40" s="166"/>
      <c r="P40" s="149" t="str">
        <f t="shared" si="0"/>
        <v/>
      </c>
      <c r="Q40" s="149"/>
      <c r="R40" s="144">
        <f>IF(N41&gt;0,"",Macro!I183)</f>
        <v>0</v>
      </c>
      <c r="S40" s="145"/>
    </row>
    <row r="41" spans="1:19" ht="14.85" customHeight="1" x14ac:dyDescent="0.25">
      <c r="A41" s="154"/>
      <c r="B41" s="155"/>
      <c r="C41" s="155"/>
      <c r="D41" s="155"/>
      <c r="E41" s="155"/>
      <c r="F41" s="155"/>
      <c r="G41" s="155"/>
      <c r="H41" s="155"/>
      <c r="I41" s="155"/>
      <c r="J41" s="155"/>
      <c r="K41" s="41"/>
      <c r="L41" s="205"/>
      <c r="M41" s="205"/>
      <c r="N41" s="166"/>
      <c r="O41" s="166"/>
      <c r="P41" s="149" t="str">
        <f t="shared" si="0"/>
        <v/>
      </c>
      <c r="Q41" s="149"/>
      <c r="R41" s="144">
        <f>IF(N42&gt;0,"",Macro!I184)</f>
        <v>0</v>
      </c>
      <c r="S41" s="145"/>
    </row>
    <row r="42" spans="1:19" ht="14.85" customHeight="1" x14ac:dyDescent="0.25">
      <c r="A42" s="154"/>
      <c r="B42" s="155"/>
      <c r="C42" s="155"/>
      <c r="D42" s="155"/>
      <c r="E42" s="155"/>
      <c r="F42" s="155"/>
      <c r="G42" s="155"/>
      <c r="H42" s="155"/>
      <c r="I42" s="155"/>
      <c r="J42" s="155"/>
      <c r="K42" s="41"/>
      <c r="L42" s="205"/>
      <c r="M42" s="205"/>
      <c r="N42" s="166"/>
      <c r="O42" s="166"/>
      <c r="P42" s="149" t="str">
        <f t="shared" si="0"/>
        <v/>
      </c>
      <c r="Q42" s="149"/>
      <c r="R42" s="144">
        <f>IF(N43&gt;0,"",Macro!I185)</f>
        <v>0</v>
      </c>
      <c r="S42" s="145"/>
    </row>
    <row r="43" spans="1:19" ht="14.85" customHeight="1" x14ac:dyDescent="0.25">
      <c r="A43" s="209"/>
      <c r="B43" s="210"/>
      <c r="C43" s="210"/>
      <c r="D43" s="210"/>
      <c r="E43" s="210"/>
      <c r="F43" s="210"/>
      <c r="G43" s="210"/>
      <c r="H43" s="210"/>
      <c r="I43" s="210"/>
      <c r="J43" s="210"/>
      <c r="K43" s="106"/>
      <c r="L43" s="220"/>
      <c r="M43" s="220"/>
      <c r="N43" s="206"/>
      <c r="O43" s="206"/>
      <c r="P43" s="167" t="str">
        <f t="shared" si="0"/>
        <v/>
      </c>
      <c r="Q43" s="167"/>
      <c r="R43" s="203">
        <f>IF(N44&gt;0,"",Macro!I186)</f>
        <v>0</v>
      </c>
      <c r="S43" s="204"/>
    </row>
    <row r="44" spans="1:19" ht="9.75" customHeight="1" x14ac:dyDescent="0.25">
      <c r="A44" s="42"/>
      <c r="B44" s="42"/>
      <c r="C44" s="42"/>
      <c r="D44" s="42"/>
      <c r="E44" s="29"/>
      <c r="F44" s="43"/>
      <c r="G44" s="44"/>
      <c r="H44" s="45"/>
      <c r="I44" s="46"/>
      <c r="L44" s="143"/>
      <c r="M44" s="143"/>
    </row>
    <row r="45" spans="1:19" ht="9.75" customHeight="1" x14ac:dyDescent="0.15">
      <c r="A45" s="196" t="s">
        <v>4</v>
      </c>
      <c r="B45" s="196"/>
      <c r="C45" s="196"/>
      <c r="D45" s="196"/>
      <c r="E45" s="196"/>
      <c r="G45" s="189" t="s">
        <v>6</v>
      </c>
      <c r="H45" s="189"/>
      <c r="I45" s="189"/>
      <c r="J45" s="189" t="s">
        <v>7</v>
      </c>
      <c r="K45" s="189"/>
      <c r="L45" s="189"/>
      <c r="M45" s="189"/>
      <c r="N45" s="57"/>
      <c r="O45" s="189" t="s">
        <v>40</v>
      </c>
      <c r="P45" s="189"/>
      <c r="Q45" s="189"/>
      <c r="R45" s="189"/>
      <c r="S45" s="189"/>
    </row>
    <row r="46" spans="1:19" ht="14.1" customHeight="1" x14ac:dyDescent="0.25">
      <c r="A46" s="197"/>
      <c r="B46" s="198"/>
      <c r="C46" s="198"/>
      <c r="D46" s="198"/>
      <c r="E46" s="199"/>
      <c r="G46" s="216">
        <v>330</v>
      </c>
      <c r="H46" s="217"/>
      <c r="I46" s="217"/>
      <c r="J46" s="190">
        <v>43302</v>
      </c>
      <c r="K46" s="190"/>
      <c r="L46" s="190"/>
      <c r="M46" s="191"/>
      <c r="N46" s="57"/>
      <c r="O46" s="111"/>
      <c r="P46" s="65"/>
      <c r="Q46" s="66" t="s">
        <v>17</v>
      </c>
      <c r="R46" s="175">
        <f>IF(SUM(R18:HO43)=0,"",SUM(R18:R43))</f>
        <v>1000</v>
      </c>
      <c r="S46" s="176"/>
    </row>
    <row r="47" spans="1:19" ht="14.1" customHeight="1" x14ac:dyDescent="0.25">
      <c r="A47" s="200"/>
      <c r="B47" s="201"/>
      <c r="C47" s="201"/>
      <c r="D47" s="201"/>
      <c r="E47" s="202"/>
      <c r="G47" s="218"/>
      <c r="H47" s="219"/>
      <c r="I47" s="219"/>
      <c r="J47" s="192"/>
      <c r="K47" s="192"/>
      <c r="L47" s="192"/>
      <c r="M47" s="193"/>
      <c r="N47" s="57"/>
      <c r="O47" s="112"/>
      <c r="P47" s="55" t="s">
        <v>20</v>
      </c>
      <c r="Q47" s="121">
        <v>0.1</v>
      </c>
      <c r="R47" s="177">
        <f>IF($Q$47="","Pas de TVA ???",$R$46*$Q$47)</f>
        <v>100</v>
      </c>
      <c r="S47" s="178"/>
    </row>
    <row r="48" spans="1:19" ht="14.1" customHeight="1" x14ac:dyDescent="0.25">
      <c r="A48" s="200"/>
      <c r="B48" s="201"/>
      <c r="C48" s="201"/>
      <c r="D48" s="201"/>
      <c r="E48" s="202"/>
      <c r="G48" s="218"/>
      <c r="H48" s="219"/>
      <c r="I48" s="219"/>
      <c r="J48" s="192"/>
      <c r="K48" s="192"/>
      <c r="L48" s="192"/>
      <c r="M48" s="193"/>
      <c r="N48" s="57"/>
      <c r="O48" s="112"/>
      <c r="P48" s="57"/>
      <c r="Q48" s="50" t="s">
        <v>1</v>
      </c>
      <c r="R48" s="179">
        <f>IF($Q$47="","",$R$46+$R$47)</f>
        <v>1100</v>
      </c>
      <c r="S48" s="180"/>
    </row>
    <row r="49" spans="1:19" ht="14.1" customHeight="1" x14ac:dyDescent="0.25">
      <c r="A49" s="200"/>
      <c r="B49" s="201"/>
      <c r="C49" s="201"/>
      <c r="D49" s="201"/>
      <c r="E49" s="202"/>
      <c r="G49" s="207"/>
      <c r="H49" s="208"/>
      <c r="I49" s="208"/>
      <c r="J49" s="194"/>
      <c r="K49" s="194"/>
      <c r="L49" s="194"/>
      <c r="M49" s="195"/>
      <c r="N49" s="57"/>
      <c r="O49" s="112"/>
      <c r="P49" s="57"/>
      <c r="Q49" s="55" t="s">
        <v>8</v>
      </c>
      <c r="R49" s="177">
        <f>IF(G50=0,0,G50)</f>
        <v>330</v>
      </c>
      <c r="S49" s="178"/>
    </row>
    <row r="50" spans="1:19" ht="14.1" customHeight="1" x14ac:dyDescent="0.25">
      <c r="A50" s="172"/>
      <c r="B50" s="173"/>
      <c r="C50" s="173"/>
      <c r="D50" s="173"/>
      <c r="E50" s="174"/>
      <c r="G50" s="186">
        <f>IF(SUM(G46:H49)=0,0,SUM(G46:H49))</f>
        <v>330</v>
      </c>
      <c r="H50" s="187"/>
      <c r="I50" s="187"/>
      <c r="J50" s="107" t="s">
        <v>39</v>
      </c>
      <c r="K50" s="108"/>
      <c r="L50" s="109"/>
      <c r="M50" s="110"/>
      <c r="N50" s="57"/>
      <c r="O50" s="113"/>
      <c r="P50" s="114"/>
      <c r="Q50" s="115" t="s">
        <v>2</v>
      </c>
      <c r="R50" s="181">
        <f>IF(Q47="","",$R$48-$R$49)</f>
        <v>770</v>
      </c>
      <c r="S50" s="182"/>
    </row>
    <row r="51" spans="1:19" ht="9.75" customHeight="1" x14ac:dyDescent="0.25">
      <c r="A51" s="51"/>
      <c r="B51" s="51"/>
      <c r="C51" s="52"/>
      <c r="D51" s="52"/>
      <c r="E51" s="53"/>
      <c r="F51" s="54"/>
      <c r="G51" s="55"/>
      <c r="H51" s="56"/>
      <c r="I51" s="56"/>
      <c r="S51" s="62" t="str">
        <f>IF(OR($Q$47&gt;0)+($Q$47=""),"(*)  Application TVA","(*) Exonération de la TVA par Auto-Liquidation au titre du régime de la sous-traitance CQI Ann.II Art.242 nonies A.II3°")</f>
        <v>(*)  Application TVA</v>
      </c>
    </row>
    <row r="52" spans="1:19" ht="14.1" customHeight="1" x14ac:dyDescent="0.15">
      <c r="A52" s="163" t="s">
        <v>22</v>
      </c>
      <c r="B52" s="163"/>
      <c r="C52" s="163"/>
      <c r="D52" s="163"/>
      <c r="E52" s="163"/>
      <c r="F52" s="17"/>
      <c r="G52" s="17"/>
      <c r="H52" s="163" t="s">
        <v>53</v>
      </c>
      <c r="I52" s="163"/>
      <c r="J52" s="163"/>
      <c r="K52" s="163"/>
      <c r="L52" s="163"/>
      <c r="M52" s="163"/>
      <c r="N52" s="163"/>
      <c r="O52" s="163"/>
      <c r="P52" s="163"/>
      <c r="Q52" s="163"/>
      <c r="R52" s="163"/>
      <c r="S52" s="163"/>
    </row>
    <row r="53" spans="1:19" ht="16.350000000000001" customHeight="1" x14ac:dyDescent="0.25">
      <c r="A53" s="183"/>
      <c r="B53" s="184"/>
      <c r="C53" s="184"/>
      <c r="D53" s="184"/>
      <c r="E53" s="185"/>
      <c r="F53" s="68"/>
      <c r="G53" s="57"/>
      <c r="H53" s="111"/>
      <c r="I53" s="65"/>
      <c r="J53" s="65"/>
      <c r="K53" s="65"/>
      <c r="L53" s="65"/>
      <c r="M53" s="65"/>
      <c r="N53" s="65"/>
      <c r="O53" s="65"/>
      <c r="P53" s="65"/>
      <c r="Q53" s="116" t="s">
        <v>14</v>
      </c>
      <c r="R53" s="175">
        <f>IF($R$48="","",$R$48*0.3)</f>
        <v>330</v>
      </c>
      <c r="S53" s="176"/>
    </row>
    <row r="54" spans="1:19" ht="16.350000000000001" customHeight="1" x14ac:dyDescent="0.15">
      <c r="A54" s="100" t="s">
        <v>50</v>
      </c>
      <c r="B54" s="188" t="str">
        <f>IF($F$5="","",$F$5)</f>
        <v>DV20180722.1</v>
      </c>
      <c r="C54" s="188"/>
      <c r="D54" s="188"/>
      <c r="E54" s="188"/>
      <c r="F54" s="69"/>
      <c r="G54" s="69"/>
      <c r="H54" s="117"/>
      <c r="I54" s="57"/>
      <c r="J54" s="57"/>
      <c r="K54" s="57"/>
      <c r="L54" s="57"/>
      <c r="M54" s="57"/>
      <c r="N54" s="57"/>
      <c r="O54" s="57"/>
      <c r="P54" s="57"/>
      <c r="Q54" s="67" t="s">
        <v>18</v>
      </c>
      <c r="R54" s="179">
        <f>IF($R$48="","",$R$48*0.4)</f>
        <v>440</v>
      </c>
      <c r="S54" s="180"/>
    </row>
    <row r="55" spans="1:19" ht="16.350000000000001" customHeight="1" x14ac:dyDescent="0.25">
      <c r="A55" s="101" t="s">
        <v>51</v>
      </c>
      <c r="B55" s="171">
        <f>IF($K$5="","",$K$5)</f>
        <v>43303</v>
      </c>
      <c r="C55" s="171"/>
      <c r="D55" s="171"/>
      <c r="E55" s="171"/>
      <c r="F55" s="69"/>
      <c r="G55" s="69"/>
      <c r="H55" s="118"/>
      <c r="I55" s="114"/>
      <c r="J55" s="114"/>
      <c r="K55" s="114"/>
      <c r="L55" s="114"/>
      <c r="M55" s="114"/>
      <c r="N55" s="114"/>
      <c r="O55" s="114"/>
      <c r="P55" s="114"/>
      <c r="Q55" s="119" t="s">
        <v>42</v>
      </c>
      <c r="R55" s="114"/>
      <c r="S55" s="120" t="s">
        <v>41</v>
      </c>
    </row>
    <row r="56" spans="1:19" ht="14.1" customHeight="1" x14ac:dyDescent="0.25">
      <c r="A56" s="58"/>
      <c r="B56" s="47"/>
      <c r="C56" s="47"/>
      <c r="D56" s="53"/>
      <c r="E56" s="53"/>
      <c r="F56" s="59"/>
      <c r="G56" s="48"/>
      <c r="H56" s="48"/>
      <c r="I56" s="48"/>
    </row>
    <row r="57" spans="1:19" ht="11.25" customHeight="1" x14ac:dyDescent="0.25"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</row>
  </sheetData>
  <mergeCells count="192">
    <mergeCell ref="F2:N2"/>
    <mergeCell ref="A11:E11"/>
    <mergeCell ref="A7:E7"/>
    <mergeCell ref="I11:J11"/>
    <mergeCell ref="A5:B5"/>
    <mergeCell ref="G45:I45"/>
    <mergeCell ref="G46:I46"/>
    <mergeCell ref="G47:I47"/>
    <mergeCell ref="G48:I48"/>
    <mergeCell ref="L43:M43"/>
    <mergeCell ref="L41:M41"/>
    <mergeCell ref="L42:M42"/>
    <mergeCell ref="L35:M35"/>
    <mergeCell ref="L36:M36"/>
    <mergeCell ref="L37:M37"/>
    <mergeCell ref="L38:M38"/>
    <mergeCell ref="N39:O39"/>
    <mergeCell ref="N40:O40"/>
    <mergeCell ref="N41:O41"/>
    <mergeCell ref="L39:M39"/>
    <mergeCell ref="L40:M40"/>
    <mergeCell ref="L26:M26"/>
    <mergeCell ref="L27:M27"/>
    <mergeCell ref="L28:M28"/>
    <mergeCell ref="G49:I49"/>
    <mergeCell ref="A40:J40"/>
    <mergeCell ref="A26:J26"/>
    <mergeCell ref="A27:J27"/>
    <mergeCell ref="A28:J28"/>
    <mergeCell ref="A42:J42"/>
    <mergeCell ref="A43:J43"/>
    <mergeCell ref="A34:J34"/>
    <mergeCell ref="A35:J35"/>
    <mergeCell ref="A36:J36"/>
    <mergeCell ref="A37:J37"/>
    <mergeCell ref="A38:J38"/>
    <mergeCell ref="A39:J39"/>
    <mergeCell ref="A29:J29"/>
    <mergeCell ref="A30:J30"/>
    <mergeCell ref="A31:J31"/>
    <mergeCell ref="A32:J32"/>
    <mergeCell ref="A33:J33"/>
    <mergeCell ref="A48:E48"/>
    <mergeCell ref="A49:E49"/>
    <mergeCell ref="L29:M29"/>
    <mergeCell ref="L30:M30"/>
    <mergeCell ref="L31:M31"/>
    <mergeCell ref="L32:M32"/>
    <mergeCell ref="L33:M33"/>
    <mergeCell ref="L34:M34"/>
    <mergeCell ref="N26:O26"/>
    <mergeCell ref="R41:S41"/>
    <mergeCell ref="R42:S42"/>
    <mergeCell ref="P31:Q31"/>
    <mergeCell ref="P32:Q32"/>
    <mergeCell ref="P33:Q33"/>
    <mergeCell ref="R37:S37"/>
    <mergeCell ref="R38:S38"/>
    <mergeCell ref="R39:S39"/>
    <mergeCell ref="R40:S40"/>
    <mergeCell ref="R36:S36"/>
    <mergeCell ref="R33:S33"/>
    <mergeCell ref="R34:S34"/>
    <mergeCell ref="P34:Q34"/>
    <mergeCell ref="P35:Q35"/>
    <mergeCell ref="P36:Q36"/>
    <mergeCell ref="P37:Q37"/>
    <mergeCell ref="P38:Q38"/>
    <mergeCell ref="R43:S43"/>
    <mergeCell ref="L18:M18"/>
    <mergeCell ref="L20:M20"/>
    <mergeCell ref="L21:M21"/>
    <mergeCell ref="L22:M22"/>
    <mergeCell ref="L23:M23"/>
    <mergeCell ref="L24:M24"/>
    <mergeCell ref="L25:M25"/>
    <mergeCell ref="N42:O42"/>
    <mergeCell ref="N28:O28"/>
    <mergeCell ref="N29:O29"/>
    <mergeCell ref="N30:O30"/>
    <mergeCell ref="N31:O31"/>
    <mergeCell ref="N32:O32"/>
    <mergeCell ref="N33:O33"/>
    <mergeCell ref="N34:O34"/>
    <mergeCell ref="N35:O35"/>
    <mergeCell ref="N36:O36"/>
    <mergeCell ref="N27:O27"/>
    <mergeCell ref="N43:O43"/>
    <mergeCell ref="N37:O37"/>
    <mergeCell ref="N38:O38"/>
    <mergeCell ref="P29:Q29"/>
    <mergeCell ref="P30:Q30"/>
    <mergeCell ref="R35:S35"/>
    <mergeCell ref="B55:E55"/>
    <mergeCell ref="A50:E50"/>
    <mergeCell ref="R46:S46"/>
    <mergeCell ref="R47:S47"/>
    <mergeCell ref="R48:S48"/>
    <mergeCell ref="R49:S49"/>
    <mergeCell ref="R50:S50"/>
    <mergeCell ref="R53:S53"/>
    <mergeCell ref="R54:S54"/>
    <mergeCell ref="H52:S52"/>
    <mergeCell ref="A52:E52"/>
    <mergeCell ref="A53:E53"/>
    <mergeCell ref="G50:I50"/>
    <mergeCell ref="B54:E54"/>
    <mergeCell ref="O45:S45"/>
    <mergeCell ref="J46:M46"/>
    <mergeCell ref="J47:M47"/>
    <mergeCell ref="J48:M48"/>
    <mergeCell ref="J49:M49"/>
    <mergeCell ref="J45:M45"/>
    <mergeCell ref="A45:E45"/>
    <mergeCell ref="A46:E46"/>
    <mergeCell ref="A47:E47"/>
    <mergeCell ref="P26:Q26"/>
    <mergeCell ref="P27:Q27"/>
    <mergeCell ref="P39:Q39"/>
    <mergeCell ref="P40:Q40"/>
    <mergeCell ref="P41:Q41"/>
    <mergeCell ref="P42:Q42"/>
    <mergeCell ref="P43:Q43"/>
    <mergeCell ref="P28:Q28"/>
    <mergeCell ref="A12:C12"/>
    <mergeCell ref="D12:H12"/>
    <mergeCell ref="I12:M12"/>
    <mergeCell ref="O12:S12"/>
    <mergeCell ref="A13:C13"/>
    <mergeCell ref="D13:H13"/>
    <mergeCell ref="I13:M13"/>
    <mergeCell ref="O13:S13"/>
    <mergeCell ref="A41:J41"/>
    <mergeCell ref="R26:S26"/>
    <mergeCell ref="R27:S27"/>
    <mergeCell ref="R28:S28"/>
    <mergeCell ref="R29:S29"/>
    <mergeCell ref="R30:S30"/>
    <mergeCell ref="R31:S31"/>
    <mergeCell ref="R32:S32"/>
    <mergeCell ref="R22:S22"/>
    <mergeCell ref="P25:Q25"/>
    <mergeCell ref="N18:O18"/>
    <mergeCell ref="N20:O20"/>
    <mergeCell ref="N21:O21"/>
    <mergeCell ref="N22:O22"/>
    <mergeCell ref="N23:O23"/>
    <mergeCell ref="N24:O24"/>
    <mergeCell ref="N25:O25"/>
    <mergeCell ref="R18:S18"/>
    <mergeCell ref="R20:S20"/>
    <mergeCell ref="R21:S21"/>
    <mergeCell ref="C4:E4"/>
    <mergeCell ref="O9:S9"/>
    <mergeCell ref="I8:M8"/>
    <mergeCell ref="O8:S8"/>
    <mergeCell ref="A8:C8"/>
    <mergeCell ref="A9:C9"/>
    <mergeCell ref="D8:H8"/>
    <mergeCell ref="D9:H9"/>
    <mergeCell ref="I9:M9"/>
    <mergeCell ref="C6:S6"/>
    <mergeCell ref="K4:N4"/>
    <mergeCell ref="K5:N5"/>
    <mergeCell ref="P4:S4"/>
    <mergeCell ref="P5:S5"/>
    <mergeCell ref="F4:I4"/>
    <mergeCell ref="F5:I5"/>
    <mergeCell ref="A1:D1"/>
    <mergeCell ref="E1:H1"/>
    <mergeCell ref="I1:L1"/>
    <mergeCell ref="I10:M10"/>
    <mergeCell ref="L44:M44"/>
    <mergeCell ref="R23:S23"/>
    <mergeCell ref="R24:S24"/>
    <mergeCell ref="R25:S25"/>
    <mergeCell ref="K19:S19"/>
    <mergeCell ref="P18:Q18"/>
    <mergeCell ref="P20:Q20"/>
    <mergeCell ref="P21:Q21"/>
    <mergeCell ref="P22:Q22"/>
    <mergeCell ref="P23:Q23"/>
    <mergeCell ref="P24:Q24"/>
    <mergeCell ref="A15:S16"/>
    <mergeCell ref="A18:J18"/>
    <mergeCell ref="A19:J19"/>
    <mergeCell ref="A20:J20"/>
    <mergeCell ref="A21:J21"/>
    <mergeCell ref="A22:J22"/>
    <mergeCell ref="A23:J23"/>
    <mergeCell ref="A24:J24"/>
    <mergeCell ref="A25:J25"/>
  </mergeCells>
  <conditionalFormatting sqref="R20:R43">
    <cfRule type="cellIs" dxfId="7" priority="547" operator="equal">
      <formula>0</formula>
    </cfRule>
    <cfRule type="cellIs" dxfId="6" priority="548" operator="equal">
      <formula>0</formula>
    </cfRule>
  </conditionalFormatting>
  <conditionalFormatting sqref="A19:J43">
    <cfRule type="containsText" dxfId="5" priority="24" operator="containsText" text="Poste">
      <formula>NOT(ISERROR(SEARCH("Poste",A19)))</formula>
    </cfRule>
  </conditionalFormatting>
  <conditionalFormatting sqref="A54:B54">
    <cfRule type="containsText" dxfId="4" priority="2" operator="containsText" text="Poste">
      <formula>NOT(ISERROR(SEARCH("Poste",A54)))</formula>
    </cfRule>
  </conditionalFormatting>
  <conditionalFormatting sqref="A55:B55">
    <cfRule type="containsText" dxfId="3" priority="1" operator="containsText" text="Poste">
      <formula>NOT(ISERROR(SEARCH("Poste",A55)))</formula>
    </cfRule>
  </conditionalFormatting>
  <pageMargins left="0.70866141732283472" right="0.31496062992125984" top="0.74803149606299213" bottom="0.74803149606299213" header="0.31496062992125984" footer="0.31496062992125984"/>
  <pageSetup paperSize="9" orientation="portrait" r:id="rId1"/>
  <headerFooter>
    <oddHeader>&amp;CFiche Financière</oddHeader>
    <oddFooter xml:space="preserve">&amp;C&amp;6Page &amp;P de &amp;N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showGridLines="0" showRowColHeaders="0" showRuler="0" view="pageLayout" zoomScale="150" zoomScaleNormal="100" zoomScalePageLayoutView="150" workbookViewId="0">
      <selection activeCell="G3" sqref="G3"/>
    </sheetView>
  </sheetViews>
  <sheetFormatPr baseColWidth="10" defaultColWidth="11.28515625" defaultRowHeight="15" x14ac:dyDescent="0.25"/>
  <cols>
    <col min="1" max="1" width="4.85546875" style="58" customWidth="1"/>
    <col min="2" max="2" width="4.85546875" style="47" customWidth="1"/>
    <col min="3" max="3" width="4" style="47" customWidth="1"/>
    <col min="4" max="5" width="4.85546875" style="97" customWidth="1"/>
    <col min="6" max="6" width="4" style="58" customWidth="1"/>
    <col min="7" max="16" width="4.85546875" style="47" customWidth="1"/>
    <col min="17" max="17" width="6" style="47" customWidth="1"/>
    <col min="18" max="19" width="4.85546875" style="47" customWidth="1"/>
    <col min="20" max="16384" width="11.28515625" style="47"/>
  </cols>
  <sheetData>
    <row r="1" spans="1:19" s="23" customFormat="1" ht="14.1" customHeight="1" x14ac:dyDescent="0.15">
      <c r="A1" s="72"/>
      <c r="B1" s="73"/>
      <c r="C1" s="73"/>
      <c r="D1" s="73"/>
      <c r="E1" s="73"/>
      <c r="F1" s="73"/>
      <c r="G1" s="73"/>
      <c r="H1" s="73"/>
      <c r="J1" s="241" t="str">
        <f>IF(OR(J3="")+(P3=""),"saisir toutes les données de la Facture","")</f>
        <v>saisir toutes les données de la Facture</v>
      </c>
      <c r="K1" s="241"/>
      <c r="L1" s="241"/>
      <c r="M1" s="241"/>
      <c r="N1" s="241"/>
      <c r="O1" s="241"/>
      <c r="P1" s="241"/>
      <c r="Q1" s="241"/>
      <c r="R1" s="241"/>
      <c r="S1" s="241"/>
    </row>
    <row r="2" spans="1:19" s="23" customFormat="1" ht="14.1" customHeight="1" x14ac:dyDescent="0.15">
      <c r="A2" s="74"/>
      <c r="B2" s="74"/>
      <c r="F2" s="75" t="s">
        <v>25</v>
      </c>
      <c r="G2" s="75"/>
      <c r="J2" s="163" t="s">
        <v>43</v>
      </c>
      <c r="K2" s="163"/>
      <c r="L2" s="163"/>
      <c r="M2" s="163"/>
      <c r="P2" s="163" t="s">
        <v>44</v>
      </c>
      <c r="Q2" s="163"/>
      <c r="R2" s="163"/>
      <c r="S2" s="163"/>
    </row>
    <row r="3" spans="1:19" s="23" customFormat="1" ht="14.1" customHeight="1" x14ac:dyDescent="0.25">
      <c r="A3" s="85"/>
      <c r="B3" s="85"/>
      <c r="C3" s="85"/>
      <c r="F3" s="18" t="s">
        <v>28</v>
      </c>
      <c r="G3" s="86">
        <f>IF('Devis 1P25L'!$D$5="","",'Devis 1P25L'!$D$5)</f>
        <v>25</v>
      </c>
      <c r="I3" s="87"/>
      <c r="J3" s="165"/>
      <c r="K3" s="165"/>
      <c r="L3" s="165"/>
      <c r="M3" s="165"/>
      <c r="N3" s="88"/>
      <c r="O3" s="88"/>
      <c r="P3" s="164"/>
      <c r="Q3" s="164"/>
      <c r="R3" s="164"/>
      <c r="S3" s="164"/>
    </row>
    <row r="4" spans="1:19" s="79" customFormat="1" ht="14.1" customHeight="1" x14ac:dyDescent="0.25">
      <c r="A4" s="78"/>
      <c r="B4" s="78"/>
      <c r="D4" s="64"/>
      <c r="E4" s="76" t="s">
        <v>52</v>
      </c>
      <c r="F4" s="221" t="str">
        <f>IF('Devis 1P25L'!$F$5="","",'Devis 1P25L'!$F$5)</f>
        <v>DV20180722.1</v>
      </c>
      <c r="G4" s="221"/>
      <c r="H4" s="77"/>
      <c r="I4" s="80" t="s">
        <v>19</v>
      </c>
      <c r="J4" s="222">
        <f>IF('Devis 1P25L'!$K$5="","",'Devis 1P25L'!$K$5)</f>
        <v>43303</v>
      </c>
      <c r="K4" s="222"/>
      <c r="L4" s="222"/>
      <c r="M4" s="222"/>
      <c r="O4" s="76" t="s">
        <v>23</v>
      </c>
      <c r="P4" s="222" t="str">
        <f>IF('Devis 1P25L'!$A$53="","",'Devis 1P25L'!$A$53)</f>
        <v/>
      </c>
      <c r="Q4" s="222"/>
      <c r="R4" s="222"/>
      <c r="S4" s="222"/>
    </row>
    <row r="5" spans="1:19" s="23" customFormat="1" ht="14.1" customHeight="1" x14ac:dyDescent="0.2">
      <c r="A5" s="24" t="s">
        <v>37</v>
      </c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</row>
    <row r="6" spans="1:19" s="26" customFormat="1" ht="14.1" customHeight="1" x14ac:dyDescent="0.15">
      <c r="A6" s="142" t="s">
        <v>29</v>
      </c>
      <c r="B6" s="142"/>
      <c r="C6" s="142"/>
      <c r="D6" s="159" t="s">
        <v>30</v>
      </c>
      <c r="E6" s="159"/>
      <c r="F6" s="159"/>
      <c r="G6" s="159"/>
      <c r="H6" s="159"/>
      <c r="I6" s="159" t="s">
        <v>31</v>
      </c>
      <c r="J6" s="159"/>
      <c r="K6" s="159"/>
      <c r="L6" s="159"/>
      <c r="M6" s="159"/>
      <c r="N6" s="25" t="s">
        <v>32</v>
      </c>
      <c r="O6" s="160" t="s">
        <v>33</v>
      </c>
      <c r="P6" s="160"/>
      <c r="Q6" s="160"/>
      <c r="R6" s="160"/>
      <c r="S6" s="160"/>
    </row>
    <row r="7" spans="1:19" s="28" customFormat="1" ht="14.1" customHeight="1" x14ac:dyDescent="0.25">
      <c r="A7" s="161" t="str">
        <f ca="1">IF('Devis 1P25L'!$A$9="","",'Devis 1P25L'!$A$9)</f>
        <v>Mme &amp; Mr</v>
      </c>
      <c r="B7" s="157"/>
      <c r="C7" s="157"/>
      <c r="D7" s="157" t="str">
        <f ca="1">IF('Devis 1P25L'!$D$9="","",'Devis 1P25L'!$D$9)</f>
        <v>PIOROWICZ</v>
      </c>
      <c r="E7" s="157"/>
      <c r="F7" s="157"/>
      <c r="G7" s="157"/>
      <c r="H7" s="157"/>
      <c r="I7" s="157" t="str">
        <f>IF('Devis 1P25L'!$I$9="","",'Devis 1P25L'!$I$9)</f>
        <v>54 rue de la Tour</v>
      </c>
      <c r="J7" s="157"/>
      <c r="K7" s="157"/>
      <c r="L7" s="157"/>
      <c r="M7" s="157"/>
      <c r="N7" s="27" t="str">
        <f ca="1">IF('Devis 1P25L'!$N$9="","",'Devis 1P25L'!$N$9)</f>
        <v>75016</v>
      </c>
      <c r="O7" s="157" t="str">
        <f ca="1">IF('Devis 1P25L'!$O$9="","",'Devis 1P25L'!$O$9)</f>
        <v>Paris</v>
      </c>
      <c r="P7" s="157"/>
      <c r="Q7" s="157"/>
      <c r="R7" s="157"/>
      <c r="S7" s="158"/>
    </row>
    <row r="8" spans="1:19" s="23" customFormat="1" ht="14.1" customHeight="1" x14ac:dyDescent="0.15">
      <c r="A8" s="29"/>
      <c r="B8" s="29"/>
      <c r="C8" s="29"/>
      <c r="D8" s="29"/>
      <c r="E8" s="29"/>
      <c r="F8" s="29"/>
      <c r="G8" s="29"/>
      <c r="I8" s="142" t="s">
        <v>34</v>
      </c>
      <c r="J8" s="142"/>
      <c r="K8" s="142"/>
      <c r="L8" s="142"/>
      <c r="M8" s="142"/>
    </row>
    <row r="9" spans="1:19" s="34" customFormat="1" ht="14.1" customHeight="1" x14ac:dyDescent="0.2">
      <c r="A9" s="63" t="str">
        <f>IF($K$9="oui","Chantier à l'Adresse du Client.e","COORDONNÉES DU CHANTIER")</f>
        <v>COORDONNÉES DU CHANTIER</v>
      </c>
      <c r="B9" s="63"/>
      <c r="C9" s="63"/>
      <c r="D9" s="63"/>
      <c r="E9" s="63"/>
      <c r="F9" s="24"/>
      <c r="G9" s="29"/>
      <c r="H9" s="30"/>
      <c r="J9" s="31" t="str">
        <f>IF(OR(K9="oui")+(K9="non"),"","oui-non ?  ")</f>
        <v/>
      </c>
      <c r="K9" s="89" t="str">
        <f>IF('Devis 1P25L'!$K$11="","",'Devis 1P25L'!$K$11)</f>
        <v>non</v>
      </c>
    </row>
    <row r="10" spans="1:19" s="34" customFormat="1" ht="14.1" customHeight="1" x14ac:dyDescent="0.15">
      <c r="A10" s="159" t="s">
        <v>29</v>
      </c>
      <c r="B10" s="159"/>
      <c r="C10" s="159"/>
      <c r="D10" s="159" t="s">
        <v>30</v>
      </c>
      <c r="E10" s="159"/>
      <c r="F10" s="159"/>
      <c r="G10" s="159"/>
      <c r="H10" s="159"/>
      <c r="I10" s="159" t="s">
        <v>31</v>
      </c>
      <c r="J10" s="159"/>
      <c r="K10" s="159"/>
      <c r="L10" s="159"/>
      <c r="M10" s="159"/>
      <c r="N10" s="25" t="s">
        <v>32</v>
      </c>
      <c r="O10" s="160" t="s">
        <v>33</v>
      </c>
      <c r="P10" s="160"/>
      <c r="Q10" s="160"/>
      <c r="R10" s="160"/>
      <c r="S10" s="160"/>
    </row>
    <row r="11" spans="1:19" s="90" customFormat="1" ht="14.1" customHeight="1" x14ac:dyDescent="0.25">
      <c r="A11" s="161" t="str">
        <f ca="1">IF('Devis 1P25L'!$A$13="","",'Devis 1P25L'!$A$13)</f>
        <v/>
      </c>
      <c r="B11" s="157"/>
      <c r="C11" s="157"/>
      <c r="D11" s="157" t="str">
        <f ca="1">IF('Devis 1P25L'!$D$13="","",'Devis 1P25L'!$D$13)</f>
        <v/>
      </c>
      <c r="E11" s="157"/>
      <c r="F11" s="157"/>
      <c r="G11" s="157"/>
      <c r="H11" s="157"/>
      <c r="I11" s="157" t="str">
        <f ca="1">IF('Devis 1P25L'!$I$13="","",'Devis 1P25L'!$I$13)</f>
        <v/>
      </c>
      <c r="J11" s="157"/>
      <c r="K11" s="157"/>
      <c r="L11" s="157"/>
      <c r="M11" s="157"/>
      <c r="N11" s="27" t="str">
        <f ca="1">IF('Devis 1P25L'!$N$13="","",'Devis 1P25L'!$N$13)</f>
        <v/>
      </c>
      <c r="O11" s="157" t="str">
        <f ca="1">IF('Devis 1P25L'!$O$13="","",'Devis 1P25L'!$O$13)</f>
        <v/>
      </c>
      <c r="P11" s="157"/>
      <c r="Q11" s="157"/>
      <c r="R11" s="157"/>
      <c r="S11" s="158"/>
    </row>
    <row r="12" spans="1:19" s="23" customFormat="1" ht="9.75" customHeight="1" x14ac:dyDescent="0.25">
      <c r="A12" s="91"/>
      <c r="B12" s="91"/>
      <c r="C12" s="91"/>
      <c r="D12" s="91"/>
      <c r="E12" s="91"/>
      <c r="F12" s="91"/>
      <c r="G12" s="91"/>
      <c r="H12" s="91"/>
    </row>
    <row r="13" spans="1:19" s="92" customFormat="1" ht="14.1" customHeight="1" x14ac:dyDescent="0.15">
      <c r="A13" s="224" t="s">
        <v>45</v>
      </c>
      <c r="B13" s="224"/>
      <c r="C13" s="224"/>
      <c r="D13" s="224"/>
      <c r="E13" s="224"/>
      <c r="F13" s="224"/>
      <c r="G13" s="224"/>
      <c r="H13" s="224"/>
      <c r="I13" s="224"/>
      <c r="J13" s="224"/>
      <c r="K13" s="224"/>
      <c r="L13" s="224"/>
      <c r="M13" s="224"/>
      <c r="N13" s="224"/>
      <c r="O13" s="224"/>
      <c r="P13" s="224"/>
      <c r="Q13" s="224"/>
      <c r="R13" s="224"/>
      <c r="S13" s="224"/>
    </row>
    <row r="14" spans="1:19" s="92" customFormat="1" ht="14.1" customHeight="1" x14ac:dyDescent="0.25">
      <c r="A14" s="223" t="s">
        <v>46</v>
      </c>
      <c r="B14" s="223"/>
      <c r="C14" s="223"/>
      <c r="D14" s="223"/>
      <c r="E14" s="223"/>
      <c r="F14" s="223"/>
      <c r="G14" s="22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</row>
    <row r="15" spans="1:19" s="92" customFormat="1" ht="9.75" customHeight="1" x14ac:dyDescent="0.25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</row>
    <row r="16" spans="1:19" ht="14.85" customHeight="1" x14ac:dyDescent="0.25">
      <c r="A16" s="223" t="s">
        <v>55</v>
      </c>
      <c r="B16" s="223"/>
      <c r="C16" s="223"/>
      <c r="D16" s="223"/>
      <c r="E16" s="223"/>
      <c r="F16" s="223"/>
      <c r="G16" s="223"/>
      <c r="H16" s="223"/>
      <c r="I16" s="223"/>
      <c r="J16" s="223"/>
      <c r="K16" s="94" t="s">
        <v>35</v>
      </c>
      <c r="L16" s="223" t="s">
        <v>36</v>
      </c>
      <c r="M16" s="223"/>
      <c r="N16" s="223" t="s">
        <v>0</v>
      </c>
      <c r="O16" s="223"/>
      <c r="P16" s="223" t="s">
        <v>3</v>
      </c>
      <c r="Q16" s="223"/>
      <c r="R16" s="223" t="s">
        <v>5</v>
      </c>
      <c r="S16" s="223"/>
    </row>
    <row r="17" spans="1:19" ht="14.85" customHeight="1" x14ac:dyDescent="0.25">
      <c r="A17" s="232" t="str">
        <f>IF('Devis 1P25L'!A19="","",'Devis 1P25L'!A19)</f>
        <v>Poste 1</v>
      </c>
      <c r="B17" s="233"/>
      <c r="C17" s="233"/>
      <c r="D17" s="233"/>
      <c r="E17" s="233"/>
      <c r="F17" s="233"/>
      <c r="G17" s="233"/>
      <c r="H17" s="233"/>
      <c r="I17" s="233"/>
      <c r="J17" s="233"/>
      <c r="K17" s="146"/>
      <c r="L17" s="146"/>
      <c r="M17" s="146"/>
      <c r="N17" s="146"/>
      <c r="O17" s="146"/>
      <c r="P17" s="146"/>
      <c r="Q17" s="146"/>
      <c r="R17" s="146"/>
      <c r="S17" s="225"/>
    </row>
    <row r="18" spans="1:19" ht="14.85" customHeight="1" x14ac:dyDescent="0.25">
      <c r="A18" s="226" t="str">
        <f>IF('Devis 1P25L'!A20="","",'Devis 1P25L'!A20)</f>
        <v>Salon</v>
      </c>
      <c r="B18" s="227"/>
      <c r="C18" s="227"/>
      <c r="D18" s="227"/>
      <c r="E18" s="227"/>
      <c r="F18" s="227"/>
      <c r="G18" s="227"/>
      <c r="H18" s="227"/>
      <c r="I18" s="227"/>
      <c r="J18" s="227"/>
      <c r="K18" s="29" t="str">
        <f>IF('Devis 1P25L'!K20="","",'Devis 1P25L'!K20)</f>
        <v>m²</v>
      </c>
      <c r="L18" s="228">
        <f>IF('Devis 1P25L'!L20="","",'Devis 1P25L'!L20)</f>
        <v>10</v>
      </c>
      <c r="M18" s="228"/>
      <c r="N18" s="229">
        <f>IF('Devis 1P25L'!N20="","",'Devis 1P25L'!N20)</f>
        <v>100</v>
      </c>
      <c r="O18" s="229"/>
      <c r="P18" s="230">
        <f>IF('Devis 1P25L'!P20="","",'Devis 1P25L'!P20)</f>
        <v>1000</v>
      </c>
      <c r="Q18" s="230"/>
      <c r="R18" s="144">
        <f>IF('Devis 1P25L'!R20="","",'Devis 1P25L'!R20)</f>
        <v>1000</v>
      </c>
      <c r="S18" s="231"/>
    </row>
    <row r="19" spans="1:19" ht="14.85" customHeight="1" x14ac:dyDescent="0.25">
      <c r="A19" s="226" t="str">
        <f>IF('Devis 1P25L'!A21="","",'Devis 1P25L'!A21)</f>
        <v/>
      </c>
      <c r="B19" s="227"/>
      <c r="C19" s="227"/>
      <c r="D19" s="227"/>
      <c r="E19" s="227"/>
      <c r="F19" s="227"/>
      <c r="G19" s="227"/>
      <c r="H19" s="227"/>
      <c r="I19" s="227"/>
      <c r="J19" s="227"/>
      <c r="K19" s="29" t="str">
        <f>IF('Devis 1P25L'!K21="","",'Devis 1P25L'!K21)</f>
        <v/>
      </c>
      <c r="L19" s="228" t="str">
        <f>IF('Devis 1P25L'!L21="","",'Devis 1P25L'!L21)</f>
        <v/>
      </c>
      <c r="M19" s="228"/>
      <c r="N19" s="229" t="str">
        <f>IF('Devis 1P25L'!N21="","",'Devis 1P25L'!N21)</f>
        <v/>
      </c>
      <c r="O19" s="229"/>
      <c r="P19" s="230" t="str">
        <f>IF('Devis 1P25L'!P21="","",'Devis 1P25L'!P21)</f>
        <v/>
      </c>
      <c r="Q19" s="230"/>
      <c r="R19" s="144">
        <f>IF('Devis 1P25L'!R21="","",'Devis 1P25L'!R21)</f>
        <v>0</v>
      </c>
      <c r="S19" s="231"/>
    </row>
    <row r="20" spans="1:19" ht="14.85" customHeight="1" x14ac:dyDescent="0.25">
      <c r="A20" s="226" t="str">
        <f>IF('Devis 1P25L'!A22="","",'Devis 1P25L'!A22)</f>
        <v/>
      </c>
      <c r="B20" s="227"/>
      <c r="C20" s="227"/>
      <c r="D20" s="227"/>
      <c r="E20" s="227"/>
      <c r="F20" s="227"/>
      <c r="G20" s="227"/>
      <c r="H20" s="227"/>
      <c r="I20" s="227"/>
      <c r="J20" s="227"/>
      <c r="K20" s="29" t="str">
        <f>IF('Devis 1P25L'!K22="","",'Devis 1P25L'!K22)</f>
        <v/>
      </c>
      <c r="L20" s="228" t="str">
        <f>IF('Devis 1P25L'!L22="","",'Devis 1P25L'!L22)</f>
        <v/>
      </c>
      <c r="M20" s="228"/>
      <c r="N20" s="229" t="str">
        <f>IF('Devis 1P25L'!N22="","",'Devis 1P25L'!N22)</f>
        <v/>
      </c>
      <c r="O20" s="229"/>
      <c r="P20" s="230" t="str">
        <f>IF('Devis 1P25L'!P22="","",'Devis 1P25L'!P22)</f>
        <v/>
      </c>
      <c r="Q20" s="230"/>
      <c r="R20" s="144">
        <f>IF('Devis 1P25L'!R22="","",'Devis 1P25L'!R22)</f>
        <v>0</v>
      </c>
      <c r="S20" s="231"/>
    </row>
    <row r="21" spans="1:19" ht="14.85" customHeight="1" x14ac:dyDescent="0.25">
      <c r="A21" s="226" t="str">
        <f>IF('Devis 1P25L'!A23="","",'Devis 1P25L'!A23)</f>
        <v/>
      </c>
      <c r="B21" s="227"/>
      <c r="C21" s="227"/>
      <c r="D21" s="227"/>
      <c r="E21" s="227"/>
      <c r="F21" s="227"/>
      <c r="G21" s="227"/>
      <c r="H21" s="227"/>
      <c r="I21" s="227"/>
      <c r="J21" s="227"/>
      <c r="K21" s="29" t="str">
        <f>IF('Devis 1P25L'!K23="","",'Devis 1P25L'!K23)</f>
        <v/>
      </c>
      <c r="L21" s="228" t="str">
        <f>IF('Devis 1P25L'!L23="","",'Devis 1P25L'!L23)</f>
        <v/>
      </c>
      <c r="M21" s="228"/>
      <c r="N21" s="229" t="str">
        <f>IF('Devis 1P25L'!N23="","",'Devis 1P25L'!N23)</f>
        <v/>
      </c>
      <c r="O21" s="229"/>
      <c r="P21" s="230" t="str">
        <f>IF('Devis 1P25L'!P23="","",'Devis 1P25L'!P23)</f>
        <v/>
      </c>
      <c r="Q21" s="230"/>
      <c r="R21" s="144">
        <f>IF('Devis 1P25L'!R23="","",'Devis 1P25L'!R23)</f>
        <v>0</v>
      </c>
      <c r="S21" s="231"/>
    </row>
    <row r="22" spans="1:19" ht="14.85" customHeight="1" x14ac:dyDescent="0.25">
      <c r="A22" s="226" t="str">
        <f>IF('Devis 1P25L'!A24="","",'Devis 1P25L'!A24)</f>
        <v/>
      </c>
      <c r="B22" s="227"/>
      <c r="C22" s="227"/>
      <c r="D22" s="227"/>
      <c r="E22" s="227"/>
      <c r="F22" s="227"/>
      <c r="G22" s="227"/>
      <c r="H22" s="227"/>
      <c r="I22" s="227"/>
      <c r="J22" s="227"/>
      <c r="K22" s="29" t="str">
        <f>IF('Devis 1P25L'!K24="","",'Devis 1P25L'!K24)</f>
        <v/>
      </c>
      <c r="L22" s="228" t="str">
        <f>IF('Devis 1P25L'!L24="","",'Devis 1P25L'!L24)</f>
        <v/>
      </c>
      <c r="M22" s="228"/>
      <c r="N22" s="229" t="str">
        <f>IF('Devis 1P25L'!N24="","",'Devis 1P25L'!N24)</f>
        <v/>
      </c>
      <c r="O22" s="229"/>
      <c r="P22" s="230" t="str">
        <f>IF('Devis 1P25L'!P24="","",'Devis 1P25L'!P24)</f>
        <v/>
      </c>
      <c r="Q22" s="230"/>
      <c r="R22" s="144">
        <f>IF('Devis 1P25L'!R24="","",'Devis 1P25L'!R24)</f>
        <v>0</v>
      </c>
      <c r="S22" s="231"/>
    </row>
    <row r="23" spans="1:19" ht="14.85" customHeight="1" x14ac:dyDescent="0.25">
      <c r="A23" s="226" t="str">
        <f>IF('Devis 1P25L'!A25="","",'Devis 1P25L'!A25)</f>
        <v/>
      </c>
      <c r="B23" s="227"/>
      <c r="C23" s="227"/>
      <c r="D23" s="227"/>
      <c r="E23" s="227"/>
      <c r="F23" s="227"/>
      <c r="G23" s="227"/>
      <c r="H23" s="227"/>
      <c r="I23" s="227"/>
      <c r="J23" s="227"/>
      <c r="K23" s="29" t="str">
        <f>IF('Devis 1P25L'!K25="","",'Devis 1P25L'!K25)</f>
        <v/>
      </c>
      <c r="L23" s="228" t="str">
        <f>IF('Devis 1P25L'!L25="","",'Devis 1P25L'!L25)</f>
        <v/>
      </c>
      <c r="M23" s="228"/>
      <c r="N23" s="229" t="str">
        <f>IF('Devis 1P25L'!N25="","",'Devis 1P25L'!N25)</f>
        <v/>
      </c>
      <c r="O23" s="229"/>
      <c r="P23" s="230" t="str">
        <f>IF('Devis 1P25L'!P25="","",'Devis 1P25L'!P25)</f>
        <v/>
      </c>
      <c r="Q23" s="230"/>
      <c r="R23" s="144">
        <f>IF('Devis 1P25L'!R25="","",'Devis 1P25L'!R25)</f>
        <v>0</v>
      </c>
      <c r="S23" s="231"/>
    </row>
    <row r="24" spans="1:19" ht="14.85" customHeight="1" x14ac:dyDescent="0.25">
      <c r="A24" s="226" t="str">
        <f>IF('Devis 1P25L'!A26="","",'Devis 1P25L'!A26)</f>
        <v/>
      </c>
      <c r="B24" s="227"/>
      <c r="C24" s="227"/>
      <c r="D24" s="227"/>
      <c r="E24" s="227"/>
      <c r="F24" s="227"/>
      <c r="G24" s="227"/>
      <c r="H24" s="227"/>
      <c r="I24" s="227"/>
      <c r="J24" s="227"/>
      <c r="K24" s="29" t="str">
        <f>IF('Devis 1P25L'!K26="","",'Devis 1P25L'!K26)</f>
        <v/>
      </c>
      <c r="L24" s="228" t="str">
        <f>IF('Devis 1P25L'!L26="","",'Devis 1P25L'!L26)</f>
        <v/>
      </c>
      <c r="M24" s="228"/>
      <c r="N24" s="229" t="str">
        <f>IF('Devis 1P25L'!N26="","",'Devis 1P25L'!N26)</f>
        <v/>
      </c>
      <c r="O24" s="229"/>
      <c r="P24" s="230" t="str">
        <f>IF('Devis 1P25L'!P26="","",'Devis 1P25L'!P26)</f>
        <v/>
      </c>
      <c r="Q24" s="230"/>
      <c r="R24" s="144">
        <f>IF('Devis 1P25L'!R26="","",'Devis 1P25L'!R26)</f>
        <v>0</v>
      </c>
      <c r="S24" s="231"/>
    </row>
    <row r="25" spans="1:19" ht="14.85" customHeight="1" x14ac:dyDescent="0.25">
      <c r="A25" s="226" t="str">
        <f>IF('Devis 1P25L'!A27="","",'Devis 1P25L'!A27)</f>
        <v/>
      </c>
      <c r="B25" s="227"/>
      <c r="C25" s="227"/>
      <c r="D25" s="227"/>
      <c r="E25" s="227"/>
      <c r="F25" s="227"/>
      <c r="G25" s="227"/>
      <c r="H25" s="227"/>
      <c r="I25" s="227"/>
      <c r="J25" s="227"/>
      <c r="K25" s="29" t="str">
        <f>IF('Devis 1P25L'!K27="","",'Devis 1P25L'!K27)</f>
        <v/>
      </c>
      <c r="L25" s="228" t="str">
        <f>IF('Devis 1P25L'!L27="","",'Devis 1P25L'!L27)</f>
        <v/>
      </c>
      <c r="M25" s="228"/>
      <c r="N25" s="229" t="str">
        <f>IF('Devis 1P25L'!N27="","",'Devis 1P25L'!N27)</f>
        <v/>
      </c>
      <c r="O25" s="229"/>
      <c r="P25" s="230" t="str">
        <f>IF('Devis 1P25L'!P27="","",'Devis 1P25L'!P27)</f>
        <v/>
      </c>
      <c r="Q25" s="230"/>
      <c r="R25" s="144">
        <f>IF('Devis 1P25L'!R27="","",'Devis 1P25L'!R27)</f>
        <v>0</v>
      </c>
      <c r="S25" s="231"/>
    </row>
    <row r="26" spans="1:19" ht="14.85" customHeight="1" x14ac:dyDescent="0.25">
      <c r="A26" s="226" t="str">
        <f>IF('Devis 1P25L'!A28="","",'Devis 1P25L'!A28)</f>
        <v/>
      </c>
      <c r="B26" s="227"/>
      <c r="C26" s="227"/>
      <c r="D26" s="227"/>
      <c r="E26" s="227"/>
      <c r="F26" s="227"/>
      <c r="G26" s="227"/>
      <c r="H26" s="227"/>
      <c r="I26" s="227"/>
      <c r="J26" s="227"/>
      <c r="K26" s="29" t="str">
        <f>IF('Devis 1P25L'!K28="","",'Devis 1P25L'!K28)</f>
        <v/>
      </c>
      <c r="L26" s="228" t="str">
        <f>IF('Devis 1P25L'!L28="","",'Devis 1P25L'!L28)</f>
        <v/>
      </c>
      <c r="M26" s="228"/>
      <c r="N26" s="229" t="str">
        <f>IF('Devis 1P25L'!N28="","",'Devis 1P25L'!N28)</f>
        <v/>
      </c>
      <c r="O26" s="229"/>
      <c r="P26" s="230" t="str">
        <f>IF('Devis 1P25L'!P28="","",'Devis 1P25L'!P28)</f>
        <v/>
      </c>
      <c r="Q26" s="230"/>
      <c r="R26" s="144">
        <f>IF('Devis 1P25L'!R28="","",'Devis 1P25L'!R28)</f>
        <v>0</v>
      </c>
      <c r="S26" s="231"/>
    </row>
    <row r="27" spans="1:19" ht="14.85" customHeight="1" x14ac:dyDescent="0.25">
      <c r="A27" s="226" t="str">
        <f>IF('Devis 1P25L'!A29="","",'Devis 1P25L'!A29)</f>
        <v/>
      </c>
      <c r="B27" s="227"/>
      <c r="C27" s="227"/>
      <c r="D27" s="227"/>
      <c r="E27" s="227"/>
      <c r="F27" s="227"/>
      <c r="G27" s="227"/>
      <c r="H27" s="227"/>
      <c r="I27" s="227"/>
      <c r="J27" s="227"/>
      <c r="K27" s="29" t="str">
        <f>IF('Devis 1P25L'!K29="","",'Devis 1P25L'!K29)</f>
        <v/>
      </c>
      <c r="L27" s="228" t="str">
        <f>IF('Devis 1P25L'!L29="","",'Devis 1P25L'!L29)</f>
        <v/>
      </c>
      <c r="M27" s="228"/>
      <c r="N27" s="229" t="str">
        <f>IF('Devis 1P25L'!N29="","",'Devis 1P25L'!N29)</f>
        <v/>
      </c>
      <c r="O27" s="229"/>
      <c r="P27" s="230" t="str">
        <f>IF('Devis 1P25L'!P29="","",'Devis 1P25L'!P29)</f>
        <v/>
      </c>
      <c r="Q27" s="230"/>
      <c r="R27" s="144">
        <f>IF('Devis 1P25L'!R29="","",'Devis 1P25L'!R29)</f>
        <v>0</v>
      </c>
      <c r="S27" s="231"/>
    </row>
    <row r="28" spans="1:19" ht="14.85" customHeight="1" x14ac:dyDescent="0.25">
      <c r="A28" s="226" t="str">
        <f>IF('Devis 1P25L'!A30="","",'Devis 1P25L'!A30)</f>
        <v/>
      </c>
      <c r="B28" s="227"/>
      <c r="C28" s="227"/>
      <c r="D28" s="227"/>
      <c r="E28" s="227"/>
      <c r="F28" s="227"/>
      <c r="G28" s="227"/>
      <c r="H28" s="227"/>
      <c r="I28" s="227"/>
      <c r="J28" s="227"/>
      <c r="K28" s="29" t="str">
        <f>IF('Devis 1P25L'!K30="","",'Devis 1P25L'!K30)</f>
        <v/>
      </c>
      <c r="L28" s="228" t="str">
        <f>IF('Devis 1P25L'!L30="","",'Devis 1P25L'!L30)</f>
        <v/>
      </c>
      <c r="M28" s="228"/>
      <c r="N28" s="229" t="str">
        <f>IF('Devis 1P25L'!N30="","",'Devis 1P25L'!N30)</f>
        <v/>
      </c>
      <c r="O28" s="229"/>
      <c r="P28" s="230" t="str">
        <f>IF('Devis 1P25L'!P30="","",'Devis 1P25L'!P30)</f>
        <v/>
      </c>
      <c r="Q28" s="230"/>
      <c r="R28" s="144">
        <f>IF('Devis 1P25L'!R30="","",'Devis 1P25L'!R30)</f>
        <v>0</v>
      </c>
      <c r="S28" s="231"/>
    </row>
    <row r="29" spans="1:19" ht="14.85" customHeight="1" x14ac:dyDescent="0.25">
      <c r="A29" s="226" t="str">
        <f>IF('Devis 1P25L'!A31="","",'Devis 1P25L'!A31)</f>
        <v/>
      </c>
      <c r="B29" s="227"/>
      <c r="C29" s="227"/>
      <c r="D29" s="227"/>
      <c r="E29" s="227"/>
      <c r="F29" s="227"/>
      <c r="G29" s="227"/>
      <c r="H29" s="227"/>
      <c r="I29" s="227"/>
      <c r="J29" s="227"/>
      <c r="K29" s="29" t="str">
        <f>IF('Devis 1P25L'!K31="","",'Devis 1P25L'!K31)</f>
        <v/>
      </c>
      <c r="L29" s="228" t="str">
        <f>IF('Devis 1P25L'!L31="","",'Devis 1P25L'!L31)</f>
        <v/>
      </c>
      <c r="M29" s="228"/>
      <c r="N29" s="229" t="str">
        <f>IF('Devis 1P25L'!N31="","",'Devis 1P25L'!N31)</f>
        <v/>
      </c>
      <c r="O29" s="229"/>
      <c r="P29" s="230" t="str">
        <f>IF('Devis 1P25L'!P31="","",'Devis 1P25L'!P31)</f>
        <v/>
      </c>
      <c r="Q29" s="230"/>
      <c r="R29" s="144">
        <f>IF('Devis 1P25L'!R31="","",'Devis 1P25L'!R31)</f>
        <v>0</v>
      </c>
      <c r="S29" s="231"/>
    </row>
    <row r="30" spans="1:19" ht="14.85" customHeight="1" x14ac:dyDescent="0.25">
      <c r="A30" s="226" t="str">
        <f>IF('Devis 1P25L'!A32="","",'Devis 1P25L'!A32)</f>
        <v/>
      </c>
      <c r="B30" s="227"/>
      <c r="C30" s="227"/>
      <c r="D30" s="227"/>
      <c r="E30" s="227"/>
      <c r="F30" s="227"/>
      <c r="G30" s="227"/>
      <c r="H30" s="227"/>
      <c r="I30" s="227"/>
      <c r="J30" s="227"/>
      <c r="K30" s="29" t="str">
        <f>IF('Devis 1P25L'!K32="","",'Devis 1P25L'!K32)</f>
        <v/>
      </c>
      <c r="L30" s="228" t="str">
        <f>IF('Devis 1P25L'!L32="","",'Devis 1P25L'!L32)</f>
        <v/>
      </c>
      <c r="M30" s="228"/>
      <c r="N30" s="229" t="str">
        <f>IF('Devis 1P25L'!N32="","",'Devis 1P25L'!N32)</f>
        <v/>
      </c>
      <c r="O30" s="229"/>
      <c r="P30" s="230" t="str">
        <f>IF('Devis 1P25L'!P32="","",'Devis 1P25L'!P32)</f>
        <v/>
      </c>
      <c r="Q30" s="230"/>
      <c r="R30" s="144">
        <f>IF('Devis 1P25L'!R32="","",'Devis 1P25L'!R32)</f>
        <v>0</v>
      </c>
      <c r="S30" s="231"/>
    </row>
    <row r="31" spans="1:19" ht="14.85" customHeight="1" x14ac:dyDescent="0.25">
      <c r="A31" s="226" t="str">
        <f>IF('Devis 1P25L'!A33="","",'Devis 1P25L'!A33)</f>
        <v/>
      </c>
      <c r="B31" s="227"/>
      <c r="C31" s="227"/>
      <c r="D31" s="227"/>
      <c r="E31" s="227"/>
      <c r="F31" s="227"/>
      <c r="G31" s="227"/>
      <c r="H31" s="227"/>
      <c r="I31" s="227"/>
      <c r="J31" s="227"/>
      <c r="K31" s="29" t="str">
        <f>IF('Devis 1P25L'!K33="","",'Devis 1P25L'!K33)</f>
        <v/>
      </c>
      <c r="L31" s="228" t="str">
        <f>IF('Devis 1P25L'!L33="","",'Devis 1P25L'!L33)</f>
        <v/>
      </c>
      <c r="M31" s="228"/>
      <c r="N31" s="229" t="str">
        <f>IF('Devis 1P25L'!N33="","",'Devis 1P25L'!N33)</f>
        <v/>
      </c>
      <c r="O31" s="229"/>
      <c r="P31" s="230" t="str">
        <f>IF('Devis 1P25L'!P33="","",'Devis 1P25L'!P33)</f>
        <v/>
      </c>
      <c r="Q31" s="230"/>
      <c r="R31" s="144">
        <f>IF('Devis 1P25L'!R33="","",'Devis 1P25L'!R33)</f>
        <v>0</v>
      </c>
      <c r="S31" s="231"/>
    </row>
    <row r="32" spans="1:19" ht="14.85" customHeight="1" x14ac:dyDescent="0.25">
      <c r="A32" s="226" t="str">
        <f>IF('Devis 1P25L'!A34="","",'Devis 1P25L'!A34)</f>
        <v/>
      </c>
      <c r="B32" s="227"/>
      <c r="C32" s="227"/>
      <c r="D32" s="227"/>
      <c r="E32" s="227"/>
      <c r="F32" s="227"/>
      <c r="G32" s="227"/>
      <c r="H32" s="227"/>
      <c r="I32" s="227"/>
      <c r="J32" s="227"/>
      <c r="K32" s="29" t="str">
        <f>IF('Devis 1P25L'!K34="","",'Devis 1P25L'!K34)</f>
        <v/>
      </c>
      <c r="L32" s="228" t="str">
        <f>IF('Devis 1P25L'!L34="","",'Devis 1P25L'!L34)</f>
        <v/>
      </c>
      <c r="M32" s="228"/>
      <c r="N32" s="229" t="str">
        <f>IF('Devis 1P25L'!N34="","",'Devis 1P25L'!N34)</f>
        <v/>
      </c>
      <c r="O32" s="229"/>
      <c r="P32" s="230" t="str">
        <f>IF('Devis 1P25L'!P34="","",'Devis 1P25L'!P34)</f>
        <v/>
      </c>
      <c r="Q32" s="230"/>
      <c r="R32" s="144">
        <f>IF('Devis 1P25L'!R34="","",'Devis 1P25L'!R34)</f>
        <v>0</v>
      </c>
      <c r="S32" s="231"/>
    </row>
    <row r="33" spans="1:19" ht="14.85" customHeight="1" x14ac:dyDescent="0.25">
      <c r="A33" s="226" t="str">
        <f>IF('Devis 1P25L'!A35="","",'Devis 1P25L'!A35)</f>
        <v/>
      </c>
      <c r="B33" s="227"/>
      <c r="C33" s="227"/>
      <c r="D33" s="227"/>
      <c r="E33" s="227"/>
      <c r="F33" s="227"/>
      <c r="G33" s="227"/>
      <c r="H33" s="227"/>
      <c r="I33" s="227"/>
      <c r="J33" s="227"/>
      <c r="K33" s="29" t="str">
        <f>IF('Devis 1P25L'!K35="","",'Devis 1P25L'!K35)</f>
        <v/>
      </c>
      <c r="L33" s="228" t="str">
        <f>IF('Devis 1P25L'!L35="","",'Devis 1P25L'!L35)</f>
        <v/>
      </c>
      <c r="M33" s="228"/>
      <c r="N33" s="229" t="str">
        <f>IF('Devis 1P25L'!N35="","",'Devis 1P25L'!N35)</f>
        <v/>
      </c>
      <c r="O33" s="229"/>
      <c r="P33" s="230" t="str">
        <f>IF('Devis 1P25L'!P35="","",'Devis 1P25L'!P35)</f>
        <v/>
      </c>
      <c r="Q33" s="230"/>
      <c r="R33" s="144">
        <f>IF('Devis 1P25L'!R35="","",'Devis 1P25L'!R35)</f>
        <v>0</v>
      </c>
      <c r="S33" s="231"/>
    </row>
    <row r="34" spans="1:19" ht="14.85" customHeight="1" x14ac:dyDescent="0.25">
      <c r="A34" s="226" t="str">
        <f>IF('Devis 1P25L'!A36="","",'Devis 1P25L'!A36)</f>
        <v/>
      </c>
      <c r="B34" s="227"/>
      <c r="C34" s="227"/>
      <c r="D34" s="227"/>
      <c r="E34" s="227"/>
      <c r="F34" s="227"/>
      <c r="G34" s="227"/>
      <c r="H34" s="227"/>
      <c r="I34" s="227"/>
      <c r="J34" s="227"/>
      <c r="K34" s="29" t="str">
        <f>IF('Devis 1P25L'!K36="","",'Devis 1P25L'!K36)</f>
        <v/>
      </c>
      <c r="L34" s="228" t="str">
        <f>IF('Devis 1P25L'!L36="","",'Devis 1P25L'!L36)</f>
        <v/>
      </c>
      <c r="M34" s="228"/>
      <c r="N34" s="229" t="str">
        <f>IF('Devis 1P25L'!N36="","",'Devis 1P25L'!N36)</f>
        <v/>
      </c>
      <c r="O34" s="229"/>
      <c r="P34" s="230" t="str">
        <f>IF('Devis 1P25L'!P36="","",'Devis 1P25L'!P36)</f>
        <v/>
      </c>
      <c r="Q34" s="230"/>
      <c r="R34" s="144">
        <f>IF('Devis 1P25L'!R36="","",'Devis 1P25L'!R36)</f>
        <v>0</v>
      </c>
      <c r="S34" s="231"/>
    </row>
    <row r="35" spans="1:19" ht="14.85" customHeight="1" x14ac:dyDescent="0.25">
      <c r="A35" s="226" t="str">
        <f>IF('Devis 1P25L'!A37="","",'Devis 1P25L'!A37)</f>
        <v/>
      </c>
      <c r="B35" s="227"/>
      <c r="C35" s="227"/>
      <c r="D35" s="227"/>
      <c r="E35" s="227"/>
      <c r="F35" s="227"/>
      <c r="G35" s="227"/>
      <c r="H35" s="227"/>
      <c r="I35" s="227"/>
      <c r="J35" s="227"/>
      <c r="K35" s="29" t="str">
        <f>IF('Devis 1P25L'!K37="","",'Devis 1P25L'!K37)</f>
        <v/>
      </c>
      <c r="L35" s="228" t="str">
        <f>IF('Devis 1P25L'!L37="","",'Devis 1P25L'!L37)</f>
        <v/>
      </c>
      <c r="M35" s="228"/>
      <c r="N35" s="229" t="str">
        <f>IF('Devis 1P25L'!N37="","",'Devis 1P25L'!N37)</f>
        <v/>
      </c>
      <c r="O35" s="229"/>
      <c r="P35" s="230" t="str">
        <f>IF('Devis 1P25L'!P37="","",'Devis 1P25L'!P37)</f>
        <v/>
      </c>
      <c r="Q35" s="230"/>
      <c r="R35" s="144">
        <f>IF('Devis 1P25L'!R37="","",'Devis 1P25L'!R37)</f>
        <v>0</v>
      </c>
      <c r="S35" s="231"/>
    </row>
    <row r="36" spans="1:19" ht="14.85" customHeight="1" x14ac:dyDescent="0.25">
      <c r="A36" s="226" t="str">
        <f>IF('Devis 1P25L'!A38="","",'Devis 1P25L'!A38)</f>
        <v/>
      </c>
      <c r="B36" s="227"/>
      <c r="C36" s="227"/>
      <c r="D36" s="227"/>
      <c r="E36" s="227"/>
      <c r="F36" s="227"/>
      <c r="G36" s="227"/>
      <c r="H36" s="227"/>
      <c r="I36" s="227"/>
      <c r="J36" s="227"/>
      <c r="K36" s="29" t="str">
        <f>IF('Devis 1P25L'!K38="","",'Devis 1P25L'!K38)</f>
        <v/>
      </c>
      <c r="L36" s="228" t="str">
        <f>IF('Devis 1P25L'!L38="","",'Devis 1P25L'!L38)</f>
        <v/>
      </c>
      <c r="M36" s="228"/>
      <c r="N36" s="229" t="str">
        <f>IF('Devis 1P25L'!N38="","",'Devis 1P25L'!N38)</f>
        <v/>
      </c>
      <c r="O36" s="229"/>
      <c r="P36" s="230" t="str">
        <f>IF('Devis 1P25L'!P38="","",'Devis 1P25L'!P38)</f>
        <v/>
      </c>
      <c r="Q36" s="230"/>
      <c r="R36" s="144">
        <f>IF('Devis 1P25L'!R38="","",'Devis 1P25L'!R38)</f>
        <v>0</v>
      </c>
      <c r="S36" s="231"/>
    </row>
    <row r="37" spans="1:19" ht="14.85" customHeight="1" x14ac:dyDescent="0.25">
      <c r="A37" s="226" t="str">
        <f>IF('Devis 1P25L'!A39="","",'Devis 1P25L'!A39)</f>
        <v/>
      </c>
      <c r="B37" s="227"/>
      <c r="C37" s="227"/>
      <c r="D37" s="227"/>
      <c r="E37" s="227"/>
      <c r="F37" s="227"/>
      <c r="G37" s="227"/>
      <c r="H37" s="227"/>
      <c r="I37" s="227"/>
      <c r="J37" s="227"/>
      <c r="K37" s="29" t="str">
        <f>IF('Devis 1P25L'!K39="","",'Devis 1P25L'!K39)</f>
        <v/>
      </c>
      <c r="L37" s="228" t="str">
        <f>IF('Devis 1P25L'!L39="","",'Devis 1P25L'!L39)</f>
        <v/>
      </c>
      <c r="M37" s="228"/>
      <c r="N37" s="229" t="str">
        <f>IF('Devis 1P25L'!N39="","",'Devis 1P25L'!N39)</f>
        <v/>
      </c>
      <c r="O37" s="229"/>
      <c r="P37" s="230" t="str">
        <f>IF('Devis 1P25L'!P39="","",'Devis 1P25L'!P39)</f>
        <v/>
      </c>
      <c r="Q37" s="230"/>
      <c r="R37" s="144">
        <f>IF('Devis 1P25L'!R39="","",'Devis 1P25L'!R39)</f>
        <v>0</v>
      </c>
      <c r="S37" s="231"/>
    </row>
    <row r="38" spans="1:19" ht="14.85" customHeight="1" x14ac:dyDescent="0.25">
      <c r="A38" s="226" t="str">
        <f>IF('Devis 1P25L'!A40="","",'Devis 1P25L'!A40)</f>
        <v/>
      </c>
      <c r="B38" s="227"/>
      <c r="C38" s="227"/>
      <c r="D38" s="227"/>
      <c r="E38" s="227"/>
      <c r="F38" s="227"/>
      <c r="G38" s="227"/>
      <c r="H38" s="227"/>
      <c r="I38" s="227"/>
      <c r="J38" s="227"/>
      <c r="K38" s="29" t="str">
        <f>IF('Devis 1P25L'!K40="","",'Devis 1P25L'!K40)</f>
        <v/>
      </c>
      <c r="L38" s="228" t="str">
        <f>IF('Devis 1P25L'!L40="","",'Devis 1P25L'!L40)</f>
        <v/>
      </c>
      <c r="M38" s="228"/>
      <c r="N38" s="229" t="str">
        <f>IF('Devis 1P25L'!N40="","",'Devis 1P25L'!N40)</f>
        <v/>
      </c>
      <c r="O38" s="229"/>
      <c r="P38" s="230" t="str">
        <f>IF('Devis 1P25L'!P40="","",'Devis 1P25L'!P40)</f>
        <v/>
      </c>
      <c r="Q38" s="230"/>
      <c r="R38" s="144">
        <f>IF('Devis 1P25L'!R40="","",'Devis 1P25L'!R40)</f>
        <v>0</v>
      </c>
      <c r="S38" s="231"/>
    </row>
    <row r="39" spans="1:19" ht="14.85" customHeight="1" x14ac:dyDescent="0.25">
      <c r="A39" s="226" t="str">
        <f>IF('Devis 1P25L'!A41="","",'Devis 1P25L'!A41)</f>
        <v/>
      </c>
      <c r="B39" s="227"/>
      <c r="C39" s="227"/>
      <c r="D39" s="227"/>
      <c r="E39" s="227"/>
      <c r="F39" s="227"/>
      <c r="G39" s="227"/>
      <c r="H39" s="227"/>
      <c r="I39" s="227"/>
      <c r="J39" s="227"/>
      <c r="K39" s="29" t="str">
        <f>IF('Devis 1P25L'!K41="","",'Devis 1P25L'!K41)</f>
        <v/>
      </c>
      <c r="L39" s="228" t="str">
        <f>IF('Devis 1P25L'!L41="","",'Devis 1P25L'!L41)</f>
        <v/>
      </c>
      <c r="M39" s="228"/>
      <c r="N39" s="229" t="str">
        <f>IF('Devis 1P25L'!N41="","",'Devis 1P25L'!N41)</f>
        <v/>
      </c>
      <c r="O39" s="229"/>
      <c r="P39" s="230" t="str">
        <f>IF('Devis 1P25L'!P41="","",'Devis 1P25L'!P41)</f>
        <v/>
      </c>
      <c r="Q39" s="230"/>
      <c r="R39" s="144">
        <f>IF('Devis 1P25L'!R41="","",'Devis 1P25L'!R41)</f>
        <v>0</v>
      </c>
      <c r="S39" s="231"/>
    </row>
    <row r="40" spans="1:19" ht="14.85" customHeight="1" x14ac:dyDescent="0.25">
      <c r="A40" s="226" t="str">
        <f>IF('Devis 1P25L'!A42="","",'Devis 1P25L'!A42)</f>
        <v/>
      </c>
      <c r="B40" s="227"/>
      <c r="C40" s="227"/>
      <c r="D40" s="227"/>
      <c r="E40" s="227"/>
      <c r="F40" s="227"/>
      <c r="G40" s="227"/>
      <c r="H40" s="227"/>
      <c r="I40" s="227"/>
      <c r="J40" s="227"/>
      <c r="K40" s="29" t="str">
        <f>IF('Devis 1P25L'!K42="","",'Devis 1P25L'!K42)</f>
        <v/>
      </c>
      <c r="L40" s="228" t="str">
        <f>IF('Devis 1P25L'!L42="","",'Devis 1P25L'!L42)</f>
        <v/>
      </c>
      <c r="M40" s="228"/>
      <c r="N40" s="229" t="str">
        <f>IF('Devis 1P25L'!N42="","",'Devis 1P25L'!N42)</f>
        <v/>
      </c>
      <c r="O40" s="229"/>
      <c r="P40" s="230" t="str">
        <f>IF('Devis 1P25L'!P42="","",'Devis 1P25L'!P42)</f>
        <v/>
      </c>
      <c r="Q40" s="230"/>
      <c r="R40" s="144">
        <f>IF('Devis 1P25L'!R42="","",'Devis 1P25L'!R42)</f>
        <v>0</v>
      </c>
      <c r="S40" s="231"/>
    </row>
    <row r="41" spans="1:19" ht="14.85" customHeight="1" x14ac:dyDescent="0.25">
      <c r="A41" s="234" t="str">
        <f>IF('Devis 1P25L'!A43="","",'Devis 1P25L'!A43)</f>
        <v/>
      </c>
      <c r="B41" s="235"/>
      <c r="C41" s="235"/>
      <c r="D41" s="235"/>
      <c r="E41" s="235"/>
      <c r="F41" s="235"/>
      <c r="G41" s="235"/>
      <c r="H41" s="235"/>
      <c r="I41" s="235"/>
      <c r="J41" s="235"/>
      <c r="K41" s="122" t="str">
        <f>IF('Devis 1P25L'!K43="","",'Devis 1P25L'!K43)</f>
        <v/>
      </c>
      <c r="L41" s="236" t="str">
        <f>IF('Devis 1P25L'!L43="","",'Devis 1P25L'!L43)</f>
        <v/>
      </c>
      <c r="M41" s="236"/>
      <c r="N41" s="237" t="str">
        <f>IF('Devis 1P25L'!N43="","",'Devis 1P25L'!N43)</f>
        <v/>
      </c>
      <c r="O41" s="237"/>
      <c r="P41" s="238" t="str">
        <f>IF('Devis 1P25L'!P43="","",'Devis 1P25L'!P43)</f>
        <v/>
      </c>
      <c r="Q41" s="238"/>
      <c r="R41" s="239">
        <f>IF('Devis 1P25L'!R43="","",'Devis 1P25L'!R43)</f>
        <v>0</v>
      </c>
      <c r="S41" s="240"/>
    </row>
    <row r="42" spans="1:19" ht="9.75" customHeight="1" x14ac:dyDescent="0.25">
      <c r="A42" s="42"/>
      <c r="B42" s="42"/>
      <c r="C42" s="42"/>
      <c r="D42" s="42"/>
      <c r="E42" s="29"/>
      <c r="F42" s="43"/>
      <c r="G42" s="44"/>
      <c r="H42" s="45"/>
      <c r="I42" s="46"/>
      <c r="L42" s="244"/>
      <c r="M42" s="244"/>
    </row>
    <row r="43" spans="1:19" ht="9.75" customHeight="1" x14ac:dyDescent="0.25">
      <c r="A43" s="242" t="s">
        <v>49</v>
      </c>
      <c r="B43" s="242"/>
      <c r="C43" s="242"/>
      <c r="D43" s="242"/>
      <c r="E43" s="242"/>
      <c r="F43" s="242"/>
      <c r="G43" s="242"/>
      <c r="H43" s="242"/>
      <c r="I43" s="242"/>
      <c r="J43" s="242"/>
      <c r="K43" s="242"/>
      <c r="L43" s="242"/>
      <c r="M43" s="242"/>
      <c r="N43" s="242"/>
      <c r="O43" s="242"/>
      <c r="P43" s="242"/>
      <c r="Q43" s="242"/>
      <c r="R43" s="242"/>
      <c r="S43" s="242"/>
    </row>
    <row r="44" spans="1:19" ht="9.75" customHeight="1" x14ac:dyDescent="0.25">
      <c r="A44" s="242"/>
      <c r="B44" s="242"/>
      <c r="C44" s="242"/>
      <c r="D44" s="242"/>
      <c r="E44" s="242"/>
      <c r="F44" s="242"/>
      <c r="G44" s="242"/>
      <c r="H44" s="242"/>
      <c r="I44" s="242"/>
      <c r="J44" s="242"/>
      <c r="K44" s="242"/>
      <c r="L44" s="242"/>
      <c r="M44" s="242"/>
      <c r="N44" s="242"/>
      <c r="O44" s="242"/>
      <c r="P44" s="242"/>
      <c r="Q44" s="242"/>
      <c r="R44" s="242"/>
      <c r="S44" s="242"/>
    </row>
    <row r="45" spans="1:19" ht="9.75" customHeight="1" x14ac:dyDescent="0.25">
      <c r="A45" s="243"/>
      <c r="B45" s="243"/>
      <c r="C45" s="243"/>
      <c r="D45" s="243"/>
      <c r="E45" s="243"/>
      <c r="F45" s="243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</row>
    <row r="46" spans="1:19" ht="9.75" customHeight="1" x14ac:dyDescent="0.25">
      <c r="A46" s="42"/>
      <c r="B46" s="42"/>
      <c r="C46" s="42"/>
      <c r="D46" s="42"/>
      <c r="E46" s="29"/>
      <c r="F46" s="43"/>
      <c r="G46" s="44"/>
      <c r="H46" s="45"/>
      <c r="I46" s="46"/>
    </row>
    <row r="47" spans="1:19" ht="14.1" customHeight="1" x14ac:dyDescent="0.15">
      <c r="A47" s="247" t="s">
        <v>12</v>
      </c>
      <c r="B47" s="247"/>
      <c r="C47" s="247"/>
      <c r="D47" s="247"/>
      <c r="E47" s="247"/>
      <c r="F47" s="247"/>
      <c r="G47" s="247"/>
      <c r="H47" s="247"/>
      <c r="I47" s="23"/>
      <c r="J47" s="25"/>
      <c r="K47" s="25"/>
      <c r="L47" s="25"/>
      <c r="M47" s="25"/>
      <c r="N47" s="48"/>
      <c r="O47" s="159" t="s">
        <v>40</v>
      </c>
      <c r="P47" s="159"/>
      <c r="Q47" s="159"/>
      <c r="R47" s="159"/>
      <c r="S47" s="159"/>
    </row>
    <row r="48" spans="1:19" ht="14.1" customHeight="1" x14ac:dyDescent="0.25">
      <c r="A48" s="257" t="s">
        <v>13</v>
      </c>
      <c r="B48" s="258"/>
      <c r="C48" s="258"/>
      <c r="D48" s="258"/>
      <c r="E48" s="258"/>
      <c r="F48" s="258"/>
      <c r="G48" s="258"/>
      <c r="H48" s="259"/>
      <c r="I48" s="84"/>
      <c r="J48" s="84"/>
      <c r="K48" s="249" t="s">
        <v>43</v>
      </c>
      <c r="L48" s="249"/>
      <c r="M48" s="71"/>
      <c r="N48" s="48"/>
      <c r="O48" s="123"/>
      <c r="P48" s="124"/>
      <c r="Q48" s="125" t="s">
        <v>17</v>
      </c>
      <c r="R48" s="245">
        <f>'Devis 1P25L'!$R$46</f>
        <v>1000</v>
      </c>
      <c r="S48" s="246"/>
    </row>
    <row r="49" spans="1:19" ht="14.1" customHeight="1" x14ac:dyDescent="0.25">
      <c r="A49" s="260" t="s">
        <v>9</v>
      </c>
      <c r="B49" s="261"/>
      <c r="C49" s="261"/>
      <c r="D49" s="261"/>
      <c r="E49" s="261"/>
      <c r="F49" s="261"/>
      <c r="G49" s="261"/>
      <c r="H49" s="262"/>
      <c r="I49" s="70"/>
      <c r="J49" s="267" t="str">
        <f>IF($J$3="","",$J$3)</f>
        <v/>
      </c>
      <c r="K49" s="267"/>
      <c r="L49" s="267"/>
      <c r="M49" s="267"/>
      <c r="N49" s="48"/>
      <c r="O49" s="126"/>
      <c r="P49" s="55" t="s">
        <v>20</v>
      </c>
      <c r="Q49" s="129">
        <f>IF('Devis 1P25L'!$Q$47="","",'Devis 1P25L'!$Q$47)</f>
        <v>0.1</v>
      </c>
      <c r="R49" s="177">
        <f>'Devis 1P25L'!$R$47</f>
        <v>100</v>
      </c>
      <c r="S49" s="178"/>
    </row>
    <row r="50" spans="1:19" ht="14.1" customHeight="1" x14ac:dyDescent="0.25">
      <c r="A50" s="263" t="s">
        <v>21</v>
      </c>
      <c r="B50" s="264"/>
      <c r="C50" s="264"/>
      <c r="D50" s="264"/>
      <c r="E50" s="264"/>
      <c r="F50" s="264"/>
      <c r="G50" s="264"/>
      <c r="H50" s="265"/>
      <c r="I50" s="71"/>
      <c r="J50" s="71"/>
      <c r="K50" s="71"/>
      <c r="L50" s="71"/>
      <c r="M50" s="71"/>
      <c r="N50" s="48"/>
      <c r="O50" s="126"/>
      <c r="P50" s="48"/>
      <c r="Q50" s="50" t="s">
        <v>1</v>
      </c>
      <c r="R50" s="179">
        <f>'Devis 1P25L'!$R$48</f>
        <v>1100</v>
      </c>
      <c r="S50" s="180"/>
    </row>
    <row r="51" spans="1:19" ht="14.1" customHeight="1" x14ac:dyDescent="0.25">
      <c r="A51" s="251" t="s">
        <v>10</v>
      </c>
      <c r="B51" s="252"/>
      <c r="C51" s="252"/>
      <c r="D51" s="252"/>
      <c r="E51" s="252"/>
      <c r="F51" s="252"/>
      <c r="G51" s="252"/>
      <c r="H51" s="253"/>
      <c r="I51" s="70"/>
      <c r="J51" s="71"/>
      <c r="K51" s="250" t="s">
        <v>48</v>
      </c>
      <c r="L51" s="250"/>
      <c r="M51" s="71"/>
      <c r="N51" s="48"/>
      <c r="O51" s="126"/>
      <c r="P51" s="48"/>
      <c r="Q51" s="55" t="s">
        <v>8</v>
      </c>
      <c r="R51" s="177">
        <f>'Devis 1P25L'!$R$49</f>
        <v>330</v>
      </c>
      <c r="S51" s="178"/>
    </row>
    <row r="52" spans="1:19" ht="14.1" customHeight="1" x14ac:dyDescent="0.25">
      <c r="A52" s="254" t="s">
        <v>11</v>
      </c>
      <c r="B52" s="255"/>
      <c r="C52" s="255"/>
      <c r="D52" s="255"/>
      <c r="E52" s="255"/>
      <c r="F52" s="255"/>
      <c r="G52" s="255"/>
      <c r="H52" s="256"/>
      <c r="I52" s="83"/>
      <c r="J52" s="266" t="str">
        <f>IF($P$3="","",$P$3)</f>
        <v/>
      </c>
      <c r="K52" s="266"/>
      <c r="L52" s="266"/>
      <c r="M52" s="266"/>
      <c r="N52" s="98"/>
      <c r="O52" s="127"/>
      <c r="P52" s="128"/>
      <c r="Q52" s="115" t="s">
        <v>2</v>
      </c>
      <c r="R52" s="181">
        <f>'Devis 1P25L'!$R$50</f>
        <v>770</v>
      </c>
      <c r="S52" s="182"/>
    </row>
    <row r="53" spans="1:19" ht="9.75" customHeight="1" x14ac:dyDescent="0.2">
      <c r="B53" s="103"/>
      <c r="C53" s="95"/>
      <c r="D53" s="96"/>
      <c r="E53" s="81"/>
      <c r="F53" s="69"/>
      <c r="G53" s="69"/>
      <c r="H53" s="82"/>
      <c r="I53" s="23"/>
      <c r="J53" s="23"/>
      <c r="K53" s="23"/>
      <c r="L53" s="23"/>
      <c r="M53" s="23"/>
      <c r="N53" s="23"/>
      <c r="O53" s="23"/>
      <c r="P53" s="23"/>
      <c r="Q53" s="67"/>
      <c r="R53" s="102"/>
      <c r="S53" s="102"/>
    </row>
    <row r="54" spans="1:19" ht="16.350000000000001" customHeight="1" x14ac:dyDescent="0.25">
      <c r="A54" s="248" t="s">
        <v>47</v>
      </c>
      <c r="B54" s="248"/>
      <c r="C54" s="248"/>
      <c r="D54" s="248"/>
      <c r="E54" s="248"/>
      <c r="F54" s="248"/>
      <c r="G54" s="248"/>
      <c r="H54" s="248"/>
      <c r="I54" s="248"/>
      <c r="J54" s="248"/>
      <c r="K54" s="248"/>
      <c r="L54" s="248"/>
      <c r="M54" s="248"/>
      <c r="N54" s="248"/>
      <c r="O54" s="248"/>
      <c r="P54" s="248"/>
      <c r="Q54" s="248"/>
      <c r="R54" s="248"/>
      <c r="S54" s="248"/>
    </row>
    <row r="55" spans="1:19" ht="11.25" customHeight="1" x14ac:dyDescent="0.25"/>
  </sheetData>
  <sheetProtection password="ED51" sheet="1" objects="1" scenarios="1"/>
  <mergeCells count="173">
    <mergeCell ref="J1:S1"/>
    <mergeCell ref="A43:S45"/>
    <mergeCell ref="L42:M42"/>
    <mergeCell ref="O47:S47"/>
    <mergeCell ref="R48:S48"/>
    <mergeCell ref="A47:H47"/>
    <mergeCell ref="A54:S54"/>
    <mergeCell ref="K48:L48"/>
    <mergeCell ref="K51:L51"/>
    <mergeCell ref="R52:S52"/>
    <mergeCell ref="A51:H51"/>
    <mergeCell ref="A52:H52"/>
    <mergeCell ref="R49:S49"/>
    <mergeCell ref="R50:S50"/>
    <mergeCell ref="R51:S51"/>
    <mergeCell ref="A48:H48"/>
    <mergeCell ref="A49:H49"/>
    <mergeCell ref="A50:H50"/>
    <mergeCell ref="J52:M52"/>
    <mergeCell ref="J49:M49"/>
    <mergeCell ref="A40:J40"/>
    <mergeCell ref="L40:M40"/>
    <mergeCell ref="N40:O40"/>
    <mergeCell ref="P40:Q40"/>
    <mergeCell ref="R40:S40"/>
    <mergeCell ref="A41:J41"/>
    <mergeCell ref="L41:M41"/>
    <mergeCell ref="N41:O41"/>
    <mergeCell ref="P41:Q41"/>
    <mergeCell ref="R41:S41"/>
    <mergeCell ref="A38:J38"/>
    <mergeCell ref="L38:M38"/>
    <mergeCell ref="N38:O38"/>
    <mergeCell ref="P38:Q38"/>
    <mergeCell ref="R38:S38"/>
    <mergeCell ref="A39:J39"/>
    <mergeCell ref="L39:M39"/>
    <mergeCell ref="N39:O39"/>
    <mergeCell ref="P39:Q39"/>
    <mergeCell ref="R39:S39"/>
    <mergeCell ref="A36:J36"/>
    <mergeCell ref="L36:M36"/>
    <mergeCell ref="N36:O36"/>
    <mergeCell ref="P36:Q36"/>
    <mergeCell ref="R36:S36"/>
    <mergeCell ref="A37:J37"/>
    <mergeCell ref="L37:M37"/>
    <mergeCell ref="N37:O37"/>
    <mergeCell ref="P37:Q37"/>
    <mergeCell ref="R37:S37"/>
    <mergeCell ref="A34:J34"/>
    <mergeCell ref="L34:M34"/>
    <mergeCell ref="N34:O34"/>
    <mergeCell ref="P34:Q34"/>
    <mergeCell ref="R34:S34"/>
    <mergeCell ref="A35:J35"/>
    <mergeCell ref="L35:M35"/>
    <mergeCell ref="N35:O35"/>
    <mergeCell ref="P35:Q35"/>
    <mergeCell ref="R35:S35"/>
    <mergeCell ref="L32:M32"/>
    <mergeCell ref="N32:O32"/>
    <mergeCell ref="P32:Q32"/>
    <mergeCell ref="R32:S32"/>
    <mergeCell ref="A33:J33"/>
    <mergeCell ref="L33:M33"/>
    <mergeCell ref="N33:O33"/>
    <mergeCell ref="P33:Q33"/>
    <mergeCell ref="R33:S33"/>
    <mergeCell ref="A32:J32"/>
    <mergeCell ref="L30:M30"/>
    <mergeCell ref="N30:O30"/>
    <mergeCell ref="P30:Q30"/>
    <mergeCell ref="R30:S30"/>
    <mergeCell ref="A31:J31"/>
    <mergeCell ref="L31:M31"/>
    <mergeCell ref="N31:O31"/>
    <mergeCell ref="P31:Q31"/>
    <mergeCell ref="R31:S31"/>
    <mergeCell ref="A30:J30"/>
    <mergeCell ref="L28:M28"/>
    <mergeCell ref="N28:O28"/>
    <mergeCell ref="P28:Q28"/>
    <mergeCell ref="R28:S28"/>
    <mergeCell ref="A29:J29"/>
    <mergeCell ref="L29:M29"/>
    <mergeCell ref="N29:O29"/>
    <mergeCell ref="P29:Q29"/>
    <mergeCell ref="R29:S29"/>
    <mergeCell ref="A28:J28"/>
    <mergeCell ref="L26:M26"/>
    <mergeCell ref="N26:O26"/>
    <mergeCell ref="P26:Q26"/>
    <mergeCell ref="R26:S26"/>
    <mergeCell ref="A27:J27"/>
    <mergeCell ref="L27:M27"/>
    <mergeCell ref="N27:O27"/>
    <mergeCell ref="P27:Q27"/>
    <mergeCell ref="R27:S27"/>
    <mergeCell ref="A26:J26"/>
    <mergeCell ref="L24:M24"/>
    <mergeCell ref="N24:O24"/>
    <mergeCell ref="P24:Q24"/>
    <mergeCell ref="R24:S24"/>
    <mergeCell ref="A25:J25"/>
    <mergeCell ref="L25:M25"/>
    <mergeCell ref="N25:O25"/>
    <mergeCell ref="P25:Q25"/>
    <mergeCell ref="R25:S25"/>
    <mergeCell ref="A24:J24"/>
    <mergeCell ref="L22:M22"/>
    <mergeCell ref="N22:O22"/>
    <mergeCell ref="P22:Q22"/>
    <mergeCell ref="R22:S22"/>
    <mergeCell ref="A23:J23"/>
    <mergeCell ref="L23:M23"/>
    <mergeCell ref="N23:O23"/>
    <mergeCell ref="P23:Q23"/>
    <mergeCell ref="R23:S23"/>
    <mergeCell ref="A22:J22"/>
    <mergeCell ref="L20:M20"/>
    <mergeCell ref="N20:O20"/>
    <mergeCell ref="P20:Q20"/>
    <mergeCell ref="R20:S20"/>
    <mergeCell ref="A21:J21"/>
    <mergeCell ref="L21:M21"/>
    <mergeCell ref="N21:O21"/>
    <mergeCell ref="P21:Q21"/>
    <mergeCell ref="R21:S21"/>
    <mergeCell ref="A20:J20"/>
    <mergeCell ref="K17:S17"/>
    <mergeCell ref="A18:J18"/>
    <mergeCell ref="L18:M18"/>
    <mergeCell ref="N18:O18"/>
    <mergeCell ref="P18:Q18"/>
    <mergeCell ref="R18:S18"/>
    <mergeCell ref="A19:J19"/>
    <mergeCell ref="L19:M19"/>
    <mergeCell ref="N19:O19"/>
    <mergeCell ref="P19:Q19"/>
    <mergeCell ref="R19:S19"/>
    <mergeCell ref="A17:J17"/>
    <mergeCell ref="A11:C11"/>
    <mergeCell ref="D11:H11"/>
    <mergeCell ref="I11:M11"/>
    <mergeCell ref="O11:S11"/>
    <mergeCell ref="A16:J16"/>
    <mergeCell ref="L16:M16"/>
    <mergeCell ref="N16:O16"/>
    <mergeCell ref="P16:Q16"/>
    <mergeCell ref="R16:S16"/>
    <mergeCell ref="A14:S14"/>
    <mergeCell ref="A13:S13"/>
    <mergeCell ref="A7:C7"/>
    <mergeCell ref="D7:H7"/>
    <mergeCell ref="I7:M7"/>
    <mergeCell ref="O7:S7"/>
    <mergeCell ref="I8:M8"/>
    <mergeCell ref="A10:C10"/>
    <mergeCell ref="D10:H10"/>
    <mergeCell ref="I10:M10"/>
    <mergeCell ref="O10:S10"/>
    <mergeCell ref="P2:S2"/>
    <mergeCell ref="P3:S3"/>
    <mergeCell ref="A6:C6"/>
    <mergeCell ref="D6:H6"/>
    <mergeCell ref="I6:M6"/>
    <mergeCell ref="O6:S6"/>
    <mergeCell ref="J2:M2"/>
    <mergeCell ref="J3:M3"/>
    <mergeCell ref="F4:G4"/>
    <mergeCell ref="P4:S4"/>
    <mergeCell ref="J4:M4"/>
  </mergeCells>
  <conditionalFormatting sqref="R18:R41">
    <cfRule type="cellIs" dxfId="2" priority="41" operator="equal">
      <formula>0</formula>
    </cfRule>
    <cfRule type="cellIs" dxfId="1" priority="42" operator="equal">
      <formula>0</formula>
    </cfRule>
  </conditionalFormatting>
  <conditionalFormatting sqref="A17:J41">
    <cfRule type="containsText" dxfId="0" priority="38" operator="containsText" text="Poste">
      <formula>NOT(ISERROR(SEARCH("Poste",A17)))</formula>
    </cfRule>
  </conditionalFormatting>
  <pageMargins left="0.70866141732283461" right="0.31496062992125984" top="0.74803149606299213" bottom="0.74803149606299213" header="0.31496062992125984" footer="0.31496062992125984"/>
  <pageSetup paperSize="9" orientation="portrait" r:id="rId1"/>
  <headerFooter>
    <oddHeader>&amp;L&amp;"Century Gothic,Normal"&amp;6&amp;F&amp;C&amp;G&amp;R&amp;"Century Gothic,Normal"&amp;6
SARL au Capital de 7822€
SIRET 377 915 426 00037 - APE 454J
TVA Intercommunautaire FR 083 779 154 26</oddHeader>
    <oddFooter>&amp;L&amp;"Century Gothic,Normal"&amp;6INNOV-PEINTURE SARL
48, avenue de Paris
91800 BRUNOY&amp;C&amp;"Century Gothic,Normal"&amp;6Page &amp;P de &amp;N
&amp;R&amp;"Century Gothic,Normal"&amp;6Tél. : +33 169 426 218
Fax  : +33 169 390 228
Courriel : innovpeinture@neuf.fr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N292"/>
  <sheetViews>
    <sheetView showGridLines="0" workbookViewId="0">
      <selection activeCell="L287" sqref="L287"/>
    </sheetView>
  </sheetViews>
  <sheetFormatPr baseColWidth="10" defaultRowHeight="15" x14ac:dyDescent="0.25"/>
  <cols>
    <col min="9" max="9" width="17.5703125" style="1" customWidth="1"/>
  </cols>
  <sheetData>
    <row r="4" spans="4:14" ht="50.1" customHeight="1" x14ac:dyDescent="0.35">
      <c r="D4" s="269" t="s">
        <v>16</v>
      </c>
      <c r="E4" s="269"/>
      <c r="F4" s="269"/>
      <c r="G4" s="269"/>
      <c r="H4" s="269"/>
      <c r="I4" s="269"/>
      <c r="J4" s="269"/>
      <c r="K4" s="269"/>
      <c r="L4" s="269"/>
      <c r="M4" s="269"/>
      <c r="N4" s="269"/>
    </row>
    <row r="6" spans="4:14" x14ac:dyDescent="0.25">
      <c r="D6" s="4" t="str">
        <f>IF(OR(G46&gt;0)+(G46=""),"","Exonération de la TVA par Auto-Liquidation au titre du régime de la sous-traitance CQI ann.II art.242 nonies A.II3°")</f>
        <v/>
      </c>
    </row>
    <row r="7" spans="4:14" x14ac:dyDescent="0.25">
      <c r="D7" s="270" t="str">
        <f>IF(OR(G46&gt;0)+(G46=""),"","Exonération de la TVA par Auto-Liquidation au titre du régime de la sous-traitance CQI ann.II art.242 nonies A.II3°")</f>
        <v/>
      </c>
      <c r="E7" s="270"/>
      <c r="F7" s="270"/>
      <c r="G7" s="270"/>
      <c r="H7" s="270"/>
      <c r="I7" s="270"/>
      <c r="J7" s="270"/>
      <c r="K7" s="270"/>
      <c r="L7" s="270"/>
      <c r="M7" s="270"/>
      <c r="N7" s="270"/>
    </row>
    <row r="9" spans="4:14" x14ac:dyDescent="0.25">
      <c r="D9" s="270"/>
      <c r="E9" s="270"/>
      <c r="F9" s="270"/>
      <c r="G9" s="270"/>
      <c r="H9" s="270"/>
      <c r="I9" s="270"/>
      <c r="J9" s="270"/>
      <c r="K9" s="270"/>
      <c r="L9" s="270"/>
      <c r="M9" s="270"/>
      <c r="N9" s="270"/>
    </row>
    <row r="11" spans="4:14" ht="18.75" x14ac:dyDescent="0.3">
      <c r="G11" s="268" t="s">
        <v>15</v>
      </c>
      <c r="H11" s="268"/>
      <c r="I11" s="268"/>
      <c r="J11" s="268"/>
    </row>
    <row r="14" spans="4:14" x14ac:dyDescent="0.25">
      <c r="G14" s="5"/>
      <c r="H14" s="5"/>
      <c r="I14" s="6"/>
      <c r="J14" s="5"/>
    </row>
    <row r="15" spans="4:14" x14ac:dyDescent="0.25">
      <c r="G15" s="5"/>
      <c r="H15" s="5"/>
      <c r="I15" s="6"/>
      <c r="J15" s="5"/>
    </row>
    <row r="16" spans="4:14" x14ac:dyDescent="0.25">
      <c r="G16" s="5"/>
      <c r="H16" s="5"/>
      <c r="I16" s="6"/>
      <c r="J16" s="5"/>
    </row>
    <row r="17" spans="7:10" x14ac:dyDescent="0.25">
      <c r="G17" s="5"/>
      <c r="H17" s="6"/>
      <c r="I17" s="6"/>
      <c r="J17" s="5"/>
    </row>
    <row r="18" spans="7:10" x14ac:dyDescent="0.25">
      <c r="G18" s="5"/>
      <c r="H18" s="6"/>
      <c r="I18" s="6"/>
      <c r="J18" s="5"/>
    </row>
    <row r="19" spans="7:10" x14ac:dyDescent="0.25">
      <c r="G19" s="5"/>
      <c r="H19" s="6"/>
      <c r="I19" s="6"/>
      <c r="J19" s="5"/>
    </row>
    <row r="20" spans="7:10" x14ac:dyDescent="0.25">
      <c r="G20" s="5"/>
      <c r="H20" s="6"/>
      <c r="I20" s="6"/>
      <c r="J20" s="5"/>
    </row>
    <row r="21" spans="7:10" x14ac:dyDescent="0.25">
      <c r="G21" s="5"/>
      <c r="H21" s="6"/>
      <c r="I21" s="6"/>
      <c r="J21" s="5"/>
    </row>
    <row r="22" spans="7:10" x14ac:dyDescent="0.25">
      <c r="G22" s="5"/>
      <c r="H22" s="6"/>
      <c r="I22" s="6"/>
      <c r="J22" s="5"/>
    </row>
    <row r="23" spans="7:10" x14ac:dyDescent="0.25">
      <c r="G23" s="5"/>
      <c r="H23" s="6"/>
      <c r="I23" s="6"/>
      <c r="J23" s="5"/>
    </row>
    <row r="24" spans="7:10" x14ac:dyDescent="0.25">
      <c r="G24" s="5"/>
      <c r="H24" s="6"/>
      <c r="I24" s="6"/>
      <c r="J24" s="5"/>
    </row>
    <row r="25" spans="7:10" x14ac:dyDescent="0.25">
      <c r="G25" s="5"/>
      <c r="H25" s="6"/>
      <c r="I25" s="6"/>
      <c r="J25" s="5"/>
    </row>
    <row r="26" spans="7:10" x14ac:dyDescent="0.25">
      <c r="G26" s="5"/>
      <c r="H26" s="6"/>
      <c r="I26" s="6"/>
      <c r="J26" s="5"/>
    </row>
    <row r="27" spans="7:10" x14ac:dyDescent="0.25">
      <c r="G27" s="5"/>
      <c r="H27" s="6"/>
      <c r="I27" s="6"/>
      <c r="J27" s="5"/>
    </row>
    <row r="28" spans="7:10" x14ac:dyDescent="0.25">
      <c r="G28" s="5"/>
      <c r="H28" s="6"/>
      <c r="I28" s="6"/>
      <c r="J28" s="5"/>
    </row>
    <row r="29" spans="7:10" x14ac:dyDescent="0.25">
      <c r="G29" s="5"/>
      <c r="H29" s="6"/>
      <c r="I29" s="6"/>
      <c r="J29" s="5"/>
    </row>
    <row r="30" spans="7:10" x14ac:dyDescent="0.25">
      <c r="G30" s="5"/>
      <c r="H30" s="6"/>
      <c r="I30" s="6"/>
      <c r="J30" s="5"/>
    </row>
    <row r="31" spans="7:10" x14ac:dyDescent="0.25">
      <c r="G31" s="5"/>
      <c r="H31" s="6"/>
      <c r="I31" s="6"/>
      <c r="J31" s="5"/>
    </row>
    <row r="32" spans="7:10" x14ac:dyDescent="0.25">
      <c r="G32" s="5"/>
      <c r="H32" s="6"/>
      <c r="I32" s="6"/>
      <c r="J32" s="5"/>
    </row>
    <row r="33" spans="7:10" x14ac:dyDescent="0.25">
      <c r="G33" s="5"/>
      <c r="H33" s="6"/>
      <c r="I33" s="6"/>
      <c r="J33" s="5"/>
    </row>
    <row r="34" spans="7:10" x14ac:dyDescent="0.25">
      <c r="G34" s="5"/>
      <c r="H34" s="6"/>
      <c r="I34" s="6"/>
      <c r="J34" s="5"/>
    </row>
    <row r="35" spans="7:10" x14ac:dyDescent="0.25">
      <c r="G35" s="5"/>
      <c r="H35" s="6"/>
      <c r="I35" s="6"/>
      <c r="J35" s="5"/>
    </row>
    <row r="36" spans="7:10" x14ac:dyDescent="0.25">
      <c r="G36" s="5"/>
      <c r="H36" s="6"/>
      <c r="I36" s="6"/>
      <c r="J36" s="5"/>
    </row>
    <row r="37" spans="7:10" x14ac:dyDescent="0.25">
      <c r="G37" s="5"/>
      <c r="H37" s="6"/>
      <c r="I37" s="6"/>
      <c r="J37" s="5"/>
    </row>
    <row r="38" spans="7:10" x14ac:dyDescent="0.25">
      <c r="G38" s="5"/>
      <c r="H38" s="6"/>
      <c r="I38" s="6"/>
      <c r="J38" s="5"/>
    </row>
    <row r="39" spans="7:10" x14ac:dyDescent="0.25">
      <c r="G39" s="5"/>
      <c r="H39" s="6"/>
      <c r="I39" s="6"/>
      <c r="J39" s="5"/>
    </row>
    <row r="40" spans="7:10" x14ac:dyDescent="0.25">
      <c r="G40" s="5"/>
      <c r="H40" s="6"/>
      <c r="I40" s="6"/>
      <c r="J40" s="5"/>
    </row>
    <row r="41" spans="7:10" x14ac:dyDescent="0.25">
      <c r="G41" s="5"/>
      <c r="H41" s="6"/>
      <c r="I41" s="6"/>
      <c r="J41" s="5"/>
    </row>
    <row r="42" spans="7:10" x14ac:dyDescent="0.25">
      <c r="G42" s="5"/>
      <c r="H42" s="6"/>
      <c r="I42" s="6"/>
      <c r="J42" s="5"/>
    </row>
    <row r="43" spans="7:10" x14ac:dyDescent="0.25">
      <c r="G43" s="5"/>
      <c r="H43" s="6"/>
      <c r="I43" s="6"/>
      <c r="J43" s="5"/>
    </row>
    <row r="44" spans="7:10" x14ac:dyDescent="0.25">
      <c r="G44" s="5"/>
      <c r="H44" s="6"/>
      <c r="I44" s="6"/>
      <c r="J44" s="5"/>
    </row>
    <row r="45" spans="7:10" x14ac:dyDescent="0.25">
      <c r="G45" s="5"/>
      <c r="H45" s="6"/>
      <c r="I45" s="6"/>
      <c r="J45" s="5"/>
    </row>
    <row r="46" spans="7:10" x14ac:dyDescent="0.25">
      <c r="G46" s="5"/>
      <c r="H46" s="6"/>
      <c r="I46" s="6"/>
      <c r="J46" s="5"/>
    </row>
    <row r="47" spans="7:10" x14ac:dyDescent="0.25">
      <c r="G47" s="5"/>
      <c r="H47" s="6"/>
      <c r="I47" s="6"/>
      <c r="J47" s="5"/>
    </row>
    <row r="48" spans="7:10" x14ac:dyDescent="0.25">
      <c r="G48" s="5"/>
      <c r="H48" s="6"/>
      <c r="I48" s="6"/>
      <c r="J48" s="5"/>
    </row>
    <row r="49" spans="7:10" x14ac:dyDescent="0.25">
      <c r="G49" s="5"/>
      <c r="H49" s="6"/>
      <c r="I49" s="6"/>
      <c r="J49" s="5"/>
    </row>
    <row r="50" spans="7:10" x14ac:dyDescent="0.25">
      <c r="G50" s="5"/>
      <c r="H50" s="6"/>
      <c r="I50" s="6"/>
      <c r="J50" s="5"/>
    </row>
    <row r="51" spans="7:10" x14ac:dyDescent="0.25">
      <c r="G51" s="5"/>
      <c r="H51" s="6"/>
      <c r="I51" s="6"/>
      <c r="J51" s="5"/>
    </row>
    <row r="52" spans="7:10" x14ac:dyDescent="0.25">
      <c r="G52" s="5"/>
      <c r="H52" s="6"/>
      <c r="I52" s="6"/>
      <c r="J52" s="5"/>
    </row>
    <row r="53" spans="7:10" x14ac:dyDescent="0.25">
      <c r="G53" s="5"/>
      <c r="H53" s="6"/>
      <c r="I53" s="6"/>
      <c r="J53" s="5"/>
    </row>
    <row r="54" spans="7:10" x14ac:dyDescent="0.25">
      <c r="G54" s="5"/>
      <c r="H54" s="6"/>
      <c r="I54" s="6"/>
      <c r="J54" s="5"/>
    </row>
    <row r="55" spans="7:10" x14ac:dyDescent="0.25">
      <c r="G55" s="5"/>
      <c r="H55" s="6"/>
      <c r="I55" s="6"/>
      <c r="J55" s="5"/>
    </row>
    <row r="56" spans="7:10" x14ac:dyDescent="0.25">
      <c r="G56" s="5"/>
      <c r="H56" s="6"/>
      <c r="I56" s="6"/>
      <c r="J56" s="5"/>
    </row>
    <row r="57" spans="7:10" x14ac:dyDescent="0.25">
      <c r="G57" s="5"/>
      <c r="H57" s="6"/>
      <c r="I57" s="6"/>
      <c r="J57" s="5"/>
    </row>
    <row r="58" spans="7:10" x14ac:dyDescent="0.25">
      <c r="G58" s="5"/>
      <c r="H58" s="6"/>
      <c r="I58" s="6"/>
      <c r="J58" s="5"/>
    </row>
    <row r="59" spans="7:10" x14ac:dyDescent="0.25">
      <c r="G59" s="5"/>
      <c r="H59" s="6"/>
      <c r="I59" s="6"/>
      <c r="J59" s="5"/>
    </row>
    <row r="60" spans="7:10" x14ac:dyDescent="0.25">
      <c r="G60" s="5"/>
      <c r="H60" s="6"/>
      <c r="I60" s="6"/>
      <c r="J60" s="5"/>
    </row>
    <row r="61" spans="7:10" x14ac:dyDescent="0.25">
      <c r="G61" s="5"/>
      <c r="H61" s="6"/>
      <c r="I61" s="6"/>
      <c r="J61" s="5"/>
    </row>
    <row r="62" spans="7:10" x14ac:dyDescent="0.25">
      <c r="G62" s="5"/>
      <c r="H62" s="6"/>
      <c r="I62" s="6"/>
      <c r="J62" s="5"/>
    </row>
    <row r="63" spans="7:10" x14ac:dyDescent="0.25">
      <c r="G63" s="5"/>
      <c r="H63" s="6"/>
      <c r="I63" s="6"/>
      <c r="J63" s="5"/>
    </row>
    <row r="64" spans="7:10" x14ac:dyDescent="0.25">
      <c r="G64" s="5"/>
      <c r="H64" s="6"/>
      <c r="I64" s="6"/>
      <c r="J64" s="5"/>
    </row>
    <row r="65" spans="7:10" x14ac:dyDescent="0.25">
      <c r="G65" s="5"/>
      <c r="H65" s="6"/>
      <c r="I65" s="6"/>
      <c r="J65" s="5"/>
    </row>
    <row r="66" spans="7:10" x14ac:dyDescent="0.25">
      <c r="G66" s="5"/>
      <c r="H66" s="6"/>
      <c r="I66" s="6"/>
      <c r="J66" s="5"/>
    </row>
    <row r="67" spans="7:10" x14ac:dyDescent="0.25">
      <c r="G67" s="5"/>
      <c r="H67" s="6"/>
      <c r="I67" s="6"/>
      <c r="J67" s="5"/>
    </row>
    <row r="68" spans="7:10" x14ac:dyDescent="0.25">
      <c r="G68" s="5"/>
      <c r="H68" s="6"/>
      <c r="I68" s="6"/>
      <c r="J68" s="5"/>
    </row>
    <row r="69" spans="7:10" x14ac:dyDescent="0.25">
      <c r="G69" s="5"/>
      <c r="H69" s="6"/>
      <c r="I69" s="6"/>
      <c r="J69" s="5"/>
    </row>
    <row r="70" spans="7:10" x14ac:dyDescent="0.25">
      <c r="G70" s="5"/>
      <c r="H70" s="6"/>
      <c r="I70" s="6"/>
      <c r="J70" s="5"/>
    </row>
    <row r="71" spans="7:10" x14ac:dyDescent="0.25">
      <c r="G71" s="5"/>
      <c r="H71" s="6"/>
      <c r="I71" s="6"/>
      <c r="J71" s="5"/>
    </row>
    <row r="72" spans="7:10" x14ac:dyDescent="0.25">
      <c r="G72" s="5"/>
      <c r="H72" s="6"/>
      <c r="I72" s="6"/>
      <c r="J72" s="5"/>
    </row>
    <row r="73" spans="7:10" x14ac:dyDescent="0.25">
      <c r="G73" s="5"/>
      <c r="H73" s="6"/>
      <c r="I73" s="6"/>
      <c r="J73" s="5"/>
    </row>
    <row r="74" spans="7:10" x14ac:dyDescent="0.25">
      <c r="G74" s="5"/>
      <c r="H74" s="6"/>
      <c r="I74" s="6"/>
      <c r="J74" s="5"/>
    </row>
    <row r="75" spans="7:10" x14ac:dyDescent="0.25">
      <c r="G75" s="5"/>
      <c r="H75" s="6"/>
      <c r="I75" s="6"/>
      <c r="J75" s="5"/>
    </row>
    <row r="76" spans="7:10" x14ac:dyDescent="0.25">
      <c r="G76" s="5"/>
      <c r="H76" s="6"/>
      <c r="I76" s="6"/>
      <c r="J76" s="5"/>
    </row>
    <row r="77" spans="7:10" x14ac:dyDescent="0.25">
      <c r="G77" s="5"/>
      <c r="H77" s="6"/>
      <c r="I77" s="6"/>
      <c r="J77" s="5"/>
    </row>
    <row r="78" spans="7:10" x14ac:dyDescent="0.25">
      <c r="G78" s="5"/>
      <c r="H78" s="6"/>
      <c r="I78" s="6"/>
      <c r="J78" s="5"/>
    </row>
    <row r="79" spans="7:10" x14ac:dyDescent="0.25">
      <c r="G79" s="5"/>
      <c r="H79" s="6"/>
      <c r="I79" s="6"/>
      <c r="J79" s="5"/>
    </row>
    <row r="80" spans="7:10" x14ac:dyDescent="0.25">
      <c r="G80" s="5"/>
      <c r="H80" s="6"/>
      <c r="I80" s="6"/>
      <c r="J80" s="5"/>
    </row>
    <row r="81" spans="7:10" x14ac:dyDescent="0.25">
      <c r="G81" s="5"/>
      <c r="H81" s="6"/>
      <c r="I81" s="6"/>
      <c r="J81" s="5"/>
    </row>
    <row r="82" spans="7:10" x14ac:dyDescent="0.25">
      <c r="G82" s="5"/>
      <c r="H82" s="6"/>
      <c r="I82" s="6"/>
      <c r="J82" s="5"/>
    </row>
    <row r="83" spans="7:10" x14ac:dyDescent="0.25">
      <c r="G83" s="5"/>
      <c r="H83" s="6"/>
      <c r="I83" s="6"/>
      <c r="J83" s="5"/>
    </row>
    <row r="84" spans="7:10" x14ac:dyDescent="0.25">
      <c r="G84" s="5"/>
      <c r="H84" s="6"/>
      <c r="I84" s="6"/>
      <c r="J84" s="5"/>
    </row>
    <row r="85" spans="7:10" x14ac:dyDescent="0.25">
      <c r="G85" s="5"/>
      <c r="H85" s="6"/>
      <c r="I85" s="6"/>
      <c r="J85" s="5"/>
    </row>
    <row r="86" spans="7:10" x14ac:dyDescent="0.25">
      <c r="G86" s="5"/>
      <c r="H86" s="6"/>
      <c r="I86" s="6"/>
      <c r="J86" s="5"/>
    </row>
    <row r="87" spans="7:10" x14ac:dyDescent="0.25">
      <c r="G87" s="5"/>
      <c r="H87" s="6"/>
      <c r="I87" s="6"/>
      <c r="J87" s="5"/>
    </row>
    <row r="88" spans="7:10" x14ac:dyDescent="0.25">
      <c r="G88" s="5"/>
      <c r="H88" s="6"/>
      <c r="I88" s="6"/>
      <c r="J88" s="5"/>
    </row>
    <row r="89" spans="7:10" x14ac:dyDescent="0.25">
      <c r="G89" s="5"/>
      <c r="H89" s="6"/>
      <c r="I89" s="6"/>
      <c r="J89" s="5"/>
    </row>
    <row r="90" spans="7:10" x14ac:dyDescent="0.25">
      <c r="G90" s="5"/>
      <c r="H90" s="6"/>
      <c r="I90" s="6"/>
      <c r="J90" s="5"/>
    </row>
    <row r="91" spans="7:10" x14ac:dyDescent="0.25">
      <c r="G91" s="5"/>
      <c r="H91" s="6"/>
      <c r="I91" s="6"/>
      <c r="J91" s="5"/>
    </row>
    <row r="92" spans="7:10" x14ac:dyDescent="0.25">
      <c r="G92" s="5"/>
      <c r="H92" s="6"/>
      <c r="I92" s="6"/>
      <c r="J92" s="5"/>
    </row>
    <row r="93" spans="7:10" x14ac:dyDescent="0.25">
      <c r="G93" s="5"/>
      <c r="H93" s="6"/>
      <c r="I93" s="6"/>
      <c r="J93" s="5"/>
    </row>
    <row r="94" spans="7:10" x14ac:dyDescent="0.25">
      <c r="G94" s="5"/>
      <c r="H94" s="6"/>
      <c r="I94" s="6"/>
      <c r="J94" s="5"/>
    </row>
    <row r="95" spans="7:10" x14ac:dyDescent="0.25">
      <c r="G95" s="5"/>
      <c r="H95" s="6"/>
      <c r="I95" s="6"/>
      <c r="J95" s="5"/>
    </row>
    <row r="96" spans="7:10" x14ac:dyDescent="0.25">
      <c r="G96" s="5"/>
      <c r="H96" s="6"/>
      <c r="I96" s="6"/>
      <c r="J96" s="5"/>
    </row>
    <row r="97" spans="7:10" x14ac:dyDescent="0.25">
      <c r="G97" s="5"/>
      <c r="H97" s="6"/>
      <c r="I97" s="6"/>
      <c r="J97" s="5"/>
    </row>
    <row r="98" spans="7:10" x14ac:dyDescent="0.25">
      <c r="G98" s="5"/>
      <c r="H98" s="6"/>
      <c r="I98" s="6"/>
      <c r="J98" s="5"/>
    </row>
    <row r="99" spans="7:10" x14ac:dyDescent="0.25">
      <c r="G99" s="5"/>
      <c r="H99" s="6"/>
      <c r="I99" s="6"/>
      <c r="J99" s="5"/>
    </row>
    <row r="100" spans="7:10" x14ac:dyDescent="0.25">
      <c r="G100" s="5"/>
      <c r="H100" s="6"/>
      <c r="I100" s="6"/>
      <c r="J100" s="5"/>
    </row>
    <row r="101" spans="7:10" x14ac:dyDescent="0.25">
      <c r="G101" s="5"/>
      <c r="H101" s="6"/>
      <c r="I101" s="6"/>
      <c r="J101" s="5"/>
    </row>
    <row r="102" spans="7:10" x14ac:dyDescent="0.25">
      <c r="G102" s="5"/>
      <c r="H102" s="6"/>
      <c r="I102" s="6"/>
      <c r="J102" s="5"/>
    </row>
    <row r="103" spans="7:10" x14ac:dyDescent="0.25">
      <c r="G103" s="5"/>
      <c r="H103" s="6"/>
      <c r="I103" s="6"/>
      <c r="J103" s="5"/>
    </row>
    <row r="104" spans="7:10" x14ac:dyDescent="0.25">
      <c r="G104" s="5"/>
      <c r="H104" s="5"/>
      <c r="I104" s="6"/>
      <c r="J104" s="5"/>
    </row>
    <row r="105" spans="7:10" x14ac:dyDescent="0.25">
      <c r="G105" s="5"/>
      <c r="H105" s="5"/>
      <c r="I105" s="6"/>
      <c r="J105" s="5"/>
    </row>
    <row r="106" spans="7:10" x14ac:dyDescent="0.25">
      <c r="G106" s="5"/>
      <c r="H106" s="5"/>
      <c r="I106" s="6"/>
      <c r="J106" s="5"/>
    </row>
    <row r="107" spans="7:10" x14ac:dyDescent="0.25">
      <c r="G107" s="5"/>
      <c r="H107" s="5"/>
      <c r="I107" s="6"/>
      <c r="J107" s="5"/>
    </row>
    <row r="108" spans="7:10" x14ac:dyDescent="0.25">
      <c r="G108" s="5"/>
      <c r="H108" s="5"/>
      <c r="I108" s="6"/>
      <c r="J108" s="5"/>
    </row>
    <row r="109" spans="7:10" x14ac:dyDescent="0.25">
      <c r="G109" s="5"/>
      <c r="H109" s="5"/>
      <c r="I109" s="6"/>
      <c r="J109" s="5"/>
    </row>
    <row r="110" spans="7:10" x14ac:dyDescent="0.25">
      <c r="G110" s="5"/>
      <c r="H110" s="6"/>
      <c r="I110" s="6"/>
      <c r="J110" s="5"/>
    </row>
    <row r="111" spans="7:10" x14ac:dyDescent="0.25">
      <c r="G111" s="5"/>
      <c r="H111" s="6"/>
      <c r="I111" s="6"/>
      <c r="J111" s="5"/>
    </row>
    <row r="112" spans="7:10" x14ac:dyDescent="0.25">
      <c r="G112" s="5"/>
      <c r="H112" s="6"/>
      <c r="I112" s="6"/>
      <c r="J112" s="5"/>
    </row>
    <row r="113" spans="7:10" x14ac:dyDescent="0.25">
      <c r="G113" s="5"/>
      <c r="H113" s="6"/>
      <c r="I113" s="6"/>
      <c r="J113" s="5"/>
    </row>
    <row r="114" spans="7:10" x14ac:dyDescent="0.25">
      <c r="G114" s="5"/>
      <c r="H114" s="6"/>
      <c r="I114" s="6"/>
      <c r="J114" s="5"/>
    </row>
    <row r="115" spans="7:10" x14ac:dyDescent="0.25">
      <c r="G115" s="5"/>
      <c r="H115" s="6"/>
      <c r="I115" s="6"/>
      <c r="J115" s="5"/>
    </row>
    <row r="116" spans="7:10" x14ac:dyDescent="0.25">
      <c r="G116" s="5"/>
      <c r="H116" s="6"/>
      <c r="I116" s="6"/>
      <c r="J116" s="5"/>
    </row>
    <row r="117" spans="7:10" x14ac:dyDescent="0.25">
      <c r="G117" s="5"/>
      <c r="H117" s="6"/>
      <c r="I117" s="6"/>
      <c r="J117" s="5"/>
    </row>
    <row r="118" spans="7:10" x14ac:dyDescent="0.25">
      <c r="G118" s="5"/>
      <c r="H118" s="6"/>
      <c r="I118" s="6"/>
      <c r="J118" s="5"/>
    </row>
    <row r="119" spans="7:10" x14ac:dyDescent="0.25">
      <c r="G119" s="5"/>
      <c r="H119" s="6"/>
      <c r="I119" s="6"/>
      <c r="J119" s="5"/>
    </row>
    <row r="120" spans="7:10" x14ac:dyDescent="0.25">
      <c r="G120" s="5"/>
      <c r="H120" s="6"/>
      <c r="I120" s="6"/>
      <c r="J120" s="5"/>
    </row>
    <row r="121" spans="7:10" x14ac:dyDescent="0.25">
      <c r="G121" s="5"/>
      <c r="H121" s="6"/>
      <c r="I121" s="6"/>
      <c r="J121" s="5"/>
    </row>
    <row r="122" spans="7:10" x14ac:dyDescent="0.25">
      <c r="G122" s="5"/>
      <c r="H122" s="6"/>
      <c r="I122" s="6"/>
      <c r="J122" s="5"/>
    </row>
    <row r="123" spans="7:10" x14ac:dyDescent="0.25">
      <c r="G123" s="5"/>
      <c r="H123" s="6"/>
      <c r="I123" s="6"/>
      <c r="J123" s="5"/>
    </row>
    <row r="124" spans="7:10" x14ac:dyDescent="0.25">
      <c r="G124" s="5"/>
      <c r="H124" s="6"/>
      <c r="I124" s="6"/>
      <c r="J124" s="5"/>
    </row>
    <row r="125" spans="7:10" x14ac:dyDescent="0.25">
      <c r="G125" s="5"/>
      <c r="H125" s="6"/>
      <c r="I125" s="6"/>
      <c r="J125" s="5"/>
    </row>
    <row r="126" spans="7:10" x14ac:dyDescent="0.25">
      <c r="G126" s="5"/>
      <c r="H126" s="6"/>
      <c r="I126" s="6"/>
      <c r="J126" s="5"/>
    </row>
    <row r="127" spans="7:10" x14ac:dyDescent="0.25">
      <c r="G127" s="5"/>
      <c r="H127" s="6"/>
      <c r="I127" s="6"/>
      <c r="J127" s="5"/>
    </row>
    <row r="128" spans="7:10" x14ac:dyDescent="0.25">
      <c r="G128" s="5"/>
      <c r="H128" s="6"/>
      <c r="I128" s="6"/>
      <c r="J128" s="5"/>
    </row>
    <row r="129" spans="7:10" x14ac:dyDescent="0.25">
      <c r="G129" s="5"/>
      <c r="H129" s="6"/>
      <c r="I129" s="6"/>
      <c r="J129" s="5"/>
    </row>
    <row r="130" spans="7:10" x14ac:dyDescent="0.25">
      <c r="G130" s="5"/>
      <c r="H130" s="6"/>
      <c r="I130" s="6"/>
      <c r="J130" s="5"/>
    </row>
    <row r="131" spans="7:10" x14ac:dyDescent="0.25">
      <c r="G131" s="5"/>
      <c r="H131" s="6"/>
      <c r="I131" s="6"/>
      <c r="J131" s="5"/>
    </row>
    <row r="132" spans="7:10" x14ac:dyDescent="0.25">
      <c r="G132" s="5"/>
      <c r="H132" s="6"/>
      <c r="I132" s="6"/>
      <c r="J132" s="5"/>
    </row>
    <row r="133" spans="7:10" x14ac:dyDescent="0.25">
      <c r="G133" s="5"/>
      <c r="H133" s="6"/>
      <c r="I133" s="6"/>
      <c r="J133" s="5"/>
    </row>
    <row r="134" spans="7:10" x14ac:dyDescent="0.25">
      <c r="G134" s="5"/>
      <c r="H134" s="6"/>
      <c r="I134" s="6"/>
      <c r="J134" s="5"/>
    </row>
    <row r="135" spans="7:10" x14ac:dyDescent="0.25">
      <c r="G135" s="5"/>
      <c r="H135" s="6"/>
      <c r="I135" s="6"/>
      <c r="J135" s="5"/>
    </row>
    <row r="136" spans="7:10" x14ac:dyDescent="0.25">
      <c r="G136" s="5"/>
      <c r="H136" s="6"/>
      <c r="I136" s="6"/>
      <c r="J136" s="5"/>
    </row>
    <row r="137" spans="7:10" x14ac:dyDescent="0.25">
      <c r="G137" s="5"/>
      <c r="H137" s="6"/>
      <c r="I137" s="6"/>
      <c r="J137" s="5"/>
    </row>
    <row r="138" spans="7:10" x14ac:dyDescent="0.25">
      <c r="G138" s="5"/>
      <c r="H138" s="6"/>
      <c r="I138" s="6"/>
      <c r="J138" s="5"/>
    </row>
    <row r="139" spans="7:10" x14ac:dyDescent="0.25">
      <c r="G139" s="5"/>
      <c r="H139" s="6"/>
      <c r="I139" s="6"/>
      <c r="J139" s="5"/>
    </row>
    <row r="140" spans="7:10" x14ac:dyDescent="0.25">
      <c r="G140" s="5"/>
      <c r="H140" s="6"/>
      <c r="I140" s="6"/>
      <c r="J140" s="5"/>
    </row>
    <row r="141" spans="7:10" x14ac:dyDescent="0.25">
      <c r="G141" s="5"/>
      <c r="H141" s="6"/>
      <c r="I141" s="6"/>
      <c r="J141" s="5"/>
    </row>
    <row r="142" spans="7:10" x14ac:dyDescent="0.25">
      <c r="G142" s="5"/>
      <c r="H142" s="6"/>
      <c r="I142" s="6"/>
      <c r="J142" s="5"/>
    </row>
    <row r="143" spans="7:10" x14ac:dyDescent="0.25">
      <c r="G143" s="5"/>
      <c r="H143" s="6"/>
      <c r="I143" s="6"/>
      <c r="J143" s="5"/>
    </row>
    <row r="144" spans="7:10" x14ac:dyDescent="0.25">
      <c r="G144" s="5"/>
      <c r="H144" s="6"/>
      <c r="I144" s="6"/>
      <c r="J144" s="5"/>
    </row>
    <row r="145" spans="7:10" x14ac:dyDescent="0.25">
      <c r="G145" s="5"/>
      <c r="H145" s="6"/>
      <c r="I145" s="6"/>
      <c r="J145" s="5"/>
    </row>
    <row r="146" spans="7:10" x14ac:dyDescent="0.25">
      <c r="G146" s="5"/>
      <c r="H146" s="6"/>
      <c r="I146" s="6"/>
      <c r="J146" s="5"/>
    </row>
    <row r="147" spans="7:10" x14ac:dyDescent="0.25">
      <c r="G147" s="5"/>
      <c r="H147" s="6"/>
      <c r="I147" s="6"/>
      <c r="J147" s="5"/>
    </row>
    <row r="148" spans="7:10" x14ac:dyDescent="0.25">
      <c r="G148" s="2"/>
      <c r="H148" s="3"/>
      <c r="I148" s="3"/>
      <c r="J148" s="2"/>
    </row>
    <row r="149" spans="7:10" x14ac:dyDescent="0.25">
      <c r="G149" s="2"/>
      <c r="H149" s="3"/>
      <c r="I149" s="3"/>
      <c r="J149" s="2"/>
    </row>
    <row r="150" spans="7:10" x14ac:dyDescent="0.25">
      <c r="G150" s="2"/>
      <c r="H150" s="3"/>
      <c r="I150" s="3"/>
      <c r="J150" s="2"/>
    </row>
    <row r="151" spans="7:10" x14ac:dyDescent="0.25">
      <c r="G151" s="2"/>
      <c r="H151" s="3"/>
      <c r="I151" s="3"/>
      <c r="J151" s="2"/>
    </row>
    <row r="152" spans="7:10" x14ac:dyDescent="0.25">
      <c r="G152" s="2"/>
      <c r="H152" s="3"/>
      <c r="I152" s="3"/>
      <c r="J152" s="2"/>
    </row>
    <row r="153" spans="7:10" x14ac:dyDescent="0.25">
      <c r="G153" s="2"/>
      <c r="H153" s="3"/>
      <c r="I153" s="3"/>
      <c r="J153" s="2"/>
    </row>
    <row r="154" spans="7:10" x14ac:dyDescent="0.25">
      <c r="G154" s="2"/>
      <c r="H154" s="3"/>
      <c r="I154" s="3"/>
      <c r="J154" s="2"/>
    </row>
    <row r="155" spans="7:10" x14ac:dyDescent="0.25">
      <c r="G155" s="2"/>
      <c r="H155" s="3"/>
      <c r="I155" s="3"/>
      <c r="J155" s="2"/>
    </row>
    <row r="156" spans="7:10" x14ac:dyDescent="0.25">
      <c r="G156" s="2"/>
      <c r="H156" s="3"/>
      <c r="I156" s="3"/>
      <c r="J156" s="2"/>
    </row>
    <row r="157" spans="7:10" x14ac:dyDescent="0.25">
      <c r="G157" s="2"/>
      <c r="H157" s="3"/>
      <c r="I157" s="3"/>
      <c r="J157" s="2"/>
    </row>
    <row r="158" spans="7:10" x14ac:dyDescent="0.25">
      <c r="G158" s="2"/>
      <c r="H158" s="2"/>
      <c r="I158" s="3"/>
      <c r="J158" s="2"/>
    </row>
    <row r="159" spans="7:10" x14ac:dyDescent="0.25">
      <c r="G159" s="2"/>
      <c r="H159" s="271" t="s">
        <v>24</v>
      </c>
      <c r="I159" s="272"/>
      <c r="J159" s="2"/>
    </row>
    <row r="160" spans="7:10" x14ac:dyDescent="0.25">
      <c r="G160" s="2"/>
      <c r="H160" s="7"/>
      <c r="I160" s="8"/>
      <c r="J160" s="2"/>
    </row>
    <row r="161" spans="7:10" x14ac:dyDescent="0.25">
      <c r="G161" s="2"/>
      <c r="H161" s="7"/>
      <c r="I161" s="8">
        <v>0</v>
      </c>
      <c r="J161" s="2"/>
    </row>
    <row r="162" spans="7:10" x14ac:dyDescent="0.25">
      <c r="G162" s="2" t="str">
        <f>'Devis 1P25L'!A19</f>
        <v>Poste 1</v>
      </c>
      <c r="H162" s="9">
        <f>IF('Devis 1P25L'!P19="",0,'Devis 1P25L'!P19)</f>
        <v>0</v>
      </c>
      <c r="I162" s="10">
        <f>IF(H162=0,0,H162+I161)</f>
        <v>0</v>
      </c>
      <c r="J162" s="2"/>
    </row>
    <row r="163" spans="7:10" x14ac:dyDescent="0.25">
      <c r="G163" s="2" t="str">
        <f>'Devis 1P25L'!A20</f>
        <v>Salon</v>
      </c>
      <c r="H163" s="9">
        <f>IF('Devis 1P25L'!P20="",0,'Devis 1P25L'!P20)</f>
        <v>1000</v>
      </c>
      <c r="I163" s="10">
        <f t="shared" ref="I163:I228" si="0">IF(H163=0,0,H163+I162)</f>
        <v>1000</v>
      </c>
      <c r="J163" s="2"/>
    </row>
    <row r="164" spans="7:10" x14ac:dyDescent="0.25">
      <c r="G164" s="2">
        <f>'Devis 1P25L'!A21</f>
        <v>0</v>
      </c>
      <c r="H164" s="9">
        <f>IF('Devis 1P25L'!P21="",0,'Devis 1P25L'!P21)</f>
        <v>0</v>
      </c>
      <c r="I164" s="10">
        <f t="shared" si="0"/>
        <v>0</v>
      </c>
      <c r="J164" s="2"/>
    </row>
    <row r="165" spans="7:10" x14ac:dyDescent="0.25">
      <c r="G165" s="2">
        <f>'Devis 1P25L'!A22</f>
        <v>0</v>
      </c>
      <c r="H165" s="9">
        <f>IF('Devis 1P25L'!P22="",0,'Devis 1P25L'!P22)</f>
        <v>0</v>
      </c>
      <c r="I165" s="10">
        <f t="shared" si="0"/>
        <v>0</v>
      </c>
      <c r="J165" s="2"/>
    </row>
    <row r="166" spans="7:10" x14ac:dyDescent="0.25">
      <c r="G166" s="2">
        <f>'Devis 1P25L'!A23</f>
        <v>0</v>
      </c>
      <c r="H166" s="9">
        <f>IF('Devis 1P25L'!P23="",0,'Devis 1P25L'!P23)</f>
        <v>0</v>
      </c>
      <c r="I166" s="10">
        <f t="shared" si="0"/>
        <v>0</v>
      </c>
      <c r="J166" s="2"/>
    </row>
    <row r="167" spans="7:10" x14ac:dyDescent="0.25">
      <c r="G167" s="2">
        <f>'Devis 1P25L'!A24</f>
        <v>0</v>
      </c>
      <c r="H167" s="9">
        <f>IF('Devis 1P25L'!P24="",0,'Devis 1P25L'!P24)</f>
        <v>0</v>
      </c>
      <c r="I167" s="10">
        <f t="shared" si="0"/>
        <v>0</v>
      </c>
      <c r="J167" s="2"/>
    </row>
    <row r="168" spans="7:10" x14ac:dyDescent="0.25">
      <c r="G168" s="2">
        <f>'Devis 1P25L'!A25</f>
        <v>0</v>
      </c>
      <c r="H168" s="9">
        <f>IF('Devis 1P25L'!P25="",0,'Devis 1P25L'!P25)</f>
        <v>0</v>
      </c>
      <c r="I168" s="10">
        <f t="shared" si="0"/>
        <v>0</v>
      </c>
      <c r="J168" s="2"/>
    </row>
    <row r="169" spans="7:10" x14ac:dyDescent="0.25">
      <c r="G169" s="2">
        <f>'Devis 1P25L'!A26</f>
        <v>0</v>
      </c>
      <c r="H169" s="9">
        <f>IF('Devis 1P25L'!P26="",0,'Devis 1P25L'!P26)</f>
        <v>0</v>
      </c>
      <c r="I169" s="10">
        <f t="shared" si="0"/>
        <v>0</v>
      </c>
      <c r="J169" s="2"/>
    </row>
    <row r="170" spans="7:10" x14ac:dyDescent="0.25">
      <c r="G170" s="2">
        <f>'Devis 1P25L'!A27</f>
        <v>0</v>
      </c>
      <c r="H170" s="9">
        <f>IF('Devis 1P25L'!P27="",0,'Devis 1P25L'!P27)</f>
        <v>0</v>
      </c>
      <c r="I170" s="10">
        <f t="shared" si="0"/>
        <v>0</v>
      </c>
      <c r="J170" s="2"/>
    </row>
    <row r="171" spans="7:10" x14ac:dyDescent="0.25">
      <c r="G171" s="2">
        <f>'Devis 1P25L'!A28</f>
        <v>0</v>
      </c>
      <c r="H171" s="9">
        <f>IF('Devis 1P25L'!P28="",0,'Devis 1P25L'!P28)</f>
        <v>0</v>
      </c>
      <c r="I171" s="10">
        <f t="shared" si="0"/>
        <v>0</v>
      </c>
      <c r="J171" s="2"/>
    </row>
    <row r="172" spans="7:10" x14ac:dyDescent="0.25">
      <c r="G172" s="2">
        <f>'Devis 1P25L'!A29</f>
        <v>0</v>
      </c>
      <c r="H172" s="9">
        <f>IF('Devis 1P25L'!P29="",0,'Devis 1P25L'!P29)</f>
        <v>0</v>
      </c>
      <c r="I172" s="10">
        <f t="shared" si="0"/>
        <v>0</v>
      </c>
      <c r="J172" s="2"/>
    </row>
    <row r="173" spans="7:10" x14ac:dyDescent="0.25">
      <c r="G173" s="2">
        <f>'Devis 1P25L'!A30</f>
        <v>0</v>
      </c>
      <c r="H173" s="9">
        <f>IF('Devis 1P25L'!P30="",0,'Devis 1P25L'!P30)</f>
        <v>0</v>
      </c>
      <c r="I173" s="10">
        <f t="shared" si="0"/>
        <v>0</v>
      </c>
      <c r="J173" s="2"/>
    </row>
    <row r="174" spans="7:10" x14ac:dyDescent="0.25">
      <c r="G174" s="2">
        <f>'Devis 1P25L'!A31</f>
        <v>0</v>
      </c>
      <c r="H174" s="9">
        <f>IF('Devis 1P25L'!P31="",0,'Devis 1P25L'!P31)</f>
        <v>0</v>
      </c>
      <c r="I174" s="10">
        <f t="shared" si="0"/>
        <v>0</v>
      </c>
      <c r="J174" s="2"/>
    </row>
    <row r="175" spans="7:10" x14ac:dyDescent="0.25">
      <c r="G175" s="2">
        <f>'Devis 1P25L'!A32</f>
        <v>0</v>
      </c>
      <c r="H175" s="9">
        <f>IF('Devis 1P25L'!P32="",0,'Devis 1P25L'!P32)</f>
        <v>0</v>
      </c>
      <c r="I175" s="10">
        <f t="shared" si="0"/>
        <v>0</v>
      </c>
      <c r="J175" s="2"/>
    </row>
    <row r="176" spans="7:10" x14ac:dyDescent="0.25">
      <c r="G176" s="2">
        <f>'Devis 1P25L'!A33</f>
        <v>0</v>
      </c>
      <c r="H176" s="9">
        <f>IF('Devis 1P25L'!P33="",0,'Devis 1P25L'!P33)</f>
        <v>0</v>
      </c>
      <c r="I176" s="10">
        <f t="shared" si="0"/>
        <v>0</v>
      </c>
      <c r="J176" s="2"/>
    </row>
    <row r="177" spans="7:10" x14ac:dyDescent="0.25">
      <c r="G177" s="2">
        <f>'Devis 1P25L'!A34</f>
        <v>0</v>
      </c>
      <c r="H177" s="9">
        <f>IF('Devis 1P25L'!P34="",0,'Devis 1P25L'!P34)</f>
        <v>0</v>
      </c>
      <c r="I177" s="10">
        <f t="shared" si="0"/>
        <v>0</v>
      </c>
      <c r="J177" s="2"/>
    </row>
    <row r="178" spans="7:10" x14ac:dyDescent="0.25">
      <c r="G178" s="2">
        <f>'Devis 1P25L'!A35</f>
        <v>0</v>
      </c>
      <c r="H178" s="9">
        <f>IF('Devis 1P25L'!P35="",0,'Devis 1P25L'!P35)</f>
        <v>0</v>
      </c>
      <c r="I178" s="10">
        <f t="shared" si="0"/>
        <v>0</v>
      </c>
      <c r="J178" s="2"/>
    </row>
    <row r="179" spans="7:10" x14ac:dyDescent="0.25">
      <c r="G179" s="2">
        <f>'Devis 1P25L'!A36</f>
        <v>0</v>
      </c>
      <c r="H179" s="9">
        <f>IF('Devis 1P25L'!P36="",0,'Devis 1P25L'!P36)</f>
        <v>0</v>
      </c>
      <c r="I179" s="10">
        <f t="shared" si="0"/>
        <v>0</v>
      </c>
      <c r="J179" s="2"/>
    </row>
    <row r="180" spans="7:10" x14ac:dyDescent="0.25">
      <c r="G180" s="2">
        <f>'Devis 1P25L'!A37</f>
        <v>0</v>
      </c>
      <c r="H180" s="9">
        <f>IF('Devis 1P25L'!P37="",0,'Devis 1P25L'!P37)</f>
        <v>0</v>
      </c>
      <c r="I180" s="10">
        <f t="shared" si="0"/>
        <v>0</v>
      </c>
      <c r="J180" s="2"/>
    </row>
    <row r="181" spans="7:10" x14ac:dyDescent="0.25">
      <c r="G181" s="2">
        <f>'Devis 1P25L'!A38</f>
        <v>0</v>
      </c>
      <c r="H181" s="9">
        <f>IF('Devis 1P25L'!P38="",0,'Devis 1P25L'!P38)</f>
        <v>0</v>
      </c>
      <c r="I181" s="10">
        <f t="shared" si="0"/>
        <v>0</v>
      </c>
      <c r="J181" s="2"/>
    </row>
    <row r="182" spans="7:10" x14ac:dyDescent="0.25">
      <c r="G182" s="2">
        <f>'Devis 1P25L'!A39</f>
        <v>0</v>
      </c>
      <c r="H182" s="9">
        <f>IF('Devis 1P25L'!P39="",0,'Devis 1P25L'!P39)</f>
        <v>0</v>
      </c>
      <c r="I182" s="10">
        <f t="shared" si="0"/>
        <v>0</v>
      </c>
      <c r="J182" s="2"/>
    </row>
    <row r="183" spans="7:10" x14ac:dyDescent="0.25">
      <c r="G183" s="2">
        <f>'Devis 1P25L'!A40</f>
        <v>0</v>
      </c>
      <c r="H183" s="9">
        <f>IF('Devis 1P25L'!P40="",0,'Devis 1P25L'!P40)</f>
        <v>0</v>
      </c>
      <c r="I183" s="10">
        <f t="shared" si="0"/>
        <v>0</v>
      </c>
      <c r="J183" s="2"/>
    </row>
    <row r="184" spans="7:10" x14ac:dyDescent="0.25">
      <c r="G184" s="2">
        <f>'Devis 1P25L'!A41</f>
        <v>0</v>
      </c>
      <c r="H184" s="9">
        <f>IF('Devis 1P25L'!P41="",0,'Devis 1P25L'!P41)</f>
        <v>0</v>
      </c>
      <c r="I184" s="10">
        <f t="shared" si="0"/>
        <v>0</v>
      </c>
      <c r="J184" s="2"/>
    </row>
    <row r="185" spans="7:10" x14ac:dyDescent="0.25">
      <c r="G185" s="2">
        <f>'Devis 1P25L'!A42</f>
        <v>0</v>
      </c>
      <c r="H185" s="9">
        <f>IF('Devis 1P25L'!P42="",0,'Devis 1P25L'!P42)</f>
        <v>0</v>
      </c>
      <c r="I185" s="10">
        <f t="shared" si="0"/>
        <v>0</v>
      </c>
      <c r="J185" s="2"/>
    </row>
    <row r="186" spans="7:10" x14ac:dyDescent="0.25">
      <c r="G186" s="2">
        <f>'Devis 1P25L'!A43</f>
        <v>0</v>
      </c>
      <c r="H186" s="9">
        <f>IF('Devis 1P25L'!P43="",0,'Devis 1P25L'!P43)</f>
        <v>0</v>
      </c>
      <c r="I186" s="10">
        <f t="shared" si="0"/>
        <v>0</v>
      </c>
      <c r="J186" s="2"/>
    </row>
    <row r="187" spans="7:10" x14ac:dyDescent="0.25">
      <c r="G187" s="2" t="e">
        <f>'Devis 1P25L'!#REF!</f>
        <v>#REF!</v>
      </c>
      <c r="H187" s="9" t="e">
        <f>IF('Devis 1P25L'!#REF!="",0,'Devis 1P25L'!#REF!)</f>
        <v>#REF!</v>
      </c>
      <c r="I187" s="10" t="e">
        <f t="shared" si="0"/>
        <v>#REF!</v>
      </c>
      <c r="J187" s="2"/>
    </row>
    <row r="188" spans="7:10" x14ac:dyDescent="0.25">
      <c r="G188" s="2" t="e">
        <f>'Devis 1P25L'!#REF!</f>
        <v>#REF!</v>
      </c>
      <c r="H188" s="9" t="e">
        <f>IF('Devis 1P25L'!#REF!="",0,'Devis 1P25L'!#REF!)</f>
        <v>#REF!</v>
      </c>
      <c r="I188" s="10" t="e">
        <f t="shared" si="0"/>
        <v>#REF!</v>
      </c>
      <c r="J188" s="2"/>
    </row>
    <row r="189" spans="7:10" x14ac:dyDescent="0.25">
      <c r="G189" s="2" t="e">
        <f>'Devis 1P25L'!#REF!</f>
        <v>#REF!</v>
      </c>
      <c r="H189" s="9" t="e">
        <f>IF('Devis 1P25L'!#REF!="",0,'Devis 1P25L'!#REF!)</f>
        <v>#REF!</v>
      </c>
      <c r="I189" s="10" t="e">
        <f t="shared" si="0"/>
        <v>#REF!</v>
      </c>
      <c r="J189" s="2"/>
    </row>
    <row r="190" spans="7:10" x14ac:dyDescent="0.25">
      <c r="G190" s="2" t="e">
        <f>'Devis 1P25L'!#REF!</f>
        <v>#REF!</v>
      </c>
      <c r="H190" s="9" t="e">
        <f>IF('Devis 1P25L'!#REF!="",0,'Devis 1P25L'!#REF!)</f>
        <v>#REF!</v>
      </c>
      <c r="I190" s="10" t="e">
        <f t="shared" si="0"/>
        <v>#REF!</v>
      </c>
      <c r="J190" s="2"/>
    </row>
    <row r="191" spans="7:10" x14ac:dyDescent="0.25">
      <c r="G191" s="2" t="e">
        <f>'Devis 1P25L'!#REF!</f>
        <v>#REF!</v>
      </c>
      <c r="H191" s="9" t="e">
        <f>IF('Devis 1P25L'!#REF!="",0,'Devis 1P25L'!#REF!)</f>
        <v>#REF!</v>
      </c>
      <c r="I191" s="10" t="e">
        <f t="shared" si="0"/>
        <v>#REF!</v>
      </c>
      <c r="J191" s="2"/>
    </row>
    <row r="192" spans="7:10" x14ac:dyDescent="0.25">
      <c r="G192" s="2" t="e">
        <f>'Devis 1P25L'!#REF!</f>
        <v>#REF!</v>
      </c>
      <c r="H192" s="9" t="e">
        <f>IF('Devis 1P25L'!#REF!="",0,'Devis 1P25L'!#REF!)</f>
        <v>#REF!</v>
      </c>
      <c r="I192" s="10" t="e">
        <f t="shared" si="0"/>
        <v>#REF!</v>
      </c>
      <c r="J192" s="2"/>
    </row>
    <row r="193" spans="7:10" x14ac:dyDescent="0.25">
      <c r="G193" s="2" t="e">
        <f>'Devis 1P25L'!#REF!</f>
        <v>#REF!</v>
      </c>
      <c r="H193" s="9" t="e">
        <f>IF('Devis 1P25L'!#REF!="",0,'Devis 1P25L'!#REF!)</f>
        <v>#REF!</v>
      </c>
      <c r="I193" s="10" t="e">
        <f t="shared" si="0"/>
        <v>#REF!</v>
      </c>
      <c r="J193" s="2"/>
    </row>
    <row r="194" spans="7:10" x14ac:dyDescent="0.25">
      <c r="G194" s="2" t="e">
        <f>'Devis 1P25L'!#REF!</f>
        <v>#REF!</v>
      </c>
      <c r="H194" s="9" t="e">
        <f>IF('Devis 1P25L'!#REF!="",0,'Devis 1P25L'!#REF!)</f>
        <v>#REF!</v>
      </c>
      <c r="I194" s="10" t="e">
        <f t="shared" si="0"/>
        <v>#REF!</v>
      </c>
      <c r="J194" s="2"/>
    </row>
    <row r="195" spans="7:10" x14ac:dyDescent="0.25">
      <c r="G195" s="2" t="e">
        <f>'Devis 1P25L'!#REF!</f>
        <v>#REF!</v>
      </c>
      <c r="H195" s="9" t="e">
        <f>IF('Devis 1P25L'!#REF!="",0,'Devis 1P25L'!#REF!)</f>
        <v>#REF!</v>
      </c>
      <c r="I195" s="10" t="e">
        <f t="shared" si="0"/>
        <v>#REF!</v>
      </c>
      <c r="J195" s="2"/>
    </row>
    <row r="196" spans="7:10" x14ac:dyDescent="0.25">
      <c r="G196" s="2" t="e">
        <f>'Devis 1P25L'!#REF!</f>
        <v>#REF!</v>
      </c>
      <c r="H196" s="9" t="e">
        <f>IF('Devis 1P25L'!#REF!="",0,'Devis 1P25L'!#REF!)</f>
        <v>#REF!</v>
      </c>
      <c r="I196" s="10" t="e">
        <f t="shared" si="0"/>
        <v>#REF!</v>
      </c>
      <c r="J196" s="2"/>
    </row>
    <row r="197" spans="7:10" x14ac:dyDescent="0.25">
      <c r="G197" s="2" t="e">
        <f>'Devis 1P25L'!#REF!</f>
        <v>#REF!</v>
      </c>
      <c r="H197" s="9" t="e">
        <f>IF('Devis 1P25L'!#REF!="",0,'Devis 1P25L'!#REF!)</f>
        <v>#REF!</v>
      </c>
      <c r="I197" s="10" t="e">
        <f t="shared" si="0"/>
        <v>#REF!</v>
      </c>
      <c r="J197" s="2"/>
    </row>
    <row r="198" spans="7:10" x14ac:dyDescent="0.25">
      <c r="G198" s="2" t="e">
        <f>'Devis 1P25L'!#REF!</f>
        <v>#REF!</v>
      </c>
      <c r="H198" s="9" t="e">
        <f>IF('Devis 1P25L'!#REF!="",0,'Devis 1P25L'!#REF!)</f>
        <v>#REF!</v>
      </c>
      <c r="I198" s="10" t="e">
        <f t="shared" si="0"/>
        <v>#REF!</v>
      </c>
      <c r="J198" s="2"/>
    </row>
    <row r="199" spans="7:10" x14ac:dyDescent="0.25">
      <c r="G199" s="2" t="e">
        <f>'Devis 1P25L'!#REF!</f>
        <v>#REF!</v>
      </c>
      <c r="H199" s="9" t="e">
        <f>IF('Devis 1P25L'!#REF!="",0,'Devis 1P25L'!#REF!)</f>
        <v>#REF!</v>
      </c>
      <c r="I199" s="10" t="e">
        <f t="shared" si="0"/>
        <v>#REF!</v>
      </c>
      <c r="J199" s="2"/>
    </row>
    <row r="200" spans="7:10" x14ac:dyDescent="0.25">
      <c r="G200" s="2" t="e">
        <f>'Devis 1P25L'!#REF!</f>
        <v>#REF!</v>
      </c>
      <c r="H200" s="9" t="e">
        <f>IF('Devis 1P25L'!#REF!="",0,'Devis 1P25L'!#REF!)</f>
        <v>#REF!</v>
      </c>
      <c r="I200" s="10" t="e">
        <f t="shared" si="0"/>
        <v>#REF!</v>
      </c>
      <c r="J200" s="2"/>
    </row>
    <row r="201" spans="7:10" x14ac:dyDescent="0.25">
      <c r="G201" s="2" t="e">
        <f>'Devis 1P25L'!#REF!</f>
        <v>#REF!</v>
      </c>
      <c r="H201" s="9" t="e">
        <f>IF('Devis 1P25L'!#REF!="",0,'Devis 1P25L'!#REF!)</f>
        <v>#REF!</v>
      </c>
      <c r="I201" s="10" t="e">
        <f t="shared" si="0"/>
        <v>#REF!</v>
      </c>
      <c r="J201" s="2"/>
    </row>
    <row r="202" spans="7:10" x14ac:dyDescent="0.25">
      <c r="G202" s="2" t="e">
        <f>'Devis 1P25L'!#REF!</f>
        <v>#REF!</v>
      </c>
      <c r="H202" s="9" t="e">
        <f>IF('Devis 1P25L'!#REF!="",0,'Devis 1P25L'!#REF!)</f>
        <v>#REF!</v>
      </c>
      <c r="I202" s="10" t="e">
        <f t="shared" si="0"/>
        <v>#REF!</v>
      </c>
      <c r="J202" s="2"/>
    </row>
    <row r="203" spans="7:10" x14ac:dyDescent="0.25">
      <c r="G203" s="2" t="e">
        <f>'Devis 1P25L'!#REF!</f>
        <v>#REF!</v>
      </c>
      <c r="H203" s="9" t="e">
        <f>IF('Devis 1P25L'!#REF!="",0,'Devis 1P25L'!#REF!)</f>
        <v>#REF!</v>
      </c>
      <c r="I203" s="10" t="e">
        <f t="shared" si="0"/>
        <v>#REF!</v>
      </c>
      <c r="J203" s="2"/>
    </row>
    <row r="204" spans="7:10" x14ac:dyDescent="0.25">
      <c r="G204" s="2" t="e">
        <f>'Devis 1P25L'!#REF!</f>
        <v>#REF!</v>
      </c>
      <c r="H204" s="9" t="e">
        <f>IF('Devis 1P25L'!#REF!="",0,'Devis 1P25L'!#REF!)</f>
        <v>#REF!</v>
      </c>
      <c r="I204" s="10" t="e">
        <f t="shared" si="0"/>
        <v>#REF!</v>
      </c>
      <c r="J204" s="2"/>
    </row>
    <row r="205" spans="7:10" x14ac:dyDescent="0.25">
      <c r="G205" s="2" t="e">
        <f>'Devis 1P25L'!#REF!</f>
        <v>#REF!</v>
      </c>
      <c r="H205" s="9" t="e">
        <f>IF('Devis 1P25L'!#REF!="",0,'Devis 1P25L'!#REF!)</f>
        <v>#REF!</v>
      </c>
      <c r="I205" s="10" t="e">
        <f t="shared" si="0"/>
        <v>#REF!</v>
      </c>
      <c r="J205" s="2"/>
    </row>
    <row r="206" spans="7:10" x14ac:dyDescent="0.25">
      <c r="G206" s="2" t="e">
        <f>'Devis 1P25L'!#REF!</f>
        <v>#REF!</v>
      </c>
      <c r="H206" s="9" t="e">
        <f>IF('Devis 1P25L'!#REF!="",0,'Devis 1P25L'!#REF!)</f>
        <v>#REF!</v>
      </c>
      <c r="I206" s="10" t="e">
        <f t="shared" si="0"/>
        <v>#REF!</v>
      </c>
      <c r="J206" s="2"/>
    </row>
    <row r="207" spans="7:10" x14ac:dyDescent="0.25">
      <c r="G207" s="2" t="e">
        <f>'Devis 1P25L'!#REF!</f>
        <v>#REF!</v>
      </c>
      <c r="H207" s="9" t="e">
        <f>IF('Devis 1P25L'!#REF!="",0,'Devis 1P25L'!#REF!)</f>
        <v>#REF!</v>
      </c>
      <c r="I207" s="10" t="e">
        <f t="shared" si="0"/>
        <v>#REF!</v>
      </c>
      <c r="J207" s="2"/>
    </row>
    <row r="208" spans="7:10" x14ac:dyDescent="0.25">
      <c r="G208" s="2" t="e">
        <f>'Devis 1P25L'!#REF!</f>
        <v>#REF!</v>
      </c>
      <c r="H208" s="9" t="e">
        <f>IF('Devis 1P25L'!#REF!="",0,'Devis 1P25L'!#REF!)</f>
        <v>#REF!</v>
      </c>
      <c r="I208" s="10" t="e">
        <f t="shared" si="0"/>
        <v>#REF!</v>
      </c>
      <c r="J208" s="2"/>
    </row>
    <row r="209" spans="7:10" x14ac:dyDescent="0.25">
      <c r="G209" s="2" t="e">
        <f>'Devis 1P25L'!#REF!</f>
        <v>#REF!</v>
      </c>
      <c r="H209" s="9" t="e">
        <f>IF('Devis 1P25L'!#REF!="",0,'Devis 1P25L'!#REF!)</f>
        <v>#REF!</v>
      </c>
      <c r="I209" s="10" t="e">
        <f t="shared" si="0"/>
        <v>#REF!</v>
      </c>
      <c r="J209" s="2"/>
    </row>
    <row r="210" spans="7:10" x14ac:dyDescent="0.25">
      <c r="G210" s="2" t="e">
        <f>'Devis 1P25L'!#REF!</f>
        <v>#REF!</v>
      </c>
      <c r="H210" s="9" t="e">
        <f>IF('Devis 1P25L'!#REF!="",0,'Devis 1P25L'!#REF!)</f>
        <v>#REF!</v>
      </c>
      <c r="I210" s="10" t="e">
        <f t="shared" si="0"/>
        <v>#REF!</v>
      </c>
      <c r="J210" s="2"/>
    </row>
    <row r="211" spans="7:10" x14ac:dyDescent="0.25">
      <c r="G211" s="2" t="e">
        <f>'Devis 1P25L'!#REF!</f>
        <v>#REF!</v>
      </c>
      <c r="H211" s="9" t="e">
        <f>IF('Devis 1P25L'!#REF!="",0,'Devis 1P25L'!#REF!)</f>
        <v>#REF!</v>
      </c>
      <c r="I211" s="10" t="e">
        <f t="shared" si="0"/>
        <v>#REF!</v>
      </c>
      <c r="J211" s="2"/>
    </row>
    <row r="212" spans="7:10" x14ac:dyDescent="0.25">
      <c r="G212" s="2" t="e">
        <f>'Devis 1P25L'!#REF!</f>
        <v>#REF!</v>
      </c>
      <c r="H212" s="9" t="e">
        <f>IF('Devis 1P25L'!#REF!="",0,'Devis 1P25L'!#REF!)</f>
        <v>#REF!</v>
      </c>
      <c r="I212" s="10" t="e">
        <f t="shared" si="0"/>
        <v>#REF!</v>
      </c>
      <c r="J212" s="2"/>
    </row>
    <row r="213" spans="7:10" x14ac:dyDescent="0.25">
      <c r="G213" s="2" t="e">
        <f>'Devis 1P25L'!#REF!</f>
        <v>#REF!</v>
      </c>
      <c r="H213" s="9" t="e">
        <f>IF('Devis 1P25L'!#REF!="",0,'Devis 1P25L'!#REF!)</f>
        <v>#REF!</v>
      </c>
      <c r="I213" s="10" t="e">
        <f t="shared" si="0"/>
        <v>#REF!</v>
      </c>
      <c r="J213" s="2"/>
    </row>
    <row r="214" spans="7:10" x14ac:dyDescent="0.25">
      <c r="G214" s="2" t="e">
        <f>'Devis 1P25L'!#REF!</f>
        <v>#REF!</v>
      </c>
      <c r="H214" s="9" t="e">
        <f>IF('Devis 1P25L'!#REF!="",0,'Devis 1P25L'!#REF!)</f>
        <v>#REF!</v>
      </c>
      <c r="I214" s="10" t="e">
        <f t="shared" si="0"/>
        <v>#REF!</v>
      </c>
      <c r="J214" s="2"/>
    </row>
    <row r="215" spans="7:10" x14ac:dyDescent="0.25">
      <c r="G215" s="2" t="e">
        <f>'Devis 1P25L'!#REF!</f>
        <v>#REF!</v>
      </c>
      <c r="H215" s="9" t="e">
        <f>IF('Devis 1P25L'!#REF!="",0,'Devis 1P25L'!#REF!)</f>
        <v>#REF!</v>
      </c>
      <c r="I215" s="10" t="e">
        <f t="shared" si="0"/>
        <v>#REF!</v>
      </c>
      <c r="J215" s="2"/>
    </row>
    <row r="216" spans="7:10" x14ac:dyDescent="0.25">
      <c r="G216" s="2" t="e">
        <f>'Devis 1P25L'!#REF!</f>
        <v>#REF!</v>
      </c>
      <c r="H216" s="9" t="e">
        <f>IF('Devis 1P25L'!#REF!="",0,'Devis 1P25L'!#REF!)</f>
        <v>#REF!</v>
      </c>
      <c r="I216" s="10" t="e">
        <f t="shared" si="0"/>
        <v>#REF!</v>
      </c>
      <c r="J216" s="2"/>
    </row>
    <row r="217" spans="7:10" x14ac:dyDescent="0.25">
      <c r="G217" s="2" t="e">
        <f>'Devis 1P25L'!#REF!</f>
        <v>#REF!</v>
      </c>
      <c r="H217" s="9" t="e">
        <f>IF('Devis 1P25L'!#REF!="",0,'Devis 1P25L'!#REF!)</f>
        <v>#REF!</v>
      </c>
      <c r="I217" s="10" t="e">
        <f t="shared" si="0"/>
        <v>#REF!</v>
      </c>
      <c r="J217" s="2"/>
    </row>
    <row r="218" spans="7:10" x14ac:dyDescent="0.25">
      <c r="G218" s="2" t="e">
        <f>'Devis 1P25L'!#REF!</f>
        <v>#REF!</v>
      </c>
      <c r="H218" s="9" t="e">
        <f>IF('Devis 1P25L'!#REF!="",0,'Devis 1P25L'!#REF!)</f>
        <v>#REF!</v>
      </c>
      <c r="I218" s="10" t="e">
        <f t="shared" si="0"/>
        <v>#REF!</v>
      </c>
      <c r="J218" s="2"/>
    </row>
    <row r="219" spans="7:10" x14ac:dyDescent="0.25">
      <c r="G219" s="2" t="e">
        <f>'Devis 1P25L'!#REF!</f>
        <v>#REF!</v>
      </c>
      <c r="H219" s="9" t="e">
        <f>IF('Devis 1P25L'!#REF!="",0,'Devis 1P25L'!#REF!)</f>
        <v>#REF!</v>
      </c>
      <c r="I219" s="10" t="e">
        <f t="shared" si="0"/>
        <v>#REF!</v>
      </c>
      <c r="J219" s="2"/>
    </row>
    <row r="220" spans="7:10" x14ac:dyDescent="0.25">
      <c r="G220" s="2" t="e">
        <f>'Devis 1P25L'!#REF!</f>
        <v>#REF!</v>
      </c>
      <c r="H220" s="9" t="e">
        <f>IF('Devis 1P25L'!#REF!="",0,'Devis 1P25L'!#REF!)</f>
        <v>#REF!</v>
      </c>
      <c r="I220" s="10" t="e">
        <f t="shared" si="0"/>
        <v>#REF!</v>
      </c>
      <c r="J220" s="2"/>
    </row>
    <row r="221" spans="7:10" x14ac:dyDescent="0.25">
      <c r="G221" s="2" t="e">
        <f>'Devis 1P25L'!#REF!</f>
        <v>#REF!</v>
      </c>
      <c r="H221" s="9" t="e">
        <f>IF('Devis 1P25L'!#REF!="",0,'Devis 1P25L'!#REF!)</f>
        <v>#REF!</v>
      </c>
      <c r="I221" s="10" t="e">
        <f t="shared" si="0"/>
        <v>#REF!</v>
      </c>
      <c r="J221" s="2"/>
    </row>
    <row r="222" spans="7:10" x14ac:dyDescent="0.25">
      <c r="G222" s="2" t="e">
        <f>'Devis 1P25L'!#REF!</f>
        <v>#REF!</v>
      </c>
      <c r="H222" s="9" t="e">
        <f>IF('Devis 1P25L'!#REF!="",0,'Devis 1P25L'!#REF!)</f>
        <v>#REF!</v>
      </c>
      <c r="I222" s="10" t="e">
        <f t="shared" si="0"/>
        <v>#REF!</v>
      </c>
      <c r="J222" s="2"/>
    </row>
    <row r="223" spans="7:10" x14ac:dyDescent="0.25">
      <c r="G223" s="2" t="e">
        <f>'Devis 1P25L'!#REF!</f>
        <v>#REF!</v>
      </c>
      <c r="H223" s="9" t="e">
        <f>IF('Devis 1P25L'!#REF!="",0,'Devis 1P25L'!#REF!)</f>
        <v>#REF!</v>
      </c>
      <c r="I223" s="10" t="e">
        <f t="shared" si="0"/>
        <v>#REF!</v>
      </c>
      <c r="J223" s="2"/>
    </row>
    <row r="224" spans="7:10" x14ac:dyDescent="0.25">
      <c r="G224" s="2" t="e">
        <f>'Devis 1P25L'!#REF!</f>
        <v>#REF!</v>
      </c>
      <c r="H224" s="9" t="e">
        <f>IF('Devis 1P25L'!#REF!="",0,'Devis 1P25L'!#REF!)</f>
        <v>#REF!</v>
      </c>
      <c r="I224" s="10" t="e">
        <f t="shared" si="0"/>
        <v>#REF!</v>
      </c>
      <c r="J224" s="2"/>
    </row>
    <row r="225" spans="7:10" x14ac:dyDescent="0.25">
      <c r="G225" s="2" t="e">
        <f>'Devis 1P25L'!#REF!</f>
        <v>#REF!</v>
      </c>
      <c r="H225" s="9" t="e">
        <f>IF('Devis 1P25L'!#REF!="",0,'Devis 1P25L'!#REF!)</f>
        <v>#REF!</v>
      </c>
      <c r="I225" s="10" t="e">
        <f t="shared" si="0"/>
        <v>#REF!</v>
      </c>
      <c r="J225" s="2"/>
    </row>
    <row r="226" spans="7:10" x14ac:dyDescent="0.25">
      <c r="G226" s="2" t="e">
        <f>'Devis 1P25L'!#REF!</f>
        <v>#REF!</v>
      </c>
      <c r="H226" s="9" t="e">
        <f>IF('Devis 1P25L'!#REF!="",0,'Devis 1P25L'!#REF!)</f>
        <v>#REF!</v>
      </c>
      <c r="I226" s="10" t="e">
        <f t="shared" si="0"/>
        <v>#REF!</v>
      </c>
      <c r="J226" s="2"/>
    </row>
    <row r="227" spans="7:10" x14ac:dyDescent="0.25">
      <c r="G227" s="2" t="e">
        <f>'Devis 1P25L'!#REF!</f>
        <v>#REF!</v>
      </c>
      <c r="H227" s="9" t="e">
        <f>IF('Devis 1P25L'!#REF!="",0,'Devis 1P25L'!#REF!)</f>
        <v>#REF!</v>
      </c>
      <c r="I227" s="10" t="e">
        <f>IF(H227=0,0,H227+I226)</f>
        <v>#REF!</v>
      </c>
      <c r="J227" s="2"/>
    </row>
    <row r="228" spans="7:10" x14ac:dyDescent="0.25">
      <c r="G228" s="2" t="e">
        <f>'Devis 1P25L'!#REF!</f>
        <v>#REF!</v>
      </c>
      <c r="H228" s="9" t="e">
        <f>IF('Devis 1P25L'!#REF!="",0,'Devis 1P25L'!#REF!)</f>
        <v>#REF!</v>
      </c>
      <c r="I228" s="10" t="e">
        <f t="shared" si="0"/>
        <v>#REF!</v>
      </c>
      <c r="J228" s="2"/>
    </row>
    <row r="229" spans="7:10" x14ac:dyDescent="0.25">
      <c r="G229" s="2" t="e">
        <f>'Devis 1P25L'!#REF!</f>
        <v>#REF!</v>
      </c>
      <c r="H229" s="9" t="e">
        <f>IF('Devis 1P25L'!#REF!="",0,'Devis 1P25L'!#REF!)</f>
        <v>#REF!</v>
      </c>
      <c r="I229" s="10" t="e">
        <f t="shared" ref="I229:I282" si="1">IF(H229=0,0,H229+I228)</f>
        <v>#REF!</v>
      </c>
      <c r="J229" s="2"/>
    </row>
    <row r="230" spans="7:10" x14ac:dyDescent="0.25">
      <c r="G230" s="2" t="e">
        <f>'Devis 1P25L'!#REF!</f>
        <v>#REF!</v>
      </c>
      <c r="H230" s="9" t="e">
        <f>IF('Devis 1P25L'!#REF!="",0,'Devis 1P25L'!#REF!)</f>
        <v>#REF!</v>
      </c>
      <c r="I230" s="10" t="e">
        <f t="shared" si="1"/>
        <v>#REF!</v>
      </c>
    </row>
    <row r="231" spans="7:10" x14ac:dyDescent="0.25">
      <c r="G231" s="2" t="e">
        <f>'Devis 1P25L'!#REF!</f>
        <v>#REF!</v>
      </c>
      <c r="H231" s="9" t="e">
        <f>IF('Devis 1P25L'!#REF!="",0,'Devis 1P25L'!#REF!)</f>
        <v>#REF!</v>
      </c>
      <c r="I231" s="10" t="e">
        <f t="shared" si="1"/>
        <v>#REF!</v>
      </c>
    </row>
    <row r="232" spans="7:10" x14ac:dyDescent="0.25">
      <c r="G232" s="2" t="e">
        <f>'Devis 1P25L'!#REF!</f>
        <v>#REF!</v>
      </c>
      <c r="H232" s="9" t="e">
        <f>IF('Devis 1P25L'!#REF!="",0,'Devis 1P25L'!#REF!)</f>
        <v>#REF!</v>
      </c>
      <c r="I232" s="10" t="e">
        <f t="shared" si="1"/>
        <v>#REF!</v>
      </c>
    </row>
    <row r="233" spans="7:10" x14ac:dyDescent="0.25">
      <c r="G233" s="2" t="e">
        <f>'Devis 1P25L'!#REF!</f>
        <v>#REF!</v>
      </c>
      <c r="H233" s="9" t="e">
        <f>IF('Devis 1P25L'!#REF!="",0,'Devis 1P25L'!#REF!)</f>
        <v>#REF!</v>
      </c>
      <c r="I233" s="10" t="e">
        <f t="shared" si="1"/>
        <v>#REF!</v>
      </c>
    </row>
    <row r="234" spans="7:10" x14ac:dyDescent="0.25">
      <c r="G234" s="2" t="e">
        <f>'Devis 1P25L'!#REF!</f>
        <v>#REF!</v>
      </c>
      <c r="H234" s="9" t="e">
        <f>IF('Devis 1P25L'!#REF!="",0,'Devis 1P25L'!#REF!)</f>
        <v>#REF!</v>
      </c>
      <c r="I234" s="10" t="e">
        <f t="shared" si="1"/>
        <v>#REF!</v>
      </c>
    </row>
    <row r="235" spans="7:10" x14ac:dyDescent="0.25">
      <c r="G235" s="2" t="e">
        <f>'Devis 1P25L'!#REF!</f>
        <v>#REF!</v>
      </c>
      <c r="H235" s="9" t="e">
        <f>IF('Devis 1P25L'!#REF!="",0,'Devis 1P25L'!#REF!)</f>
        <v>#REF!</v>
      </c>
      <c r="I235" s="10" t="e">
        <f t="shared" si="1"/>
        <v>#REF!</v>
      </c>
    </row>
    <row r="236" spans="7:10" x14ac:dyDescent="0.25">
      <c r="G236" s="2" t="e">
        <f>'Devis 1P25L'!#REF!</f>
        <v>#REF!</v>
      </c>
      <c r="H236" s="9" t="e">
        <f>IF('Devis 1P25L'!#REF!="",0,'Devis 1P25L'!#REF!)</f>
        <v>#REF!</v>
      </c>
      <c r="I236" s="10" t="e">
        <f t="shared" si="1"/>
        <v>#REF!</v>
      </c>
    </row>
    <row r="237" spans="7:10" x14ac:dyDescent="0.25">
      <c r="G237" s="2" t="e">
        <f>'Devis 1P25L'!#REF!</f>
        <v>#REF!</v>
      </c>
      <c r="H237" s="9" t="e">
        <f>IF('Devis 1P25L'!#REF!="",0,'Devis 1P25L'!#REF!)</f>
        <v>#REF!</v>
      </c>
      <c r="I237" s="10" t="e">
        <f t="shared" si="1"/>
        <v>#REF!</v>
      </c>
    </row>
    <row r="238" spans="7:10" x14ac:dyDescent="0.25">
      <c r="G238" s="2" t="e">
        <f>'Devis 1P25L'!#REF!</f>
        <v>#REF!</v>
      </c>
      <c r="H238" s="9" t="e">
        <f>IF('Devis 1P25L'!#REF!="",0,'Devis 1P25L'!#REF!)</f>
        <v>#REF!</v>
      </c>
      <c r="I238" s="10" t="e">
        <f t="shared" si="1"/>
        <v>#REF!</v>
      </c>
    </row>
    <row r="239" spans="7:10" x14ac:dyDescent="0.25">
      <c r="G239" s="2" t="e">
        <f>'Devis 1P25L'!#REF!</f>
        <v>#REF!</v>
      </c>
      <c r="H239" s="9" t="e">
        <f>IF('Devis 1P25L'!#REF!="",0,'Devis 1P25L'!#REF!)</f>
        <v>#REF!</v>
      </c>
      <c r="I239" s="10" t="e">
        <f t="shared" si="1"/>
        <v>#REF!</v>
      </c>
    </row>
    <row r="240" spans="7:10" x14ac:dyDescent="0.25">
      <c r="G240" s="2" t="e">
        <f>'Devis 1P25L'!#REF!</f>
        <v>#REF!</v>
      </c>
      <c r="H240" s="9" t="e">
        <f>IF('Devis 1P25L'!#REF!="",0,'Devis 1P25L'!#REF!)</f>
        <v>#REF!</v>
      </c>
      <c r="I240" s="10" t="e">
        <f t="shared" si="1"/>
        <v>#REF!</v>
      </c>
    </row>
    <row r="241" spans="7:9" x14ac:dyDescent="0.25">
      <c r="G241" s="2" t="e">
        <f>'Devis 1P25L'!#REF!</f>
        <v>#REF!</v>
      </c>
      <c r="H241" s="9" t="e">
        <f>IF('Devis 1P25L'!#REF!="",0,'Devis 1P25L'!#REF!)</f>
        <v>#REF!</v>
      </c>
      <c r="I241" s="10" t="e">
        <f t="shared" si="1"/>
        <v>#REF!</v>
      </c>
    </row>
    <row r="242" spans="7:9" x14ac:dyDescent="0.25">
      <c r="G242" s="2" t="e">
        <f>'Devis 1P25L'!#REF!</f>
        <v>#REF!</v>
      </c>
      <c r="H242" s="9" t="e">
        <f>IF('Devis 1P25L'!#REF!="",0,'Devis 1P25L'!#REF!)</f>
        <v>#REF!</v>
      </c>
      <c r="I242" s="10" t="e">
        <f t="shared" si="1"/>
        <v>#REF!</v>
      </c>
    </row>
    <row r="243" spans="7:9" x14ac:dyDescent="0.25">
      <c r="G243" s="2" t="e">
        <f>'Devis 1P25L'!#REF!</f>
        <v>#REF!</v>
      </c>
      <c r="H243" s="9" t="e">
        <f>IF('Devis 1P25L'!#REF!="",0,'Devis 1P25L'!#REF!)</f>
        <v>#REF!</v>
      </c>
      <c r="I243" s="10" t="e">
        <f t="shared" si="1"/>
        <v>#REF!</v>
      </c>
    </row>
    <row r="244" spans="7:9" x14ac:dyDescent="0.25">
      <c r="G244" s="2" t="e">
        <f>'Devis 1P25L'!#REF!</f>
        <v>#REF!</v>
      </c>
      <c r="H244" s="9" t="e">
        <f>IF('Devis 1P25L'!#REF!="",0,'Devis 1P25L'!#REF!)</f>
        <v>#REF!</v>
      </c>
      <c r="I244" s="10" t="e">
        <f t="shared" si="1"/>
        <v>#REF!</v>
      </c>
    </row>
    <row r="245" spans="7:9" x14ac:dyDescent="0.25">
      <c r="G245" s="2" t="e">
        <f>'Devis 1P25L'!#REF!</f>
        <v>#REF!</v>
      </c>
      <c r="H245" s="9" t="e">
        <f>IF('Devis 1P25L'!#REF!="",0,'Devis 1P25L'!#REF!)</f>
        <v>#REF!</v>
      </c>
      <c r="I245" s="10" t="e">
        <f t="shared" si="1"/>
        <v>#REF!</v>
      </c>
    </row>
    <row r="246" spans="7:9" x14ac:dyDescent="0.25">
      <c r="G246" s="2" t="e">
        <f>'Devis 1P25L'!#REF!</f>
        <v>#REF!</v>
      </c>
      <c r="H246" s="9" t="e">
        <f>IF('Devis 1P25L'!#REF!="",0,'Devis 1P25L'!#REF!)</f>
        <v>#REF!</v>
      </c>
      <c r="I246" s="10" t="e">
        <f t="shared" si="1"/>
        <v>#REF!</v>
      </c>
    </row>
    <row r="247" spans="7:9" x14ac:dyDescent="0.25">
      <c r="G247" s="2" t="e">
        <f>'Devis 1P25L'!#REF!</f>
        <v>#REF!</v>
      </c>
      <c r="H247" s="9" t="e">
        <f>IF('Devis 1P25L'!#REF!="",0,'Devis 1P25L'!#REF!)</f>
        <v>#REF!</v>
      </c>
      <c r="I247" s="10" t="e">
        <f t="shared" si="1"/>
        <v>#REF!</v>
      </c>
    </row>
    <row r="248" spans="7:9" x14ac:dyDescent="0.25">
      <c r="G248" s="2" t="e">
        <f>'Devis 1P25L'!#REF!</f>
        <v>#REF!</v>
      </c>
      <c r="H248" s="9" t="e">
        <f>IF('Devis 1P25L'!#REF!="",0,'Devis 1P25L'!#REF!)</f>
        <v>#REF!</v>
      </c>
      <c r="I248" s="10" t="e">
        <f t="shared" si="1"/>
        <v>#REF!</v>
      </c>
    </row>
    <row r="249" spans="7:9" x14ac:dyDescent="0.25">
      <c r="G249" s="2" t="e">
        <f>'Devis 1P25L'!#REF!</f>
        <v>#REF!</v>
      </c>
      <c r="H249" s="9" t="e">
        <f>IF('Devis 1P25L'!#REF!="",0,'Devis 1P25L'!#REF!)</f>
        <v>#REF!</v>
      </c>
      <c r="I249" s="10" t="e">
        <f t="shared" si="1"/>
        <v>#REF!</v>
      </c>
    </row>
    <row r="250" spans="7:9" x14ac:dyDescent="0.25">
      <c r="G250" s="2" t="e">
        <f>'Devis 1P25L'!#REF!</f>
        <v>#REF!</v>
      </c>
      <c r="H250" s="9" t="e">
        <f>IF('Devis 1P25L'!#REF!="",0,'Devis 1P25L'!#REF!)</f>
        <v>#REF!</v>
      </c>
      <c r="I250" s="10" t="e">
        <f t="shared" si="1"/>
        <v>#REF!</v>
      </c>
    </row>
    <row r="251" spans="7:9" x14ac:dyDescent="0.25">
      <c r="G251" s="2" t="e">
        <f>'Devis 1P25L'!#REF!</f>
        <v>#REF!</v>
      </c>
      <c r="H251" s="9" t="e">
        <f>IF('Devis 1P25L'!#REF!="",0,'Devis 1P25L'!#REF!)</f>
        <v>#REF!</v>
      </c>
      <c r="I251" s="10" t="e">
        <f t="shared" si="1"/>
        <v>#REF!</v>
      </c>
    </row>
    <row r="252" spans="7:9" x14ac:dyDescent="0.25">
      <c r="G252" s="2" t="e">
        <f>'Devis 1P25L'!#REF!</f>
        <v>#REF!</v>
      </c>
      <c r="H252" s="9" t="e">
        <f>IF('Devis 1P25L'!#REF!="",0,'Devis 1P25L'!#REF!)</f>
        <v>#REF!</v>
      </c>
      <c r="I252" s="10" t="e">
        <f t="shared" si="1"/>
        <v>#REF!</v>
      </c>
    </row>
    <row r="253" spans="7:9" x14ac:dyDescent="0.25">
      <c r="G253" s="2" t="e">
        <f>'Devis 1P25L'!#REF!</f>
        <v>#REF!</v>
      </c>
      <c r="H253" s="9" t="e">
        <f>IF('Devis 1P25L'!#REF!="",0,'Devis 1P25L'!#REF!)</f>
        <v>#REF!</v>
      </c>
      <c r="I253" s="10" t="e">
        <f t="shared" si="1"/>
        <v>#REF!</v>
      </c>
    </row>
    <row r="254" spans="7:9" x14ac:dyDescent="0.25">
      <c r="G254" s="2" t="e">
        <f>'Devis 1P25L'!#REF!</f>
        <v>#REF!</v>
      </c>
      <c r="H254" s="9" t="e">
        <f>IF('Devis 1P25L'!#REF!="",0,'Devis 1P25L'!#REF!)</f>
        <v>#REF!</v>
      </c>
      <c r="I254" s="10" t="e">
        <f t="shared" si="1"/>
        <v>#REF!</v>
      </c>
    </row>
    <row r="255" spans="7:9" x14ac:dyDescent="0.25">
      <c r="G255" s="2" t="e">
        <f>'Devis 1P25L'!#REF!</f>
        <v>#REF!</v>
      </c>
      <c r="H255" s="9" t="e">
        <f>IF('Devis 1P25L'!#REF!="",0,'Devis 1P25L'!#REF!)</f>
        <v>#REF!</v>
      </c>
      <c r="I255" s="10" t="e">
        <f t="shared" si="1"/>
        <v>#REF!</v>
      </c>
    </row>
    <row r="256" spans="7:9" x14ac:dyDescent="0.25">
      <c r="G256" s="2" t="e">
        <f>'Devis 1P25L'!#REF!</f>
        <v>#REF!</v>
      </c>
      <c r="H256" s="9" t="e">
        <f>IF('Devis 1P25L'!#REF!="",0,'Devis 1P25L'!#REF!)</f>
        <v>#REF!</v>
      </c>
      <c r="I256" s="10" t="e">
        <f t="shared" si="1"/>
        <v>#REF!</v>
      </c>
    </row>
    <row r="257" spans="7:9" x14ac:dyDescent="0.25">
      <c r="G257" s="2" t="e">
        <f>'Devis 1P25L'!#REF!</f>
        <v>#REF!</v>
      </c>
      <c r="H257" s="9" t="e">
        <f>IF('Devis 1P25L'!#REF!="",0,'Devis 1P25L'!#REF!)</f>
        <v>#REF!</v>
      </c>
      <c r="I257" s="10" t="e">
        <f t="shared" si="1"/>
        <v>#REF!</v>
      </c>
    </row>
    <row r="258" spans="7:9" x14ac:dyDescent="0.25">
      <c r="G258" s="2" t="e">
        <f>'Devis 1P25L'!#REF!</f>
        <v>#REF!</v>
      </c>
      <c r="H258" s="9" t="e">
        <f>IF('Devis 1P25L'!#REF!="",0,'Devis 1P25L'!#REF!)</f>
        <v>#REF!</v>
      </c>
      <c r="I258" s="10" t="e">
        <f t="shared" si="1"/>
        <v>#REF!</v>
      </c>
    </row>
    <row r="259" spans="7:9" x14ac:dyDescent="0.25">
      <c r="G259" s="2" t="e">
        <f>'Devis 1P25L'!#REF!</f>
        <v>#REF!</v>
      </c>
      <c r="H259" s="9" t="e">
        <f>IF('Devis 1P25L'!#REF!="",0,'Devis 1P25L'!#REF!)</f>
        <v>#REF!</v>
      </c>
      <c r="I259" s="10" t="e">
        <f t="shared" si="1"/>
        <v>#REF!</v>
      </c>
    </row>
    <row r="260" spans="7:9" x14ac:dyDescent="0.25">
      <c r="G260" s="2" t="e">
        <f>'Devis 1P25L'!#REF!</f>
        <v>#REF!</v>
      </c>
      <c r="H260" s="9" t="e">
        <f>IF('Devis 1P25L'!#REF!="",0,'Devis 1P25L'!#REF!)</f>
        <v>#REF!</v>
      </c>
      <c r="I260" s="10" t="e">
        <f t="shared" si="1"/>
        <v>#REF!</v>
      </c>
    </row>
    <row r="261" spans="7:9" x14ac:dyDescent="0.25">
      <c r="G261" s="2" t="e">
        <f>'Devis 1P25L'!#REF!</f>
        <v>#REF!</v>
      </c>
      <c r="H261" s="9" t="e">
        <f>IF('Devis 1P25L'!#REF!="",0,'Devis 1P25L'!#REF!)</f>
        <v>#REF!</v>
      </c>
      <c r="I261" s="10" t="e">
        <f t="shared" si="1"/>
        <v>#REF!</v>
      </c>
    </row>
    <row r="262" spans="7:9" x14ac:dyDescent="0.25">
      <c r="G262" s="2" t="e">
        <f>'Devis 1P25L'!#REF!</f>
        <v>#REF!</v>
      </c>
      <c r="H262" s="9" t="e">
        <f>IF('Devis 1P25L'!#REF!="",0,'Devis 1P25L'!#REF!)</f>
        <v>#REF!</v>
      </c>
      <c r="I262" s="10" t="e">
        <f t="shared" si="1"/>
        <v>#REF!</v>
      </c>
    </row>
    <row r="263" spans="7:9" x14ac:dyDescent="0.25">
      <c r="G263" s="2" t="e">
        <f>'Devis 1P25L'!#REF!</f>
        <v>#REF!</v>
      </c>
      <c r="H263" s="9" t="e">
        <f>IF('Devis 1P25L'!#REF!="",0,'Devis 1P25L'!#REF!)</f>
        <v>#REF!</v>
      </c>
      <c r="I263" s="10" t="e">
        <f t="shared" si="1"/>
        <v>#REF!</v>
      </c>
    </row>
    <row r="264" spans="7:9" x14ac:dyDescent="0.25">
      <c r="G264" s="2" t="e">
        <f>'Devis 1P25L'!#REF!</f>
        <v>#REF!</v>
      </c>
      <c r="H264" s="9" t="e">
        <f>IF('Devis 1P25L'!#REF!="",0,'Devis 1P25L'!#REF!)</f>
        <v>#REF!</v>
      </c>
      <c r="I264" s="10" t="e">
        <f t="shared" si="1"/>
        <v>#REF!</v>
      </c>
    </row>
    <row r="265" spans="7:9" x14ac:dyDescent="0.25">
      <c r="G265" s="2" t="e">
        <f>'Devis 1P25L'!#REF!</f>
        <v>#REF!</v>
      </c>
      <c r="H265" s="9" t="e">
        <f>IF('Devis 1P25L'!#REF!="",0,'Devis 1P25L'!#REF!)</f>
        <v>#REF!</v>
      </c>
      <c r="I265" s="10" t="e">
        <f t="shared" si="1"/>
        <v>#REF!</v>
      </c>
    </row>
    <row r="266" spans="7:9" x14ac:dyDescent="0.25">
      <c r="G266" s="2" t="e">
        <f>'Devis 1P25L'!#REF!</f>
        <v>#REF!</v>
      </c>
      <c r="H266" s="9" t="e">
        <f>IF('Devis 1P25L'!#REF!="",0,'Devis 1P25L'!#REF!)</f>
        <v>#REF!</v>
      </c>
      <c r="I266" s="10" t="e">
        <f t="shared" si="1"/>
        <v>#REF!</v>
      </c>
    </row>
    <row r="267" spans="7:9" x14ac:dyDescent="0.25">
      <c r="G267" s="2" t="e">
        <f>'Devis 1P25L'!#REF!</f>
        <v>#REF!</v>
      </c>
      <c r="H267" s="9" t="e">
        <f>IF('Devis 1P25L'!#REF!="",0,'Devis 1P25L'!#REF!)</f>
        <v>#REF!</v>
      </c>
      <c r="I267" s="10" t="e">
        <f t="shared" si="1"/>
        <v>#REF!</v>
      </c>
    </row>
    <row r="268" spans="7:9" x14ac:dyDescent="0.25">
      <c r="G268" s="2" t="e">
        <f>'Devis 1P25L'!#REF!</f>
        <v>#REF!</v>
      </c>
      <c r="H268" s="9" t="e">
        <f>IF('Devis 1P25L'!#REF!="",0,'Devis 1P25L'!#REF!)</f>
        <v>#REF!</v>
      </c>
      <c r="I268" s="10" t="e">
        <f t="shared" si="1"/>
        <v>#REF!</v>
      </c>
    </row>
    <row r="269" spans="7:9" x14ac:dyDescent="0.25">
      <c r="G269" s="2" t="e">
        <f>'Devis 1P25L'!#REF!</f>
        <v>#REF!</v>
      </c>
      <c r="H269" s="9" t="e">
        <f>IF('Devis 1P25L'!#REF!="",0,'Devis 1P25L'!#REF!)</f>
        <v>#REF!</v>
      </c>
      <c r="I269" s="10" t="e">
        <f t="shared" si="1"/>
        <v>#REF!</v>
      </c>
    </row>
    <row r="270" spans="7:9" x14ac:dyDescent="0.25">
      <c r="G270" s="2" t="e">
        <f>'Devis 1P25L'!#REF!</f>
        <v>#REF!</v>
      </c>
      <c r="H270" s="9" t="e">
        <f>IF('Devis 1P25L'!#REF!="",0,'Devis 1P25L'!#REF!)</f>
        <v>#REF!</v>
      </c>
      <c r="I270" s="10" t="e">
        <f t="shared" si="1"/>
        <v>#REF!</v>
      </c>
    </row>
    <row r="271" spans="7:9" x14ac:dyDescent="0.25">
      <c r="G271" s="2" t="e">
        <f>'Devis 1P25L'!#REF!</f>
        <v>#REF!</v>
      </c>
      <c r="H271" s="9" t="e">
        <f>IF('Devis 1P25L'!#REF!="",0,'Devis 1P25L'!#REF!)</f>
        <v>#REF!</v>
      </c>
      <c r="I271" s="10" t="e">
        <f t="shared" si="1"/>
        <v>#REF!</v>
      </c>
    </row>
    <row r="272" spans="7:9" x14ac:dyDescent="0.25">
      <c r="G272" s="2" t="e">
        <f>'Devis 1P25L'!#REF!</f>
        <v>#REF!</v>
      </c>
      <c r="H272" s="9" t="e">
        <f>IF('Devis 1P25L'!#REF!="",0,'Devis 1P25L'!#REF!)</f>
        <v>#REF!</v>
      </c>
      <c r="I272" s="10" t="e">
        <f t="shared" si="1"/>
        <v>#REF!</v>
      </c>
    </row>
    <row r="273" spans="7:9" x14ac:dyDescent="0.25">
      <c r="G273" s="2" t="e">
        <f>'Devis 1P25L'!#REF!</f>
        <v>#REF!</v>
      </c>
      <c r="H273" s="9" t="e">
        <f>IF('Devis 1P25L'!#REF!="",0,'Devis 1P25L'!#REF!)</f>
        <v>#REF!</v>
      </c>
      <c r="I273" s="10" t="e">
        <f t="shared" si="1"/>
        <v>#REF!</v>
      </c>
    </row>
    <row r="274" spans="7:9" x14ac:dyDescent="0.25">
      <c r="G274" s="2" t="e">
        <f>'Devis 1P25L'!#REF!</f>
        <v>#REF!</v>
      </c>
      <c r="H274" s="9" t="e">
        <f>IF('Devis 1P25L'!#REF!="",0,'Devis 1P25L'!#REF!)</f>
        <v>#REF!</v>
      </c>
      <c r="I274" s="10" t="e">
        <f t="shared" si="1"/>
        <v>#REF!</v>
      </c>
    </row>
    <row r="275" spans="7:9" x14ac:dyDescent="0.25">
      <c r="G275" s="2" t="e">
        <f>'Devis 1P25L'!#REF!</f>
        <v>#REF!</v>
      </c>
      <c r="H275" s="9" t="e">
        <f>IF('Devis 1P25L'!#REF!="",0,'Devis 1P25L'!#REF!)</f>
        <v>#REF!</v>
      </c>
      <c r="I275" s="10" t="e">
        <f t="shared" si="1"/>
        <v>#REF!</v>
      </c>
    </row>
    <row r="276" spans="7:9" x14ac:dyDescent="0.25">
      <c r="G276" s="2" t="e">
        <f>'Devis 1P25L'!#REF!</f>
        <v>#REF!</v>
      </c>
      <c r="H276" s="9" t="e">
        <f>IF('Devis 1P25L'!#REF!="",0,'Devis 1P25L'!#REF!)</f>
        <v>#REF!</v>
      </c>
      <c r="I276" s="10" t="e">
        <f t="shared" si="1"/>
        <v>#REF!</v>
      </c>
    </row>
    <row r="277" spans="7:9" x14ac:dyDescent="0.25">
      <c r="G277" s="2" t="e">
        <f>'Devis 1P25L'!#REF!</f>
        <v>#REF!</v>
      </c>
      <c r="H277" s="9" t="e">
        <f>IF('Devis 1P25L'!#REF!="",0,'Devis 1P25L'!#REF!)</f>
        <v>#REF!</v>
      </c>
      <c r="I277" s="10" t="e">
        <f t="shared" si="1"/>
        <v>#REF!</v>
      </c>
    </row>
    <row r="278" spans="7:9" x14ac:dyDescent="0.25">
      <c r="G278" s="2" t="e">
        <f>'Devis 1P25L'!#REF!</f>
        <v>#REF!</v>
      </c>
      <c r="H278" s="9" t="e">
        <f>IF('Devis 1P25L'!#REF!="",0,'Devis 1P25L'!#REF!)</f>
        <v>#REF!</v>
      </c>
      <c r="I278" s="10" t="e">
        <f t="shared" si="1"/>
        <v>#REF!</v>
      </c>
    </row>
    <row r="279" spans="7:9" x14ac:dyDescent="0.25">
      <c r="G279" s="2" t="e">
        <f>'Devis 1P25L'!#REF!</f>
        <v>#REF!</v>
      </c>
      <c r="H279" s="9" t="e">
        <f>IF('Devis 1P25L'!#REF!="",0,'Devis 1P25L'!#REF!)</f>
        <v>#REF!</v>
      </c>
      <c r="I279" s="10" t="e">
        <f t="shared" si="1"/>
        <v>#REF!</v>
      </c>
    </row>
    <row r="280" spans="7:9" x14ac:dyDescent="0.25">
      <c r="G280" s="2" t="e">
        <f>'Devis 1P25L'!#REF!</f>
        <v>#REF!</v>
      </c>
      <c r="H280" s="9" t="e">
        <f>IF('Devis 1P25L'!#REF!="",0,'Devis 1P25L'!#REF!)</f>
        <v>#REF!</v>
      </c>
      <c r="I280" s="10" t="e">
        <f t="shared" si="1"/>
        <v>#REF!</v>
      </c>
    </row>
    <row r="281" spans="7:9" x14ac:dyDescent="0.25">
      <c r="G281" s="2" t="e">
        <f>'Devis 1P25L'!#REF!</f>
        <v>#REF!</v>
      </c>
      <c r="H281" s="9" t="e">
        <f>IF('Devis 1P25L'!#REF!="",0,'Devis 1P25L'!#REF!)</f>
        <v>#REF!</v>
      </c>
      <c r="I281" s="10" t="e">
        <f t="shared" si="1"/>
        <v>#REF!</v>
      </c>
    </row>
    <row r="282" spans="7:9" x14ac:dyDescent="0.25">
      <c r="G282" s="2" t="e">
        <f>'Devis 1P25L'!#REF!</f>
        <v>#REF!</v>
      </c>
      <c r="H282" s="9" t="e">
        <f>IF('Devis 1P25L'!#REF!="",0,'Devis 1P25L'!#REF!)</f>
        <v>#REF!</v>
      </c>
      <c r="I282" s="10" t="e">
        <f t="shared" si="1"/>
        <v>#REF!</v>
      </c>
    </row>
    <row r="283" spans="7:9" x14ac:dyDescent="0.25">
      <c r="G283" s="2"/>
      <c r="H283" s="9"/>
      <c r="I283" s="10"/>
    </row>
    <row r="284" spans="7:9" x14ac:dyDescent="0.25">
      <c r="G284" s="2"/>
      <c r="H284" s="9"/>
      <c r="I284" s="10"/>
    </row>
    <row r="285" spans="7:9" x14ac:dyDescent="0.25">
      <c r="G285" s="2"/>
      <c r="H285" s="9"/>
      <c r="I285" s="10"/>
    </row>
    <row r="286" spans="7:9" x14ac:dyDescent="0.25">
      <c r="G286" s="2"/>
      <c r="H286" s="9"/>
      <c r="I286" s="10"/>
    </row>
    <row r="287" spans="7:9" x14ac:dyDescent="0.25">
      <c r="G287" s="2"/>
      <c r="H287" s="9"/>
      <c r="I287" s="10"/>
    </row>
    <row r="288" spans="7:9" x14ac:dyDescent="0.25">
      <c r="G288" s="2"/>
      <c r="H288" s="9"/>
      <c r="I288" s="10"/>
    </row>
    <row r="289" spans="7:9" x14ac:dyDescent="0.25">
      <c r="G289" s="2"/>
      <c r="H289" s="9"/>
      <c r="I289" s="10"/>
    </row>
    <row r="290" spans="7:9" x14ac:dyDescent="0.25">
      <c r="G290" s="2"/>
      <c r="H290" s="9"/>
      <c r="I290" s="10"/>
    </row>
    <row r="291" spans="7:9" x14ac:dyDescent="0.25">
      <c r="G291" s="2"/>
      <c r="H291" s="9"/>
      <c r="I291" s="10"/>
    </row>
    <row r="292" spans="7:9" x14ac:dyDescent="0.25">
      <c r="G292" s="2"/>
      <c r="H292" s="9"/>
      <c r="I292" s="10"/>
    </row>
  </sheetData>
  <sheetProtection password="ED51" sheet="1" objects="1" scenarios="1"/>
  <mergeCells count="5">
    <mergeCell ref="G11:J11"/>
    <mergeCell ref="D4:N4"/>
    <mergeCell ref="D7:N7"/>
    <mergeCell ref="D9:N9"/>
    <mergeCell ref="H159:I15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0"/>
  <sheetViews>
    <sheetView workbookViewId="0">
      <selection activeCell="G604" sqref="G604"/>
    </sheetView>
  </sheetViews>
  <sheetFormatPr baseColWidth="10" defaultRowHeight="15" x14ac:dyDescent="0.25"/>
  <cols>
    <col min="1" max="1" width="3.7109375" style="13" customWidth="1"/>
    <col min="2" max="2" width="4" style="14" bestFit="1" customWidth="1"/>
    <col min="3" max="3" width="11.42578125" style="12"/>
    <col min="4" max="4" width="15.7109375" style="12" customWidth="1"/>
    <col min="5" max="5" width="30.7109375" style="12" customWidth="1"/>
    <col min="6" max="6" width="6.7109375" style="16" customWidth="1"/>
    <col min="7" max="7" width="30.7109375" style="12" customWidth="1"/>
    <col min="8" max="16384" width="11.42578125" style="12"/>
  </cols>
  <sheetData>
    <row r="1" spans="1:7" x14ac:dyDescent="0.25">
      <c r="A1" s="13" t="str">
        <f>[1]Répertoire!B9</f>
        <v>CL</v>
      </c>
      <c r="B1" s="14">
        <f>[1]Répertoire!C9</f>
        <v>1</v>
      </c>
      <c r="C1" s="11" t="str">
        <f>[1]Répertoire!D9</f>
        <v>Fernando</v>
      </c>
      <c r="D1" s="11" t="str">
        <f>[1]Répertoire!E9</f>
        <v>GASTALDI</v>
      </c>
      <c r="E1" s="11" t="str">
        <f>[1]Répertoire!F9</f>
        <v>361 rue LECOURBE</v>
      </c>
      <c r="F1" s="15" t="str">
        <f>[1]Répertoire!H9</f>
        <v>75015</v>
      </c>
      <c r="G1" s="11" t="str">
        <f>[1]Répertoire!I9</f>
        <v>Paris</v>
      </c>
    </row>
    <row r="2" spans="1:7" x14ac:dyDescent="0.25">
      <c r="A2" s="13" t="str">
        <f>[1]Répertoire!B10</f>
        <v>CL</v>
      </c>
      <c r="B2" s="14">
        <f>[1]Répertoire!C10</f>
        <v>2</v>
      </c>
      <c r="C2" s="11" t="str">
        <f>[1]Répertoire!D10</f>
        <v>Magalie</v>
      </c>
      <c r="D2" s="11" t="str">
        <f>[1]Répertoire!E10</f>
        <v>DOUCET</v>
      </c>
      <c r="E2" s="11" t="str">
        <f>[1]Répertoire!F10</f>
        <v>18 rue CREVOULIN</v>
      </c>
      <c r="F2" s="15" t="str">
        <f>[1]Répertoire!H10</f>
        <v>77000</v>
      </c>
      <c r="G2" s="11" t="str">
        <f>[1]Répertoire!I10</f>
        <v>Melun</v>
      </c>
    </row>
    <row r="3" spans="1:7" x14ac:dyDescent="0.25">
      <c r="A3" s="13" t="str">
        <f>[1]Répertoire!B11</f>
        <v>CL</v>
      </c>
      <c r="B3" s="14">
        <f>[1]Répertoire!C11</f>
        <v>3</v>
      </c>
      <c r="C3" s="11" t="str">
        <f>[1]Répertoire!D11</f>
        <v>Société</v>
      </c>
      <c r="D3" s="11" t="str">
        <f>[1]Répertoire!E11</f>
        <v>MIS INVESTISSEMENT</v>
      </c>
      <c r="E3" s="11" t="str">
        <f>[1]Répertoire!F11</f>
        <v>270 Bd Henri BARBUSSE</v>
      </c>
      <c r="F3" s="15">
        <f>[1]Répertoire!H11</f>
        <v>91210</v>
      </c>
      <c r="G3" s="11" t="str">
        <f>[1]Répertoire!I11</f>
        <v>Draveil</v>
      </c>
    </row>
    <row r="4" spans="1:7" x14ac:dyDescent="0.25">
      <c r="A4" s="13" t="str">
        <f>[1]Répertoire!B12</f>
        <v>CL</v>
      </c>
      <c r="B4" s="14">
        <f>[1]Répertoire!C12</f>
        <v>4</v>
      </c>
      <c r="C4" s="11" t="str">
        <f>[1]Répertoire!D12</f>
        <v>Mme &amp; Mr</v>
      </c>
      <c r="D4" s="11" t="str">
        <f>[1]Répertoire!E12</f>
        <v>PONSARD</v>
      </c>
      <c r="E4" s="11" t="str">
        <f>[1]Répertoire!F12</f>
        <v>7 Allée François VILLON</v>
      </c>
      <c r="F4" s="15" t="str">
        <f>[1]Répertoire!H12</f>
        <v>91800</v>
      </c>
      <c r="G4" s="11" t="str">
        <f>[1]Répertoire!I12</f>
        <v>Brunoy</v>
      </c>
    </row>
    <row r="5" spans="1:7" x14ac:dyDescent="0.25">
      <c r="A5" s="13" t="str">
        <f>[1]Répertoire!B13</f>
        <v>CL</v>
      </c>
      <c r="B5" s="14">
        <f>[1]Répertoire!C13</f>
        <v>5</v>
      </c>
      <c r="C5" s="11" t="str">
        <f>[1]Répertoire!D13</f>
        <v>Cabinet</v>
      </c>
      <c r="D5" s="11" t="str">
        <f>[1]Répertoire!E13</f>
        <v>MINARD</v>
      </c>
      <c r="E5" s="11" t="str">
        <f>[1]Répertoire!F13</f>
        <v>5 rue NEWTON</v>
      </c>
      <c r="F5" s="15">
        <f>[1]Répertoire!H13</f>
        <v>75116</v>
      </c>
      <c r="G5" s="11" t="str">
        <f>[1]Répertoire!I13</f>
        <v>Paris</v>
      </c>
    </row>
    <row r="6" spans="1:7" x14ac:dyDescent="0.25">
      <c r="A6" s="13" t="str">
        <f>[1]Répertoire!B14</f>
        <v>CL</v>
      </c>
      <c r="B6" s="14">
        <f>[1]Répertoire!C14</f>
        <v>6</v>
      </c>
      <c r="C6" s="11" t="str">
        <f>[1]Répertoire!D14</f>
        <v>Emilie</v>
      </c>
      <c r="D6" s="11" t="str">
        <f>[1]Répertoire!E14</f>
        <v>CANAVESIO</v>
      </c>
      <c r="E6" s="11" t="str">
        <f>[1]Répertoire!F14</f>
        <v>1 Allée des Biches</v>
      </c>
      <c r="F6" s="15" t="str">
        <f>[1]Répertoire!H14</f>
        <v>91800</v>
      </c>
      <c r="G6" s="11" t="str">
        <f>[1]Répertoire!I14</f>
        <v>Brunoy</v>
      </c>
    </row>
    <row r="7" spans="1:7" x14ac:dyDescent="0.25">
      <c r="A7" s="13" t="str">
        <f>[1]Répertoire!B15</f>
        <v>CL</v>
      </c>
      <c r="B7" s="14">
        <f>[1]Répertoire!C15</f>
        <v>7</v>
      </c>
      <c r="C7" s="11" t="str">
        <f>[1]Répertoire!D15</f>
        <v>Ecole</v>
      </c>
      <c r="D7" s="11" t="str">
        <f>[1]Répertoire!E15</f>
        <v>IME LES VALLEES</v>
      </c>
      <c r="E7" s="11" t="str">
        <f>[1]Répertoire!F15</f>
        <v>4 Ter rue des Vallées</v>
      </c>
      <c r="F7" s="15" t="str">
        <f>[1]Répertoire!H15</f>
        <v>91800</v>
      </c>
      <c r="G7" s="11" t="str">
        <f>[1]Répertoire!I15</f>
        <v>Brunoy</v>
      </c>
    </row>
    <row r="8" spans="1:7" x14ac:dyDescent="0.25">
      <c r="A8" s="13" t="str">
        <f>[1]Répertoire!B16</f>
        <v>CL</v>
      </c>
      <c r="B8" s="14">
        <f>[1]Répertoire!C16</f>
        <v>8</v>
      </c>
      <c r="C8" s="11" t="str">
        <f>[1]Répertoire!D16</f>
        <v>Société</v>
      </c>
      <c r="D8" s="11" t="str">
        <f>[1]Répertoire!E16</f>
        <v>DECO PRO</v>
      </c>
      <c r="E8" s="11" t="str">
        <f>[1]Répertoire!F16</f>
        <v>30 quai Marel CACHIN</v>
      </c>
      <c r="F8" s="15" t="str">
        <f>[1]Répertoire!H16</f>
        <v>92290</v>
      </c>
      <c r="G8" s="11" t="str">
        <f>[1]Répertoire!I16</f>
        <v>Villeneuve Le Roi</v>
      </c>
    </row>
    <row r="9" spans="1:7" x14ac:dyDescent="0.25">
      <c r="A9" s="13" t="str">
        <f>[1]Répertoire!B17</f>
        <v>CL</v>
      </c>
      <c r="B9" s="14">
        <f>[1]Répertoire!C17</f>
        <v>9</v>
      </c>
      <c r="C9" s="11" t="str">
        <f>[1]Répertoire!D17</f>
        <v>Mme &amp; Mr</v>
      </c>
      <c r="D9" s="11" t="str">
        <f>[1]Répertoire!E17</f>
        <v>SOLON</v>
      </c>
      <c r="E9" s="11" t="str">
        <f>[1]Répertoire!F17</f>
        <v>9 avenue des Coquelicots</v>
      </c>
      <c r="F9" s="15" t="str">
        <f>[1]Répertoire!H17</f>
        <v>91210</v>
      </c>
      <c r="G9" s="11" t="str">
        <f>[1]Répertoire!I17</f>
        <v>Draveil</v>
      </c>
    </row>
    <row r="10" spans="1:7" x14ac:dyDescent="0.25">
      <c r="A10" s="13" t="str">
        <f>[1]Répertoire!B18</f>
        <v>CL</v>
      </c>
      <c r="B10" s="14">
        <f>[1]Répertoire!C18</f>
        <v>10</v>
      </c>
      <c r="C10" s="11" t="str">
        <f>[1]Répertoire!D18</f>
        <v>Mme &amp; Mr</v>
      </c>
      <c r="D10" s="11" t="str">
        <f>[1]Répertoire!E18</f>
        <v>FOUCHER</v>
      </c>
      <c r="E10" s="11" t="str">
        <f>[1]Répertoire!F18</f>
        <v>54 rue de la Tour</v>
      </c>
      <c r="F10" s="15" t="str">
        <f>[1]Répertoire!H18</f>
        <v>75016</v>
      </c>
      <c r="G10" s="11" t="str">
        <f>[1]Répertoire!I18</f>
        <v>Paris</v>
      </c>
    </row>
    <row r="11" spans="1:7" x14ac:dyDescent="0.25">
      <c r="A11" s="13" t="str">
        <f>[1]Répertoire!B19</f>
        <v>CL</v>
      </c>
      <c r="B11" s="14">
        <f>[1]Répertoire!C19</f>
        <v>11</v>
      </c>
      <c r="C11" s="11" t="str">
        <f>[1]Répertoire!D19</f>
        <v>Elodie</v>
      </c>
      <c r="D11" s="11" t="str">
        <f>[1]Répertoire!E19</f>
        <v>FALCIONI</v>
      </c>
      <c r="E11" s="11" t="str">
        <f>[1]Répertoire!F19</f>
        <v>7 rue Jean MACE</v>
      </c>
      <c r="F11" s="15" t="str">
        <f>[1]Répertoire!H19</f>
        <v>92150</v>
      </c>
      <c r="G11" s="11" t="str">
        <f>[1]Répertoire!I19</f>
        <v>Suresnes</v>
      </c>
    </row>
    <row r="12" spans="1:7" x14ac:dyDescent="0.25">
      <c r="A12" s="13" t="str">
        <f>[1]Répertoire!B20</f>
        <v>CL</v>
      </c>
      <c r="B12" s="14">
        <f>[1]Répertoire!C20</f>
        <v>12</v>
      </c>
      <c r="C12" s="11" t="str">
        <f>[1]Répertoire!D20</f>
        <v>Agence</v>
      </c>
      <c r="D12" s="11" t="str">
        <f>[1]Répertoire!E20</f>
        <v>ORPI</v>
      </c>
      <c r="E12" s="11" t="str">
        <f>[1]Répertoire!F20</f>
        <v>51,53 Av Henri BARBUSSE</v>
      </c>
      <c r="F12" s="15" t="str">
        <f>[1]Répertoire!H20</f>
        <v>91270</v>
      </c>
      <c r="G12" s="11" t="str">
        <f>[1]Répertoire!I20</f>
        <v>Vigneaux sur Seine</v>
      </c>
    </row>
    <row r="13" spans="1:7" x14ac:dyDescent="0.25">
      <c r="A13" s="13" t="str">
        <f>[1]Répertoire!B21</f>
        <v>CL</v>
      </c>
      <c r="B13" s="14">
        <f>[1]Répertoire!C21</f>
        <v>13</v>
      </c>
      <c r="C13" s="11" t="str">
        <f>[1]Répertoire!D21</f>
        <v>Mme &amp; Mr</v>
      </c>
      <c r="D13" s="11" t="str">
        <f>[1]Répertoire!E21</f>
        <v>HASSLER</v>
      </c>
      <c r="E13" s="11" t="str">
        <f>[1]Répertoire!F21</f>
        <v>38 Chemin du milieu des vignes de Nouzet</v>
      </c>
      <c r="F13" s="15" t="str">
        <f>[1]Répertoire!H21</f>
        <v>91230</v>
      </c>
      <c r="G13" s="11" t="str">
        <f>[1]Répertoire!I21</f>
        <v>Montgeron</v>
      </c>
    </row>
    <row r="14" spans="1:7" x14ac:dyDescent="0.25">
      <c r="A14" s="13" t="str">
        <f>[1]Répertoire!B22</f>
        <v>CL</v>
      </c>
      <c r="B14" s="14">
        <f>[1]Répertoire!C22</f>
        <v>14</v>
      </c>
      <c r="C14" s="11" t="str">
        <f>[1]Répertoire!D22</f>
        <v>Mme &amp; Mr</v>
      </c>
      <c r="D14" s="11" t="str">
        <f>[1]Répertoire!E22</f>
        <v>DENIS</v>
      </c>
      <c r="E14" s="11" t="str">
        <f>[1]Répertoire!F22</f>
        <v>35 rue des Soulins</v>
      </c>
      <c r="F14" s="15" t="str">
        <f>[1]Répertoire!H22</f>
        <v>91800</v>
      </c>
      <c r="G14" s="11" t="str">
        <f>[1]Répertoire!I22</f>
        <v>Brunoy</v>
      </c>
    </row>
    <row r="15" spans="1:7" x14ac:dyDescent="0.25">
      <c r="A15" s="13" t="str">
        <f>[1]Répertoire!B23</f>
        <v>CL</v>
      </c>
      <c r="B15" s="14">
        <f>[1]Répertoire!C23</f>
        <v>15</v>
      </c>
      <c r="C15" s="11" t="str">
        <f>[1]Répertoire!D23</f>
        <v>Mme &amp; Mr</v>
      </c>
      <c r="D15" s="11" t="str">
        <f>[1]Répertoire!E23</f>
        <v>FATH</v>
      </c>
      <c r="E15" s="11" t="str">
        <f>[1]Répertoire!F23</f>
        <v>1 Bd Diderot</v>
      </c>
      <c r="F15" s="15" t="str">
        <f>[1]Répertoire!H23</f>
        <v>75012</v>
      </c>
      <c r="G15" s="11" t="str">
        <f>[1]Répertoire!I23</f>
        <v>Paris</v>
      </c>
    </row>
    <row r="16" spans="1:7" x14ac:dyDescent="0.25">
      <c r="A16" s="13" t="str">
        <f>[1]Répertoire!B24</f>
        <v>CL</v>
      </c>
      <c r="B16" s="14">
        <f>[1]Répertoire!C24</f>
        <v>16</v>
      </c>
      <c r="C16" s="11" t="str">
        <f>[1]Répertoire!D24</f>
        <v>Mme &amp; Mr</v>
      </c>
      <c r="D16" s="11" t="str">
        <f>[1]Répertoire!E24</f>
        <v>SCHEJBAL</v>
      </c>
      <c r="E16" s="11" t="str">
        <f>[1]Répertoire!F24</f>
        <v>63 rue des Cévennes</v>
      </c>
      <c r="F16" s="15" t="str">
        <f>[1]Répertoire!H24</f>
        <v>75015</v>
      </c>
      <c r="G16" s="11" t="str">
        <f>[1]Répertoire!I24</f>
        <v>Paris</v>
      </c>
    </row>
    <row r="17" spans="1:7" x14ac:dyDescent="0.25">
      <c r="A17" s="13" t="str">
        <f>[1]Répertoire!B25</f>
        <v>CL</v>
      </c>
      <c r="B17" s="14">
        <f>[1]Répertoire!C25</f>
        <v>17</v>
      </c>
      <c r="C17" s="11" t="str">
        <f>[1]Répertoire!D25</f>
        <v>Chantal</v>
      </c>
      <c r="D17" s="11" t="str">
        <f>[1]Répertoire!E25</f>
        <v>CHEVRILLON</v>
      </c>
      <c r="E17" s="11" t="str">
        <f>[1]Répertoire!F25</f>
        <v>55 Quai des grands Augustins</v>
      </c>
      <c r="F17" s="15" t="str">
        <f>[1]Répertoire!H25</f>
        <v>75006</v>
      </c>
      <c r="G17" s="11" t="str">
        <f>[1]Répertoire!I25</f>
        <v>Paris</v>
      </c>
    </row>
    <row r="18" spans="1:7" x14ac:dyDescent="0.25">
      <c r="A18" s="13" t="str">
        <f>[1]Répertoire!B26</f>
        <v>CL</v>
      </c>
      <c r="B18" s="14">
        <f>[1]Répertoire!C26</f>
        <v>18</v>
      </c>
      <c r="C18" s="11" t="str">
        <f>[1]Répertoire!D26</f>
        <v>Société</v>
      </c>
      <c r="D18" s="11" t="str">
        <f>[1]Répertoire!E26</f>
        <v>MVA</v>
      </c>
      <c r="E18" s="11" t="str">
        <f>[1]Répertoire!F26</f>
        <v>270 Bd Henri BARBUSSE</v>
      </c>
      <c r="F18" s="15" t="str">
        <f>[1]Répertoire!H26</f>
        <v>91210</v>
      </c>
      <c r="G18" s="11" t="str">
        <f>[1]Répertoire!I26</f>
        <v>Draveil</v>
      </c>
    </row>
    <row r="19" spans="1:7" x14ac:dyDescent="0.25">
      <c r="A19" s="13" t="str">
        <f>[1]Répertoire!B27</f>
        <v>CL</v>
      </c>
      <c r="B19" s="14">
        <f>[1]Répertoire!C27</f>
        <v>19</v>
      </c>
      <c r="C19" s="11" t="str">
        <f>[1]Répertoire!D27</f>
        <v>Alain</v>
      </c>
      <c r="D19" s="11" t="str">
        <f>[1]Répertoire!E27</f>
        <v>HAMON</v>
      </c>
      <c r="E19" s="11" t="str">
        <f>[1]Répertoire!F27</f>
        <v>10 rue du 14 Juillet</v>
      </c>
      <c r="F19" s="15" t="str">
        <f>[1]Répertoire!H27</f>
        <v>91270</v>
      </c>
      <c r="G19" s="11" t="str">
        <f>[1]Répertoire!I27</f>
        <v>Vigneux sur Seine</v>
      </c>
    </row>
    <row r="20" spans="1:7" x14ac:dyDescent="0.25">
      <c r="A20" s="13" t="str">
        <f>[1]Répertoire!B28</f>
        <v>CL</v>
      </c>
      <c r="B20" s="14">
        <f>[1]Répertoire!C28</f>
        <v>20</v>
      </c>
      <c r="C20" s="11" t="str">
        <f>[1]Répertoire!D28</f>
        <v>Agence</v>
      </c>
      <c r="D20" s="11" t="str">
        <f>[1]Répertoire!E28</f>
        <v>FONCIA</v>
      </c>
      <c r="E20" s="11" t="str">
        <f>[1]Répertoire!F28</f>
        <v>5 Place de la République</v>
      </c>
      <c r="F20" s="15" t="str">
        <f>[1]Répertoire!H28</f>
        <v>91210</v>
      </c>
      <c r="G20" s="11" t="str">
        <f>[1]Répertoire!I28</f>
        <v>Draveil</v>
      </c>
    </row>
    <row r="21" spans="1:7" x14ac:dyDescent="0.25">
      <c r="A21" s="13" t="str">
        <f>[1]Répertoire!B29</f>
        <v>CL</v>
      </c>
      <c r="B21" s="14">
        <f>[1]Répertoire!C29</f>
        <v>21</v>
      </c>
      <c r="C21" s="11" t="str">
        <f>[1]Répertoire!D29</f>
        <v>Société</v>
      </c>
      <c r="D21" s="11" t="str">
        <f>[1]Répertoire!E29</f>
        <v>MAISON CONVERTIBLE</v>
      </c>
      <c r="E21" s="11" t="str">
        <f>[1]Répertoire!F29</f>
        <v>37 Av. de la République</v>
      </c>
      <c r="F21" s="15" t="str">
        <f>[1]Répertoire!H29</f>
        <v>75011</v>
      </c>
      <c r="G21" s="11" t="str">
        <f>[1]Répertoire!I29</f>
        <v>Paris</v>
      </c>
    </row>
    <row r="22" spans="1:7" x14ac:dyDescent="0.25">
      <c r="A22" s="13" t="str">
        <f>[1]Répertoire!B30</f>
        <v>CL</v>
      </c>
      <c r="B22" s="14">
        <f>[1]Répertoire!C30</f>
        <v>22</v>
      </c>
      <c r="C22" s="11" t="str">
        <f>[1]Répertoire!D30</f>
        <v>SCI</v>
      </c>
      <c r="D22" s="11" t="str">
        <f>[1]Répertoire!E30</f>
        <v>ORVAL</v>
      </c>
      <c r="E22" s="11" t="str">
        <f>[1]Répertoire!F30</f>
        <v>5 Ruelle du Château</v>
      </c>
      <c r="F22" s="15" t="str">
        <f>[1]Répertoire!H30</f>
        <v>28410</v>
      </c>
      <c r="G22" s="11" t="str">
        <f>[1]Répertoire!I30</f>
        <v>Goussainville</v>
      </c>
    </row>
    <row r="23" spans="1:7" x14ac:dyDescent="0.25">
      <c r="A23" s="13" t="str">
        <f>[1]Répertoire!B31</f>
        <v>CL</v>
      </c>
      <c r="B23" s="14">
        <f>[1]Répertoire!C31</f>
        <v>23</v>
      </c>
      <c r="C23" s="11" t="str">
        <f>[1]Répertoire!D31</f>
        <v>Mme &amp; Mr</v>
      </c>
      <c r="D23" s="11" t="str">
        <f>[1]Répertoire!E31</f>
        <v>LEJARS</v>
      </c>
      <c r="E23" s="11" t="str">
        <f>[1]Répertoire!F31</f>
        <v>41 BIS Jacqueline Jeunon</v>
      </c>
      <c r="F23" s="15" t="str">
        <f>[1]Répertoire!H31</f>
        <v>91201</v>
      </c>
      <c r="G23" s="11" t="str">
        <f>[1]Répertoire!I31</f>
        <v>Draveil</v>
      </c>
    </row>
    <row r="24" spans="1:7" x14ac:dyDescent="0.25">
      <c r="A24" s="13" t="str">
        <f>[1]Répertoire!B32</f>
        <v>CL</v>
      </c>
      <c r="B24" s="14">
        <f>[1]Répertoire!C32</f>
        <v>24</v>
      </c>
      <c r="C24" s="11" t="str">
        <f>[1]Répertoire!D32</f>
        <v>Madame</v>
      </c>
      <c r="D24" s="11" t="str">
        <f>[1]Répertoire!E32</f>
        <v>MAGRI</v>
      </c>
      <c r="E24" s="11" t="str">
        <f>[1]Répertoire!F32</f>
        <v>46 rue Alsace Lorraine</v>
      </c>
      <c r="F24" s="15" t="str">
        <f>[1]Répertoire!H32</f>
        <v>78180</v>
      </c>
      <c r="G24" s="11" t="str">
        <f>[1]Répertoire!I32</f>
        <v>Montigny le Bretonneux</v>
      </c>
    </row>
    <row r="25" spans="1:7" x14ac:dyDescent="0.25">
      <c r="A25" s="13" t="str">
        <f>[1]Répertoire!B33</f>
        <v>CL</v>
      </c>
      <c r="B25" s="14">
        <f>[1]Répertoire!C33</f>
        <v>25</v>
      </c>
      <c r="C25" s="11" t="str">
        <f>[1]Répertoire!D33</f>
        <v>Mme &amp; Mr</v>
      </c>
      <c r="D25" s="11" t="str">
        <f>[1]Répertoire!E33</f>
        <v>PIOROWICZ</v>
      </c>
      <c r="E25" s="11" t="str">
        <f>[1]Répertoire!F33</f>
        <v>10 Bd Emile Augier</v>
      </c>
      <c r="F25" s="15" t="str">
        <f>[1]Répertoire!H33</f>
        <v>75016</v>
      </c>
      <c r="G25" s="11" t="str">
        <f>[1]Répertoire!I33</f>
        <v>Paris</v>
      </c>
    </row>
    <row r="26" spans="1:7" x14ac:dyDescent="0.25">
      <c r="A26" s="13" t="str">
        <f>[1]Répertoire!B34</f>
        <v>CL</v>
      </c>
      <c r="B26" s="14">
        <f>[1]Répertoire!C34</f>
        <v>26</v>
      </c>
      <c r="C26" s="11" t="str">
        <f>[1]Répertoire!D34</f>
        <v>Agence</v>
      </c>
      <c r="D26" s="11" t="str">
        <f>[1]Répertoire!E34</f>
        <v>G B PATRIMOINE</v>
      </c>
      <c r="E26" s="11" t="str">
        <f>[1]Répertoire!F34</f>
        <v>4 rue des Renaudes</v>
      </c>
      <c r="F26" s="15" t="str">
        <f>[1]Répertoire!H34</f>
        <v>75017</v>
      </c>
      <c r="G26" s="11" t="str">
        <f>[1]Répertoire!I34</f>
        <v>Paris</v>
      </c>
    </row>
    <row r="27" spans="1:7" x14ac:dyDescent="0.25">
      <c r="A27" s="13" t="str">
        <f>[1]Répertoire!B35</f>
        <v>CL</v>
      </c>
      <c r="B27" s="14">
        <f>[1]Répertoire!C35</f>
        <v>27</v>
      </c>
      <c r="C27" s="11" t="str">
        <f>[1]Répertoire!D35</f>
        <v>Mme &amp; Mr</v>
      </c>
      <c r="D27" s="11" t="str">
        <f>[1]Répertoire!E35</f>
        <v>DESCHAMPS</v>
      </c>
      <c r="E27" s="11" t="str">
        <f>[1]Répertoire!F35</f>
        <v>21  Av. BOLVILLER</v>
      </c>
      <c r="F27" s="15" t="str">
        <f>[1]Répertoire!H35</f>
        <v>91800</v>
      </c>
      <c r="G27" s="11" t="str">
        <f>[1]Répertoire!I35</f>
        <v>Brunoy</v>
      </c>
    </row>
    <row r="28" spans="1:7" x14ac:dyDescent="0.25">
      <c r="A28" s="13" t="str">
        <f>[1]Répertoire!B36</f>
        <v>CL</v>
      </c>
      <c r="B28" s="14">
        <f>[1]Répertoire!C36</f>
        <v>28</v>
      </c>
      <c r="C28" s="11" t="str">
        <f>[1]Répertoire!D36</f>
        <v>Mme &amp; Mr</v>
      </c>
      <c r="D28" s="11" t="str">
        <f>[1]Répertoire!E36</f>
        <v>CONAC</v>
      </c>
      <c r="E28" s="11" t="str">
        <f>[1]Répertoire!F36</f>
        <v>2 Av. Paul LAFARGUE</v>
      </c>
      <c r="F28" s="15" t="str">
        <f>[1]Répertoire!H36</f>
        <v>91210</v>
      </c>
      <c r="G28" s="11" t="str">
        <f>[1]Répertoire!I36</f>
        <v>Draveil</v>
      </c>
    </row>
    <row r="29" spans="1:7" x14ac:dyDescent="0.25">
      <c r="A29" s="13" t="str">
        <f>[1]Répertoire!B37</f>
        <v>CL</v>
      </c>
      <c r="B29" s="14">
        <f>[1]Répertoire!C37</f>
        <v>29</v>
      </c>
      <c r="C29" s="11" t="str">
        <f>[1]Répertoire!D37</f>
        <v>Monsieur</v>
      </c>
      <c r="D29" s="11" t="str">
        <f>[1]Répertoire!E37</f>
        <v>MOUSSETTE</v>
      </c>
      <c r="E29" s="11" t="str">
        <f>[1]Répertoire!F37</f>
        <v>6 rue Ferdinand BUISSON</v>
      </c>
      <c r="F29" s="15" t="str">
        <f>[1]Répertoire!H37</f>
        <v>91200</v>
      </c>
      <c r="G29" s="11" t="str">
        <f>[1]Répertoire!I37</f>
        <v>Athis Mons</v>
      </c>
    </row>
    <row r="30" spans="1:7" x14ac:dyDescent="0.25">
      <c r="A30" s="13" t="str">
        <f>[1]Répertoire!B38</f>
        <v>CL</v>
      </c>
      <c r="B30" s="14">
        <f>[1]Répertoire!C38</f>
        <v>30</v>
      </c>
      <c r="C30" s="11" t="str">
        <f>[1]Répertoire!D38</f>
        <v>Société</v>
      </c>
      <c r="D30" s="11" t="str">
        <f>[1]Répertoire!E38</f>
        <v>VERANDALUX</v>
      </c>
      <c r="E30" s="11" t="str">
        <f>[1]Répertoire!F38</f>
        <v>22 Route des Chou</v>
      </c>
      <c r="F30" s="15" t="str">
        <f>[1]Répertoire!H38</f>
        <v>45500</v>
      </c>
      <c r="G30" s="11" t="str">
        <f>[1]Répertoire!I38</f>
        <v>Gien</v>
      </c>
    </row>
    <row r="31" spans="1:7" x14ac:dyDescent="0.25">
      <c r="A31" s="13" t="str">
        <f>[1]Répertoire!B39</f>
        <v>CL</v>
      </c>
      <c r="B31" s="14">
        <f>[1]Répertoire!C39</f>
        <v>31</v>
      </c>
      <c r="C31" s="11" t="str">
        <f>[1]Répertoire!D39</f>
        <v>Mme &amp; Mr</v>
      </c>
      <c r="D31" s="11" t="str">
        <f>[1]Répertoire!E39</f>
        <v>SIMONET</v>
      </c>
      <c r="E31" s="11" t="str">
        <f>[1]Répertoire!F39</f>
        <v>101 rue BOUCICAUT</v>
      </c>
      <c r="F31" s="15" t="str">
        <f>[1]Répertoire!H39</f>
        <v>92260</v>
      </c>
      <c r="G31" s="11" t="str">
        <f>[1]Répertoire!I39</f>
        <v>Fontenay aux Roses</v>
      </c>
    </row>
    <row r="32" spans="1:7" x14ac:dyDescent="0.25">
      <c r="A32" s="13" t="str">
        <f>[1]Répertoire!B40</f>
        <v>CL</v>
      </c>
      <c r="B32" s="14">
        <f>[1]Répertoire!C40</f>
        <v>32</v>
      </c>
      <c r="C32" s="11" t="str">
        <f>[1]Répertoire!D40</f>
        <v>Mme &amp; Mr</v>
      </c>
      <c r="D32" s="11" t="str">
        <f>[1]Répertoire!E40</f>
        <v>FABRY</v>
      </c>
      <c r="E32" s="11" t="str">
        <f>[1]Répertoire!F40</f>
        <v>6 rue des Capucines</v>
      </c>
      <c r="F32" s="15" t="str">
        <f>[1]Répertoire!H40</f>
        <v>91210</v>
      </c>
      <c r="G32" s="11" t="str">
        <f>[1]Répertoire!I40</f>
        <v>Draveil</v>
      </c>
    </row>
    <row r="33" spans="1:7" x14ac:dyDescent="0.25">
      <c r="A33" s="13" t="str">
        <f>[1]Répertoire!B41</f>
        <v>CL</v>
      </c>
      <c r="B33" s="14">
        <f>[1]Répertoire!C41</f>
        <v>33</v>
      </c>
      <c r="C33" s="11" t="str">
        <f>[1]Répertoire!D41</f>
        <v>Mme &amp; Mr</v>
      </c>
      <c r="D33" s="11" t="str">
        <f>[1]Répertoire!E41</f>
        <v>DOUCET</v>
      </c>
      <c r="E33" s="11" t="str">
        <f>[1]Répertoire!F41</f>
        <v>27 RUE DES VAUX LOUISANTS</v>
      </c>
      <c r="F33" s="15" t="str">
        <f>[1]Répertoire!H41</f>
        <v>77000</v>
      </c>
      <c r="G33" s="11" t="str">
        <f>[1]Répertoire!I41</f>
        <v>Vaux Le Pénil</v>
      </c>
    </row>
    <row r="34" spans="1:7" x14ac:dyDescent="0.25">
      <c r="A34" s="13" t="str">
        <f>[1]Répertoire!B42</f>
        <v>CL</v>
      </c>
      <c r="B34" s="14">
        <f>[1]Répertoire!C42</f>
        <v>34</v>
      </c>
      <c r="C34" s="11" t="str">
        <f>[1]Répertoire!D42</f>
        <v>Société</v>
      </c>
      <c r="D34" s="11" t="str">
        <f>[1]Répertoire!E42</f>
        <v>MARTINS&amp; MINATCHY</v>
      </c>
      <c r="E34" s="11" t="str">
        <f>[1]Répertoire!F42</f>
        <v>30 BD du Général de GAULLE</v>
      </c>
      <c r="F34" s="15" t="str">
        <f>[1]Répertoire!H42</f>
        <v>91210</v>
      </c>
      <c r="G34" s="11" t="str">
        <f>[1]Répertoire!I42</f>
        <v>Draveil</v>
      </c>
    </row>
    <row r="35" spans="1:7" x14ac:dyDescent="0.25">
      <c r="A35" s="13" t="str">
        <f>[1]Répertoire!B43</f>
        <v>CL</v>
      </c>
      <c r="B35" s="14">
        <f>[1]Répertoire!C43</f>
        <v>35</v>
      </c>
      <c r="C35" s="11" t="str">
        <f>[1]Répertoire!D43</f>
        <v>Mme &amp; Mr</v>
      </c>
      <c r="D35" s="11" t="str">
        <f>[1]Répertoire!E43</f>
        <v>BLANQUIER</v>
      </c>
      <c r="E35" s="11" t="str">
        <f>[1]Répertoire!F43</f>
        <v>19 rue Jacques JEUNON</v>
      </c>
      <c r="F35" s="15" t="str">
        <f>[1]Répertoire!H43</f>
        <v>91270</v>
      </c>
      <c r="G35" s="11" t="str">
        <f>[1]Répertoire!I43</f>
        <v>Vigneux sur Seine</v>
      </c>
    </row>
    <row r="36" spans="1:7" x14ac:dyDescent="0.25">
      <c r="A36" s="13" t="str">
        <f>[1]Répertoire!B44</f>
        <v>CL</v>
      </c>
      <c r="B36" s="14">
        <f>[1]Répertoire!C44</f>
        <v>36</v>
      </c>
      <c r="C36" s="11" t="str">
        <f>[1]Répertoire!D44</f>
        <v>Stéphane</v>
      </c>
      <c r="D36" s="11" t="str">
        <f>[1]Répertoire!E44</f>
        <v>GUYOT</v>
      </c>
      <c r="E36" s="11" t="str">
        <f>[1]Répertoire!F44</f>
        <v>16,18 rue Francs BOURGEOIS</v>
      </c>
      <c r="F36" s="15" t="str">
        <f>[1]Répertoire!H44</f>
        <v>91450</v>
      </c>
      <c r="G36" s="11" t="str">
        <f>[1]Répertoire!I44</f>
        <v>Soissy sur Seine</v>
      </c>
    </row>
    <row r="37" spans="1:7" x14ac:dyDescent="0.25">
      <c r="A37" s="13" t="str">
        <f>[1]Répertoire!B45</f>
        <v>CL</v>
      </c>
      <c r="B37" s="14">
        <f>[1]Répertoire!C45</f>
        <v>37</v>
      </c>
      <c r="C37" s="11" t="str">
        <f>[1]Répertoire!D45</f>
        <v>SCI</v>
      </c>
      <c r="D37" s="11" t="str">
        <f>[1]Répertoire!E45</f>
        <v>C A D B</v>
      </c>
      <c r="E37" s="11" t="str">
        <f>[1]Répertoire!F45</f>
        <v>218 Pierre BROSSOLETTE</v>
      </c>
      <c r="F37" s="15" t="str">
        <f>[1]Répertoire!H45</f>
        <v>91210</v>
      </c>
      <c r="G37" s="11" t="str">
        <f>[1]Répertoire!I45</f>
        <v>Draveil</v>
      </c>
    </row>
    <row r="38" spans="1:7" x14ac:dyDescent="0.25">
      <c r="A38" s="13" t="str">
        <f>[1]Répertoire!B46</f>
        <v>CL</v>
      </c>
      <c r="B38" s="14">
        <f>[1]Répertoire!C46</f>
        <v>38</v>
      </c>
      <c r="C38" s="11" t="str">
        <f>[1]Répertoire!D46</f>
        <v>Madame</v>
      </c>
      <c r="D38" s="11" t="str">
        <f>[1]Répertoire!E46</f>
        <v>GALECO</v>
      </c>
      <c r="E38" s="11" t="str">
        <f>[1]Répertoire!F46</f>
        <v>rue Pierre SEMART</v>
      </c>
      <c r="F38" s="15" t="str">
        <f>[1]Répertoire!H46</f>
        <v>91270</v>
      </c>
      <c r="G38" s="11" t="str">
        <f>[1]Répertoire!I46</f>
        <v>Vigneux sur Seine</v>
      </c>
    </row>
    <row r="39" spans="1:7" x14ac:dyDescent="0.25">
      <c r="A39" s="13" t="str">
        <f>[1]Répertoire!B47</f>
        <v>CL</v>
      </c>
      <c r="B39" s="14">
        <f>[1]Répertoire!C47</f>
        <v>39</v>
      </c>
      <c r="C39" s="11" t="str">
        <f>[1]Répertoire!D47</f>
        <v>Société</v>
      </c>
      <c r="D39" s="11" t="str">
        <f>[1]Répertoire!E47</f>
        <v>ELECTRONS SECURITES</v>
      </c>
      <c r="E39" s="11" t="str">
        <f>[1]Répertoire!F47</f>
        <v>105,117 Av Victor SCHOELCHER</v>
      </c>
      <c r="F39" s="15" t="str">
        <f>[1]Répertoire!H47</f>
        <v>91170</v>
      </c>
      <c r="G39" s="11" t="str">
        <f>[1]Répertoire!I47</f>
        <v>Viry Chatillon</v>
      </c>
    </row>
    <row r="40" spans="1:7" x14ac:dyDescent="0.25">
      <c r="A40" s="13" t="str">
        <f>[1]Répertoire!B48</f>
        <v>CL</v>
      </c>
      <c r="B40" s="14">
        <f>[1]Répertoire!C48</f>
        <v>40</v>
      </c>
      <c r="C40" s="11" t="str">
        <f>[1]Répertoire!D48</f>
        <v>Mme &amp; Mr</v>
      </c>
      <c r="D40" s="11" t="str">
        <f>[1]Répertoire!E48</f>
        <v>ROUSSEL</v>
      </c>
      <c r="E40" s="11" t="str">
        <f>[1]Répertoire!F48</f>
        <v>34 Allée Francis CARCO</v>
      </c>
      <c r="F40" s="15" t="str">
        <f>[1]Répertoire!H48</f>
        <v>91330</v>
      </c>
      <c r="G40" s="11" t="str">
        <f>[1]Répertoire!I48</f>
        <v>Yerres</v>
      </c>
    </row>
    <row r="41" spans="1:7" x14ac:dyDescent="0.25">
      <c r="A41" s="13" t="str">
        <f>[1]Répertoire!B49</f>
        <v>CL</v>
      </c>
      <c r="B41" s="14">
        <f>[1]Répertoire!C49</f>
        <v>41</v>
      </c>
      <c r="C41" s="11" t="str">
        <f>[1]Répertoire!D49</f>
        <v>Mme &amp; Mr</v>
      </c>
      <c r="D41" s="11" t="str">
        <f>[1]Répertoire!E49</f>
        <v>CHAUVIN</v>
      </c>
      <c r="E41" s="11" t="str">
        <f>[1]Répertoire!F49</f>
        <v>187 rue BELLIARD</v>
      </c>
      <c r="F41" s="15" t="str">
        <f>[1]Répertoire!H49</f>
        <v>75018</v>
      </c>
      <c r="G41" s="11" t="str">
        <f>[1]Répertoire!I49</f>
        <v>Paris</v>
      </c>
    </row>
    <row r="42" spans="1:7" x14ac:dyDescent="0.25">
      <c r="A42" s="13" t="str">
        <f>[1]Répertoire!B50</f>
        <v>CL</v>
      </c>
      <c r="B42" s="14">
        <f>[1]Répertoire!C50</f>
        <v>42</v>
      </c>
      <c r="C42" s="11" t="str">
        <f>[1]Répertoire!D50</f>
        <v>Benoit</v>
      </c>
      <c r="D42" s="11" t="str">
        <f>[1]Répertoire!E50</f>
        <v>GAILHAC</v>
      </c>
      <c r="E42" s="11" t="str">
        <f>[1]Répertoire!F50</f>
        <v>9 avenue Stinville</v>
      </c>
      <c r="F42" s="15" t="str">
        <f>[1]Répertoire!H50</f>
        <v>94220</v>
      </c>
      <c r="G42" s="11" t="str">
        <f>[1]Répertoire!I50</f>
        <v>Chareton</v>
      </c>
    </row>
    <row r="43" spans="1:7" x14ac:dyDescent="0.25">
      <c r="A43" s="13" t="str">
        <f>[1]Répertoire!B51</f>
        <v>CL</v>
      </c>
      <c r="B43" s="14">
        <f>[1]Répertoire!C51</f>
        <v>43</v>
      </c>
      <c r="C43" s="11" t="str">
        <f>[1]Répertoire!D51</f>
        <v>Instittut</v>
      </c>
      <c r="D43" s="11" t="str">
        <f>[1]Répertoire!E51</f>
        <v>BEAUTY'FLO</v>
      </c>
      <c r="E43" s="11" t="str">
        <f>[1]Répertoire!F51</f>
        <v>3 AV Général LECLERC</v>
      </c>
      <c r="F43" s="15" t="str">
        <f>[1]Répertoire!H51</f>
        <v>78340</v>
      </c>
      <c r="G43" s="11" t="str">
        <f>[1]Répertoire!I51</f>
        <v>Les Clayes sous Bois</v>
      </c>
    </row>
    <row r="44" spans="1:7" x14ac:dyDescent="0.25">
      <c r="A44" s="13" t="str">
        <f>[1]Répertoire!B52</f>
        <v>CL</v>
      </c>
      <c r="B44" s="14">
        <f>[1]Répertoire!C52</f>
        <v>44</v>
      </c>
      <c r="C44" s="11" t="str">
        <f>[1]Répertoire!D52</f>
        <v>Mme &amp; Mr</v>
      </c>
      <c r="D44" s="11" t="str">
        <f>[1]Répertoire!E52</f>
        <v>COURAUDON</v>
      </c>
      <c r="E44" s="11" t="str">
        <f>[1]Répertoire!F52</f>
        <v>4 AV Henri BARBUSSE</v>
      </c>
      <c r="F44" s="15" t="str">
        <f>[1]Répertoire!H52</f>
        <v>94240</v>
      </c>
      <c r="G44" s="11" t="str">
        <f>[1]Répertoire!I52</f>
        <v>L'Hay les Roses</v>
      </c>
    </row>
    <row r="45" spans="1:7" x14ac:dyDescent="0.25">
      <c r="A45" s="13" t="str">
        <f>[1]Répertoire!B53</f>
        <v>CL</v>
      </c>
      <c r="B45" s="14">
        <f>[1]Répertoire!C53</f>
        <v>45</v>
      </c>
      <c r="C45" s="11" t="str">
        <f>[1]Répertoire!D53</f>
        <v>Société</v>
      </c>
      <c r="D45" s="11" t="str">
        <f>[1]Répertoire!E53</f>
        <v>ANTARGAZ</v>
      </c>
      <c r="E45" s="11" t="str">
        <f>[1]Répertoire!F53</f>
        <v>Av de la Cime La Plaine Basse</v>
      </c>
      <c r="F45" s="15" t="str">
        <f>[1]Répertoire!H53</f>
        <v>91130</v>
      </c>
      <c r="G45" s="11" t="str">
        <f>[1]Répertoire!I53</f>
        <v>Ris Orangis</v>
      </c>
    </row>
    <row r="46" spans="1:7" x14ac:dyDescent="0.25">
      <c r="A46" s="13" t="str">
        <f>[1]Répertoire!B54</f>
        <v>CL</v>
      </c>
      <c r="B46" s="14">
        <f>[1]Répertoire!C54</f>
        <v>46</v>
      </c>
      <c r="C46" s="11" t="str">
        <f>[1]Répertoire!D54</f>
        <v>Mme &amp; Mr</v>
      </c>
      <c r="D46" s="11" t="str">
        <f>[1]Répertoire!E54</f>
        <v>SCANFF</v>
      </c>
      <c r="E46" s="11" t="str">
        <f>[1]Répertoire!F54</f>
        <v>58 Av. du château</v>
      </c>
      <c r="F46" s="15" t="str">
        <f>[1]Répertoire!H54</f>
        <v>91800</v>
      </c>
      <c r="G46" s="11" t="str">
        <f>[1]Répertoire!I54</f>
        <v>Brunoy</v>
      </c>
    </row>
    <row r="47" spans="1:7" x14ac:dyDescent="0.25">
      <c r="A47" s="13" t="str">
        <f>[1]Répertoire!B55</f>
        <v>CL</v>
      </c>
      <c r="B47" s="14">
        <f>[1]Répertoire!C55</f>
        <v>47</v>
      </c>
      <c r="C47" s="11" t="str">
        <f>[1]Répertoire!D55</f>
        <v>Madame</v>
      </c>
      <c r="D47" s="11" t="str">
        <f>[1]Répertoire!E55</f>
        <v>BOURGEOIS</v>
      </c>
      <c r="E47" s="11" t="str">
        <f>[1]Répertoire!F55</f>
        <v>11 rue de la Mutualité</v>
      </c>
      <c r="F47" s="15" t="str">
        <f>[1]Répertoire!H55</f>
        <v>94270</v>
      </c>
      <c r="G47" s="11" t="str">
        <f>[1]Répertoire!I55</f>
        <v>Villeneuve Le Roi</v>
      </c>
    </row>
    <row r="48" spans="1:7" x14ac:dyDescent="0.25">
      <c r="A48" s="13" t="str">
        <f>[1]Répertoire!B56</f>
        <v>CL</v>
      </c>
      <c r="B48" s="14">
        <f>[1]Répertoire!C56</f>
        <v>48</v>
      </c>
      <c r="C48" s="11" t="str">
        <f>[1]Répertoire!D56</f>
        <v>Mme &amp; Mr</v>
      </c>
      <c r="D48" s="11" t="str">
        <f>[1]Répertoire!E56</f>
        <v>BASTIEN</v>
      </c>
      <c r="E48" s="11" t="str">
        <f>[1]Répertoire!F56</f>
        <v>277 rue de Charenton</v>
      </c>
      <c r="F48" s="15" t="str">
        <f>[1]Répertoire!H56</f>
        <v>75012</v>
      </c>
      <c r="G48" s="11" t="str">
        <f>[1]Répertoire!I56</f>
        <v>Paris</v>
      </c>
    </row>
    <row r="49" spans="1:7" x14ac:dyDescent="0.25">
      <c r="A49" s="13" t="str">
        <f>[1]Répertoire!B57</f>
        <v>CL</v>
      </c>
      <c r="B49" s="14">
        <f>[1]Répertoire!C57</f>
        <v>49</v>
      </c>
      <c r="C49" s="11" t="str">
        <f>[1]Répertoire!D57</f>
        <v>Madame</v>
      </c>
      <c r="D49" s="11" t="str">
        <f>[1]Répertoire!E57</f>
        <v>DAVID</v>
      </c>
      <c r="E49" s="11" t="str">
        <f>[1]Répertoire!F57</f>
        <v>6 rue st; Vincent de PAUL</v>
      </c>
      <c r="F49" s="15" t="str">
        <f>[1]Répertoire!H57</f>
        <v>75010</v>
      </c>
      <c r="G49" s="11" t="str">
        <f>[1]Répertoire!I57</f>
        <v>Paris</v>
      </c>
    </row>
    <row r="50" spans="1:7" x14ac:dyDescent="0.25">
      <c r="A50" s="13" t="str">
        <f>[1]Répertoire!B58</f>
        <v>CL</v>
      </c>
      <c r="B50" s="14">
        <f>[1]Répertoire!C58</f>
        <v>50</v>
      </c>
      <c r="C50" s="11" t="str">
        <f>[1]Répertoire!D58</f>
        <v>Mme &amp; Mr</v>
      </c>
      <c r="D50" s="11" t="str">
        <f>[1]Répertoire!E58</f>
        <v>MAVOUNGOU</v>
      </c>
      <c r="E50" s="11" t="str">
        <f>[1]Répertoire!F58</f>
        <v>80 rue des Hortensias</v>
      </c>
      <c r="F50" s="15" t="str">
        <f>[1]Répertoire!H58</f>
        <v>91270</v>
      </c>
      <c r="G50" s="11" t="str">
        <f>[1]Répertoire!I58</f>
        <v>Vigneux sur Seine</v>
      </c>
    </row>
    <row r="51" spans="1:7" x14ac:dyDescent="0.25">
      <c r="A51" s="13" t="str">
        <f>[1]Répertoire!B59</f>
        <v>CL</v>
      </c>
      <c r="B51" s="14">
        <f>[1]Répertoire!C59</f>
        <v>51</v>
      </c>
      <c r="C51" s="11" t="str">
        <f>[1]Répertoire!D59</f>
        <v>Mme &amp; Mr</v>
      </c>
      <c r="D51" s="11" t="str">
        <f>[1]Répertoire!E59</f>
        <v>GONTHIER</v>
      </c>
      <c r="E51" s="11" t="str">
        <f>[1]Répertoire!F59</f>
        <v>35 rue de Quincy</v>
      </c>
      <c r="F51" s="15" t="str">
        <f>[1]Répertoire!H59</f>
        <v>91860</v>
      </c>
      <c r="G51" s="11" t="str">
        <f>[1]Répertoire!I59</f>
        <v>Epinay sous Sénart</v>
      </c>
    </row>
    <row r="52" spans="1:7" x14ac:dyDescent="0.25">
      <c r="A52" s="13" t="str">
        <f>[1]Répertoire!B60</f>
        <v>CL</v>
      </c>
      <c r="B52" s="14">
        <f>[1]Répertoire!C60</f>
        <v>52</v>
      </c>
      <c r="C52" s="11" t="str">
        <f>[1]Répertoire!D60</f>
        <v>Mme &amp; Mr</v>
      </c>
      <c r="D52" s="11" t="str">
        <f>[1]Répertoire!E60</f>
        <v>TINGRY</v>
      </c>
      <c r="E52" s="11" t="str">
        <f>[1]Répertoire!F60</f>
        <v>38bis rue BONNELAIS</v>
      </c>
      <c r="F52" s="15" t="str">
        <f>[1]Répertoire!H60</f>
        <v>91210</v>
      </c>
      <c r="G52" s="11" t="str">
        <f>[1]Répertoire!I60</f>
        <v>Clamert</v>
      </c>
    </row>
    <row r="53" spans="1:7" x14ac:dyDescent="0.25">
      <c r="A53" s="13" t="str">
        <f>[1]Répertoire!B61</f>
        <v>CL</v>
      </c>
      <c r="B53" s="14">
        <f>[1]Répertoire!C61</f>
        <v>53</v>
      </c>
      <c r="C53" s="11" t="str">
        <f>[1]Répertoire!D61</f>
        <v>Mme &amp; Mr</v>
      </c>
      <c r="D53" s="11" t="str">
        <f>[1]Répertoire!E61</f>
        <v>OLIVIER</v>
      </c>
      <c r="E53" s="11" t="str">
        <f>[1]Répertoire!F61</f>
        <v>24 rue Victor HUGO</v>
      </c>
      <c r="F53" s="15" t="str">
        <f>[1]Répertoire!H61</f>
        <v>91210</v>
      </c>
      <c r="G53" s="11" t="str">
        <f>[1]Répertoire!I61</f>
        <v>Draveil</v>
      </c>
    </row>
    <row r="54" spans="1:7" x14ac:dyDescent="0.25">
      <c r="A54" s="13" t="str">
        <f>[1]Répertoire!B62</f>
        <v>CL</v>
      </c>
      <c r="B54" s="14">
        <f>[1]Répertoire!C62</f>
        <v>54</v>
      </c>
      <c r="C54" s="11" t="str">
        <f>[1]Répertoire!D62</f>
        <v>Sociéte</v>
      </c>
      <c r="D54" s="11" t="str">
        <f>[1]Répertoire!E62</f>
        <v>C4E</v>
      </c>
      <c r="E54" s="11" t="str">
        <f>[1]Répertoire!F62</f>
        <v>8-10 rue du Bois Sauvage</v>
      </c>
      <c r="F54" s="15" t="str">
        <f>[1]Répertoire!H62</f>
        <v>91000</v>
      </c>
      <c r="G54" s="11" t="str">
        <f>[1]Répertoire!I62</f>
        <v>Evry</v>
      </c>
    </row>
    <row r="55" spans="1:7" x14ac:dyDescent="0.25">
      <c r="A55" s="13" t="str">
        <f>[1]Répertoire!B63</f>
        <v>CL</v>
      </c>
      <c r="B55" s="14">
        <f>[1]Répertoire!C63</f>
        <v>55</v>
      </c>
      <c r="C55" s="11" t="str">
        <f>[1]Répertoire!D63</f>
        <v>Mme &amp; Mr</v>
      </c>
      <c r="D55" s="11" t="str">
        <f>[1]Répertoire!E63</f>
        <v>DOLBEAU</v>
      </c>
      <c r="E55" s="11" t="str">
        <f>[1]Répertoire!F63</f>
        <v>25 allée des Deux Cèdres</v>
      </c>
      <c r="F55" s="15" t="str">
        <f>[1]Répertoire!H63</f>
        <v>91210</v>
      </c>
      <c r="G55" s="11" t="str">
        <f>[1]Répertoire!I63</f>
        <v>Draveil</v>
      </c>
    </row>
    <row r="56" spans="1:7" x14ac:dyDescent="0.25">
      <c r="A56" s="13" t="str">
        <f>[1]Répertoire!B64</f>
        <v>CL</v>
      </c>
      <c r="B56" s="14">
        <f>[1]Répertoire!C64</f>
        <v>56</v>
      </c>
      <c r="C56" s="11" t="str">
        <f>[1]Répertoire!D64</f>
        <v>Guillaume</v>
      </c>
      <c r="D56" s="11" t="str">
        <f>[1]Répertoire!E64</f>
        <v>RENIER</v>
      </c>
      <c r="E56" s="11" t="str">
        <f>[1]Répertoire!F64</f>
        <v>16 rue Arthur GROUSSIER</v>
      </c>
      <c r="F56" s="15" t="str">
        <f>[1]Répertoire!H64</f>
        <v>75010</v>
      </c>
      <c r="G56" s="11" t="str">
        <f>[1]Répertoire!I64</f>
        <v>Paris</v>
      </c>
    </row>
    <row r="57" spans="1:7" x14ac:dyDescent="0.25">
      <c r="A57" s="13" t="str">
        <f>[1]Répertoire!B65</f>
        <v>CL</v>
      </c>
      <c r="B57" s="14">
        <f>[1]Répertoire!C65</f>
        <v>57</v>
      </c>
      <c r="C57" s="11" t="str">
        <f>[1]Répertoire!D65</f>
        <v>Jean François</v>
      </c>
      <c r="D57" s="11" t="str">
        <f>[1]Répertoire!E65</f>
        <v>VOLF</v>
      </c>
      <c r="E57" s="11" t="str">
        <f>[1]Répertoire!F65</f>
        <v>445 Allée Marguerite de NAVARRE</v>
      </c>
      <c r="F57" s="15" t="str">
        <f>[1]Répertoire!H65</f>
        <v>77820</v>
      </c>
      <c r="G57" s="11" t="str">
        <f>[1]Répertoire!I65</f>
        <v>Chatelet en Brie</v>
      </c>
    </row>
    <row r="58" spans="1:7" x14ac:dyDescent="0.25">
      <c r="A58" s="13" t="str">
        <f>[1]Répertoire!B66</f>
        <v>CL</v>
      </c>
      <c r="B58" s="14">
        <f>[1]Répertoire!C66</f>
        <v>58</v>
      </c>
      <c r="C58" s="11" t="str">
        <f>[1]Répertoire!D66</f>
        <v>Kouame</v>
      </c>
      <c r="D58" s="11" t="str">
        <f>[1]Répertoire!E66</f>
        <v>KOUASSI</v>
      </c>
      <c r="E58" s="11" t="str">
        <f>[1]Répertoire!F66</f>
        <v>3 Square Gay LUSSAC</v>
      </c>
      <c r="F58" s="15" t="str">
        <f>[1]Répertoire!H66</f>
        <v>78330</v>
      </c>
      <c r="G58" s="11" t="str">
        <f>[1]Répertoire!I66</f>
        <v>Fontenay le Fleury</v>
      </c>
    </row>
    <row r="59" spans="1:7" x14ac:dyDescent="0.25">
      <c r="A59" s="13" t="str">
        <f>[1]Répertoire!B67</f>
        <v>CL</v>
      </c>
      <c r="B59" s="14">
        <f>[1]Répertoire!C67</f>
        <v>59</v>
      </c>
      <c r="C59" s="11" t="str">
        <f>[1]Répertoire!D67</f>
        <v>Société</v>
      </c>
      <c r="D59" s="11" t="str">
        <f>[1]Répertoire!E67</f>
        <v>LUSOLIFT</v>
      </c>
      <c r="E59" s="11" t="str">
        <f>[1]Répertoire!F67</f>
        <v>66 Avenue MORIN</v>
      </c>
      <c r="F59" s="15" t="str">
        <f>[1]Répertoire!H67</f>
        <v>91800</v>
      </c>
      <c r="G59" s="11" t="str">
        <f>[1]Répertoire!I67</f>
        <v>Brunoy</v>
      </c>
    </row>
    <row r="60" spans="1:7" x14ac:dyDescent="0.25">
      <c r="A60" s="13" t="str">
        <f>[1]Répertoire!B68</f>
        <v>CL</v>
      </c>
      <c r="B60" s="14">
        <f>[1]Répertoire!C68</f>
        <v>60</v>
      </c>
      <c r="C60" s="11" t="str">
        <f>[1]Répertoire!D68</f>
        <v>Mme &amp; Mr</v>
      </c>
      <c r="D60" s="11" t="str">
        <f>[1]Répertoire!E68</f>
        <v>DUVANT BOUCHET</v>
      </c>
      <c r="E60" s="11" t="str">
        <f>[1]Répertoire!F68</f>
        <v>17 Rue MONGALLET</v>
      </c>
      <c r="F60" s="15" t="str">
        <f>[1]Répertoire!H68</f>
        <v>75012</v>
      </c>
      <c r="G60" s="11" t="str">
        <f>[1]Répertoire!I68</f>
        <v>Paris</v>
      </c>
    </row>
    <row r="61" spans="1:7" x14ac:dyDescent="0.25">
      <c r="A61" s="13" t="str">
        <f>[1]Répertoire!B69</f>
        <v>CL</v>
      </c>
      <c r="B61" s="14">
        <f>[1]Répertoire!C69</f>
        <v>61</v>
      </c>
      <c r="C61" s="11" t="str">
        <f>[1]Répertoire!D69</f>
        <v>Sarah</v>
      </c>
      <c r="D61" s="11" t="str">
        <f>[1]Répertoire!E69</f>
        <v>BEDEL</v>
      </c>
      <c r="E61" s="11" t="str">
        <f>[1]Répertoire!F69</f>
        <v>146 rue du grand MAURY</v>
      </c>
      <c r="F61" s="15" t="str">
        <f>[1]Répertoire!H69</f>
        <v>91280</v>
      </c>
      <c r="G61" s="11" t="str">
        <f>[1]Répertoire!I69</f>
        <v>Saint Pierre du Perray</v>
      </c>
    </row>
    <row r="62" spans="1:7" x14ac:dyDescent="0.25">
      <c r="A62" s="13" t="str">
        <f>[1]Répertoire!B70</f>
        <v>CL</v>
      </c>
      <c r="B62" s="14">
        <f>[1]Répertoire!C70</f>
        <v>62</v>
      </c>
      <c r="C62" s="11" t="str">
        <f>[1]Répertoire!D70</f>
        <v>Romain</v>
      </c>
      <c r="D62" s="11" t="str">
        <f>[1]Répertoire!E70</f>
        <v>DOUCET</v>
      </c>
      <c r="E62" s="11" t="str">
        <f>[1]Répertoire!F70</f>
        <v>20 Avenue de Verdun</v>
      </c>
      <c r="F62" s="15" t="str">
        <f>[1]Répertoire!H70</f>
        <v>77000</v>
      </c>
      <c r="G62" s="11" t="str">
        <f>[1]Répertoire!I70</f>
        <v>Melun</v>
      </c>
    </row>
    <row r="63" spans="1:7" x14ac:dyDescent="0.25">
      <c r="A63" s="13" t="str">
        <f>[1]Répertoire!B71</f>
        <v>CL</v>
      </c>
      <c r="B63" s="14">
        <f>[1]Répertoire!C71</f>
        <v>63</v>
      </c>
      <c r="C63" s="11" t="str">
        <f>[1]Répertoire!D71</f>
        <v>Jean L Louis</v>
      </c>
      <c r="D63" s="11" t="str">
        <f>[1]Répertoire!E71</f>
        <v>AIT AMER</v>
      </c>
      <c r="E63" s="11" t="str">
        <f>[1]Répertoire!F71</f>
        <v>17 rue des Lilas</v>
      </c>
      <c r="F63" s="15" t="str">
        <f>[1]Répertoire!H71</f>
        <v>91270</v>
      </c>
      <c r="G63" s="11" t="str">
        <f>[1]Répertoire!I71</f>
        <v>Vigneux sur Seine</v>
      </c>
    </row>
    <row r="64" spans="1:7" x14ac:dyDescent="0.25">
      <c r="A64" s="13" t="str">
        <f>[1]Répertoire!B72</f>
        <v>CL</v>
      </c>
      <c r="B64" s="14">
        <f>[1]Répertoire!C72</f>
        <v>64</v>
      </c>
      <c r="C64" s="11" t="str">
        <f>[1]Répertoire!D72</f>
        <v>Mme &amp; Mr</v>
      </c>
      <c r="D64" s="11" t="str">
        <f>[1]Répertoire!E72</f>
        <v>GIRARD</v>
      </c>
      <c r="E64" s="11" t="str">
        <f>[1]Répertoire!F72</f>
        <v>54 rue de la Tour</v>
      </c>
      <c r="F64" s="15" t="str">
        <f>[1]Répertoire!H72</f>
        <v>75016</v>
      </c>
      <c r="G64" s="11" t="str">
        <f>[1]Répertoire!I72</f>
        <v>Paris</v>
      </c>
    </row>
    <row r="65" spans="1:7" x14ac:dyDescent="0.25">
      <c r="A65" s="13" t="str">
        <f>[1]Répertoire!B73</f>
        <v>CL</v>
      </c>
      <c r="B65" s="14">
        <f>[1]Répertoire!C73</f>
        <v>65</v>
      </c>
      <c r="C65" s="11" t="str">
        <f>[1]Répertoire!D73</f>
        <v>Karim</v>
      </c>
      <c r="D65" s="11" t="str">
        <f>[1]Répertoire!E73</f>
        <v>CHERGUI</v>
      </c>
      <c r="E65" s="11" t="str">
        <f>[1]Répertoire!F73</f>
        <v>54 rue Raymond ROZIER</v>
      </c>
      <c r="F65" s="15" t="str">
        <f>[1]Répertoire!H73</f>
        <v>91100</v>
      </c>
      <c r="G65" s="11" t="str">
        <f>[1]Répertoire!I73</f>
        <v>Corbeil Essonne</v>
      </c>
    </row>
    <row r="66" spans="1:7" x14ac:dyDescent="0.25">
      <c r="A66" s="13" t="str">
        <f>[1]Répertoire!B74</f>
        <v>CL</v>
      </c>
      <c r="B66" s="14">
        <f>[1]Répertoire!C74</f>
        <v>66</v>
      </c>
      <c r="C66" s="11" t="str">
        <f>[1]Répertoire!D74</f>
        <v>Cabinet dentaire</v>
      </c>
      <c r="D66" s="11" t="str">
        <f>[1]Répertoire!E74</f>
        <v>SOLON LEPIDI</v>
      </c>
      <c r="E66" s="11" t="str">
        <f>[1]Répertoire!F74</f>
        <v>112 Avenue Henri BARBUSSE</v>
      </c>
      <c r="F66" s="15" t="str">
        <f>[1]Répertoire!H74</f>
        <v>91270</v>
      </c>
      <c r="G66" s="11" t="str">
        <f>[1]Répertoire!I74</f>
        <v>Vigneux sur Seine</v>
      </c>
    </row>
    <row r="67" spans="1:7" x14ac:dyDescent="0.25">
      <c r="A67" s="13" t="str">
        <f>[1]Répertoire!B75</f>
        <v>CL</v>
      </c>
      <c r="B67" s="14">
        <f>[1]Répertoire!C75</f>
        <v>67</v>
      </c>
      <c r="C67" s="11" t="str">
        <f>[1]Répertoire!D75</f>
        <v>Charlotte</v>
      </c>
      <c r="D67" s="11" t="str">
        <f>[1]Répertoire!E75</f>
        <v>FOUCHER</v>
      </c>
      <c r="E67" s="11" t="str">
        <f>[1]Répertoire!F75</f>
        <v>48 rue COTAMBERT</v>
      </c>
      <c r="F67" s="15" t="str">
        <f>[1]Répertoire!H75</f>
        <v>75016</v>
      </c>
      <c r="G67" s="11" t="str">
        <f>[1]Répertoire!I75</f>
        <v>Paris</v>
      </c>
    </row>
    <row r="68" spans="1:7" x14ac:dyDescent="0.25">
      <c r="A68" s="13" t="str">
        <f>[1]Répertoire!B76</f>
        <v>CL</v>
      </c>
      <c r="B68" s="14">
        <f>[1]Répertoire!C76</f>
        <v>68</v>
      </c>
      <c r="C68" s="11" t="str">
        <f>[1]Répertoire!D76</f>
        <v>Monsieur</v>
      </c>
      <c r="D68" s="11" t="str">
        <f>[1]Répertoire!E76</f>
        <v>ROBIN</v>
      </c>
      <c r="E68" s="11" t="str">
        <f>[1]Répertoire!F76</f>
        <v>20 rue de Nemours</v>
      </c>
      <c r="F68" s="15" t="str">
        <f>[1]Répertoire!H76</f>
        <v>75011</v>
      </c>
      <c r="G68" s="11" t="str">
        <f>[1]Répertoire!I76</f>
        <v>Paris</v>
      </c>
    </row>
    <row r="69" spans="1:7" x14ac:dyDescent="0.25">
      <c r="A69" s="13" t="str">
        <f>[1]Répertoire!B77</f>
        <v>CL</v>
      </c>
      <c r="B69" s="14">
        <f>[1]Répertoire!C77</f>
        <v>69</v>
      </c>
      <c r="C69" s="11" t="str">
        <f>[1]Répertoire!D77</f>
        <v>Madame</v>
      </c>
      <c r="D69" s="11" t="str">
        <f>[1]Répertoire!E77</f>
        <v>GUITARD</v>
      </c>
      <c r="E69" s="11" t="str">
        <f>[1]Répertoire!F77</f>
        <v>9 rue de la Ferme</v>
      </c>
      <c r="F69" s="15" t="str">
        <f>[1]Répertoire!H77</f>
        <v>91270</v>
      </c>
      <c r="G69" s="11" t="str">
        <f>[1]Répertoire!I77</f>
        <v>Vigneux sur Seine</v>
      </c>
    </row>
    <row r="70" spans="1:7" x14ac:dyDescent="0.25">
      <c r="A70" s="13" t="str">
        <f>[1]Répertoire!B78</f>
        <v>CL</v>
      </c>
      <c r="B70" s="14">
        <f>[1]Répertoire!C78</f>
        <v>70</v>
      </c>
      <c r="C70" s="11" t="str">
        <f>[1]Répertoire!D78</f>
        <v>CONCESSIONNAIRE</v>
      </c>
      <c r="D70" s="11" t="str">
        <f>[1]Répertoire!E78</f>
        <v>RUFFIN HEITMANN</v>
      </c>
      <c r="E70" s="11" t="str">
        <f>[1]Répertoire!F78</f>
        <v>129 Avenue Charles de GAULLE</v>
      </c>
      <c r="F70" s="15" t="str">
        <f>[1]Répertoire!H78</f>
        <v>91230</v>
      </c>
      <c r="G70" s="11" t="str">
        <f>[1]Répertoire!I78</f>
        <v>Montgeron</v>
      </c>
    </row>
    <row r="71" spans="1:7" x14ac:dyDescent="0.25">
      <c r="A71" s="13" t="str">
        <f>[1]Répertoire!B79</f>
        <v>CL</v>
      </c>
      <c r="B71" s="14">
        <f>[1]Répertoire!C79</f>
        <v>71</v>
      </c>
      <c r="C71" s="11" t="str">
        <f>[1]Répertoire!D79</f>
        <v xml:space="preserve">Mr &amp; Mme </v>
      </c>
      <c r="D71" s="11" t="str">
        <f>[1]Répertoire!E79</f>
        <v>GAILHAC</v>
      </c>
      <c r="E71" s="11" t="str">
        <f>[1]Répertoire!F79</f>
        <v>32 rue Adrien DAMALIX</v>
      </c>
      <c r="F71" s="15" t="str">
        <f>[1]Répertoire!H79</f>
        <v>94410</v>
      </c>
      <c r="G71" s="11" t="str">
        <f>[1]Répertoire!I79</f>
        <v>Saint Amairice</v>
      </c>
    </row>
    <row r="72" spans="1:7" x14ac:dyDescent="0.25">
      <c r="A72" s="13" t="str">
        <f>[1]Répertoire!B80</f>
        <v>CL</v>
      </c>
      <c r="B72" s="14">
        <f>[1]Répertoire!C80</f>
        <v>72</v>
      </c>
      <c r="C72" s="11" t="str">
        <f>[1]Répertoire!D80</f>
        <v>Mme &amp; Mr</v>
      </c>
      <c r="D72" s="11" t="str">
        <f>[1]Répertoire!E80</f>
        <v>BOUCHER BEURELLE</v>
      </c>
      <c r="E72" s="11" t="str">
        <f>[1]Répertoire!F80</f>
        <v>1 rue Louis Hubert LYAUTEY</v>
      </c>
      <c r="F72" s="15" t="str">
        <f>[1]Répertoire!H80</f>
        <v>92400</v>
      </c>
      <c r="G72" s="11" t="str">
        <f>[1]Répertoire!I80</f>
        <v>Courbevoie</v>
      </c>
    </row>
    <row r="73" spans="1:7" x14ac:dyDescent="0.25">
      <c r="A73" s="13" t="str">
        <f>[1]Répertoire!B81</f>
        <v>CL</v>
      </c>
      <c r="B73" s="14">
        <f>[1]Répertoire!C81</f>
        <v>73</v>
      </c>
      <c r="C73" s="11" t="str">
        <f>[1]Répertoire!D81</f>
        <v>Madame</v>
      </c>
      <c r="D73" s="11" t="str">
        <f>[1]Répertoire!E81</f>
        <v>DAVIGNON</v>
      </c>
      <c r="E73" s="11" t="str">
        <f>[1]Répertoire!F81</f>
        <v>4 rue de la Toison d'Or</v>
      </c>
      <c r="F73" s="15" t="str">
        <f>[1]Répertoire!H81</f>
        <v>94000</v>
      </c>
      <c r="G73" s="11" t="str">
        <f>[1]Répertoire!I81</f>
        <v>Créteil</v>
      </c>
    </row>
    <row r="74" spans="1:7" x14ac:dyDescent="0.25">
      <c r="A74" s="13" t="str">
        <f>[1]Répertoire!B82</f>
        <v>CL</v>
      </c>
      <c r="B74" s="14">
        <f>[1]Répertoire!C82</f>
        <v>74</v>
      </c>
      <c r="C74" s="11" t="str">
        <f>[1]Répertoire!D82</f>
        <v>Mme &amp; Mr</v>
      </c>
      <c r="D74" s="11" t="str">
        <f>[1]Répertoire!E82</f>
        <v>ZABBAB</v>
      </c>
      <c r="E74" s="11" t="str">
        <f>[1]Répertoire!F82</f>
        <v>80 rue des Hortensias</v>
      </c>
      <c r="F74" s="15" t="str">
        <f>[1]Répertoire!H82</f>
        <v>91270</v>
      </c>
      <c r="G74" s="11" t="str">
        <f>[1]Répertoire!I82</f>
        <v>Vigneux sur Seine</v>
      </c>
    </row>
    <row r="75" spans="1:7" x14ac:dyDescent="0.25">
      <c r="A75" s="13" t="str">
        <f>[1]Répertoire!B83</f>
        <v>CL</v>
      </c>
      <c r="B75" s="14">
        <f>[1]Répertoire!C83</f>
        <v>75</v>
      </c>
      <c r="C75" s="11" t="str">
        <f>[1]Répertoire!D83</f>
        <v>Mme &amp; Mr</v>
      </c>
      <c r="D75" s="11" t="str">
        <f>[1]Répertoire!E83</f>
        <v>COHEN</v>
      </c>
      <c r="E75" s="11" t="str">
        <f>[1]Répertoire!F83</f>
        <v>118 rue de la Pompe</v>
      </c>
      <c r="F75" s="15" t="str">
        <f>[1]Répertoire!H83</f>
        <v>75016</v>
      </c>
      <c r="G75" s="11" t="str">
        <f>[1]Répertoire!I83</f>
        <v>Paris</v>
      </c>
    </row>
    <row r="76" spans="1:7" x14ac:dyDescent="0.25">
      <c r="A76" s="13" t="str">
        <f>[1]Répertoire!B84</f>
        <v>CL</v>
      </c>
      <c r="B76" s="14">
        <f>[1]Répertoire!C84</f>
        <v>76</v>
      </c>
      <c r="C76" s="11" t="str">
        <f>[1]Répertoire!D84</f>
        <v>Boulangerie</v>
      </c>
      <c r="D76" s="11" t="str">
        <f>[1]Répertoire!E84</f>
        <v>DA SILVA</v>
      </c>
      <c r="E76" s="11" t="str">
        <f>[1]Répertoire!F84</f>
        <v>1 Place Anatole France</v>
      </c>
      <c r="F76" s="15" t="str">
        <f>[1]Répertoire!H84</f>
        <v>91270</v>
      </c>
      <c r="G76" s="11" t="str">
        <f>[1]Répertoire!I84</f>
        <v>Vigneux sur Seine</v>
      </c>
    </row>
    <row r="77" spans="1:7" x14ac:dyDescent="0.25">
      <c r="A77" s="13" t="str">
        <f>[1]Répertoire!B85</f>
        <v>CL</v>
      </c>
      <c r="B77" s="14">
        <f>[1]Répertoire!C85</f>
        <v>77</v>
      </c>
      <c r="C77" s="11" t="str">
        <f>[1]Répertoire!D85</f>
        <v>Monsieur</v>
      </c>
      <c r="D77" s="11" t="str">
        <f>[1]Répertoire!E85</f>
        <v>MACE</v>
      </c>
      <c r="E77" s="11" t="str">
        <f>[1]Répertoire!F85</f>
        <v>70 rue du val Fleuri</v>
      </c>
      <c r="F77" s="15" t="str">
        <f>[1]Répertoire!H85</f>
        <v>91800</v>
      </c>
      <c r="G77" s="11" t="str">
        <f>[1]Répertoire!I85</f>
        <v>Brunoy</v>
      </c>
    </row>
    <row r="78" spans="1:7" x14ac:dyDescent="0.25">
      <c r="A78" s="13" t="str">
        <f>[1]Répertoire!B86</f>
        <v>CL</v>
      </c>
      <c r="B78" s="14">
        <f>[1]Répertoire!C86</f>
        <v>78</v>
      </c>
      <c r="C78" s="11" t="str">
        <f>[1]Répertoire!D86</f>
        <v xml:space="preserve">Agence </v>
      </c>
      <c r="D78" s="11" t="str">
        <f>[1]Répertoire!E86</f>
        <v>A2C</v>
      </c>
      <c r="E78" s="11" t="str">
        <f>[1]Répertoire!F86</f>
        <v>29 rue MOLIERE</v>
      </c>
      <c r="F78" s="15" t="str">
        <f>[1]Répertoire!H86</f>
        <v>91270</v>
      </c>
      <c r="G78" s="11" t="str">
        <f>[1]Répertoire!I86</f>
        <v>Vigneux sur Seine</v>
      </c>
    </row>
    <row r="79" spans="1:7" x14ac:dyDescent="0.25">
      <c r="A79" s="13" t="str">
        <f>[1]Répertoire!B87</f>
        <v>CL</v>
      </c>
      <c r="B79" s="14">
        <f>[1]Répertoire!C87</f>
        <v>79</v>
      </c>
      <c r="C79" s="11" t="str">
        <f>[1]Répertoire!D87</f>
        <v>Didier</v>
      </c>
      <c r="D79" s="11" t="str">
        <f>[1]Répertoire!E87</f>
        <v>DIRUIT</v>
      </c>
      <c r="E79" s="11" t="str">
        <f>[1]Répertoire!F87</f>
        <v>6 rue André BRETON</v>
      </c>
      <c r="F79" s="15" t="str">
        <f>[1]Répertoire!H87</f>
        <v>91250</v>
      </c>
      <c r="G79" s="11" t="str">
        <f>[1]Répertoire!I87</f>
        <v>St Germain les Corbeil</v>
      </c>
    </row>
    <row r="80" spans="1:7" x14ac:dyDescent="0.25">
      <c r="A80" s="13" t="str">
        <f>[1]Répertoire!B88</f>
        <v>CL</v>
      </c>
      <c r="B80" s="14">
        <f>[1]Répertoire!C88</f>
        <v>80</v>
      </c>
      <c r="C80" s="11" t="str">
        <f>[1]Répertoire!D88</f>
        <v>Daniel</v>
      </c>
      <c r="D80" s="11" t="str">
        <f>[1]Répertoire!E88</f>
        <v>BARDAT</v>
      </c>
      <c r="E80" s="11" t="str">
        <f>[1]Répertoire!F88</f>
        <v>46 Résidence des trois Chênes</v>
      </c>
      <c r="F80" s="15" t="str">
        <f>[1]Répertoire!H88</f>
        <v>91800</v>
      </c>
      <c r="G80" s="11" t="str">
        <f>[1]Répertoire!I88</f>
        <v>Brunoy</v>
      </c>
    </row>
    <row r="81" spans="1:7" x14ac:dyDescent="0.25">
      <c r="A81" s="13" t="str">
        <f>[1]Répertoire!B89</f>
        <v>CL</v>
      </c>
      <c r="B81" s="14">
        <f>[1]Répertoire!C89</f>
        <v>81</v>
      </c>
      <c r="C81" s="11" t="str">
        <f>[1]Répertoire!D89</f>
        <v>Mme&amp; Mr</v>
      </c>
      <c r="D81" s="11" t="str">
        <f>[1]Répertoire!E89</f>
        <v>ROUAULT</v>
      </c>
      <c r="E81" s="11" t="str">
        <f>[1]Répertoire!F89</f>
        <v>45 rue des Plantes</v>
      </c>
      <c r="F81" s="15" t="str">
        <f>[1]Répertoire!H89</f>
        <v>91230</v>
      </c>
      <c r="G81" s="11" t="str">
        <f>[1]Répertoire!I89</f>
        <v>Montgeron</v>
      </c>
    </row>
    <row r="82" spans="1:7" x14ac:dyDescent="0.25">
      <c r="A82" s="13" t="str">
        <f>[1]Répertoire!B90</f>
        <v>CL</v>
      </c>
      <c r="B82" s="14">
        <f>[1]Répertoire!C90</f>
        <v>82</v>
      </c>
      <c r="C82" s="11" t="str">
        <f>[1]Répertoire!D90</f>
        <v>Mme&amp; Mr</v>
      </c>
      <c r="D82" s="11" t="str">
        <f>[1]Répertoire!E90</f>
        <v>BESSAA</v>
      </c>
      <c r="E82" s="11" t="str">
        <f>[1]Répertoire!F90</f>
        <v>172 Chemin des bas Vignons</v>
      </c>
      <c r="F82" s="15" t="str">
        <f>[1]Répertoire!H90</f>
        <v>91100</v>
      </c>
      <c r="G82" s="11" t="str">
        <f>[1]Répertoire!I90</f>
        <v>Corbeil</v>
      </c>
    </row>
    <row r="83" spans="1:7" x14ac:dyDescent="0.25">
      <c r="A83" s="13" t="str">
        <f>[1]Répertoire!B91</f>
        <v>CL</v>
      </c>
      <c r="B83" s="14">
        <f>[1]Répertoire!C91</f>
        <v>83</v>
      </c>
      <c r="C83" s="11" t="str">
        <f>[1]Répertoire!D91</f>
        <v>Antoine</v>
      </c>
      <c r="D83" s="11" t="str">
        <f>[1]Répertoire!E91</f>
        <v>BAUDESSON</v>
      </c>
      <c r="E83" s="11" t="str">
        <f>[1]Répertoire!F91</f>
        <v>64 Bd VOLTAIRE</v>
      </c>
      <c r="F83" s="15" t="str">
        <f>[1]Répertoire!H91</f>
        <v>75011</v>
      </c>
      <c r="G83" s="11" t="str">
        <f>[1]Répertoire!I91</f>
        <v>Paris</v>
      </c>
    </row>
    <row r="84" spans="1:7" x14ac:dyDescent="0.25">
      <c r="A84" s="13" t="str">
        <f>[1]Répertoire!B92</f>
        <v>CL</v>
      </c>
      <c r="B84" s="14">
        <f>[1]Répertoire!C92</f>
        <v>84</v>
      </c>
      <c r="C84" s="11" t="str">
        <f>[1]Répertoire!D92</f>
        <v>Mme &amp; Mr</v>
      </c>
      <c r="D84" s="11" t="str">
        <f>[1]Répertoire!E92</f>
        <v>ROZE</v>
      </c>
      <c r="E84" s="11" t="str">
        <f>[1]Répertoire!F92</f>
        <v>40 rue Jean LEGRAND</v>
      </c>
      <c r="F84" s="15" t="str">
        <f>[1]Répertoire!H92</f>
        <v>91330</v>
      </c>
      <c r="G84" s="11" t="str">
        <f>[1]Répertoire!I92</f>
        <v>Yerres</v>
      </c>
    </row>
    <row r="85" spans="1:7" x14ac:dyDescent="0.25">
      <c r="A85" s="13" t="str">
        <f>[1]Répertoire!B93</f>
        <v>CL</v>
      </c>
      <c r="B85" s="14">
        <f>[1]Répertoire!C93</f>
        <v>85</v>
      </c>
      <c r="C85" s="11" t="str">
        <f>[1]Répertoire!D93</f>
        <v>Mme &amp; Mr</v>
      </c>
      <c r="D85" s="11" t="str">
        <f>[1]Répertoire!E93</f>
        <v>PENANCIER</v>
      </c>
      <c r="E85" s="11" t="str">
        <f>[1]Répertoire!F93</f>
        <v>39 Avenue des Châtaigniers</v>
      </c>
      <c r="F85" s="15" t="str">
        <f>[1]Répertoire!H93</f>
        <v>94470</v>
      </c>
      <c r="G85" s="11" t="str">
        <f>[1]Répertoire!I93</f>
        <v>Boussy Saint Leger</v>
      </c>
    </row>
    <row r="86" spans="1:7" x14ac:dyDescent="0.25">
      <c r="A86" s="13" t="str">
        <f>[1]Répertoire!B94</f>
        <v>CL</v>
      </c>
      <c r="B86" s="14">
        <f>[1]Répertoire!C94</f>
        <v>86</v>
      </c>
      <c r="C86" s="11" t="str">
        <f>[1]Répertoire!D94</f>
        <v>Mme &amp; Mr</v>
      </c>
      <c r="D86" s="11" t="str">
        <f>[1]Répertoire!E94</f>
        <v>BOURGNEUF HELLIO</v>
      </c>
      <c r="E86" s="11" t="str">
        <f>[1]Répertoire!F94</f>
        <v>12 Bd Saint Marcel</v>
      </c>
      <c r="F86" s="15" t="str">
        <f>[1]Répertoire!H94</f>
        <v>75005</v>
      </c>
      <c r="G86" s="11" t="str">
        <f>[1]Répertoire!I94</f>
        <v>Paris</v>
      </c>
    </row>
    <row r="87" spans="1:7" x14ac:dyDescent="0.25">
      <c r="A87" s="13" t="str">
        <f>[1]Répertoire!B95</f>
        <v>CL</v>
      </c>
      <c r="B87" s="14">
        <f>[1]Répertoire!C95</f>
        <v>87</v>
      </c>
      <c r="C87" s="11" t="str">
        <f>[1]Répertoire!D95</f>
        <v>Madame</v>
      </c>
      <c r="D87" s="11" t="str">
        <f>[1]Répertoire!E95</f>
        <v>GODFROY</v>
      </c>
      <c r="E87" s="11" t="str">
        <f>[1]Répertoire!F95</f>
        <v>16 bis rue des Eglantines</v>
      </c>
      <c r="F87" s="15" t="str">
        <f>[1]Répertoire!H95</f>
        <v>91800</v>
      </c>
      <c r="G87" s="11" t="str">
        <f>[1]Répertoire!I95</f>
        <v>Brunoy</v>
      </c>
    </row>
    <row r="88" spans="1:7" x14ac:dyDescent="0.25">
      <c r="A88" s="13" t="str">
        <f>[1]Répertoire!B96</f>
        <v>CL</v>
      </c>
      <c r="B88" s="14">
        <f>[1]Répertoire!C96</f>
        <v>88</v>
      </c>
      <c r="C88" s="11" t="str">
        <f>[1]Répertoire!D96</f>
        <v>Anissa</v>
      </c>
      <c r="D88" s="11" t="str">
        <f>[1]Répertoire!E96</f>
        <v>BOUSSALEM</v>
      </c>
      <c r="E88" s="11" t="str">
        <f>[1]Répertoire!F96</f>
        <v>3 allée des Chevreuils</v>
      </c>
      <c r="F88" s="15" t="str">
        <f>[1]Répertoire!H96</f>
        <v>91800</v>
      </c>
      <c r="G88" s="11" t="str">
        <f>[1]Répertoire!I96</f>
        <v>Brunoy</v>
      </c>
    </row>
    <row r="89" spans="1:7" x14ac:dyDescent="0.25">
      <c r="A89" s="13" t="str">
        <f>[1]Répertoire!B97</f>
        <v>CL</v>
      </c>
      <c r="B89" s="14">
        <f>[1]Répertoire!C97</f>
        <v>89</v>
      </c>
      <c r="C89" s="11" t="str">
        <f>[1]Répertoire!D97</f>
        <v>Mme &amp; Mr</v>
      </c>
      <c r="D89" s="11" t="str">
        <f>[1]Répertoire!E97</f>
        <v>DARDONVILLE</v>
      </c>
      <c r="E89" s="11" t="str">
        <f>[1]Répertoire!F97</f>
        <v>7 Allée des Bouqueteaux</v>
      </c>
      <c r="F89" s="15" t="str">
        <f>[1]Répertoire!H97</f>
        <v>91210</v>
      </c>
      <c r="G89" s="11" t="str">
        <f>[1]Répertoire!I97</f>
        <v>Draveil</v>
      </c>
    </row>
    <row r="90" spans="1:7" x14ac:dyDescent="0.25">
      <c r="A90" s="13" t="str">
        <f>[1]Répertoire!B98</f>
        <v>CL</v>
      </c>
      <c r="B90" s="14">
        <f>[1]Répertoire!C98</f>
        <v>90</v>
      </c>
      <c r="C90" s="11" t="str">
        <f>[1]Répertoire!D98</f>
        <v>Mme &amp; Mr</v>
      </c>
      <c r="D90" s="11" t="str">
        <f>[1]Répertoire!E98</f>
        <v>FOUQUET</v>
      </c>
      <c r="E90" s="11" t="str">
        <f>[1]Répertoire!F98</f>
        <v>240 rue Vendôme</v>
      </c>
      <c r="F90" s="15" t="str">
        <f>[1]Répertoire!H98</f>
        <v>69003</v>
      </c>
      <c r="G90" s="11" t="str">
        <f>[1]Répertoire!I98</f>
        <v>Lyon</v>
      </c>
    </row>
    <row r="91" spans="1:7" x14ac:dyDescent="0.25">
      <c r="A91" s="13" t="str">
        <f>[1]Répertoire!B99</f>
        <v>CL</v>
      </c>
      <c r="B91" s="14">
        <f>[1]Répertoire!C99</f>
        <v>91</v>
      </c>
      <c r="C91" s="11" t="str">
        <f>[1]Répertoire!D99</f>
        <v>Anne</v>
      </c>
      <c r="D91" s="11" t="str">
        <f>[1]Répertoire!E99</f>
        <v>SCHEJBAL</v>
      </c>
      <c r="E91" s="11" t="str">
        <f>[1]Répertoire!F99</f>
        <v>63 rue des Cévennes</v>
      </c>
      <c r="F91" s="15" t="str">
        <f>[1]Répertoire!H99</f>
        <v>75015</v>
      </c>
      <c r="G91" s="11" t="str">
        <f>[1]Répertoire!I99</f>
        <v>Paris</v>
      </c>
    </row>
    <row r="92" spans="1:7" x14ac:dyDescent="0.25">
      <c r="A92" s="13" t="str">
        <f>[1]Répertoire!B100</f>
        <v/>
      </c>
      <c r="B92" s="14" t="str">
        <f>[1]Répertoire!C100</f>
        <v/>
      </c>
      <c r="C92" s="11">
        <f>[1]Répertoire!D100</f>
        <v>0</v>
      </c>
      <c r="D92" s="11">
        <f>[1]Répertoire!E100</f>
        <v>0</v>
      </c>
      <c r="E92" s="11">
        <f>[1]Répertoire!F100</f>
        <v>0</v>
      </c>
      <c r="F92" s="15">
        <f>[1]Répertoire!H100</f>
        <v>0</v>
      </c>
      <c r="G92" s="11">
        <f>[1]Répertoire!I100</f>
        <v>0</v>
      </c>
    </row>
    <row r="93" spans="1:7" x14ac:dyDescent="0.25">
      <c r="A93" s="13" t="str">
        <f>[1]Répertoire!B101</f>
        <v/>
      </c>
      <c r="B93" s="14" t="str">
        <f>[1]Répertoire!C101</f>
        <v/>
      </c>
      <c r="C93" s="11">
        <f>[1]Répertoire!D101</f>
        <v>0</v>
      </c>
      <c r="D93" s="11">
        <f>[1]Répertoire!E101</f>
        <v>0</v>
      </c>
      <c r="E93" s="11">
        <f>[1]Répertoire!F101</f>
        <v>0</v>
      </c>
      <c r="F93" s="15">
        <f>[1]Répertoire!H101</f>
        <v>0</v>
      </c>
      <c r="G93" s="11">
        <f>[1]Répertoire!I101</f>
        <v>0</v>
      </c>
    </row>
    <row r="94" spans="1:7" x14ac:dyDescent="0.25">
      <c r="A94" s="13" t="str">
        <f>[1]Répertoire!B102</f>
        <v/>
      </c>
      <c r="B94" s="14" t="str">
        <f>[1]Répertoire!C102</f>
        <v/>
      </c>
      <c r="C94" s="11">
        <f>[1]Répertoire!D102</f>
        <v>0</v>
      </c>
      <c r="D94" s="11">
        <f>[1]Répertoire!E102</f>
        <v>0</v>
      </c>
      <c r="E94" s="11">
        <f>[1]Répertoire!F102</f>
        <v>0</v>
      </c>
      <c r="F94" s="15">
        <f>[1]Répertoire!H102</f>
        <v>0</v>
      </c>
      <c r="G94" s="11">
        <f>[1]Répertoire!I102</f>
        <v>0</v>
      </c>
    </row>
    <row r="95" spans="1:7" x14ac:dyDescent="0.25">
      <c r="A95" s="13" t="str">
        <f>[1]Répertoire!B103</f>
        <v/>
      </c>
      <c r="B95" s="14" t="str">
        <f>[1]Répertoire!C103</f>
        <v/>
      </c>
      <c r="C95" s="11">
        <f>[1]Répertoire!D103</f>
        <v>0</v>
      </c>
      <c r="D95" s="11">
        <f>[1]Répertoire!E103</f>
        <v>0</v>
      </c>
      <c r="E95" s="11">
        <f>[1]Répertoire!F103</f>
        <v>0</v>
      </c>
      <c r="F95" s="15">
        <f>[1]Répertoire!H103</f>
        <v>0</v>
      </c>
      <c r="G95" s="11">
        <f>[1]Répertoire!I103</f>
        <v>0</v>
      </c>
    </row>
    <row r="96" spans="1:7" x14ac:dyDescent="0.25">
      <c r="A96" s="13" t="str">
        <f>[1]Répertoire!B104</f>
        <v/>
      </c>
      <c r="B96" s="14" t="str">
        <f>[1]Répertoire!C104</f>
        <v/>
      </c>
      <c r="C96" s="11">
        <f>[1]Répertoire!D104</f>
        <v>0</v>
      </c>
      <c r="D96" s="11">
        <f>[1]Répertoire!E104</f>
        <v>0</v>
      </c>
      <c r="E96" s="11">
        <f>[1]Répertoire!F104</f>
        <v>0</v>
      </c>
      <c r="F96" s="15">
        <f>[1]Répertoire!H104</f>
        <v>0</v>
      </c>
      <c r="G96" s="11">
        <f>[1]Répertoire!I104</f>
        <v>0</v>
      </c>
    </row>
    <row r="97" spans="1:7" x14ac:dyDescent="0.25">
      <c r="A97" s="13" t="str">
        <f>[1]Répertoire!B105</f>
        <v/>
      </c>
      <c r="B97" s="14" t="str">
        <f>[1]Répertoire!C105</f>
        <v/>
      </c>
      <c r="C97" s="11">
        <f>[1]Répertoire!D105</f>
        <v>0</v>
      </c>
      <c r="D97" s="11">
        <f>[1]Répertoire!E105</f>
        <v>0</v>
      </c>
      <c r="E97" s="11">
        <f>[1]Répertoire!F105</f>
        <v>0</v>
      </c>
      <c r="F97" s="15">
        <f>[1]Répertoire!H105</f>
        <v>0</v>
      </c>
      <c r="G97" s="11">
        <f>[1]Répertoire!I105</f>
        <v>0</v>
      </c>
    </row>
    <row r="98" spans="1:7" x14ac:dyDescent="0.25">
      <c r="A98" s="13" t="str">
        <f>[1]Répertoire!B106</f>
        <v/>
      </c>
      <c r="B98" s="14" t="str">
        <f>[1]Répertoire!C106</f>
        <v/>
      </c>
      <c r="C98" s="11">
        <f>[1]Répertoire!D106</f>
        <v>0</v>
      </c>
      <c r="D98" s="11">
        <f>[1]Répertoire!E106</f>
        <v>0</v>
      </c>
      <c r="E98" s="11">
        <f>[1]Répertoire!F106</f>
        <v>0</v>
      </c>
      <c r="F98" s="15">
        <f>[1]Répertoire!H106</f>
        <v>0</v>
      </c>
      <c r="G98" s="11">
        <f>[1]Répertoire!I106</f>
        <v>0</v>
      </c>
    </row>
    <row r="99" spans="1:7" x14ac:dyDescent="0.25">
      <c r="A99" s="13" t="str">
        <f>[1]Répertoire!B107</f>
        <v/>
      </c>
      <c r="B99" s="14" t="str">
        <f>[1]Répertoire!C107</f>
        <v/>
      </c>
      <c r="C99" s="11">
        <f>[1]Répertoire!D107</f>
        <v>0</v>
      </c>
      <c r="D99" s="11">
        <f>[1]Répertoire!E107</f>
        <v>0</v>
      </c>
      <c r="E99" s="11">
        <f>[1]Répertoire!F107</f>
        <v>0</v>
      </c>
      <c r="F99" s="15">
        <f>[1]Répertoire!H107</f>
        <v>0</v>
      </c>
      <c r="G99" s="11">
        <f>[1]Répertoire!I107</f>
        <v>0</v>
      </c>
    </row>
    <row r="100" spans="1:7" x14ac:dyDescent="0.25">
      <c r="A100" s="13" t="str">
        <f>[1]Répertoire!B108</f>
        <v/>
      </c>
      <c r="B100" s="14" t="str">
        <f>[1]Répertoire!C108</f>
        <v/>
      </c>
      <c r="C100" s="11">
        <f>[1]Répertoire!D108</f>
        <v>0</v>
      </c>
      <c r="D100" s="11">
        <f>[1]Répertoire!E108</f>
        <v>0</v>
      </c>
      <c r="E100" s="11">
        <f>[1]Répertoire!F108</f>
        <v>0</v>
      </c>
      <c r="F100" s="15">
        <f>[1]Répertoire!H108</f>
        <v>0</v>
      </c>
      <c r="G100" s="11">
        <f>[1]Répertoire!I108</f>
        <v>0</v>
      </c>
    </row>
    <row r="101" spans="1:7" x14ac:dyDescent="0.25">
      <c r="A101" s="13" t="str">
        <f>[1]Répertoire!B109</f>
        <v/>
      </c>
      <c r="B101" s="14" t="str">
        <f>[1]Répertoire!C109</f>
        <v/>
      </c>
      <c r="C101" s="11">
        <f>[1]Répertoire!D109</f>
        <v>0</v>
      </c>
      <c r="D101" s="11">
        <f>[1]Répertoire!E109</f>
        <v>0</v>
      </c>
      <c r="E101" s="11">
        <f>[1]Répertoire!F109</f>
        <v>0</v>
      </c>
      <c r="F101" s="15">
        <f>[1]Répertoire!H109</f>
        <v>0</v>
      </c>
      <c r="G101" s="11">
        <f>[1]Répertoire!I109</f>
        <v>0</v>
      </c>
    </row>
    <row r="102" spans="1:7" x14ac:dyDescent="0.25">
      <c r="A102" s="13" t="str">
        <f>[1]Répertoire!B110</f>
        <v/>
      </c>
      <c r="B102" s="14" t="str">
        <f>[1]Répertoire!C110</f>
        <v/>
      </c>
      <c r="C102" s="11">
        <f>[1]Répertoire!D110</f>
        <v>0</v>
      </c>
      <c r="D102" s="11">
        <f>[1]Répertoire!E110</f>
        <v>0</v>
      </c>
      <c r="E102" s="11">
        <f>[1]Répertoire!F110</f>
        <v>0</v>
      </c>
      <c r="F102" s="15">
        <f>[1]Répertoire!H110</f>
        <v>0</v>
      </c>
      <c r="G102" s="11">
        <f>[1]Répertoire!I110</f>
        <v>0</v>
      </c>
    </row>
    <row r="103" spans="1:7" x14ac:dyDescent="0.25">
      <c r="A103" s="13" t="str">
        <f>[1]Répertoire!B111</f>
        <v/>
      </c>
      <c r="B103" s="14" t="str">
        <f>[1]Répertoire!C111</f>
        <v/>
      </c>
      <c r="C103" s="11">
        <f>[1]Répertoire!D111</f>
        <v>0</v>
      </c>
      <c r="D103" s="11">
        <f>[1]Répertoire!E111</f>
        <v>0</v>
      </c>
      <c r="E103" s="11">
        <f>[1]Répertoire!F111</f>
        <v>0</v>
      </c>
      <c r="F103" s="15">
        <f>[1]Répertoire!H111</f>
        <v>0</v>
      </c>
      <c r="G103" s="11">
        <f>[1]Répertoire!I111</f>
        <v>0</v>
      </c>
    </row>
    <row r="104" spans="1:7" x14ac:dyDescent="0.25">
      <c r="A104" s="13" t="str">
        <f>[1]Répertoire!B112</f>
        <v/>
      </c>
      <c r="B104" s="14" t="str">
        <f>[1]Répertoire!C112</f>
        <v/>
      </c>
      <c r="C104" s="11">
        <f>[1]Répertoire!D112</f>
        <v>0</v>
      </c>
      <c r="D104" s="11">
        <f>[1]Répertoire!E112</f>
        <v>0</v>
      </c>
      <c r="E104" s="11">
        <f>[1]Répertoire!F112</f>
        <v>0</v>
      </c>
      <c r="F104" s="15">
        <f>[1]Répertoire!H112</f>
        <v>0</v>
      </c>
      <c r="G104" s="11">
        <f>[1]Répertoire!I112</f>
        <v>0</v>
      </c>
    </row>
    <row r="105" spans="1:7" x14ac:dyDescent="0.25">
      <c r="A105" s="13" t="str">
        <f>[1]Répertoire!B113</f>
        <v/>
      </c>
      <c r="B105" s="14" t="str">
        <f>[1]Répertoire!C113</f>
        <v/>
      </c>
      <c r="C105" s="11">
        <f>[1]Répertoire!D113</f>
        <v>0</v>
      </c>
      <c r="D105" s="11">
        <f>[1]Répertoire!E113</f>
        <v>0</v>
      </c>
      <c r="E105" s="11">
        <f>[1]Répertoire!F113</f>
        <v>0</v>
      </c>
      <c r="F105" s="15">
        <f>[1]Répertoire!H113</f>
        <v>0</v>
      </c>
      <c r="G105" s="11">
        <f>[1]Répertoire!I113</f>
        <v>0</v>
      </c>
    </row>
    <row r="106" spans="1:7" x14ac:dyDescent="0.25">
      <c r="A106" s="13" t="str">
        <f>[1]Répertoire!B114</f>
        <v/>
      </c>
      <c r="B106" s="14" t="str">
        <f>[1]Répertoire!C114</f>
        <v/>
      </c>
      <c r="C106" s="11">
        <f>[1]Répertoire!D114</f>
        <v>0</v>
      </c>
      <c r="D106" s="11">
        <f>[1]Répertoire!E114</f>
        <v>0</v>
      </c>
      <c r="E106" s="11">
        <f>[1]Répertoire!F114</f>
        <v>0</v>
      </c>
      <c r="F106" s="15">
        <f>[1]Répertoire!H114</f>
        <v>0</v>
      </c>
      <c r="G106" s="11">
        <f>[1]Répertoire!I114</f>
        <v>0</v>
      </c>
    </row>
    <row r="107" spans="1:7" x14ac:dyDescent="0.25">
      <c r="A107" s="13" t="str">
        <f>[1]Répertoire!B115</f>
        <v/>
      </c>
      <c r="B107" s="14" t="str">
        <f>[1]Répertoire!C115</f>
        <v/>
      </c>
      <c r="C107" s="11">
        <f>[1]Répertoire!D115</f>
        <v>0</v>
      </c>
      <c r="D107" s="11">
        <f>[1]Répertoire!E115</f>
        <v>0</v>
      </c>
      <c r="E107" s="11">
        <f>[1]Répertoire!F115</f>
        <v>0</v>
      </c>
      <c r="F107" s="15">
        <f>[1]Répertoire!H115</f>
        <v>0</v>
      </c>
      <c r="G107" s="11">
        <f>[1]Répertoire!I115</f>
        <v>0</v>
      </c>
    </row>
    <row r="108" spans="1:7" x14ac:dyDescent="0.25">
      <c r="A108" s="13" t="str">
        <f>[1]Répertoire!B116</f>
        <v/>
      </c>
      <c r="B108" s="14" t="str">
        <f>[1]Répertoire!C116</f>
        <v/>
      </c>
      <c r="C108" s="11">
        <f>[1]Répertoire!D116</f>
        <v>0</v>
      </c>
      <c r="D108" s="11">
        <f>[1]Répertoire!E116</f>
        <v>0</v>
      </c>
      <c r="E108" s="11">
        <f>[1]Répertoire!F116</f>
        <v>0</v>
      </c>
      <c r="F108" s="15">
        <f>[1]Répertoire!H116</f>
        <v>0</v>
      </c>
      <c r="G108" s="11">
        <f>[1]Répertoire!I116</f>
        <v>0</v>
      </c>
    </row>
    <row r="109" spans="1:7" x14ac:dyDescent="0.25">
      <c r="A109" s="13" t="str">
        <f>[1]Répertoire!B117</f>
        <v/>
      </c>
      <c r="B109" s="14" t="str">
        <f>[1]Répertoire!C117</f>
        <v/>
      </c>
      <c r="C109" s="11">
        <f>[1]Répertoire!D117</f>
        <v>0</v>
      </c>
      <c r="D109" s="11">
        <f>[1]Répertoire!E117</f>
        <v>0</v>
      </c>
      <c r="E109" s="11">
        <f>[1]Répertoire!F117</f>
        <v>0</v>
      </c>
      <c r="F109" s="15">
        <f>[1]Répertoire!H117</f>
        <v>0</v>
      </c>
      <c r="G109" s="11">
        <f>[1]Répertoire!I117</f>
        <v>0</v>
      </c>
    </row>
    <row r="110" spans="1:7" x14ac:dyDescent="0.25">
      <c r="A110" s="13" t="str">
        <f>[1]Répertoire!B118</f>
        <v/>
      </c>
      <c r="B110" s="14" t="str">
        <f>[1]Répertoire!C118</f>
        <v/>
      </c>
      <c r="C110" s="11">
        <f>[1]Répertoire!D118</f>
        <v>0</v>
      </c>
      <c r="D110" s="11">
        <f>[1]Répertoire!E118</f>
        <v>0</v>
      </c>
      <c r="E110" s="11">
        <f>[1]Répertoire!F118</f>
        <v>0</v>
      </c>
      <c r="F110" s="15">
        <f>[1]Répertoire!H118</f>
        <v>0</v>
      </c>
      <c r="G110" s="11">
        <f>[1]Répertoire!I118</f>
        <v>0</v>
      </c>
    </row>
    <row r="111" spans="1:7" x14ac:dyDescent="0.25">
      <c r="A111" s="13" t="str">
        <f>[1]Répertoire!B119</f>
        <v/>
      </c>
      <c r="B111" s="14" t="str">
        <f>[1]Répertoire!C119</f>
        <v/>
      </c>
      <c r="C111" s="11">
        <f>[1]Répertoire!D119</f>
        <v>0</v>
      </c>
      <c r="D111" s="11">
        <f>[1]Répertoire!E119</f>
        <v>0</v>
      </c>
      <c r="E111" s="11">
        <f>[1]Répertoire!F119</f>
        <v>0</v>
      </c>
      <c r="F111" s="15">
        <f>[1]Répertoire!H119</f>
        <v>0</v>
      </c>
      <c r="G111" s="11">
        <f>[1]Répertoire!I119</f>
        <v>0</v>
      </c>
    </row>
    <row r="112" spans="1:7" x14ac:dyDescent="0.25">
      <c r="A112" s="13" t="str">
        <f>[1]Répertoire!B120</f>
        <v/>
      </c>
      <c r="B112" s="14" t="str">
        <f>[1]Répertoire!C120</f>
        <v/>
      </c>
      <c r="C112" s="11">
        <f>[1]Répertoire!D120</f>
        <v>0</v>
      </c>
      <c r="D112" s="11">
        <f>[1]Répertoire!E120</f>
        <v>0</v>
      </c>
      <c r="E112" s="11">
        <f>[1]Répertoire!F120</f>
        <v>0</v>
      </c>
      <c r="F112" s="15">
        <f>[1]Répertoire!H120</f>
        <v>0</v>
      </c>
      <c r="G112" s="11">
        <f>[1]Répertoire!I120</f>
        <v>0</v>
      </c>
    </row>
    <row r="113" spans="1:7" x14ac:dyDescent="0.25">
      <c r="A113" s="13" t="str">
        <f>[1]Répertoire!B121</f>
        <v/>
      </c>
      <c r="B113" s="14" t="str">
        <f>[1]Répertoire!C121</f>
        <v/>
      </c>
      <c r="C113" s="11">
        <f>[1]Répertoire!D121</f>
        <v>0</v>
      </c>
      <c r="D113" s="11">
        <f>[1]Répertoire!E121</f>
        <v>0</v>
      </c>
      <c r="E113" s="11">
        <f>[1]Répertoire!F121</f>
        <v>0</v>
      </c>
      <c r="F113" s="15">
        <f>[1]Répertoire!H121</f>
        <v>0</v>
      </c>
      <c r="G113" s="11">
        <f>[1]Répertoire!I121</f>
        <v>0</v>
      </c>
    </row>
    <row r="114" spans="1:7" x14ac:dyDescent="0.25">
      <c r="A114" s="13" t="str">
        <f>[1]Répertoire!B122</f>
        <v/>
      </c>
      <c r="B114" s="14" t="str">
        <f>[1]Répertoire!C122</f>
        <v/>
      </c>
      <c r="C114" s="11">
        <f>[1]Répertoire!D122</f>
        <v>0</v>
      </c>
      <c r="D114" s="11">
        <f>[1]Répertoire!E122</f>
        <v>0</v>
      </c>
      <c r="E114" s="11">
        <f>[1]Répertoire!F122</f>
        <v>0</v>
      </c>
      <c r="F114" s="15">
        <f>[1]Répertoire!H122</f>
        <v>0</v>
      </c>
      <c r="G114" s="11">
        <f>[1]Répertoire!I122</f>
        <v>0</v>
      </c>
    </row>
    <row r="115" spans="1:7" x14ac:dyDescent="0.25">
      <c r="A115" s="13" t="str">
        <f>[1]Répertoire!B123</f>
        <v/>
      </c>
      <c r="B115" s="14" t="str">
        <f>[1]Répertoire!C123</f>
        <v/>
      </c>
      <c r="C115" s="11">
        <f>[1]Répertoire!D123</f>
        <v>0</v>
      </c>
      <c r="D115" s="11">
        <f>[1]Répertoire!E123</f>
        <v>0</v>
      </c>
      <c r="E115" s="11">
        <f>[1]Répertoire!F123</f>
        <v>0</v>
      </c>
      <c r="F115" s="15">
        <f>[1]Répertoire!H123</f>
        <v>0</v>
      </c>
      <c r="G115" s="11">
        <f>[1]Répertoire!I123</f>
        <v>0</v>
      </c>
    </row>
    <row r="116" spans="1:7" x14ac:dyDescent="0.25">
      <c r="A116" s="13" t="str">
        <f>[1]Répertoire!B124</f>
        <v/>
      </c>
      <c r="B116" s="14" t="str">
        <f>[1]Répertoire!C124</f>
        <v/>
      </c>
      <c r="C116" s="11">
        <f>[1]Répertoire!D124</f>
        <v>0</v>
      </c>
      <c r="D116" s="11">
        <f>[1]Répertoire!E124</f>
        <v>0</v>
      </c>
      <c r="E116" s="11">
        <f>[1]Répertoire!F124</f>
        <v>0</v>
      </c>
      <c r="F116" s="15">
        <f>[1]Répertoire!H124</f>
        <v>0</v>
      </c>
      <c r="G116" s="11">
        <f>[1]Répertoire!I124</f>
        <v>0</v>
      </c>
    </row>
    <row r="117" spans="1:7" x14ac:dyDescent="0.25">
      <c r="A117" s="13" t="str">
        <f>[1]Répertoire!B125</f>
        <v/>
      </c>
      <c r="B117" s="14" t="str">
        <f>[1]Répertoire!C125</f>
        <v/>
      </c>
      <c r="C117" s="11">
        <f>[1]Répertoire!D125</f>
        <v>0</v>
      </c>
      <c r="D117" s="11">
        <f>[1]Répertoire!E125</f>
        <v>0</v>
      </c>
      <c r="E117" s="11">
        <f>[1]Répertoire!F125</f>
        <v>0</v>
      </c>
      <c r="F117" s="15">
        <f>[1]Répertoire!H125</f>
        <v>0</v>
      </c>
      <c r="G117" s="11">
        <f>[1]Répertoire!I125</f>
        <v>0</v>
      </c>
    </row>
    <row r="118" spans="1:7" x14ac:dyDescent="0.25">
      <c r="A118" s="13" t="str">
        <f>[1]Répertoire!B126</f>
        <v/>
      </c>
      <c r="B118" s="14" t="str">
        <f>[1]Répertoire!C126</f>
        <v/>
      </c>
      <c r="C118" s="11">
        <f>[1]Répertoire!D126</f>
        <v>0</v>
      </c>
      <c r="D118" s="11">
        <f>[1]Répertoire!E126</f>
        <v>0</v>
      </c>
      <c r="E118" s="11">
        <f>[1]Répertoire!F126</f>
        <v>0</v>
      </c>
      <c r="F118" s="15">
        <f>[1]Répertoire!H126</f>
        <v>0</v>
      </c>
      <c r="G118" s="11">
        <f>[1]Répertoire!I126</f>
        <v>0</v>
      </c>
    </row>
    <row r="119" spans="1:7" x14ac:dyDescent="0.25">
      <c r="A119" s="13" t="str">
        <f>[1]Répertoire!B127</f>
        <v/>
      </c>
      <c r="B119" s="14" t="str">
        <f>[1]Répertoire!C127</f>
        <v/>
      </c>
      <c r="C119" s="11">
        <f>[1]Répertoire!D127</f>
        <v>0</v>
      </c>
      <c r="D119" s="11">
        <f>[1]Répertoire!E127</f>
        <v>0</v>
      </c>
      <c r="E119" s="11">
        <f>[1]Répertoire!F127</f>
        <v>0</v>
      </c>
      <c r="F119" s="15">
        <f>[1]Répertoire!H127</f>
        <v>0</v>
      </c>
      <c r="G119" s="11">
        <f>[1]Répertoire!I127</f>
        <v>0</v>
      </c>
    </row>
    <row r="120" spans="1:7" x14ac:dyDescent="0.25">
      <c r="A120" s="13" t="str">
        <f>[1]Répertoire!B128</f>
        <v/>
      </c>
      <c r="B120" s="14" t="str">
        <f>[1]Répertoire!C128</f>
        <v/>
      </c>
      <c r="C120" s="11">
        <f>[1]Répertoire!D128</f>
        <v>0</v>
      </c>
      <c r="D120" s="11">
        <f>[1]Répertoire!E128</f>
        <v>0</v>
      </c>
      <c r="E120" s="11">
        <f>[1]Répertoire!F128</f>
        <v>0</v>
      </c>
      <c r="F120" s="15">
        <f>[1]Répertoire!H128</f>
        <v>0</v>
      </c>
      <c r="G120" s="11">
        <f>[1]Répertoire!I128</f>
        <v>0</v>
      </c>
    </row>
    <row r="121" spans="1:7" x14ac:dyDescent="0.25">
      <c r="A121" s="13" t="str">
        <f>[1]Répertoire!B129</f>
        <v/>
      </c>
      <c r="B121" s="14" t="str">
        <f>[1]Répertoire!C129</f>
        <v/>
      </c>
      <c r="C121" s="11">
        <f>[1]Répertoire!D129</f>
        <v>0</v>
      </c>
      <c r="D121" s="11">
        <f>[1]Répertoire!E129</f>
        <v>0</v>
      </c>
      <c r="E121" s="11">
        <f>[1]Répertoire!F129</f>
        <v>0</v>
      </c>
      <c r="F121" s="15">
        <f>[1]Répertoire!H129</f>
        <v>0</v>
      </c>
      <c r="G121" s="11">
        <f>[1]Répertoire!I129</f>
        <v>0</v>
      </c>
    </row>
    <row r="122" spans="1:7" x14ac:dyDescent="0.25">
      <c r="A122" s="13" t="str">
        <f>[1]Répertoire!B130</f>
        <v/>
      </c>
      <c r="B122" s="14" t="str">
        <f>[1]Répertoire!C130</f>
        <v/>
      </c>
      <c r="C122" s="11">
        <f>[1]Répertoire!D130</f>
        <v>0</v>
      </c>
      <c r="D122" s="11">
        <f>[1]Répertoire!E130</f>
        <v>0</v>
      </c>
      <c r="E122" s="11">
        <f>[1]Répertoire!F130</f>
        <v>0</v>
      </c>
      <c r="F122" s="15">
        <f>[1]Répertoire!H130</f>
        <v>0</v>
      </c>
      <c r="G122" s="11">
        <f>[1]Répertoire!I130</f>
        <v>0</v>
      </c>
    </row>
    <row r="123" spans="1:7" x14ac:dyDescent="0.25">
      <c r="A123" s="13" t="str">
        <f>[1]Répertoire!B131</f>
        <v/>
      </c>
      <c r="B123" s="14" t="str">
        <f>[1]Répertoire!C131</f>
        <v/>
      </c>
      <c r="C123" s="11">
        <f>[1]Répertoire!D131</f>
        <v>0</v>
      </c>
      <c r="D123" s="11">
        <f>[1]Répertoire!E131</f>
        <v>0</v>
      </c>
      <c r="E123" s="11">
        <f>[1]Répertoire!F131</f>
        <v>0</v>
      </c>
      <c r="F123" s="15">
        <f>[1]Répertoire!H131</f>
        <v>0</v>
      </c>
      <c r="G123" s="11">
        <f>[1]Répertoire!I131</f>
        <v>0</v>
      </c>
    </row>
    <row r="124" spans="1:7" x14ac:dyDescent="0.25">
      <c r="A124" s="13" t="str">
        <f>[1]Répertoire!B132</f>
        <v/>
      </c>
      <c r="B124" s="14" t="str">
        <f>[1]Répertoire!C132</f>
        <v/>
      </c>
      <c r="C124" s="11">
        <f>[1]Répertoire!D132</f>
        <v>0</v>
      </c>
      <c r="D124" s="11">
        <f>[1]Répertoire!E132</f>
        <v>0</v>
      </c>
      <c r="E124" s="11">
        <f>[1]Répertoire!F132</f>
        <v>0</v>
      </c>
      <c r="F124" s="15">
        <f>[1]Répertoire!H132</f>
        <v>0</v>
      </c>
      <c r="G124" s="11">
        <f>[1]Répertoire!I132</f>
        <v>0</v>
      </c>
    </row>
    <row r="125" spans="1:7" x14ac:dyDescent="0.25">
      <c r="A125" s="13" t="str">
        <f>[1]Répertoire!B133</f>
        <v/>
      </c>
      <c r="B125" s="14" t="str">
        <f>[1]Répertoire!C133</f>
        <v/>
      </c>
      <c r="C125" s="11">
        <f>[1]Répertoire!D133</f>
        <v>0</v>
      </c>
      <c r="D125" s="11">
        <f>[1]Répertoire!E133</f>
        <v>0</v>
      </c>
      <c r="E125" s="11">
        <f>[1]Répertoire!F133</f>
        <v>0</v>
      </c>
      <c r="F125" s="15">
        <f>[1]Répertoire!H133</f>
        <v>0</v>
      </c>
      <c r="G125" s="11">
        <f>[1]Répertoire!I133</f>
        <v>0</v>
      </c>
    </row>
    <row r="126" spans="1:7" x14ac:dyDescent="0.25">
      <c r="A126" s="13" t="str">
        <f>[1]Répertoire!B134</f>
        <v/>
      </c>
      <c r="B126" s="14" t="str">
        <f>[1]Répertoire!C134</f>
        <v/>
      </c>
      <c r="C126" s="11">
        <f>[1]Répertoire!D134</f>
        <v>0</v>
      </c>
      <c r="D126" s="11">
        <f>[1]Répertoire!E134</f>
        <v>0</v>
      </c>
      <c r="E126" s="11">
        <f>[1]Répertoire!F134</f>
        <v>0</v>
      </c>
      <c r="F126" s="15">
        <f>[1]Répertoire!H134</f>
        <v>0</v>
      </c>
      <c r="G126" s="11">
        <f>[1]Répertoire!I134</f>
        <v>0</v>
      </c>
    </row>
    <row r="127" spans="1:7" x14ac:dyDescent="0.25">
      <c r="A127" s="13" t="str">
        <f>[1]Répertoire!B135</f>
        <v/>
      </c>
      <c r="B127" s="14" t="str">
        <f>[1]Répertoire!C135</f>
        <v/>
      </c>
      <c r="C127" s="11">
        <f>[1]Répertoire!D135</f>
        <v>0</v>
      </c>
      <c r="D127" s="11">
        <f>[1]Répertoire!E135</f>
        <v>0</v>
      </c>
      <c r="E127" s="11">
        <f>[1]Répertoire!F135</f>
        <v>0</v>
      </c>
      <c r="F127" s="15">
        <f>[1]Répertoire!H135</f>
        <v>0</v>
      </c>
      <c r="G127" s="11">
        <f>[1]Répertoire!I135</f>
        <v>0</v>
      </c>
    </row>
    <row r="128" spans="1:7" x14ac:dyDescent="0.25">
      <c r="A128" s="13" t="str">
        <f>[1]Répertoire!B136</f>
        <v/>
      </c>
      <c r="B128" s="14" t="str">
        <f>[1]Répertoire!C136</f>
        <v/>
      </c>
      <c r="C128" s="11">
        <f>[1]Répertoire!D136</f>
        <v>0</v>
      </c>
      <c r="D128" s="11">
        <f>[1]Répertoire!E136</f>
        <v>0</v>
      </c>
      <c r="E128" s="11">
        <f>[1]Répertoire!F136</f>
        <v>0</v>
      </c>
      <c r="F128" s="15">
        <f>[1]Répertoire!H136</f>
        <v>0</v>
      </c>
      <c r="G128" s="11">
        <f>[1]Répertoire!I136</f>
        <v>0</v>
      </c>
    </row>
    <row r="129" spans="1:7" x14ac:dyDescent="0.25">
      <c r="A129" s="13" t="str">
        <f>[1]Répertoire!B137</f>
        <v/>
      </c>
      <c r="B129" s="14" t="str">
        <f>[1]Répertoire!C137</f>
        <v/>
      </c>
      <c r="C129" s="11">
        <f>[1]Répertoire!D137</f>
        <v>0</v>
      </c>
      <c r="D129" s="11">
        <f>[1]Répertoire!E137</f>
        <v>0</v>
      </c>
      <c r="E129" s="11">
        <f>[1]Répertoire!F137</f>
        <v>0</v>
      </c>
      <c r="F129" s="15">
        <f>[1]Répertoire!H137</f>
        <v>0</v>
      </c>
      <c r="G129" s="11">
        <f>[1]Répertoire!I137</f>
        <v>0</v>
      </c>
    </row>
    <row r="130" spans="1:7" x14ac:dyDescent="0.25">
      <c r="A130" s="13" t="str">
        <f>[1]Répertoire!B138</f>
        <v/>
      </c>
      <c r="B130" s="14" t="str">
        <f>[1]Répertoire!C138</f>
        <v/>
      </c>
      <c r="C130" s="11">
        <f>[1]Répertoire!D138</f>
        <v>0</v>
      </c>
      <c r="D130" s="11">
        <f>[1]Répertoire!E138</f>
        <v>0</v>
      </c>
      <c r="E130" s="11">
        <f>[1]Répertoire!F138</f>
        <v>0</v>
      </c>
      <c r="F130" s="15">
        <f>[1]Répertoire!H138</f>
        <v>0</v>
      </c>
      <c r="G130" s="11">
        <f>[1]Répertoire!I138</f>
        <v>0</v>
      </c>
    </row>
    <row r="131" spans="1:7" x14ac:dyDescent="0.25">
      <c r="A131" s="13" t="str">
        <f>[1]Répertoire!B139</f>
        <v/>
      </c>
      <c r="B131" s="14" t="str">
        <f>[1]Répertoire!C139</f>
        <v/>
      </c>
      <c r="C131" s="11">
        <f>[1]Répertoire!D139</f>
        <v>0</v>
      </c>
      <c r="D131" s="11">
        <f>[1]Répertoire!E139</f>
        <v>0</v>
      </c>
      <c r="E131" s="11">
        <f>[1]Répertoire!F139</f>
        <v>0</v>
      </c>
      <c r="F131" s="15">
        <f>[1]Répertoire!H139</f>
        <v>0</v>
      </c>
      <c r="G131" s="11">
        <f>[1]Répertoire!I139</f>
        <v>0</v>
      </c>
    </row>
    <row r="132" spans="1:7" x14ac:dyDescent="0.25">
      <c r="A132" s="13" t="str">
        <f>[1]Répertoire!B140</f>
        <v/>
      </c>
      <c r="B132" s="14" t="str">
        <f>[1]Répertoire!C140</f>
        <v/>
      </c>
      <c r="C132" s="11">
        <f>[1]Répertoire!D140</f>
        <v>0</v>
      </c>
      <c r="D132" s="11">
        <f>[1]Répertoire!E140</f>
        <v>0</v>
      </c>
      <c r="E132" s="11">
        <f>[1]Répertoire!F140</f>
        <v>0</v>
      </c>
      <c r="F132" s="15">
        <f>[1]Répertoire!H140</f>
        <v>0</v>
      </c>
      <c r="G132" s="11">
        <f>[1]Répertoire!I140</f>
        <v>0</v>
      </c>
    </row>
    <row r="133" spans="1:7" x14ac:dyDescent="0.25">
      <c r="A133" s="13" t="str">
        <f>[1]Répertoire!B141</f>
        <v/>
      </c>
      <c r="B133" s="14" t="str">
        <f>[1]Répertoire!C141</f>
        <v/>
      </c>
      <c r="C133" s="11">
        <f>[1]Répertoire!D141</f>
        <v>0</v>
      </c>
      <c r="D133" s="11">
        <f>[1]Répertoire!E141</f>
        <v>0</v>
      </c>
      <c r="E133" s="11">
        <f>[1]Répertoire!F141</f>
        <v>0</v>
      </c>
      <c r="F133" s="15">
        <f>[1]Répertoire!H141</f>
        <v>0</v>
      </c>
      <c r="G133" s="11">
        <f>[1]Répertoire!I141</f>
        <v>0</v>
      </c>
    </row>
    <row r="134" spans="1:7" x14ac:dyDescent="0.25">
      <c r="A134" s="13" t="str">
        <f>[1]Répertoire!B142</f>
        <v/>
      </c>
      <c r="B134" s="14" t="str">
        <f>[1]Répertoire!C142</f>
        <v/>
      </c>
      <c r="C134" s="11">
        <f>[1]Répertoire!D142</f>
        <v>0</v>
      </c>
      <c r="D134" s="11">
        <f>[1]Répertoire!E142</f>
        <v>0</v>
      </c>
      <c r="E134" s="11">
        <f>[1]Répertoire!F142</f>
        <v>0</v>
      </c>
      <c r="F134" s="15">
        <f>[1]Répertoire!H142</f>
        <v>0</v>
      </c>
      <c r="G134" s="11">
        <f>[1]Répertoire!I142</f>
        <v>0</v>
      </c>
    </row>
    <row r="135" spans="1:7" x14ac:dyDescent="0.25">
      <c r="A135" s="13" t="str">
        <f>[1]Répertoire!B143</f>
        <v/>
      </c>
      <c r="B135" s="14" t="str">
        <f>[1]Répertoire!C143</f>
        <v/>
      </c>
      <c r="C135" s="11">
        <f>[1]Répertoire!D143</f>
        <v>0</v>
      </c>
      <c r="D135" s="11">
        <f>[1]Répertoire!E143</f>
        <v>0</v>
      </c>
      <c r="E135" s="11">
        <f>[1]Répertoire!F143</f>
        <v>0</v>
      </c>
      <c r="F135" s="15">
        <f>[1]Répertoire!H143</f>
        <v>0</v>
      </c>
      <c r="G135" s="11">
        <f>[1]Répertoire!I143</f>
        <v>0</v>
      </c>
    </row>
    <row r="136" spans="1:7" x14ac:dyDescent="0.25">
      <c r="A136" s="13" t="str">
        <f>[1]Répertoire!B144</f>
        <v/>
      </c>
      <c r="B136" s="14" t="str">
        <f>[1]Répertoire!C144</f>
        <v/>
      </c>
      <c r="C136" s="11">
        <f>[1]Répertoire!D144</f>
        <v>0</v>
      </c>
      <c r="D136" s="11">
        <f>[1]Répertoire!E144</f>
        <v>0</v>
      </c>
      <c r="E136" s="11">
        <f>[1]Répertoire!F144</f>
        <v>0</v>
      </c>
      <c r="F136" s="15">
        <f>[1]Répertoire!H144</f>
        <v>0</v>
      </c>
      <c r="G136" s="11">
        <f>[1]Répertoire!I144</f>
        <v>0</v>
      </c>
    </row>
    <row r="137" spans="1:7" x14ac:dyDescent="0.25">
      <c r="A137" s="13" t="str">
        <f>[1]Répertoire!B145</f>
        <v/>
      </c>
      <c r="B137" s="14" t="str">
        <f>[1]Répertoire!C145</f>
        <v/>
      </c>
      <c r="C137" s="11">
        <f>[1]Répertoire!D145</f>
        <v>0</v>
      </c>
      <c r="D137" s="11">
        <f>[1]Répertoire!E145</f>
        <v>0</v>
      </c>
      <c r="E137" s="11">
        <f>[1]Répertoire!F145</f>
        <v>0</v>
      </c>
      <c r="F137" s="15">
        <f>[1]Répertoire!H145</f>
        <v>0</v>
      </c>
      <c r="G137" s="11">
        <f>[1]Répertoire!I145</f>
        <v>0</v>
      </c>
    </row>
    <row r="138" spans="1:7" x14ac:dyDescent="0.25">
      <c r="A138" s="13" t="str">
        <f>[1]Répertoire!B146</f>
        <v/>
      </c>
      <c r="B138" s="14" t="str">
        <f>[1]Répertoire!C146</f>
        <v/>
      </c>
      <c r="C138" s="11">
        <f>[1]Répertoire!D146</f>
        <v>0</v>
      </c>
      <c r="D138" s="11">
        <f>[1]Répertoire!E146</f>
        <v>0</v>
      </c>
      <c r="E138" s="11">
        <f>[1]Répertoire!F146</f>
        <v>0</v>
      </c>
      <c r="F138" s="15">
        <f>[1]Répertoire!H146</f>
        <v>0</v>
      </c>
      <c r="G138" s="11">
        <f>[1]Répertoire!I146</f>
        <v>0</v>
      </c>
    </row>
    <row r="139" spans="1:7" x14ac:dyDescent="0.25">
      <c r="A139" s="13" t="str">
        <f>[1]Répertoire!B147</f>
        <v/>
      </c>
      <c r="B139" s="14" t="str">
        <f>[1]Répertoire!C147</f>
        <v/>
      </c>
      <c r="C139" s="11">
        <f>[1]Répertoire!D147</f>
        <v>0</v>
      </c>
      <c r="D139" s="11">
        <f>[1]Répertoire!E147</f>
        <v>0</v>
      </c>
      <c r="E139" s="11">
        <f>[1]Répertoire!F147</f>
        <v>0</v>
      </c>
      <c r="F139" s="15">
        <f>[1]Répertoire!H147</f>
        <v>0</v>
      </c>
      <c r="G139" s="11">
        <f>[1]Répertoire!I147</f>
        <v>0</v>
      </c>
    </row>
    <row r="140" spans="1:7" x14ac:dyDescent="0.25">
      <c r="A140" s="13" t="str">
        <f>[1]Répertoire!B148</f>
        <v/>
      </c>
      <c r="B140" s="14" t="str">
        <f>[1]Répertoire!C148</f>
        <v/>
      </c>
      <c r="C140" s="11">
        <f>[1]Répertoire!D148</f>
        <v>0</v>
      </c>
      <c r="D140" s="11">
        <f>[1]Répertoire!E148</f>
        <v>0</v>
      </c>
      <c r="E140" s="11">
        <f>[1]Répertoire!F148</f>
        <v>0</v>
      </c>
      <c r="F140" s="15">
        <f>[1]Répertoire!H148</f>
        <v>0</v>
      </c>
      <c r="G140" s="11">
        <f>[1]Répertoire!I148</f>
        <v>0</v>
      </c>
    </row>
    <row r="141" spans="1:7" x14ac:dyDescent="0.25">
      <c r="A141" s="13" t="str">
        <f>[1]Répertoire!B149</f>
        <v/>
      </c>
      <c r="B141" s="14" t="str">
        <f>[1]Répertoire!C149</f>
        <v/>
      </c>
      <c r="C141" s="11">
        <f>[1]Répertoire!D149</f>
        <v>0</v>
      </c>
      <c r="D141" s="11">
        <f>[1]Répertoire!E149</f>
        <v>0</v>
      </c>
      <c r="E141" s="11">
        <f>[1]Répertoire!F149</f>
        <v>0</v>
      </c>
      <c r="F141" s="15">
        <f>[1]Répertoire!H149</f>
        <v>0</v>
      </c>
      <c r="G141" s="11">
        <f>[1]Répertoire!I149</f>
        <v>0</v>
      </c>
    </row>
    <row r="142" spans="1:7" x14ac:dyDescent="0.25">
      <c r="A142" s="13" t="str">
        <f>[1]Répertoire!B150</f>
        <v/>
      </c>
      <c r="B142" s="14" t="str">
        <f>[1]Répertoire!C150</f>
        <v/>
      </c>
      <c r="C142" s="11">
        <f>[1]Répertoire!D150</f>
        <v>0</v>
      </c>
      <c r="D142" s="11">
        <f>[1]Répertoire!E150</f>
        <v>0</v>
      </c>
      <c r="E142" s="11">
        <f>[1]Répertoire!F150</f>
        <v>0</v>
      </c>
      <c r="F142" s="15">
        <f>[1]Répertoire!H150</f>
        <v>0</v>
      </c>
      <c r="G142" s="11">
        <f>[1]Répertoire!I150</f>
        <v>0</v>
      </c>
    </row>
    <row r="143" spans="1:7" x14ac:dyDescent="0.25">
      <c r="A143" s="13" t="str">
        <f>[1]Répertoire!B151</f>
        <v/>
      </c>
      <c r="B143" s="14" t="str">
        <f>[1]Répertoire!C151</f>
        <v/>
      </c>
      <c r="C143" s="11">
        <f>[1]Répertoire!D151</f>
        <v>0</v>
      </c>
      <c r="D143" s="11">
        <f>[1]Répertoire!E151</f>
        <v>0</v>
      </c>
      <c r="E143" s="11">
        <f>[1]Répertoire!F151</f>
        <v>0</v>
      </c>
      <c r="F143" s="15">
        <f>[1]Répertoire!H151</f>
        <v>0</v>
      </c>
      <c r="G143" s="11">
        <f>[1]Répertoire!I151</f>
        <v>0</v>
      </c>
    </row>
    <row r="144" spans="1:7" x14ac:dyDescent="0.25">
      <c r="A144" s="13" t="str">
        <f>[1]Répertoire!B152</f>
        <v/>
      </c>
      <c r="B144" s="14" t="str">
        <f>[1]Répertoire!C152</f>
        <v/>
      </c>
      <c r="C144" s="11">
        <f>[1]Répertoire!D152</f>
        <v>0</v>
      </c>
      <c r="D144" s="11">
        <f>[1]Répertoire!E152</f>
        <v>0</v>
      </c>
      <c r="E144" s="11">
        <f>[1]Répertoire!F152</f>
        <v>0</v>
      </c>
      <c r="F144" s="15">
        <f>[1]Répertoire!H152</f>
        <v>0</v>
      </c>
      <c r="G144" s="11">
        <f>[1]Répertoire!I152</f>
        <v>0</v>
      </c>
    </row>
    <row r="145" spans="1:7" x14ac:dyDescent="0.25">
      <c r="A145" s="13" t="str">
        <f>[1]Répertoire!B153</f>
        <v/>
      </c>
      <c r="B145" s="14" t="str">
        <f>[1]Répertoire!C153</f>
        <v/>
      </c>
      <c r="C145" s="11">
        <f>[1]Répertoire!D153</f>
        <v>0</v>
      </c>
      <c r="D145" s="11">
        <f>[1]Répertoire!E153</f>
        <v>0</v>
      </c>
      <c r="E145" s="11">
        <f>[1]Répertoire!F153</f>
        <v>0</v>
      </c>
      <c r="F145" s="15">
        <f>[1]Répertoire!H153</f>
        <v>0</v>
      </c>
      <c r="G145" s="11">
        <f>[1]Répertoire!I153</f>
        <v>0</v>
      </c>
    </row>
    <row r="146" spans="1:7" x14ac:dyDescent="0.25">
      <c r="A146" s="13" t="str">
        <f>[1]Répertoire!B154</f>
        <v/>
      </c>
      <c r="B146" s="14" t="str">
        <f>[1]Répertoire!C154</f>
        <v/>
      </c>
      <c r="C146" s="11">
        <f>[1]Répertoire!D154</f>
        <v>0</v>
      </c>
      <c r="D146" s="11">
        <f>[1]Répertoire!E154</f>
        <v>0</v>
      </c>
      <c r="E146" s="11">
        <f>[1]Répertoire!F154</f>
        <v>0</v>
      </c>
      <c r="F146" s="15">
        <f>[1]Répertoire!H154</f>
        <v>0</v>
      </c>
      <c r="G146" s="11">
        <f>[1]Répertoire!I154</f>
        <v>0</v>
      </c>
    </row>
    <row r="147" spans="1:7" x14ac:dyDescent="0.25">
      <c r="A147" s="13" t="str">
        <f>[1]Répertoire!B155</f>
        <v/>
      </c>
      <c r="B147" s="14" t="str">
        <f>[1]Répertoire!C155</f>
        <v/>
      </c>
      <c r="C147" s="11">
        <f>[1]Répertoire!D155</f>
        <v>0</v>
      </c>
      <c r="D147" s="11">
        <f>[1]Répertoire!E155</f>
        <v>0</v>
      </c>
      <c r="E147" s="11">
        <f>[1]Répertoire!F155</f>
        <v>0</v>
      </c>
      <c r="F147" s="15">
        <f>[1]Répertoire!H155</f>
        <v>0</v>
      </c>
      <c r="G147" s="11">
        <f>[1]Répertoire!I155</f>
        <v>0</v>
      </c>
    </row>
    <row r="148" spans="1:7" x14ac:dyDescent="0.25">
      <c r="A148" s="13" t="str">
        <f>[1]Répertoire!B156</f>
        <v/>
      </c>
      <c r="B148" s="14" t="str">
        <f>[1]Répertoire!C156</f>
        <v/>
      </c>
      <c r="C148" s="11">
        <f>[1]Répertoire!D156</f>
        <v>0</v>
      </c>
      <c r="D148" s="11">
        <f>[1]Répertoire!E156</f>
        <v>0</v>
      </c>
      <c r="E148" s="11">
        <f>[1]Répertoire!F156</f>
        <v>0</v>
      </c>
      <c r="F148" s="15">
        <f>[1]Répertoire!H156</f>
        <v>0</v>
      </c>
      <c r="G148" s="11">
        <f>[1]Répertoire!I156</f>
        <v>0</v>
      </c>
    </row>
    <row r="149" spans="1:7" x14ac:dyDescent="0.25">
      <c r="A149" s="13" t="str">
        <f>[1]Répertoire!B157</f>
        <v/>
      </c>
      <c r="B149" s="14" t="str">
        <f>[1]Répertoire!C157</f>
        <v/>
      </c>
      <c r="C149" s="11">
        <f>[1]Répertoire!D157</f>
        <v>0</v>
      </c>
      <c r="D149" s="11">
        <f>[1]Répertoire!E157</f>
        <v>0</v>
      </c>
      <c r="E149" s="11">
        <f>[1]Répertoire!F157</f>
        <v>0</v>
      </c>
      <c r="F149" s="15">
        <f>[1]Répertoire!H157</f>
        <v>0</v>
      </c>
      <c r="G149" s="11">
        <f>[1]Répertoire!I157</f>
        <v>0</v>
      </c>
    </row>
    <row r="150" spans="1:7" x14ac:dyDescent="0.25">
      <c r="A150" s="13" t="str">
        <f>[1]Répertoire!B158</f>
        <v/>
      </c>
      <c r="B150" s="14" t="str">
        <f>[1]Répertoire!C158</f>
        <v/>
      </c>
      <c r="C150" s="11">
        <f>[1]Répertoire!D158</f>
        <v>0</v>
      </c>
      <c r="D150" s="11">
        <f>[1]Répertoire!E158</f>
        <v>0</v>
      </c>
      <c r="E150" s="11">
        <f>[1]Répertoire!F158</f>
        <v>0</v>
      </c>
      <c r="F150" s="15">
        <f>[1]Répertoire!H158</f>
        <v>0</v>
      </c>
      <c r="G150" s="11">
        <f>[1]Répertoire!I158</f>
        <v>0</v>
      </c>
    </row>
    <row r="151" spans="1:7" x14ac:dyDescent="0.25">
      <c r="A151" s="13" t="str">
        <f>[1]Répertoire!B159</f>
        <v/>
      </c>
      <c r="B151" s="14" t="str">
        <f>[1]Répertoire!C159</f>
        <v/>
      </c>
      <c r="C151" s="11">
        <f>[1]Répertoire!D159</f>
        <v>0</v>
      </c>
      <c r="D151" s="11">
        <f>[1]Répertoire!E159</f>
        <v>0</v>
      </c>
      <c r="E151" s="11">
        <f>[1]Répertoire!F159</f>
        <v>0</v>
      </c>
      <c r="F151" s="15">
        <f>[1]Répertoire!H159</f>
        <v>0</v>
      </c>
      <c r="G151" s="11">
        <f>[1]Répertoire!I159</f>
        <v>0</v>
      </c>
    </row>
    <row r="152" spans="1:7" x14ac:dyDescent="0.25">
      <c r="A152" s="13" t="str">
        <f>[1]Répertoire!B160</f>
        <v/>
      </c>
      <c r="B152" s="14" t="str">
        <f>[1]Répertoire!C160</f>
        <v/>
      </c>
      <c r="C152" s="11">
        <f>[1]Répertoire!D160</f>
        <v>0</v>
      </c>
      <c r="D152" s="11">
        <f>[1]Répertoire!E160</f>
        <v>0</v>
      </c>
      <c r="E152" s="11">
        <f>[1]Répertoire!F160</f>
        <v>0</v>
      </c>
      <c r="F152" s="15">
        <f>[1]Répertoire!H160</f>
        <v>0</v>
      </c>
      <c r="G152" s="11">
        <f>[1]Répertoire!I160</f>
        <v>0</v>
      </c>
    </row>
    <row r="153" spans="1:7" x14ac:dyDescent="0.25">
      <c r="A153" s="13" t="str">
        <f>[1]Répertoire!B161</f>
        <v/>
      </c>
      <c r="B153" s="14" t="str">
        <f>[1]Répertoire!C161</f>
        <v/>
      </c>
      <c r="C153" s="11">
        <f>[1]Répertoire!D161</f>
        <v>0</v>
      </c>
      <c r="D153" s="11">
        <f>[1]Répertoire!E161</f>
        <v>0</v>
      </c>
      <c r="E153" s="11">
        <f>[1]Répertoire!F161</f>
        <v>0</v>
      </c>
      <c r="F153" s="15">
        <f>[1]Répertoire!H161</f>
        <v>0</v>
      </c>
      <c r="G153" s="11">
        <f>[1]Répertoire!I161</f>
        <v>0</v>
      </c>
    </row>
    <row r="154" spans="1:7" x14ac:dyDescent="0.25">
      <c r="A154" s="13" t="str">
        <f>[1]Répertoire!B162</f>
        <v/>
      </c>
      <c r="B154" s="14" t="str">
        <f>[1]Répertoire!C162</f>
        <v/>
      </c>
      <c r="C154" s="11">
        <f>[1]Répertoire!D162</f>
        <v>0</v>
      </c>
      <c r="D154" s="11">
        <f>[1]Répertoire!E162</f>
        <v>0</v>
      </c>
      <c r="E154" s="11">
        <f>[1]Répertoire!F162</f>
        <v>0</v>
      </c>
      <c r="F154" s="15">
        <f>[1]Répertoire!H162</f>
        <v>0</v>
      </c>
      <c r="G154" s="11">
        <f>[1]Répertoire!I162</f>
        <v>0</v>
      </c>
    </row>
    <row r="155" spans="1:7" x14ac:dyDescent="0.25">
      <c r="A155" s="13" t="str">
        <f>[1]Répertoire!B163</f>
        <v/>
      </c>
      <c r="B155" s="14" t="str">
        <f>[1]Répertoire!C163</f>
        <v/>
      </c>
      <c r="C155" s="11">
        <f>[1]Répertoire!D163</f>
        <v>0</v>
      </c>
      <c r="D155" s="11">
        <f>[1]Répertoire!E163</f>
        <v>0</v>
      </c>
      <c r="E155" s="11">
        <f>[1]Répertoire!F163</f>
        <v>0</v>
      </c>
      <c r="F155" s="15">
        <f>[1]Répertoire!H163</f>
        <v>0</v>
      </c>
      <c r="G155" s="11">
        <f>[1]Répertoire!I163</f>
        <v>0</v>
      </c>
    </row>
    <row r="156" spans="1:7" x14ac:dyDescent="0.25">
      <c r="A156" s="13" t="str">
        <f>[1]Répertoire!B164</f>
        <v/>
      </c>
      <c r="B156" s="14" t="str">
        <f>[1]Répertoire!C164</f>
        <v/>
      </c>
      <c r="C156" s="11">
        <f>[1]Répertoire!D164</f>
        <v>0</v>
      </c>
      <c r="D156" s="11">
        <f>[1]Répertoire!E164</f>
        <v>0</v>
      </c>
      <c r="E156" s="11">
        <f>[1]Répertoire!F164</f>
        <v>0</v>
      </c>
      <c r="F156" s="15">
        <f>[1]Répertoire!H164</f>
        <v>0</v>
      </c>
      <c r="G156" s="11">
        <f>[1]Répertoire!I164</f>
        <v>0</v>
      </c>
    </row>
    <row r="157" spans="1:7" x14ac:dyDescent="0.25">
      <c r="A157" s="13" t="str">
        <f>[1]Répertoire!B165</f>
        <v/>
      </c>
      <c r="B157" s="14" t="str">
        <f>[1]Répertoire!C165</f>
        <v/>
      </c>
      <c r="C157" s="11">
        <f>[1]Répertoire!D165</f>
        <v>0</v>
      </c>
      <c r="D157" s="11">
        <f>[1]Répertoire!E165</f>
        <v>0</v>
      </c>
      <c r="E157" s="11">
        <f>[1]Répertoire!F165</f>
        <v>0</v>
      </c>
      <c r="F157" s="15">
        <f>[1]Répertoire!H165</f>
        <v>0</v>
      </c>
      <c r="G157" s="11">
        <f>[1]Répertoire!I165</f>
        <v>0</v>
      </c>
    </row>
    <row r="158" spans="1:7" x14ac:dyDescent="0.25">
      <c r="A158" s="13" t="str">
        <f>[1]Répertoire!B166</f>
        <v/>
      </c>
      <c r="B158" s="14" t="str">
        <f>[1]Répertoire!C166</f>
        <v/>
      </c>
      <c r="C158" s="11">
        <f>[1]Répertoire!D166</f>
        <v>0</v>
      </c>
      <c r="D158" s="11">
        <f>[1]Répertoire!E166</f>
        <v>0</v>
      </c>
      <c r="E158" s="11">
        <f>[1]Répertoire!F166</f>
        <v>0</v>
      </c>
      <c r="F158" s="15">
        <f>[1]Répertoire!H166</f>
        <v>0</v>
      </c>
      <c r="G158" s="11">
        <f>[1]Répertoire!I166</f>
        <v>0</v>
      </c>
    </row>
    <row r="159" spans="1:7" x14ac:dyDescent="0.25">
      <c r="A159" s="13" t="str">
        <f>[1]Répertoire!B167</f>
        <v/>
      </c>
      <c r="B159" s="14" t="str">
        <f>[1]Répertoire!C167</f>
        <v/>
      </c>
      <c r="C159" s="11">
        <f>[1]Répertoire!D167</f>
        <v>0</v>
      </c>
      <c r="D159" s="11">
        <f>[1]Répertoire!E167</f>
        <v>0</v>
      </c>
      <c r="E159" s="11">
        <f>[1]Répertoire!F167</f>
        <v>0</v>
      </c>
      <c r="F159" s="15">
        <f>[1]Répertoire!H167</f>
        <v>0</v>
      </c>
      <c r="G159" s="11">
        <f>[1]Répertoire!I167</f>
        <v>0</v>
      </c>
    </row>
    <row r="160" spans="1:7" x14ac:dyDescent="0.25">
      <c r="A160" s="13" t="str">
        <f>[1]Répertoire!B168</f>
        <v/>
      </c>
      <c r="B160" s="14" t="str">
        <f>[1]Répertoire!C168</f>
        <v/>
      </c>
      <c r="C160" s="11">
        <f>[1]Répertoire!D168</f>
        <v>0</v>
      </c>
      <c r="D160" s="11">
        <f>[1]Répertoire!E168</f>
        <v>0</v>
      </c>
      <c r="E160" s="11">
        <f>[1]Répertoire!F168</f>
        <v>0</v>
      </c>
      <c r="F160" s="15">
        <f>[1]Répertoire!H168</f>
        <v>0</v>
      </c>
      <c r="G160" s="11">
        <f>[1]Répertoire!I168</f>
        <v>0</v>
      </c>
    </row>
    <row r="161" spans="1:7" x14ac:dyDescent="0.25">
      <c r="A161" s="13" t="str">
        <f>[1]Répertoire!B169</f>
        <v/>
      </c>
      <c r="B161" s="14" t="str">
        <f>[1]Répertoire!C169</f>
        <v/>
      </c>
      <c r="C161" s="11">
        <f>[1]Répertoire!D169</f>
        <v>0</v>
      </c>
      <c r="D161" s="11">
        <f>[1]Répertoire!E169</f>
        <v>0</v>
      </c>
      <c r="E161" s="11">
        <f>[1]Répertoire!F169</f>
        <v>0</v>
      </c>
      <c r="F161" s="15">
        <f>[1]Répertoire!H169</f>
        <v>0</v>
      </c>
      <c r="G161" s="11">
        <f>[1]Répertoire!I169</f>
        <v>0</v>
      </c>
    </row>
    <row r="162" spans="1:7" x14ac:dyDescent="0.25">
      <c r="A162" s="13" t="str">
        <f>[1]Répertoire!B170</f>
        <v/>
      </c>
      <c r="B162" s="14" t="str">
        <f>[1]Répertoire!C170</f>
        <v/>
      </c>
      <c r="C162" s="11">
        <f>[1]Répertoire!D170</f>
        <v>0</v>
      </c>
      <c r="D162" s="11">
        <f>[1]Répertoire!E170</f>
        <v>0</v>
      </c>
      <c r="E162" s="11">
        <f>[1]Répertoire!F170</f>
        <v>0</v>
      </c>
      <c r="F162" s="15">
        <f>[1]Répertoire!H170</f>
        <v>0</v>
      </c>
      <c r="G162" s="11">
        <f>[1]Répertoire!I170</f>
        <v>0</v>
      </c>
    </row>
    <row r="163" spans="1:7" x14ac:dyDescent="0.25">
      <c r="A163" s="13" t="str">
        <f>[1]Répertoire!B171</f>
        <v/>
      </c>
      <c r="B163" s="14" t="str">
        <f>[1]Répertoire!C171</f>
        <v/>
      </c>
      <c r="C163" s="11">
        <f>[1]Répertoire!D171</f>
        <v>0</v>
      </c>
      <c r="D163" s="11">
        <f>[1]Répertoire!E171</f>
        <v>0</v>
      </c>
      <c r="E163" s="11">
        <f>[1]Répertoire!F171</f>
        <v>0</v>
      </c>
      <c r="F163" s="15">
        <f>[1]Répertoire!H171</f>
        <v>0</v>
      </c>
      <c r="G163" s="11">
        <f>[1]Répertoire!I171</f>
        <v>0</v>
      </c>
    </row>
    <row r="164" spans="1:7" x14ac:dyDescent="0.25">
      <c r="A164" s="13" t="str">
        <f>[1]Répertoire!B172</f>
        <v/>
      </c>
      <c r="B164" s="14" t="str">
        <f>[1]Répertoire!C172</f>
        <v/>
      </c>
      <c r="C164" s="11">
        <f>[1]Répertoire!D172</f>
        <v>0</v>
      </c>
      <c r="D164" s="11">
        <f>[1]Répertoire!E172</f>
        <v>0</v>
      </c>
      <c r="E164" s="11">
        <f>[1]Répertoire!F172</f>
        <v>0</v>
      </c>
      <c r="F164" s="15">
        <f>[1]Répertoire!H172</f>
        <v>0</v>
      </c>
      <c r="G164" s="11">
        <f>[1]Répertoire!I172</f>
        <v>0</v>
      </c>
    </row>
    <row r="165" spans="1:7" x14ac:dyDescent="0.25">
      <c r="A165" s="13" t="str">
        <f>[1]Répertoire!B173</f>
        <v/>
      </c>
      <c r="B165" s="14" t="str">
        <f>[1]Répertoire!C173</f>
        <v/>
      </c>
      <c r="C165" s="11">
        <f>[1]Répertoire!D173</f>
        <v>0</v>
      </c>
      <c r="D165" s="11">
        <f>[1]Répertoire!E173</f>
        <v>0</v>
      </c>
      <c r="E165" s="11">
        <f>[1]Répertoire!F173</f>
        <v>0</v>
      </c>
      <c r="F165" s="15">
        <f>[1]Répertoire!H173</f>
        <v>0</v>
      </c>
      <c r="G165" s="11">
        <f>[1]Répertoire!I173</f>
        <v>0</v>
      </c>
    </row>
    <row r="166" spans="1:7" x14ac:dyDescent="0.25">
      <c r="A166" s="13" t="str">
        <f>[1]Répertoire!B174</f>
        <v/>
      </c>
      <c r="B166" s="14" t="str">
        <f>[1]Répertoire!C174</f>
        <v/>
      </c>
      <c r="C166" s="11">
        <f>[1]Répertoire!D174</f>
        <v>0</v>
      </c>
      <c r="D166" s="11">
        <f>[1]Répertoire!E174</f>
        <v>0</v>
      </c>
      <c r="E166" s="11">
        <f>[1]Répertoire!F174</f>
        <v>0</v>
      </c>
      <c r="F166" s="15">
        <f>[1]Répertoire!H174</f>
        <v>0</v>
      </c>
      <c r="G166" s="11">
        <f>[1]Répertoire!I174</f>
        <v>0</v>
      </c>
    </row>
    <row r="167" spans="1:7" x14ac:dyDescent="0.25">
      <c r="A167" s="13" t="str">
        <f>[1]Répertoire!B175</f>
        <v/>
      </c>
      <c r="B167" s="14" t="str">
        <f>[1]Répertoire!C175</f>
        <v/>
      </c>
      <c r="C167" s="11">
        <f>[1]Répertoire!D175</f>
        <v>0</v>
      </c>
      <c r="D167" s="11">
        <f>[1]Répertoire!E175</f>
        <v>0</v>
      </c>
      <c r="E167" s="11">
        <f>[1]Répertoire!F175</f>
        <v>0</v>
      </c>
      <c r="F167" s="15">
        <f>[1]Répertoire!H175</f>
        <v>0</v>
      </c>
      <c r="G167" s="11">
        <f>[1]Répertoire!I175</f>
        <v>0</v>
      </c>
    </row>
    <row r="168" spans="1:7" x14ac:dyDescent="0.25">
      <c r="A168" s="13" t="str">
        <f>[1]Répertoire!B176</f>
        <v/>
      </c>
      <c r="B168" s="14" t="str">
        <f>[1]Répertoire!C176</f>
        <v/>
      </c>
      <c r="C168" s="11">
        <f>[1]Répertoire!D176</f>
        <v>0</v>
      </c>
      <c r="D168" s="11">
        <f>[1]Répertoire!E176</f>
        <v>0</v>
      </c>
      <c r="E168" s="11">
        <f>[1]Répertoire!F176</f>
        <v>0</v>
      </c>
      <c r="F168" s="15">
        <f>[1]Répertoire!H176</f>
        <v>0</v>
      </c>
      <c r="G168" s="11">
        <f>[1]Répertoire!I176</f>
        <v>0</v>
      </c>
    </row>
    <row r="169" spans="1:7" x14ac:dyDescent="0.25">
      <c r="A169" s="13" t="str">
        <f>[1]Répertoire!B177</f>
        <v/>
      </c>
      <c r="B169" s="14" t="str">
        <f>[1]Répertoire!C177</f>
        <v/>
      </c>
      <c r="C169" s="11">
        <f>[1]Répertoire!D177</f>
        <v>0</v>
      </c>
      <c r="D169" s="11">
        <f>[1]Répertoire!E177</f>
        <v>0</v>
      </c>
      <c r="E169" s="11">
        <f>[1]Répertoire!F177</f>
        <v>0</v>
      </c>
      <c r="F169" s="15">
        <f>[1]Répertoire!H177</f>
        <v>0</v>
      </c>
      <c r="G169" s="11">
        <f>[1]Répertoire!I177</f>
        <v>0</v>
      </c>
    </row>
    <row r="170" spans="1:7" x14ac:dyDescent="0.25">
      <c r="A170" s="13" t="str">
        <f>[1]Répertoire!B178</f>
        <v/>
      </c>
      <c r="B170" s="14" t="str">
        <f>[1]Répertoire!C178</f>
        <v/>
      </c>
      <c r="C170" s="11">
        <f>[1]Répertoire!D178</f>
        <v>0</v>
      </c>
      <c r="D170" s="11">
        <f>[1]Répertoire!E178</f>
        <v>0</v>
      </c>
      <c r="E170" s="11">
        <f>[1]Répertoire!F178</f>
        <v>0</v>
      </c>
      <c r="F170" s="15">
        <f>[1]Répertoire!H178</f>
        <v>0</v>
      </c>
      <c r="G170" s="11">
        <f>[1]Répertoire!I178</f>
        <v>0</v>
      </c>
    </row>
    <row r="171" spans="1:7" x14ac:dyDescent="0.25">
      <c r="A171" s="13" t="str">
        <f>[1]Répertoire!B179</f>
        <v/>
      </c>
      <c r="B171" s="14" t="str">
        <f>[1]Répertoire!C179</f>
        <v/>
      </c>
      <c r="C171" s="11">
        <f>[1]Répertoire!D179</f>
        <v>0</v>
      </c>
      <c r="D171" s="11">
        <f>[1]Répertoire!E179</f>
        <v>0</v>
      </c>
      <c r="E171" s="11">
        <f>[1]Répertoire!F179</f>
        <v>0</v>
      </c>
      <c r="F171" s="15">
        <f>[1]Répertoire!H179</f>
        <v>0</v>
      </c>
      <c r="G171" s="11">
        <f>[1]Répertoire!I179</f>
        <v>0</v>
      </c>
    </row>
    <row r="172" spans="1:7" x14ac:dyDescent="0.25">
      <c r="A172" s="13" t="str">
        <f>[1]Répertoire!B180</f>
        <v/>
      </c>
      <c r="B172" s="14" t="str">
        <f>[1]Répertoire!C180</f>
        <v/>
      </c>
      <c r="C172" s="11">
        <f>[1]Répertoire!D180</f>
        <v>0</v>
      </c>
      <c r="D172" s="11">
        <f>[1]Répertoire!E180</f>
        <v>0</v>
      </c>
      <c r="E172" s="11">
        <f>[1]Répertoire!F180</f>
        <v>0</v>
      </c>
      <c r="F172" s="15">
        <f>[1]Répertoire!H180</f>
        <v>0</v>
      </c>
      <c r="G172" s="11">
        <f>[1]Répertoire!I180</f>
        <v>0</v>
      </c>
    </row>
    <row r="173" spans="1:7" x14ac:dyDescent="0.25">
      <c r="A173" s="13" t="str">
        <f>[1]Répertoire!B181</f>
        <v/>
      </c>
      <c r="B173" s="14" t="str">
        <f>[1]Répertoire!C181</f>
        <v/>
      </c>
      <c r="C173" s="11">
        <f>[1]Répertoire!D181</f>
        <v>0</v>
      </c>
      <c r="D173" s="11">
        <f>[1]Répertoire!E181</f>
        <v>0</v>
      </c>
      <c r="E173" s="11">
        <f>[1]Répertoire!F181</f>
        <v>0</v>
      </c>
      <c r="F173" s="15">
        <f>[1]Répertoire!H181</f>
        <v>0</v>
      </c>
      <c r="G173" s="11">
        <f>[1]Répertoire!I181</f>
        <v>0</v>
      </c>
    </row>
    <row r="174" spans="1:7" x14ac:dyDescent="0.25">
      <c r="A174" s="13" t="str">
        <f>[1]Répertoire!B182</f>
        <v/>
      </c>
      <c r="B174" s="14" t="str">
        <f>[1]Répertoire!C182</f>
        <v/>
      </c>
      <c r="C174" s="11">
        <f>[1]Répertoire!D182</f>
        <v>0</v>
      </c>
      <c r="D174" s="11">
        <f>[1]Répertoire!E182</f>
        <v>0</v>
      </c>
      <c r="E174" s="11">
        <f>[1]Répertoire!F182</f>
        <v>0</v>
      </c>
      <c r="F174" s="15">
        <f>[1]Répertoire!H182</f>
        <v>0</v>
      </c>
      <c r="G174" s="11">
        <f>[1]Répertoire!I182</f>
        <v>0</v>
      </c>
    </row>
    <row r="175" spans="1:7" x14ac:dyDescent="0.25">
      <c r="A175" s="13" t="str">
        <f>[1]Répertoire!B183</f>
        <v/>
      </c>
      <c r="B175" s="14" t="str">
        <f>[1]Répertoire!C183</f>
        <v/>
      </c>
      <c r="C175" s="11">
        <f>[1]Répertoire!D183</f>
        <v>0</v>
      </c>
      <c r="D175" s="11">
        <f>[1]Répertoire!E183</f>
        <v>0</v>
      </c>
      <c r="E175" s="11">
        <f>[1]Répertoire!F183</f>
        <v>0</v>
      </c>
      <c r="F175" s="15">
        <f>[1]Répertoire!H183</f>
        <v>0</v>
      </c>
      <c r="G175" s="11">
        <f>[1]Répertoire!I183</f>
        <v>0</v>
      </c>
    </row>
    <row r="176" spans="1:7" x14ac:dyDescent="0.25">
      <c r="A176" s="13" t="str">
        <f>[1]Répertoire!B184</f>
        <v/>
      </c>
      <c r="B176" s="14" t="str">
        <f>[1]Répertoire!C184</f>
        <v/>
      </c>
      <c r="C176" s="11">
        <f>[1]Répertoire!D184</f>
        <v>0</v>
      </c>
      <c r="D176" s="11">
        <f>[1]Répertoire!E184</f>
        <v>0</v>
      </c>
      <c r="E176" s="11">
        <f>[1]Répertoire!F184</f>
        <v>0</v>
      </c>
      <c r="F176" s="15">
        <f>[1]Répertoire!H184</f>
        <v>0</v>
      </c>
      <c r="G176" s="11">
        <f>[1]Répertoire!I184</f>
        <v>0</v>
      </c>
    </row>
    <row r="177" spans="1:7" x14ac:dyDescent="0.25">
      <c r="A177" s="13" t="str">
        <f>[1]Répertoire!B185</f>
        <v/>
      </c>
      <c r="B177" s="14" t="str">
        <f>[1]Répertoire!C185</f>
        <v/>
      </c>
      <c r="C177" s="11">
        <f>[1]Répertoire!D185</f>
        <v>0</v>
      </c>
      <c r="D177" s="11">
        <f>[1]Répertoire!E185</f>
        <v>0</v>
      </c>
      <c r="E177" s="11">
        <f>[1]Répertoire!F185</f>
        <v>0</v>
      </c>
      <c r="F177" s="15">
        <f>[1]Répertoire!H185</f>
        <v>0</v>
      </c>
      <c r="G177" s="11">
        <f>[1]Répertoire!I185</f>
        <v>0</v>
      </c>
    </row>
    <row r="178" spans="1:7" x14ac:dyDescent="0.25">
      <c r="A178" s="13" t="str">
        <f>[1]Répertoire!B186</f>
        <v/>
      </c>
      <c r="B178" s="14" t="str">
        <f>[1]Répertoire!C186</f>
        <v/>
      </c>
      <c r="C178" s="11">
        <f>[1]Répertoire!D186</f>
        <v>0</v>
      </c>
      <c r="D178" s="11">
        <f>[1]Répertoire!E186</f>
        <v>0</v>
      </c>
      <c r="E178" s="11">
        <f>[1]Répertoire!F186</f>
        <v>0</v>
      </c>
      <c r="F178" s="15">
        <f>[1]Répertoire!H186</f>
        <v>0</v>
      </c>
      <c r="G178" s="11">
        <f>[1]Répertoire!I186</f>
        <v>0</v>
      </c>
    </row>
    <row r="179" spans="1:7" x14ac:dyDescent="0.25">
      <c r="A179" s="13" t="str">
        <f>[1]Répertoire!B187</f>
        <v/>
      </c>
      <c r="B179" s="14" t="str">
        <f>[1]Répertoire!C187</f>
        <v/>
      </c>
      <c r="C179" s="11">
        <f>[1]Répertoire!D187</f>
        <v>0</v>
      </c>
      <c r="D179" s="11">
        <f>[1]Répertoire!E187</f>
        <v>0</v>
      </c>
      <c r="E179" s="11">
        <f>[1]Répertoire!F187</f>
        <v>0</v>
      </c>
      <c r="F179" s="15">
        <f>[1]Répertoire!H187</f>
        <v>0</v>
      </c>
      <c r="G179" s="11">
        <f>[1]Répertoire!I187</f>
        <v>0</v>
      </c>
    </row>
    <row r="180" spans="1:7" x14ac:dyDescent="0.25">
      <c r="A180" s="13" t="str">
        <f>[1]Répertoire!B188</f>
        <v/>
      </c>
      <c r="B180" s="14" t="str">
        <f>[1]Répertoire!C188</f>
        <v/>
      </c>
      <c r="C180" s="11">
        <f>[1]Répertoire!D188</f>
        <v>0</v>
      </c>
      <c r="D180" s="11">
        <f>[1]Répertoire!E188</f>
        <v>0</v>
      </c>
      <c r="E180" s="11">
        <f>[1]Répertoire!F188</f>
        <v>0</v>
      </c>
      <c r="F180" s="15">
        <f>[1]Répertoire!H188</f>
        <v>0</v>
      </c>
      <c r="G180" s="11">
        <f>[1]Répertoire!I188</f>
        <v>0</v>
      </c>
    </row>
    <row r="181" spans="1:7" x14ac:dyDescent="0.25">
      <c r="A181" s="13" t="str">
        <f>[1]Répertoire!B189</f>
        <v/>
      </c>
      <c r="B181" s="14" t="str">
        <f>[1]Répertoire!C189</f>
        <v/>
      </c>
      <c r="C181" s="11">
        <f>[1]Répertoire!D189</f>
        <v>0</v>
      </c>
      <c r="D181" s="11">
        <f>[1]Répertoire!E189</f>
        <v>0</v>
      </c>
      <c r="E181" s="11">
        <f>[1]Répertoire!F189</f>
        <v>0</v>
      </c>
      <c r="F181" s="15">
        <f>[1]Répertoire!H189</f>
        <v>0</v>
      </c>
      <c r="G181" s="11">
        <f>[1]Répertoire!I189</f>
        <v>0</v>
      </c>
    </row>
    <row r="182" spans="1:7" x14ac:dyDescent="0.25">
      <c r="A182" s="13" t="str">
        <f>[1]Répertoire!B190</f>
        <v/>
      </c>
      <c r="B182" s="14" t="str">
        <f>[1]Répertoire!C190</f>
        <v/>
      </c>
      <c r="C182" s="11">
        <f>[1]Répertoire!D190</f>
        <v>0</v>
      </c>
      <c r="D182" s="11">
        <f>[1]Répertoire!E190</f>
        <v>0</v>
      </c>
      <c r="E182" s="11">
        <f>[1]Répertoire!F190</f>
        <v>0</v>
      </c>
      <c r="F182" s="15">
        <f>[1]Répertoire!H190</f>
        <v>0</v>
      </c>
      <c r="G182" s="11">
        <f>[1]Répertoire!I190</f>
        <v>0</v>
      </c>
    </row>
    <row r="183" spans="1:7" x14ac:dyDescent="0.25">
      <c r="A183" s="13" t="str">
        <f>[1]Répertoire!B191</f>
        <v/>
      </c>
      <c r="B183" s="14" t="str">
        <f>[1]Répertoire!C191</f>
        <v/>
      </c>
      <c r="C183" s="11">
        <f>[1]Répertoire!D191</f>
        <v>0</v>
      </c>
      <c r="D183" s="11">
        <f>[1]Répertoire!E191</f>
        <v>0</v>
      </c>
      <c r="E183" s="11">
        <f>[1]Répertoire!F191</f>
        <v>0</v>
      </c>
      <c r="F183" s="15">
        <f>[1]Répertoire!H191</f>
        <v>0</v>
      </c>
      <c r="G183" s="11">
        <f>[1]Répertoire!I191</f>
        <v>0</v>
      </c>
    </row>
    <row r="184" spans="1:7" x14ac:dyDescent="0.25">
      <c r="A184" s="13" t="str">
        <f>[1]Répertoire!B192</f>
        <v/>
      </c>
      <c r="B184" s="14" t="str">
        <f>[1]Répertoire!C192</f>
        <v/>
      </c>
      <c r="C184" s="11">
        <f>[1]Répertoire!D192</f>
        <v>0</v>
      </c>
      <c r="D184" s="11">
        <f>[1]Répertoire!E192</f>
        <v>0</v>
      </c>
      <c r="E184" s="11">
        <f>[1]Répertoire!F192</f>
        <v>0</v>
      </c>
      <c r="F184" s="15">
        <f>[1]Répertoire!H192</f>
        <v>0</v>
      </c>
      <c r="G184" s="11">
        <f>[1]Répertoire!I192</f>
        <v>0</v>
      </c>
    </row>
    <row r="185" spans="1:7" x14ac:dyDescent="0.25">
      <c r="A185" s="13" t="str">
        <f>[1]Répertoire!B193</f>
        <v/>
      </c>
      <c r="B185" s="14" t="str">
        <f>[1]Répertoire!C193</f>
        <v/>
      </c>
      <c r="C185" s="11">
        <f>[1]Répertoire!D193</f>
        <v>0</v>
      </c>
      <c r="D185" s="11">
        <f>[1]Répertoire!E193</f>
        <v>0</v>
      </c>
      <c r="E185" s="11">
        <f>[1]Répertoire!F193</f>
        <v>0</v>
      </c>
      <c r="F185" s="15">
        <f>[1]Répertoire!H193</f>
        <v>0</v>
      </c>
      <c r="G185" s="11">
        <f>[1]Répertoire!I193</f>
        <v>0</v>
      </c>
    </row>
    <row r="186" spans="1:7" x14ac:dyDescent="0.25">
      <c r="A186" s="13" t="str">
        <f>[1]Répertoire!B194</f>
        <v/>
      </c>
      <c r="B186" s="14" t="str">
        <f>[1]Répertoire!C194</f>
        <v/>
      </c>
      <c r="C186" s="11">
        <f>[1]Répertoire!D194</f>
        <v>0</v>
      </c>
      <c r="D186" s="11">
        <f>[1]Répertoire!E194</f>
        <v>0</v>
      </c>
      <c r="E186" s="11">
        <f>[1]Répertoire!F194</f>
        <v>0</v>
      </c>
      <c r="F186" s="15">
        <f>[1]Répertoire!H194</f>
        <v>0</v>
      </c>
      <c r="G186" s="11">
        <f>[1]Répertoire!I194</f>
        <v>0</v>
      </c>
    </row>
    <row r="187" spans="1:7" x14ac:dyDescent="0.25">
      <c r="A187" s="13" t="str">
        <f>[1]Répertoire!B195</f>
        <v/>
      </c>
      <c r="B187" s="14" t="str">
        <f>[1]Répertoire!C195</f>
        <v/>
      </c>
      <c r="C187" s="11">
        <f>[1]Répertoire!D195</f>
        <v>0</v>
      </c>
      <c r="D187" s="11">
        <f>[1]Répertoire!E195</f>
        <v>0</v>
      </c>
      <c r="E187" s="11">
        <f>[1]Répertoire!F195</f>
        <v>0</v>
      </c>
      <c r="F187" s="15">
        <f>[1]Répertoire!H195</f>
        <v>0</v>
      </c>
      <c r="G187" s="11">
        <f>[1]Répertoire!I195</f>
        <v>0</v>
      </c>
    </row>
    <row r="188" spans="1:7" x14ac:dyDescent="0.25">
      <c r="A188" s="13" t="str">
        <f>[1]Répertoire!B196</f>
        <v/>
      </c>
      <c r="B188" s="14" t="str">
        <f>[1]Répertoire!C196</f>
        <v/>
      </c>
      <c r="C188" s="11">
        <f>[1]Répertoire!D196</f>
        <v>0</v>
      </c>
      <c r="D188" s="11">
        <f>[1]Répertoire!E196</f>
        <v>0</v>
      </c>
      <c r="E188" s="11">
        <f>[1]Répertoire!F196</f>
        <v>0</v>
      </c>
      <c r="F188" s="15">
        <f>[1]Répertoire!H196</f>
        <v>0</v>
      </c>
      <c r="G188" s="11">
        <f>[1]Répertoire!I196</f>
        <v>0</v>
      </c>
    </row>
    <row r="189" spans="1:7" x14ac:dyDescent="0.25">
      <c r="A189" s="13" t="str">
        <f>[1]Répertoire!B197</f>
        <v/>
      </c>
      <c r="B189" s="14" t="str">
        <f>[1]Répertoire!C197</f>
        <v/>
      </c>
      <c r="C189" s="11">
        <f>[1]Répertoire!D197</f>
        <v>0</v>
      </c>
      <c r="D189" s="11">
        <f>[1]Répertoire!E197</f>
        <v>0</v>
      </c>
      <c r="E189" s="11">
        <f>[1]Répertoire!F197</f>
        <v>0</v>
      </c>
      <c r="F189" s="15">
        <f>[1]Répertoire!H197</f>
        <v>0</v>
      </c>
      <c r="G189" s="11">
        <f>[1]Répertoire!I197</f>
        <v>0</v>
      </c>
    </row>
    <row r="190" spans="1:7" x14ac:dyDescent="0.25">
      <c r="A190" s="13" t="str">
        <f>[1]Répertoire!B198</f>
        <v/>
      </c>
      <c r="B190" s="14" t="str">
        <f>[1]Répertoire!C198</f>
        <v/>
      </c>
      <c r="C190" s="11">
        <f>[1]Répertoire!D198</f>
        <v>0</v>
      </c>
      <c r="D190" s="11">
        <f>[1]Répertoire!E198</f>
        <v>0</v>
      </c>
      <c r="E190" s="11">
        <f>[1]Répertoire!F198</f>
        <v>0</v>
      </c>
      <c r="F190" s="15">
        <f>[1]Répertoire!H198</f>
        <v>0</v>
      </c>
      <c r="G190" s="11">
        <f>[1]Répertoire!I198</f>
        <v>0</v>
      </c>
    </row>
    <row r="191" spans="1:7" x14ac:dyDescent="0.25">
      <c r="A191" s="13" t="str">
        <f>[1]Répertoire!B199</f>
        <v/>
      </c>
      <c r="B191" s="14" t="str">
        <f>[1]Répertoire!C199</f>
        <v/>
      </c>
      <c r="C191" s="11">
        <f>[1]Répertoire!D199</f>
        <v>0</v>
      </c>
      <c r="D191" s="11">
        <f>[1]Répertoire!E199</f>
        <v>0</v>
      </c>
      <c r="E191" s="11">
        <f>[1]Répertoire!F199</f>
        <v>0</v>
      </c>
      <c r="F191" s="15">
        <f>[1]Répertoire!H199</f>
        <v>0</v>
      </c>
      <c r="G191" s="11">
        <f>[1]Répertoire!I199</f>
        <v>0</v>
      </c>
    </row>
    <row r="192" spans="1:7" x14ac:dyDescent="0.25">
      <c r="A192" s="13" t="str">
        <f>[1]Répertoire!B200</f>
        <v/>
      </c>
      <c r="B192" s="14" t="str">
        <f>[1]Répertoire!C200</f>
        <v/>
      </c>
      <c r="C192" s="11">
        <f>[1]Répertoire!D200</f>
        <v>0</v>
      </c>
      <c r="D192" s="11">
        <f>[1]Répertoire!E200</f>
        <v>0</v>
      </c>
      <c r="E192" s="11">
        <f>[1]Répertoire!F200</f>
        <v>0</v>
      </c>
      <c r="F192" s="15">
        <f>[1]Répertoire!H200</f>
        <v>0</v>
      </c>
      <c r="G192" s="11">
        <f>[1]Répertoire!I200</f>
        <v>0</v>
      </c>
    </row>
    <row r="193" spans="1:7" x14ac:dyDescent="0.25">
      <c r="A193" s="13" t="str">
        <f>[1]Répertoire!B201</f>
        <v/>
      </c>
      <c r="B193" s="14" t="str">
        <f>[1]Répertoire!C201</f>
        <v/>
      </c>
      <c r="C193" s="11">
        <f>[1]Répertoire!D201</f>
        <v>0</v>
      </c>
      <c r="D193" s="11">
        <f>[1]Répertoire!E201</f>
        <v>0</v>
      </c>
      <c r="E193" s="11">
        <f>[1]Répertoire!F201</f>
        <v>0</v>
      </c>
      <c r="F193" s="15">
        <f>[1]Répertoire!H201</f>
        <v>0</v>
      </c>
      <c r="G193" s="11">
        <f>[1]Répertoire!I201</f>
        <v>0</v>
      </c>
    </row>
    <row r="194" spans="1:7" x14ac:dyDescent="0.25">
      <c r="A194" s="13" t="str">
        <f>[1]Répertoire!B202</f>
        <v/>
      </c>
      <c r="B194" s="14" t="str">
        <f>[1]Répertoire!C202</f>
        <v/>
      </c>
      <c r="C194" s="11">
        <f>[1]Répertoire!D202</f>
        <v>0</v>
      </c>
      <c r="D194" s="11">
        <f>[1]Répertoire!E202</f>
        <v>0</v>
      </c>
      <c r="E194" s="11">
        <f>[1]Répertoire!F202</f>
        <v>0</v>
      </c>
      <c r="F194" s="15">
        <f>[1]Répertoire!H202</f>
        <v>0</v>
      </c>
      <c r="G194" s="11">
        <f>[1]Répertoire!I202</f>
        <v>0</v>
      </c>
    </row>
    <row r="195" spans="1:7" x14ac:dyDescent="0.25">
      <c r="A195" s="13" t="str">
        <f>[1]Répertoire!B203</f>
        <v/>
      </c>
      <c r="B195" s="14" t="str">
        <f>[1]Répertoire!C203</f>
        <v/>
      </c>
      <c r="C195" s="11">
        <f>[1]Répertoire!D203</f>
        <v>0</v>
      </c>
      <c r="D195" s="11">
        <f>[1]Répertoire!E203</f>
        <v>0</v>
      </c>
      <c r="E195" s="11">
        <f>[1]Répertoire!F203</f>
        <v>0</v>
      </c>
      <c r="F195" s="15">
        <f>[1]Répertoire!H203</f>
        <v>0</v>
      </c>
      <c r="G195" s="11">
        <f>[1]Répertoire!I203</f>
        <v>0</v>
      </c>
    </row>
    <row r="196" spans="1:7" x14ac:dyDescent="0.25">
      <c r="A196" s="13" t="str">
        <f>[1]Répertoire!B204</f>
        <v/>
      </c>
      <c r="B196" s="14" t="str">
        <f>[1]Répertoire!C204</f>
        <v/>
      </c>
      <c r="C196" s="11">
        <f>[1]Répertoire!D204</f>
        <v>0</v>
      </c>
      <c r="D196" s="11">
        <f>[1]Répertoire!E204</f>
        <v>0</v>
      </c>
      <c r="E196" s="11">
        <f>[1]Répertoire!F204</f>
        <v>0</v>
      </c>
      <c r="F196" s="15">
        <f>[1]Répertoire!H204</f>
        <v>0</v>
      </c>
      <c r="G196" s="11">
        <f>[1]Répertoire!I204</f>
        <v>0</v>
      </c>
    </row>
    <row r="197" spans="1:7" x14ac:dyDescent="0.25">
      <c r="A197" s="13" t="str">
        <f>[1]Répertoire!B205</f>
        <v/>
      </c>
      <c r="B197" s="14" t="str">
        <f>[1]Répertoire!C205</f>
        <v/>
      </c>
      <c r="C197" s="11">
        <f>[1]Répertoire!D205</f>
        <v>0</v>
      </c>
      <c r="D197" s="11">
        <f>[1]Répertoire!E205</f>
        <v>0</v>
      </c>
      <c r="E197" s="11">
        <f>[1]Répertoire!F205</f>
        <v>0</v>
      </c>
      <c r="F197" s="15">
        <f>[1]Répertoire!H205</f>
        <v>0</v>
      </c>
      <c r="G197" s="11">
        <f>[1]Répertoire!I205</f>
        <v>0</v>
      </c>
    </row>
    <row r="198" spans="1:7" x14ac:dyDescent="0.25">
      <c r="A198" s="13" t="str">
        <f>[1]Répertoire!B206</f>
        <v/>
      </c>
      <c r="B198" s="14" t="str">
        <f>[1]Répertoire!C206</f>
        <v/>
      </c>
      <c r="C198" s="11">
        <f>[1]Répertoire!D206</f>
        <v>0</v>
      </c>
      <c r="D198" s="11">
        <f>[1]Répertoire!E206</f>
        <v>0</v>
      </c>
      <c r="E198" s="11">
        <f>[1]Répertoire!F206</f>
        <v>0</v>
      </c>
      <c r="F198" s="15">
        <f>[1]Répertoire!H206</f>
        <v>0</v>
      </c>
      <c r="G198" s="11">
        <f>[1]Répertoire!I206</f>
        <v>0</v>
      </c>
    </row>
    <row r="199" spans="1:7" x14ac:dyDescent="0.25">
      <c r="A199" s="13" t="str">
        <f>[1]Répertoire!B207</f>
        <v/>
      </c>
      <c r="B199" s="14" t="str">
        <f>[1]Répertoire!C207</f>
        <v/>
      </c>
      <c r="C199" s="11">
        <f>[1]Répertoire!D207</f>
        <v>0</v>
      </c>
      <c r="D199" s="11">
        <f>[1]Répertoire!E207</f>
        <v>0</v>
      </c>
      <c r="E199" s="11">
        <f>[1]Répertoire!F207</f>
        <v>0</v>
      </c>
      <c r="F199" s="15">
        <f>[1]Répertoire!H207</f>
        <v>0</v>
      </c>
      <c r="G199" s="11">
        <f>[1]Répertoire!I207</f>
        <v>0</v>
      </c>
    </row>
    <row r="200" spans="1:7" x14ac:dyDescent="0.25">
      <c r="A200" s="13" t="str">
        <f>[1]Répertoire!B208</f>
        <v/>
      </c>
      <c r="B200" s="14" t="str">
        <f>[1]Répertoire!C208</f>
        <v/>
      </c>
      <c r="C200" s="11">
        <f>[1]Répertoire!D208</f>
        <v>0</v>
      </c>
      <c r="D200" s="11">
        <f>[1]Répertoire!E208</f>
        <v>0</v>
      </c>
      <c r="E200" s="11">
        <f>[1]Répertoire!F208</f>
        <v>0</v>
      </c>
      <c r="F200" s="15">
        <f>[1]Répertoire!H208</f>
        <v>0</v>
      </c>
      <c r="G200" s="11">
        <f>[1]Répertoire!I208</f>
        <v>0</v>
      </c>
    </row>
    <row r="201" spans="1:7" x14ac:dyDescent="0.25">
      <c r="A201" s="13" t="str">
        <f>[1]Répertoire!B209</f>
        <v/>
      </c>
      <c r="B201" s="14" t="str">
        <f>[1]Répertoire!C209</f>
        <v/>
      </c>
      <c r="C201" s="11">
        <f>[1]Répertoire!D209</f>
        <v>0</v>
      </c>
      <c r="D201" s="11">
        <f>[1]Répertoire!E209</f>
        <v>0</v>
      </c>
      <c r="E201" s="11">
        <f>[1]Répertoire!F209</f>
        <v>0</v>
      </c>
      <c r="F201" s="15">
        <f>[1]Répertoire!H209</f>
        <v>0</v>
      </c>
      <c r="G201" s="11">
        <f>[1]Répertoire!I209</f>
        <v>0</v>
      </c>
    </row>
    <row r="202" spans="1:7" x14ac:dyDescent="0.25">
      <c r="A202" s="13" t="str">
        <f>[1]Répertoire!B210</f>
        <v/>
      </c>
      <c r="B202" s="14" t="str">
        <f>[1]Répertoire!C210</f>
        <v/>
      </c>
      <c r="C202" s="11">
        <f>[1]Répertoire!D210</f>
        <v>0</v>
      </c>
      <c r="D202" s="11">
        <f>[1]Répertoire!E210</f>
        <v>0</v>
      </c>
      <c r="E202" s="11">
        <f>[1]Répertoire!F210</f>
        <v>0</v>
      </c>
      <c r="F202" s="15">
        <f>[1]Répertoire!H210</f>
        <v>0</v>
      </c>
      <c r="G202" s="11">
        <f>[1]Répertoire!I210</f>
        <v>0</v>
      </c>
    </row>
    <row r="203" spans="1:7" x14ac:dyDescent="0.25">
      <c r="A203" s="13" t="str">
        <f>[1]Répertoire!B211</f>
        <v/>
      </c>
      <c r="B203" s="14" t="str">
        <f>[1]Répertoire!C211</f>
        <v/>
      </c>
      <c r="C203" s="11">
        <f>[1]Répertoire!D211</f>
        <v>0</v>
      </c>
      <c r="D203" s="11">
        <f>[1]Répertoire!E211</f>
        <v>0</v>
      </c>
      <c r="E203" s="11">
        <f>[1]Répertoire!F211</f>
        <v>0</v>
      </c>
      <c r="F203" s="15">
        <f>[1]Répertoire!H211</f>
        <v>0</v>
      </c>
      <c r="G203" s="11">
        <f>[1]Répertoire!I211</f>
        <v>0</v>
      </c>
    </row>
    <row r="204" spans="1:7" x14ac:dyDescent="0.25">
      <c r="A204" s="13" t="str">
        <f>[1]Répertoire!B212</f>
        <v/>
      </c>
      <c r="B204" s="14" t="str">
        <f>[1]Répertoire!C212</f>
        <v/>
      </c>
      <c r="C204" s="11">
        <f>[1]Répertoire!D212</f>
        <v>0</v>
      </c>
      <c r="D204" s="11">
        <f>[1]Répertoire!E212</f>
        <v>0</v>
      </c>
      <c r="E204" s="11">
        <f>[1]Répertoire!F212</f>
        <v>0</v>
      </c>
      <c r="F204" s="15">
        <f>[1]Répertoire!H212</f>
        <v>0</v>
      </c>
      <c r="G204" s="11">
        <f>[1]Répertoire!I212</f>
        <v>0</v>
      </c>
    </row>
    <row r="205" spans="1:7" x14ac:dyDescent="0.25">
      <c r="A205" s="13" t="str">
        <f>[1]Répertoire!B213</f>
        <v/>
      </c>
      <c r="B205" s="14" t="str">
        <f>[1]Répertoire!C213</f>
        <v/>
      </c>
      <c r="C205" s="11">
        <f>[1]Répertoire!D213</f>
        <v>0</v>
      </c>
      <c r="D205" s="11">
        <f>[1]Répertoire!E213</f>
        <v>0</v>
      </c>
      <c r="E205" s="11">
        <f>[1]Répertoire!F213</f>
        <v>0</v>
      </c>
      <c r="F205" s="15">
        <f>[1]Répertoire!H213</f>
        <v>0</v>
      </c>
      <c r="G205" s="11">
        <f>[1]Répertoire!I213</f>
        <v>0</v>
      </c>
    </row>
    <row r="206" spans="1:7" x14ac:dyDescent="0.25">
      <c r="A206" s="13" t="str">
        <f>[1]Répertoire!B214</f>
        <v/>
      </c>
      <c r="B206" s="14" t="str">
        <f>[1]Répertoire!C214</f>
        <v/>
      </c>
      <c r="C206" s="11">
        <f>[1]Répertoire!D214</f>
        <v>0</v>
      </c>
      <c r="D206" s="11">
        <f>[1]Répertoire!E214</f>
        <v>0</v>
      </c>
      <c r="E206" s="11">
        <f>[1]Répertoire!F214</f>
        <v>0</v>
      </c>
      <c r="F206" s="15">
        <f>[1]Répertoire!H214</f>
        <v>0</v>
      </c>
      <c r="G206" s="11">
        <f>[1]Répertoire!I214</f>
        <v>0</v>
      </c>
    </row>
    <row r="207" spans="1:7" x14ac:dyDescent="0.25">
      <c r="A207" s="13" t="str">
        <f>[1]Répertoire!B215</f>
        <v/>
      </c>
      <c r="B207" s="14" t="str">
        <f>[1]Répertoire!C215</f>
        <v/>
      </c>
      <c r="C207" s="11">
        <f>[1]Répertoire!D215</f>
        <v>0</v>
      </c>
      <c r="D207" s="11">
        <f>[1]Répertoire!E215</f>
        <v>0</v>
      </c>
      <c r="E207" s="11">
        <f>[1]Répertoire!F215</f>
        <v>0</v>
      </c>
      <c r="F207" s="15">
        <f>[1]Répertoire!H215</f>
        <v>0</v>
      </c>
      <c r="G207" s="11">
        <f>[1]Répertoire!I215</f>
        <v>0</v>
      </c>
    </row>
    <row r="208" spans="1:7" x14ac:dyDescent="0.25">
      <c r="A208" s="13" t="str">
        <f>[1]Répertoire!B216</f>
        <v/>
      </c>
      <c r="B208" s="14" t="str">
        <f>[1]Répertoire!C216</f>
        <v/>
      </c>
      <c r="C208" s="11">
        <f>[1]Répertoire!D216</f>
        <v>0</v>
      </c>
      <c r="D208" s="11">
        <f>[1]Répertoire!E216</f>
        <v>0</v>
      </c>
      <c r="E208" s="11">
        <f>[1]Répertoire!F216</f>
        <v>0</v>
      </c>
      <c r="F208" s="15">
        <f>[1]Répertoire!H216</f>
        <v>0</v>
      </c>
      <c r="G208" s="11">
        <f>[1]Répertoire!I216</f>
        <v>0</v>
      </c>
    </row>
    <row r="209" spans="1:7" x14ac:dyDescent="0.25">
      <c r="A209" s="13" t="str">
        <f>[1]Répertoire!B217</f>
        <v/>
      </c>
      <c r="B209" s="14" t="str">
        <f>[1]Répertoire!C217</f>
        <v/>
      </c>
      <c r="C209" s="11">
        <f>[1]Répertoire!D217</f>
        <v>0</v>
      </c>
      <c r="D209" s="11">
        <f>[1]Répertoire!E217</f>
        <v>0</v>
      </c>
      <c r="E209" s="11">
        <f>[1]Répertoire!F217</f>
        <v>0</v>
      </c>
      <c r="F209" s="15">
        <f>[1]Répertoire!H217</f>
        <v>0</v>
      </c>
      <c r="G209" s="11">
        <f>[1]Répertoire!I217</f>
        <v>0</v>
      </c>
    </row>
    <row r="210" spans="1:7" x14ac:dyDescent="0.25">
      <c r="A210" s="13" t="str">
        <f>[1]Répertoire!B218</f>
        <v/>
      </c>
      <c r="B210" s="14" t="str">
        <f>[1]Répertoire!C218</f>
        <v/>
      </c>
      <c r="C210" s="11">
        <f>[1]Répertoire!D218</f>
        <v>0</v>
      </c>
      <c r="D210" s="11">
        <f>[1]Répertoire!E218</f>
        <v>0</v>
      </c>
      <c r="E210" s="11">
        <f>[1]Répertoire!F218</f>
        <v>0</v>
      </c>
      <c r="F210" s="15">
        <f>[1]Répertoire!H218</f>
        <v>0</v>
      </c>
      <c r="G210" s="11">
        <f>[1]Répertoire!I218</f>
        <v>0</v>
      </c>
    </row>
    <row r="211" spans="1:7" x14ac:dyDescent="0.25">
      <c r="A211" s="13" t="str">
        <f>[1]Répertoire!B219</f>
        <v/>
      </c>
      <c r="B211" s="14" t="str">
        <f>[1]Répertoire!C219</f>
        <v/>
      </c>
      <c r="C211" s="11">
        <f>[1]Répertoire!D219</f>
        <v>0</v>
      </c>
      <c r="D211" s="11">
        <f>[1]Répertoire!E219</f>
        <v>0</v>
      </c>
      <c r="E211" s="11">
        <f>[1]Répertoire!F219</f>
        <v>0</v>
      </c>
      <c r="F211" s="15">
        <f>[1]Répertoire!H219</f>
        <v>0</v>
      </c>
      <c r="G211" s="11">
        <f>[1]Répertoire!I219</f>
        <v>0</v>
      </c>
    </row>
    <row r="212" spans="1:7" x14ac:dyDescent="0.25">
      <c r="A212" s="13" t="str">
        <f>[1]Répertoire!B220</f>
        <v/>
      </c>
      <c r="B212" s="14" t="str">
        <f>[1]Répertoire!C220</f>
        <v/>
      </c>
      <c r="C212" s="11">
        <f>[1]Répertoire!D220</f>
        <v>0</v>
      </c>
      <c r="D212" s="11">
        <f>[1]Répertoire!E220</f>
        <v>0</v>
      </c>
      <c r="E212" s="11">
        <f>[1]Répertoire!F220</f>
        <v>0</v>
      </c>
      <c r="F212" s="15">
        <f>[1]Répertoire!H220</f>
        <v>0</v>
      </c>
      <c r="G212" s="11">
        <f>[1]Répertoire!I220</f>
        <v>0</v>
      </c>
    </row>
    <row r="213" spans="1:7" x14ac:dyDescent="0.25">
      <c r="A213" s="13" t="str">
        <f>[1]Répertoire!B221</f>
        <v/>
      </c>
      <c r="B213" s="14" t="str">
        <f>[1]Répertoire!C221</f>
        <v/>
      </c>
      <c r="C213" s="11">
        <f>[1]Répertoire!D221</f>
        <v>0</v>
      </c>
      <c r="D213" s="11">
        <f>[1]Répertoire!E221</f>
        <v>0</v>
      </c>
      <c r="E213" s="11">
        <f>[1]Répertoire!F221</f>
        <v>0</v>
      </c>
      <c r="F213" s="15">
        <f>[1]Répertoire!H221</f>
        <v>0</v>
      </c>
      <c r="G213" s="11">
        <f>[1]Répertoire!I221</f>
        <v>0</v>
      </c>
    </row>
    <row r="214" spans="1:7" x14ac:dyDescent="0.25">
      <c r="A214" s="13" t="str">
        <f>[1]Répertoire!B222</f>
        <v/>
      </c>
      <c r="B214" s="14" t="str">
        <f>[1]Répertoire!C222</f>
        <v/>
      </c>
      <c r="C214" s="11">
        <f>[1]Répertoire!D222</f>
        <v>0</v>
      </c>
      <c r="D214" s="11">
        <f>[1]Répertoire!E222</f>
        <v>0</v>
      </c>
      <c r="E214" s="11">
        <f>[1]Répertoire!F222</f>
        <v>0</v>
      </c>
      <c r="F214" s="15">
        <f>[1]Répertoire!H222</f>
        <v>0</v>
      </c>
      <c r="G214" s="11">
        <f>[1]Répertoire!I222</f>
        <v>0</v>
      </c>
    </row>
    <row r="215" spans="1:7" x14ac:dyDescent="0.25">
      <c r="A215" s="13" t="str">
        <f>[1]Répertoire!B223</f>
        <v/>
      </c>
      <c r="B215" s="14" t="str">
        <f>[1]Répertoire!C223</f>
        <v/>
      </c>
      <c r="C215" s="11">
        <f>[1]Répertoire!D223</f>
        <v>0</v>
      </c>
      <c r="D215" s="11">
        <f>[1]Répertoire!E223</f>
        <v>0</v>
      </c>
      <c r="E215" s="11">
        <f>[1]Répertoire!F223</f>
        <v>0</v>
      </c>
      <c r="F215" s="15">
        <f>[1]Répertoire!H223</f>
        <v>0</v>
      </c>
      <c r="G215" s="11">
        <f>[1]Répertoire!I223</f>
        <v>0</v>
      </c>
    </row>
    <row r="216" spans="1:7" x14ac:dyDescent="0.25">
      <c r="A216" s="13" t="str">
        <f>[1]Répertoire!B224</f>
        <v/>
      </c>
      <c r="B216" s="14" t="str">
        <f>[1]Répertoire!C224</f>
        <v/>
      </c>
      <c r="C216" s="11">
        <f>[1]Répertoire!D224</f>
        <v>0</v>
      </c>
      <c r="D216" s="11">
        <f>[1]Répertoire!E224</f>
        <v>0</v>
      </c>
      <c r="E216" s="11">
        <f>[1]Répertoire!F224</f>
        <v>0</v>
      </c>
      <c r="F216" s="15">
        <f>[1]Répertoire!H224</f>
        <v>0</v>
      </c>
      <c r="G216" s="11">
        <f>[1]Répertoire!I224</f>
        <v>0</v>
      </c>
    </row>
    <row r="217" spans="1:7" x14ac:dyDescent="0.25">
      <c r="A217" s="13" t="str">
        <f>[1]Répertoire!B225</f>
        <v/>
      </c>
      <c r="B217" s="14" t="str">
        <f>[1]Répertoire!C225</f>
        <v/>
      </c>
      <c r="C217" s="11">
        <f>[1]Répertoire!D225</f>
        <v>0</v>
      </c>
      <c r="D217" s="11">
        <f>[1]Répertoire!E225</f>
        <v>0</v>
      </c>
      <c r="E217" s="11">
        <f>[1]Répertoire!F225</f>
        <v>0</v>
      </c>
      <c r="F217" s="15">
        <f>[1]Répertoire!H225</f>
        <v>0</v>
      </c>
      <c r="G217" s="11">
        <f>[1]Répertoire!I225</f>
        <v>0</v>
      </c>
    </row>
    <row r="218" spans="1:7" x14ac:dyDescent="0.25">
      <c r="A218" s="13" t="str">
        <f>[1]Répertoire!B226</f>
        <v/>
      </c>
      <c r="B218" s="14" t="str">
        <f>[1]Répertoire!C226</f>
        <v/>
      </c>
      <c r="C218" s="11">
        <f>[1]Répertoire!D226</f>
        <v>0</v>
      </c>
      <c r="D218" s="11">
        <f>[1]Répertoire!E226</f>
        <v>0</v>
      </c>
      <c r="E218" s="11">
        <f>[1]Répertoire!F226</f>
        <v>0</v>
      </c>
      <c r="F218" s="15">
        <f>[1]Répertoire!H226</f>
        <v>0</v>
      </c>
      <c r="G218" s="11">
        <f>[1]Répertoire!I226</f>
        <v>0</v>
      </c>
    </row>
    <row r="219" spans="1:7" x14ac:dyDescent="0.25">
      <c r="A219" s="13" t="str">
        <f>[1]Répertoire!B227</f>
        <v/>
      </c>
      <c r="B219" s="14" t="str">
        <f>[1]Répertoire!C227</f>
        <v/>
      </c>
      <c r="C219" s="11">
        <f>[1]Répertoire!D227</f>
        <v>0</v>
      </c>
      <c r="D219" s="11">
        <f>[1]Répertoire!E227</f>
        <v>0</v>
      </c>
      <c r="E219" s="11">
        <f>[1]Répertoire!F227</f>
        <v>0</v>
      </c>
      <c r="F219" s="15">
        <f>[1]Répertoire!H227</f>
        <v>0</v>
      </c>
      <c r="G219" s="11">
        <f>[1]Répertoire!I227</f>
        <v>0</v>
      </c>
    </row>
    <row r="220" spans="1:7" x14ac:dyDescent="0.25">
      <c r="A220" s="13" t="str">
        <f>[1]Répertoire!B228</f>
        <v/>
      </c>
      <c r="B220" s="14" t="str">
        <f>[1]Répertoire!C228</f>
        <v/>
      </c>
      <c r="C220" s="11">
        <f>[1]Répertoire!D228</f>
        <v>0</v>
      </c>
      <c r="D220" s="11">
        <f>[1]Répertoire!E228</f>
        <v>0</v>
      </c>
      <c r="E220" s="11">
        <f>[1]Répertoire!F228</f>
        <v>0</v>
      </c>
      <c r="F220" s="15">
        <f>[1]Répertoire!H228</f>
        <v>0</v>
      </c>
      <c r="G220" s="11">
        <f>[1]Répertoire!I228</f>
        <v>0</v>
      </c>
    </row>
    <row r="221" spans="1:7" x14ac:dyDescent="0.25">
      <c r="A221" s="13" t="str">
        <f>[1]Répertoire!B229</f>
        <v/>
      </c>
      <c r="B221" s="14" t="str">
        <f>[1]Répertoire!C229</f>
        <v/>
      </c>
      <c r="C221" s="11">
        <f>[1]Répertoire!D229</f>
        <v>0</v>
      </c>
      <c r="D221" s="11">
        <f>[1]Répertoire!E229</f>
        <v>0</v>
      </c>
      <c r="E221" s="11">
        <f>[1]Répertoire!F229</f>
        <v>0</v>
      </c>
      <c r="F221" s="15">
        <f>[1]Répertoire!H229</f>
        <v>0</v>
      </c>
      <c r="G221" s="11">
        <f>[1]Répertoire!I229</f>
        <v>0</v>
      </c>
    </row>
    <row r="222" spans="1:7" x14ac:dyDescent="0.25">
      <c r="A222" s="13" t="str">
        <f>[1]Répertoire!B230</f>
        <v/>
      </c>
      <c r="B222" s="14" t="str">
        <f>[1]Répertoire!C230</f>
        <v/>
      </c>
      <c r="C222" s="11">
        <f>[1]Répertoire!D230</f>
        <v>0</v>
      </c>
      <c r="D222" s="11">
        <f>[1]Répertoire!E230</f>
        <v>0</v>
      </c>
      <c r="E222" s="11">
        <f>[1]Répertoire!F230</f>
        <v>0</v>
      </c>
      <c r="F222" s="15">
        <f>[1]Répertoire!H230</f>
        <v>0</v>
      </c>
      <c r="G222" s="11">
        <f>[1]Répertoire!I230</f>
        <v>0</v>
      </c>
    </row>
    <row r="223" spans="1:7" x14ac:dyDescent="0.25">
      <c r="A223" s="13" t="str">
        <f>[1]Répertoire!B231</f>
        <v/>
      </c>
      <c r="B223" s="14" t="str">
        <f>[1]Répertoire!C231</f>
        <v/>
      </c>
      <c r="C223" s="11">
        <f>[1]Répertoire!D231</f>
        <v>0</v>
      </c>
      <c r="D223" s="11">
        <f>[1]Répertoire!E231</f>
        <v>0</v>
      </c>
      <c r="E223" s="11">
        <f>[1]Répertoire!F231</f>
        <v>0</v>
      </c>
      <c r="F223" s="15">
        <f>[1]Répertoire!H231</f>
        <v>0</v>
      </c>
      <c r="G223" s="11">
        <f>[1]Répertoire!I231</f>
        <v>0</v>
      </c>
    </row>
    <row r="224" spans="1:7" x14ac:dyDescent="0.25">
      <c r="A224" s="13" t="str">
        <f>[1]Répertoire!B232</f>
        <v/>
      </c>
      <c r="B224" s="14" t="str">
        <f>[1]Répertoire!C232</f>
        <v/>
      </c>
      <c r="C224" s="11">
        <f>[1]Répertoire!D232</f>
        <v>0</v>
      </c>
      <c r="D224" s="11">
        <f>[1]Répertoire!E232</f>
        <v>0</v>
      </c>
      <c r="E224" s="11">
        <f>[1]Répertoire!F232</f>
        <v>0</v>
      </c>
      <c r="F224" s="15">
        <f>[1]Répertoire!H232</f>
        <v>0</v>
      </c>
      <c r="G224" s="11">
        <f>[1]Répertoire!I232</f>
        <v>0</v>
      </c>
    </row>
    <row r="225" spans="1:7" x14ac:dyDescent="0.25">
      <c r="A225" s="13" t="str">
        <f>[1]Répertoire!B233</f>
        <v/>
      </c>
      <c r="B225" s="14" t="str">
        <f>[1]Répertoire!C233</f>
        <v/>
      </c>
      <c r="C225" s="11">
        <f>[1]Répertoire!D233</f>
        <v>0</v>
      </c>
      <c r="D225" s="11">
        <f>[1]Répertoire!E233</f>
        <v>0</v>
      </c>
      <c r="E225" s="11">
        <f>[1]Répertoire!F233</f>
        <v>0</v>
      </c>
      <c r="F225" s="15">
        <f>[1]Répertoire!H233</f>
        <v>0</v>
      </c>
      <c r="G225" s="11">
        <f>[1]Répertoire!I233</f>
        <v>0</v>
      </c>
    </row>
    <row r="226" spans="1:7" x14ac:dyDescent="0.25">
      <c r="A226" s="13" t="str">
        <f>[1]Répertoire!B234</f>
        <v/>
      </c>
      <c r="B226" s="14" t="str">
        <f>[1]Répertoire!C234</f>
        <v/>
      </c>
      <c r="C226" s="11">
        <f>[1]Répertoire!D234</f>
        <v>0</v>
      </c>
      <c r="D226" s="11">
        <f>[1]Répertoire!E234</f>
        <v>0</v>
      </c>
      <c r="E226" s="11">
        <f>[1]Répertoire!F234</f>
        <v>0</v>
      </c>
      <c r="F226" s="15">
        <f>[1]Répertoire!H234</f>
        <v>0</v>
      </c>
      <c r="G226" s="11">
        <f>[1]Répertoire!I234</f>
        <v>0</v>
      </c>
    </row>
    <row r="227" spans="1:7" x14ac:dyDescent="0.25">
      <c r="A227" s="13" t="str">
        <f>[1]Répertoire!B235</f>
        <v/>
      </c>
      <c r="B227" s="14" t="str">
        <f>[1]Répertoire!C235</f>
        <v/>
      </c>
      <c r="C227" s="11">
        <f>[1]Répertoire!D235</f>
        <v>0</v>
      </c>
      <c r="D227" s="11">
        <f>[1]Répertoire!E235</f>
        <v>0</v>
      </c>
      <c r="E227" s="11">
        <f>[1]Répertoire!F235</f>
        <v>0</v>
      </c>
      <c r="F227" s="15">
        <f>[1]Répertoire!H235</f>
        <v>0</v>
      </c>
      <c r="G227" s="11">
        <f>[1]Répertoire!I235</f>
        <v>0</v>
      </c>
    </row>
    <row r="228" spans="1:7" x14ac:dyDescent="0.25">
      <c r="A228" s="13" t="str">
        <f>[1]Répertoire!B236</f>
        <v/>
      </c>
      <c r="B228" s="14" t="str">
        <f>[1]Répertoire!C236</f>
        <v/>
      </c>
      <c r="C228" s="11">
        <f>[1]Répertoire!D236</f>
        <v>0</v>
      </c>
      <c r="D228" s="11">
        <f>[1]Répertoire!E236</f>
        <v>0</v>
      </c>
      <c r="E228" s="11">
        <f>[1]Répertoire!F236</f>
        <v>0</v>
      </c>
      <c r="F228" s="15">
        <f>[1]Répertoire!H236</f>
        <v>0</v>
      </c>
      <c r="G228" s="11">
        <f>[1]Répertoire!I236</f>
        <v>0</v>
      </c>
    </row>
    <row r="229" spans="1:7" x14ac:dyDescent="0.25">
      <c r="A229" s="13" t="str">
        <f>[1]Répertoire!B237</f>
        <v/>
      </c>
      <c r="B229" s="14" t="str">
        <f>[1]Répertoire!C237</f>
        <v/>
      </c>
      <c r="C229" s="11">
        <f>[1]Répertoire!D237</f>
        <v>0</v>
      </c>
      <c r="D229" s="11">
        <f>[1]Répertoire!E237</f>
        <v>0</v>
      </c>
      <c r="E229" s="11">
        <f>[1]Répertoire!F237</f>
        <v>0</v>
      </c>
      <c r="F229" s="15">
        <f>[1]Répertoire!H237</f>
        <v>0</v>
      </c>
      <c r="G229" s="11">
        <f>[1]Répertoire!I237</f>
        <v>0</v>
      </c>
    </row>
    <row r="230" spans="1:7" x14ac:dyDescent="0.25">
      <c r="A230" s="13" t="str">
        <f>[1]Répertoire!B238</f>
        <v/>
      </c>
      <c r="B230" s="14" t="str">
        <f>[1]Répertoire!C238</f>
        <v/>
      </c>
      <c r="C230" s="11">
        <f>[1]Répertoire!D238</f>
        <v>0</v>
      </c>
      <c r="D230" s="11">
        <f>[1]Répertoire!E238</f>
        <v>0</v>
      </c>
      <c r="E230" s="11">
        <f>[1]Répertoire!F238</f>
        <v>0</v>
      </c>
      <c r="F230" s="15">
        <f>[1]Répertoire!H238</f>
        <v>0</v>
      </c>
      <c r="G230" s="11">
        <f>[1]Répertoire!I238</f>
        <v>0</v>
      </c>
    </row>
    <row r="231" spans="1:7" x14ac:dyDescent="0.25">
      <c r="A231" s="13" t="str">
        <f>[1]Répertoire!B239</f>
        <v/>
      </c>
      <c r="B231" s="14" t="str">
        <f>[1]Répertoire!C239</f>
        <v/>
      </c>
      <c r="C231" s="11">
        <f>[1]Répertoire!D239</f>
        <v>0</v>
      </c>
      <c r="D231" s="11">
        <f>[1]Répertoire!E239</f>
        <v>0</v>
      </c>
      <c r="E231" s="11">
        <f>[1]Répertoire!F239</f>
        <v>0</v>
      </c>
      <c r="F231" s="15">
        <f>[1]Répertoire!H239</f>
        <v>0</v>
      </c>
      <c r="G231" s="11">
        <f>[1]Répertoire!I239</f>
        <v>0</v>
      </c>
    </row>
    <row r="232" spans="1:7" x14ac:dyDescent="0.25">
      <c r="A232" s="13" t="str">
        <f>[1]Répertoire!B240</f>
        <v/>
      </c>
      <c r="B232" s="14" t="str">
        <f>[1]Répertoire!C240</f>
        <v/>
      </c>
      <c r="C232" s="11">
        <f>[1]Répertoire!D240</f>
        <v>0</v>
      </c>
      <c r="D232" s="11">
        <f>[1]Répertoire!E240</f>
        <v>0</v>
      </c>
      <c r="E232" s="11">
        <f>[1]Répertoire!F240</f>
        <v>0</v>
      </c>
      <c r="F232" s="15">
        <f>[1]Répertoire!H240</f>
        <v>0</v>
      </c>
      <c r="G232" s="11">
        <f>[1]Répertoire!I240</f>
        <v>0</v>
      </c>
    </row>
    <row r="233" spans="1:7" x14ac:dyDescent="0.25">
      <c r="A233" s="13" t="str">
        <f>[1]Répertoire!B241</f>
        <v/>
      </c>
      <c r="B233" s="14" t="str">
        <f>[1]Répertoire!C241</f>
        <v/>
      </c>
      <c r="C233" s="11">
        <f>[1]Répertoire!D241</f>
        <v>0</v>
      </c>
      <c r="D233" s="11">
        <f>[1]Répertoire!E241</f>
        <v>0</v>
      </c>
      <c r="E233" s="11">
        <f>[1]Répertoire!F241</f>
        <v>0</v>
      </c>
      <c r="F233" s="15">
        <f>[1]Répertoire!H241</f>
        <v>0</v>
      </c>
      <c r="G233" s="11">
        <f>[1]Répertoire!I241</f>
        <v>0</v>
      </c>
    </row>
    <row r="234" spans="1:7" x14ac:dyDescent="0.25">
      <c r="A234" s="13" t="str">
        <f>[1]Répertoire!B242</f>
        <v/>
      </c>
      <c r="B234" s="14" t="str">
        <f>[1]Répertoire!C242</f>
        <v/>
      </c>
      <c r="C234" s="11">
        <f>[1]Répertoire!D242</f>
        <v>0</v>
      </c>
      <c r="D234" s="11">
        <f>[1]Répertoire!E242</f>
        <v>0</v>
      </c>
      <c r="E234" s="11">
        <f>[1]Répertoire!F242</f>
        <v>0</v>
      </c>
      <c r="F234" s="15">
        <f>[1]Répertoire!H242</f>
        <v>0</v>
      </c>
      <c r="G234" s="11">
        <f>[1]Répertoire!I242</f>
        <v>0</v>
      </c>
    </row>
    <row r="235" spans="1:7" x14ac:dyDescent="0.25">
      <c r="A235" s="13" t="str">
        <f>[1]Répertoire!B243</f>
        <v/>
      </c>
      <c r="B235" s="14" t="str">
        <f>[1]Répertoire!C243</f>
        <v/>
      </c>
      <c r="C235" s="11">
        <f>[1]Répertoire!D243</f>
        <v>0</v>
      </c>
      <c r="D235" s="11">
        <f>[1]Répertoire!E243</f>
        <v>0</v>
      </c>
      <c r="E235" s="11">
        <f>[1]Répertoire!F243</f>
        <v>0</v>
      </c>
      <c r="F235" s="15">
        <f>[1]Répertoire!H243</f>
        <v>0</v>
      </c>
      <c r="G235" s="11">
        <f>[1]Répertoire!I243</f>
        <v>0</v>
      </c>
    </row>
    <row r="236" spans="1:7" x14ac:dyDescent="0.25">
      <c r="A236" s="13" t="str">
        <f>[1]Répertoire!B244</f>
        <v/>
      </c>
      <c r="B236" s="14" t="str">
        <f>[1]Répertoire!C244</f>
        <v/>
      </c>
      <c r="C236" s="11">
        <f>[1]Répertoire!D244</f>
        <v>0</v>
      </c>
      <c r="D236" s="11">
        <f>[1]Répertoire!E244</f>
        <v>0</v>
      </c>
      <c r="E236" s="11">
        <f>[1]Répertoire!F244</f>
        <v>0</v>
      </c>
      <c r="F236" s="15">
        <f>[1]Répertoire!H244</f>
        <v>0</v>
      </c>
      <c r="G236" s="11">
        <f>[1]Répertoire!I244</f>
        <v>0</v>
      </c>
    </row>
    <row r="237" spans="1:7" x14ac:dyDescent="0.25">
      <c r="A237" s="13" t="str">
        <f>[1]Répertoire!B245</f>
        <v/>
      </c>
      <c r="B237" s="14" t="str">
        <f>[1]Répertoire!C245</f>
        <v/>
      </c>
      <c r="C237" s="11">
        <f>[1]Répertoire!D245</f>
        <v>0</v>
      </c>
      <c r="D237" s="11">
        <f>[1]Répertoire!E245</f>
        <v>0</v>
      </c>
      <c r="E237" s="11">
        <f>[1]Répertoire!F245</f>
        <v>0</v>
      </c>
      <c r="F237" s="15">
        <f>[1]Répertoire!H245</f>
        <v>0</v>
      </c>
      <c r="G237" s="11">
        <f>[1]Répertoire!I245</f>
        <v>0</v>
      </c>
    </row>
    <row r="238" spans="1:7" x14ac:dyDescent="0.25">
      <c r="A238" s="13" t="str">
        <f>[1]Répertoire!B246</f>
        <v/>
      </c>
      <c r="B238" s="14" t="str">
        <f>[1]Répertoire!C246</f>
        <v/>
      </c>
      <c r="C238" s="11">
        <f>[1]Répertoire!D246</f>
        <v>0</v>
      </c>
      <c r="D238" s="11">
        <f>[1]Répertoire!E246</f>
        <v>0</v>
      </c>
      <c r="E238" s="11">
        <f>[1]Répertoire!F246</f>
        <v>0</v>
      </c>
      <c r="F238" s="15">
        <f>[1]Répertoire!H246</f>
        <v>0</v>
      </c>
      <c r="G238" s="11">
        <f>[1]Répertoire!I246</f>
        <v>0</v>
      </c>
    </row>
    <row r="239" spans="1:7" x14ac:dyDescent="0.25">
      <c r="A239" s="13" t="str">
        <f>[1]Répertoire!B247</f>
        <v/>
      </c>
      <c r="B239" s="14" t="str">
        <f>[1]Répertoire!C247</f>
        <v/>
      </c>
      <c r="C239" s="11">
        <f>[1]Répertoire!D247</f>
        <v>0</v>
      </c>
      <c r="D239" s="11">
        <f>[1]Répertoire!E247</f>
        <v>0</v>
      </c>
      <c r="E239" s="11">
        <f>[1]Répertoire!F247</f>
        <v>0</v>
      </c>
      <c r="F239" s="15">
        <f>[1]Répertoire!H247</f>
        <v>0</v>
      </c>
      <c r="G239" s="11">
        <f>[1]Répertoire!I247</f>
        <v>0</v>
      </c>
    </row>
    <row r="240" spans="1:7" x14ac:dyDescent="0.25">
      <c r="A240" s="13" t="str">
        <f>[1]Répertoire!B248</f>
        <v/>
      </c>
      <c r="B240" s="14" t="str">
        <f>[1]Répertoire!C248</f>
        <v/>
      </c>
      <c r="C240" s="11">
        <f>[1]Répertoire!D248</f>
        <v>0</v>
      </c>
      <c r="D240" s="11">
        <f>[1]Répertoire!E248</f>
        <v>0</v>
      </c>
      <c r="E240" s="11">
        <f>[1]Répertoire!F248</f>
        <v>0</v>
      </c>
      <c r="F240" s="15">
        <f>[1]Répertoire!H248</f>
        <v>0</v>
      </c>
      <c r="G240" s="11">
        <f>[1]Répertoire!I248</f>
        <v>0</v>
      </c>
    </row>
    <row r="241" spans="1:7" x14ac:dyDescent="0.25">
      <c r="A241" s="13" t="str">
        <f>[1]Répertoire!B249</f>
        <v/>
      </c>
      <c r="B241" s="14" t="str">
        <f>[1]Répertoire!C249</f>
        <v/>
      </c>
      <c r="C241" s="11">
        <f>[1]Répertoire!D249</f>
        <v>0</v>
      </c>
      <c r="D241" s="11">
        <f>[1]Répertoire!E249</f>
        <v>0</v>
      </c>
      <c r="E241" s="11">
        <f>[1]Répertoire!F249</f>
        <v>0</v>
      </c>
      <c r="F241" s="15">
        <f>[1]Répertoire!H249</f>
        <v>0</v>
      </c>
      <c r="G241" s="11">
        <f>[1]Répertoire!I249</f>
        <v>0</v>
      </c>
    </row>
    <row r="242" spans="1:7" x14ac:dyDescent="0.25">
      <c r="A242" s="13" t="str">
        <f>[1]Répertoire!B250</f>
        <v/>
      </c>
      <c r="B242" s="14" t="str">
        <f>[1]Répertoire!C250</f>
        <v/>
      </c>
      <c r="C242" s="11">
        <f>[1]Répertoire!D250</f>
        <v>0</v>
      </c>
      <c r="D242" s="11">
        <f>[1]Répertoire!E250</f>
        <v>0</v>
      </c>
      <c r="E242" s="11">
        <f>[1]Répertoire!F250</f>
        <v>0</v>
      </c>
      <c r="F242" s="15">
        <f>[1]Répertoire!H250</f>
        <v>0</v>
      </c>
      <c r="G242" s="11">
        <f>[1]Répertoire!I250</f>
        <v>0</v>
      </c>
    </row>
    <row r="243" spans="1:7" x14ac:dyDescent="0.25">
      <c r="A243" s="13" t="str">
        <f>[1]Répertoire!B251</f>
        <v/>
      </c>
      <c r="B243" s="14" t="str">
        <f>[1]Répertoire!C251</f>
        <v/>
      </c>
      <c r="C243" s="11">
        <f>[1]Répertoire!D251</f>
        <v>0</v>
      </c>
      <c r="D243" s="11">
        <f>[1]Répertoire!E251</f>
        <v>0</v>
      </c>
      <c r="E243" s="11">
        <f>[1]Répertoire!F251</f>
        <v>0</v>
      </c>
      <c r="F243" s="15">
        <f>[1]Répertoire!H251</f>
        <v>0</v>
      </c>
      <c r="G243" s="11">
        <f>[1]Répertoire!I251</f>
        <v>0</v>
      </c>
    </row>
    <row r="244" spans="1:7" x14ac:dyDescent="0.25">
      <c r="A244" s="13" t="str">
        <f>[1]Répertoire!B252</f>
        <v/>
      </c>
      <c r="B244" s="14" t="str">
        <f>[1]Répertoire!C252</f>
        <v/>
      </c>
      <c r="C244" s="11">
        <f>[1]Répertoire!D252</f>
        <v>0</v>
      </c>
      <c r="D244" s="11">
        <f>[1]Répertoire!E252</f>
        <v>0</v>
      </c>
      <c r="E244" s="11">
        <f>[1]Répertoire!F252</f>
        <v>0</v>
      </c>
      <c r="F244" s="15">
        <f>[1]Répertoire!H252</f>
        <v>0</v>
      </c>
      <c r="G244" s="11">
        <f>[1]Répertoire!I252</f>
        <v>0</v>
      </c>
    </row>
    <row r="245" spans="1:7" x14ac:dyDescent="0.25">
      <c r="A245" s="13" t="str">
        <f>[1]Répertoire!B253</f>
        <v/>
      </c>
      <c r="B245" s="14" t="str">
        <f>[1]Répertoire!C253</f>
        <v/>
      </c>
      <c r="C245" s="11">
        <f>[1]Répertoire!D253</f>
        <v>0</v>
      </c>
      <c r="D245" s="11">
        <f>[1]Répertoire!E253</f>
        <v>0</v>
      </c>
      <c r="E245" s="11">
        <f>[1]Répertoire!F253</f>
        <v>0</v>
      </c>
      <c r="F245" s="15">
        <f>[1]Répertoire!H253</f>
        <v>0</v>
      </c>
      <c r="G245" s="11">
        <f>[1]Répertoire!I253</f>
        <v>0</v>
      </c>
    </row>
    <row r="246" spans="1:7" x14ac:dyDescent="0.25">
      <c r="A246" s="13" t="str">
        <f>[1]Répertoire!B254</f>
        <v/>
      </c>
      <c r="B246" s="14" t="str">
        <f>[1]Répertoire!C254</f>
        <v/>
      </c>
      <c r="C246" s="11">
        <f>[1]Répertoire!D254</f>
        <v>0</v>
      </c>
      <c r="D246" s="11">
        <f>[1]Répertoire!E254</f>
        <v>0</v>
      </c>
      <c r="E246" s="11">
        <f>[1]Répertoire!F254</f>
        <v>0</v>
      </c>
      <c r="F246" s="15">
        <f>[1]Répertoire!H254</f>
        <v>0</v>
      </c>
      <c r="G246" s="11">
        <f>[1]Répertoire!I254</f>
        <v>0</v>
      </c>
    </row>
    <row r="247" spans="1:7" x14ac:dyDescent="0.25">
      <c r="A247" s="13" t="str">
        <f>[1]Répertoire!B255</f>
        <v/>
      </c>
      <c r="B247" s="14" t="str">
        <f>[1]Répertoire!C255</f>
        <v/>
      </c>
      <c r="C247" s="11">
        <f>[1]Répertoire!D255</f>
        <v>0</v>
      </c>
      <c r="D247" s="11">
        <f>[1]Répertoire!E255</f>
        <v>0</v>
      </c>
      <c r="E247" s="11">
        <f>[1]Répertoire!F255</f>
        <v>0</v>
      </c>
      <c r="F247" s="15">
        <f>[1]Répertoire!H255</f>
        <v>0</v>
      </c>
      <c r="G247" s="11">
        <f>[1]Répertoire!I255</f>
        <v>0</v>
      </c>
    </row>
    <row r="248" spans="1:7" x14ac:dyDescent="0.25">
      <c r="A248" s="13" t="str">
        <f>[1]Répertoire!B256</f>
        <v/>
      </c>
      <c r="B248" s="14" t="str">
        <f>[1]Répertoire!C256</f>
        <v/>
      </c>
      <c r="C248" s="11">
        <f>[1]Répertoire!D256</f>
        <v>0</v>
      </c>
      <c r="D248" s="11">
        <f>[1]Répertoire!E256</f>
        <v>0</v>
      </c>
      <c r="E248" s="11">
        <f>[1]Répertoire!F256</f>
        <v>0</v>
      </c>
      <c r="F248" s="15">
        <f>[1]Répertoire!H256</f>
        <v>0</v>
      </c>
      <c r="G248" s="11">
        <f>[1]Répertoire!I256</f>
        <v>0</v>
      </c>
    </row>
    <row r="249" spans="1:7" x14ac:dyDescent="0.25">
      <c r="A249" s="13" t="str">
        <f>[1]Répertoire!B257</f>
        <v/>
      </c>
      <c r="B249" s="14" t="str">
        <f>[1]Répertoire!C257</f>
        <v/>
      </c>
      <c r="C249" s="11">
        <f>[1]Répertoire!D257</f>
        <v>0</v>
      </c>
      <c r="D249" s="11">
        <f>[1]Répertoire!E257</f>
        <v>0</v>
      </c>
      <c r="E249" s="11">
        <f>[1]Répertoire!F257</f>
        <v>0</v>
      </c>
      <c r="F249" s="15">
        <f>[1]Répertoire!H257</f>
        <v>0</v>
      </c>
      <c r="G249" s="11">
        <f>[1]Répertoire!I257</f>
        <v>0</v>
      </c>
    </row>
    <row r="250" spans="1:7" x14ac:dyDescent="0.25">
      <c r="A250" s="13" t="str">
        <f>[1]Répertoire!B258</f>
        <v/>
      </c>
      <c r="B250" s="14" t="str">
        <f>[1]Répertoire!C258</f>
        <v/>
      </c>
      <c r="C250" s="11">
        <f>[1]Répertoire!D258</f>
        <v>0</v>
      </c>
      <c r="D250" s="11">
        <f>[1]Répertoire!E258</f>
        <v>0</v>
      </c>
      <c r="E250" s="11">
        <f>[1]Répertoire!F258</f>
        <v>0</v>
      </c>
      <c r="F250" s="15">
        <f>[1]Répertoire!H258</f>
        <v>0</v>
      </c>
      <c r="G250" s="11">
        <f>[1]Répertoire!I258</f>
        <v>0</v>
      </c>
    </row>
    <row r="251" spans="1:7" x14ac:dyDescent="0.25">
      <c r="A251" s="13" t="str">
        <f>[1]Répertoire!B259</f>
        <v/>
      </c>
      <c r="B251" s="14" t="str">
        <f>[1]Répertoire!C259</f>
        <v/>
      </c>
      <c r="C251" s="11">
        <f>[1]Répertoire!D259</f>
        <v>0</v>
      </c>
      <c r="D251" s="11">
        <f>[1]Répertoire!E259</f>
        <v>0</v>
      </c>
      <c r="E251" s="11">
        <f>[1]Répertoire!F259</f>
        <v>0</v>
      </c>
      <c r="F251" s="15">
        <f>[1]Répertoire!H259</f>
        <v>0</v>
      </c>
      <c r="G251" s="11">
        <f>[1]Répertoire!I259</f>
        <v>0</v>
      </c>
    </row>
    <row r="252" spans="1:7" x14ac:dyDescent="0.25">
      <c r="A252" s="13" t="str">
        <f>[1]Répertoire!B260</f>
        <v/>
      </c>
      <c r="B252" s="14" t="str">
        <f>[1]Répertoire!C260</f>
        <v/>
      </c>
      <c r="C252" s="11">
        <f>[1]Répertoire!D260</f>
        <v>0</v>
      </c>
      <c r="D252" s="11">
        <f>[1]Répertoire!E260</f>
        <v>0</v>
      </c>
      <c r="E252" s="11">
        <f>[1]Répertoire!F260</f>
        <v>0</v>
      </c>
      <c r="F252" s="15">
        <f>[1]Répertoire!H260</f>
        <v>0</v>
      </c>
      <c r="G252" s="11">
        <f>[1]Répertoire!I260</f>
        <v>0</v>
      </c>
    </row>
    <row r="253" spans="1:7" x14ac:dyDescent="0.25">
      <c r="A253" s="13" t="str">
        <f>[1]Répertoire!B261</f>
        <v/>
      </c>
      <c r="B253" s="14" t="str">
        <f>[1]Répertoire!C261</f>
        <v/>
      </c>
      <c r="C253" s="11">
        <f>[1]Répertoire!D261</f>
        <v>0</v>
      </c>
      <c r="D253" s="11">
        <f>[1]Répertoire!E261</f>
        <v>0</v>
      </c>
      <c r="E253" s="11">
        <f>[1]Répertoire!F261</f>
        <v>0</v>
      </c>
      <c r="F253" s="15">
        <f>[1]Répertoire!H261</f>
        <v>0</v>
      </c>
      <c r="G253" s="11">
        <f>[1]Répertoire!I261</f>
        <v>0</v>
      </c>
    </row>
    <row r="254" spans="1:7" x14ac:dyDescent="0.25">
      <c r="A254" s="13" t="str">
        <f>[1]Répertoire!B262</f>
        <v/>
      </c>
      <c r="B254" s="14" t="str">
        <f>[1]Répertoire!C262</f>
        <v/>
      </c>
      <c r="C254" s="11">
        <f>[1]Répertoire!D262</f>
        <v>0</v>
      </c>
      <c r="D254" s="11">
        <f>[1]Répertoire!E262</f>
        <v>0</v>
      </c>
      <c r="E254" s="11">
        <f>[1]Répertoire!F262</f>
        <v>0</v>
      </c>
      <c r="F254" s="15">
        <f>[1]Répertoire!H262</f>
        <v>0</v>
      </c>
      <c r="G254" s="11">
        <f>[1]Répertoire!I262</f>
        <v>0</v>
      </c>
    </row>
    <row r="255" spans="1:7" x14ac:dyDescent="0.25">
      <c r="A255" s="13" t="str">
        <f>[1]Répertoire!B263</f>
        <v/>
      </c>
      <c r="B255" s="14" t="str">
        <f>[1]Répertoire!C263</f>
        <v/>
      </c>
      <c r="C255" s="11">
        <f>[1]Répertoire!D263</f>
        <v>0</v>
      </c>
      <c r="D255" s="11">
        <f>[1]Répertoire!E263</f>
        <v>0</v>
      </c>
      <c r="E255" s="11">
        <f>[1]Répertoire!F263</f>
        <v>0</v>
      </c>
      <c r="F255" s="15">
        <f>[1]Répertoire!H263</f>
        <v>0</v>
      </c>
      <c r="G255" s="11">
        <f>[1]Répertoire!I263</f>
        <v>0</v>
      </c>
    </row>
    <row r="256" spans="1:7" x14ac:dyDescent="0.25">
      <c r="A256" s="13" t="str">
        <f>[1]Répertoire!B264</f>
        <v/>
      </c>
      <c r="B256" s="14" t="str">
        <f>[1]Répertoire!C264</f>
        <v/>
      </c>
      <c r="C256" s="11">
        <f>[1]Répertoire!D264</f>
        <v>0</v>
      </c>
      <c r="D256" s="11">
        <f>[1]Répertoire!E264</f>
        <v>0</v>
      </c>
      <c r="E256" s="11">
        <f>[1]Répertoire!F264</f>
        <v>0</v>
      </c>
      <c r="F256" s="15">
        <f>[1]Répertoire!H264</f>
        <v>0</v>
      </c>
      <c r="G256" s="11">
        <f>[1]Répertoire!I264</f>
        <v>0</v>
      </c>
    </row>
    <row r="257" spans="1:7" x14ac:dyDescent="0.25">
      <c r="A257" s="13" t="str">
        <f>[1]Répertoire!B265</f>
        <v/>
      </c>
      <c r="B257" s="14" t="str">
        <f>[1]Répertoire!C265</f>
        <v/>
      </c>
      <c r="C257" s="11">
        <f>[1]Répertoire!D265</f>
        <v>0</v>
      </c>
      <c r="D257" s="11">
        <f>[1]Répertoire!E265</f>
        <v>0</v>
      </c>
      <c r="E257" s="11">
        <f>[1]Répertoire!F265</f>
        <v>0</v>
      </c>
      <c r="F257" s="15">
        <f>[1]Répertoire!H265</f>
        <v>0</v>
      </c>
      <c r="G257" s="11">
        <f>[1]Répertoire!I265</f>
        <v>0</v>
      </c>
    </row>
    <row r="258" spans="1:7" x14ac:dyDescent="0.25">
      <c r="A258" s="13" t="str">
        <f>[1]Répertoire!B266</f>
        <v/>
      </c>
      <c r="B258" s="14" t="str">
        <f>[1]Répertoire!C266</f>
        <v/>
      </c>
      <c r="C258" s="11">
        <f>[1]Répertoire!D266</f>
        <v>0</v>
      </c>
      <c r="D258" s="11">
        <f>[1]Répertoire!E266</f>
        <v>0</v>
      </c>
      <c r="E258" s="11">
        <f>[1]Répertoire!F266</f>
        <v>0</v>
      </c>
      <c r="F258" s="15">
        <f>[1]Répertoire!H266</f>
        <v>0</v>
      </c>
      <c r="G258" s="11">
        <f>[1]Répertoire!I266</f>
        <v>0</v>
      </c>
    </row>
    <row r="259" spans="1:7" x14ac:dyDescent="0.25">
      <c r="A259" s="13" t="str">
        <f>[1]Répertoire!B267</f>
        <v/>
      </c>
      <c r="B259" s="14" t="str">
        <f>[1]Répertoire!C267</f>
        <v/>
      </c>
      <c r="C259" s="11">
        <f>[1]Répertoire!D267</f>
        <v>0</v>
      </c>
      <c r="D259" s="11">
        <f>[1]Répertoire!E267</f>
        <v>0</v>
      </c>
      <c r="E259" s="11">
        <f>[1]Répertoire!F267</f>
        <v>0</v>
      </c>
      <c r="F259" s="15">
        <f>[1]Répertoire!H267</f>
        <v>0</v>
      </c>
      <c r="G259" s="11">
        <f>[1]Répertoire!I267</f>
        <v>0</v>
      </c>
    </row>
    <row r="260" spans="1:7" x14ac:dyDescent="0.25">
      <c r="A260" s="13" t="str">
        <f>[1]Répertoire!B268</f>
        <v/>
      </c>
      <c r="B260" s="14" t="str">
        <f>[1]Répertoire!C268</f>
        <v/>
      </c>
      <c r="C260" s="11">
        <f>[1]Répertoire!D268</f>
        <v>0</v>
      </c>
      <c r="D260" s="11">
        <f>[1]Répertoire!E268</f>
        <v>0</v>
      </c>
      <c r="E260" s="11">
        <f>[1]Répertoire!F268</f>
        <v>0</v>
      </c>
      <c r="F260" s="15">
        <f>[1]Répertoire!H268</f>
        <v>0</v>
      </c>
      <c r="G260" s="11">
        <f>[1]Répertoire!I268</f>
        <v>0</v>
      </c>
    </row>
    <row r="261" spans="1:7" x14ac:dyDescent="0.25">
      <c r="A261" s="13" t="str">
        <f>[1]Répertoire!B269</f>
        <v/>
      </c>
      <c r="B261" s="14" t="str">
        <f>[1]Répertoire!C269</f>
        <v/>
      </c>
      <c r="C261" s="11">
        <f>[1]Répertoire!D269</f>
        <v>0</v>
      </c>
      <c r="D261" s="11">
        <f>[1]Répertoire!E269</f>
        <v>0</v>
      </c>
      <c r="E261" s="11">
        <f>[1]Répertoire!F269</f>
        <v>0</v>
      </c>
      <c r="F261" s="15">
        <f>[1]Répertoire!H269</f>
        <v>0</v>
      </c>
      <c r="G261" s="11">
        <f>[1]Répertoire!I269</f>
        <v>0</v>
      </c>
    </row>
    <row r="262" spans="1:7" x14ac:dyDescent="0.25">
      <c r="A262" s="13" t="str">
        <f>[1]Répertoire!B270</f>
        <v/>
      </c>
      <c r="B262" s="14" t="str">
        <f>[1]Répertoire!C270</f>
        <v/>
      </c>
      <c r="C262" s="11">
        <f>[1]Répertoire!D270</f>
        <v>0</v>
      </c>
      <c r="D262" s="11">
        <f>[1]Répertoire!E270</f>
        <v>0</v>
      </c>
      <c r="E262" s="11">
        <f>[1]Répertoire!F270</f>
        <v>0</v>
      </c>
      <c r="F262" s="15">
        <f>[1]Répertoire!H270</f>
        <v>0</v>
      </c>
      <c r="G262" s="11">
        <f>[1]Répertoire!I270</f>
        <v>0</v>
      </c>
    </row>
    <row r="263" spans="1:7" x14ac:dyDescent="0.25">
      <c r="A263" s="13" t="str">
        <f>[1]Répertoire!B271</f>
        <v/>
      </c>
      <c r="B263" s="14" t="str">
        <f>[1]Répertoire!C271</f>
        <v/>
      </c>
      <c r="C263" s="11">
        <f>[1]Répertoire!D271</f>
        <v>0</v>
      </c>
      <c r="D263" s="11">
        <f>[1]Répertoire!E271</f>
        <v>0</v>
      </c>
      <c r="E263" s="11">
        <f>[1]Répertoire!F271</f>
        <v>0</v>
      </c>
      <c r="F263" s="15">
        <f>[1]Répertoire!H271</f>
        <v>0</v>
      </c>
      <c r="G263" s="11">
        <f>[1]Répertoire!I271</f>
        <v>0</v>
      </c>
    </row>
    <row r="264" spans="1:7" x14ac:dyDescent="0.25">
      <c r="A264" s="13" t="str">
        <f>[1]Répertoire!B272</f>
        <v/>
      </c>
      <c r="B264" s="14" t="str">
        <f>[1]Répertoire!C272</f>
        <v/>
      </c>
      <c r="C264" s="11">
        <f>[1]Répertoire!D272</f>
        <v>0</v>
      </c>
      <c r="D264" s="11">
        <f>[1]Répertoire!E272</f>
        <v>0</v>
      </c>
      <c r="E264" s="11">
        <f>[1]Répertoire!F272</f>
        <v>0</v>
      </c>
      <c r="F264" s="15">
        <f>[1]Répertoire!H272</f>
        <v>0</v>
      </c>
      <c r="G264" s="11">
        <f>[1]Répertoire!I272</f>
        <v>0</v>
      </c>
    </row>
    <row r="265" spans="1:7" x14ac:dyDescent="0.25">
      <c r="A265" s="13" t="str">
        <f>[1]Répertoire!B273</f>
        <v/>
      </c>
      <c r="B265" s="14" t="str">
        <f>[1]Répertoire!C273</f>
        <v/>
      </c>
      <c r="C265" s="11">
        <f>[1]Répertoire!D273</f>
        <v>0</v>
      </c>
      <c r="D265" s="11">
        <f>[1]Répertoire!E273</f>
        <v>0</v>
      </c>
      <c r="E265" s="11">
        <f>[1]Répertoire!F273</f>
        <v>0</v>
      </c>
      <c r="F265" s="15">
        <f>[1]Répertoire!H273</f>
        <v>0</v>
      </c>
      <c r="G265" s="11">
        <f>[1]Répertoire!I273</f>
        <v>0</v>
      </c>
    </row>
    <row r="266" spans="1:7" x14ac:dyDescent="0.25">
      <c r="A266" s="13" t="str">
        <f>[1]Répertoire!B274</f>
        <v/>
      </c>
      <c r="B266" s="14" t="str">
        <f>[1]Répertoire!C274</f>
        <v/>
      </c>
      <c r="C266" s="11">
        <f>[1]Répertoire!D274</f>
        <v>0</v>
      </c>
      <c r="D266" s="11">
        <f>[1]Répertoire!E274</f>
        <v>0</v>
      </c>
      <c r="E266" s="11">
        <f>[1]Répertoire!F274</f>
        <v>0</v>
      </c>
      <c r="F266" s="15">
        <f>[1]Répertoire!H274</f>
        <v>0</v>
      </c>
      <c r="G266" s="11">
        <f>[1]Répertoire!I274</f>
        <v>0</v>
      </c>
    </row>
    <row r="267" spans="1:7" x14ac:dyDescent="0.25">
      <c r="A267" s="13" t="str">
        <f>[1]Répertoire!B275</f>
        <v/>
      </c>
      <c r="B267" s="14" t="str">
        <f>[1]Répertoire!C275</f>
        <v/>
      </c>
      <c r="C267" s="11">
        <f>[1]Répertoire!D275</f>
        <v>0</v>
      </c>
      <c r="D267" s="11">
        <f>[1]Répertoire!E275</f>
        <v>0</v>
      </c>
      <c r="E267" s="11">
        <f>[1]Répertoire!F275</f>
        <v>0</v>
      </c>
      <c r="F267" s="15">
        <f>[1]Répertoire!H275</f>
        <v>0</v>
      </c>
      <c r="G267" s="11">
        <f>[1]Répertoire!I275</f>
        <v>0</v>
      </c>
    </row>
    <row r="268" spans="1:7" x14ac:dyDescent="0.25">
      <c r="A268" s="13" t="str">
        <f>[1]Répertoire!B276</f>
        <v/>
      </c>
      <c r="B268" s="14" t="str">
        <f>[1]Répertoire!C276</f>
        <v/>
      </c>
      <c r="C268" s="11">
        <f>[1]Répertoire!D276</f>
        <v>0</v>
      </c>
      <c r="D268" s="11">
        <f>[1]Répertoire!E276</f>
        <v>0</v>
      </c>
      <c r="E268" s="11">
        <f>[1]Répertoire!F276</f>
        <v>0</v>
      </c>
      <c r="F268" s="15">
        <f>[1]Répertoire!H276</f>
        <v>0</v>
      </c>
      <c r="G268" s="11">
        <f>[1]Répertoire!I276</f>
        <v>0</v>
      </c>
    </row>
    <row r="269" spans="1:7" x14ac:dyDescent="0.25">
      <c r="A269" s="13" t="str">
        <f>[1]Répertoire!B277</f>
        <v/>
      </c>
      <c r="B269" s="14" t="str">
        <f>[1]Répertoire!C277</f>
        <v/>
      </c>
      <c r="C269" s="11">
        <f>[1]Répertoire!D277</f>
        <v>0</v>
      </c>
      <c r="D269" s="11">
        <f>[1]Répertoire!E277</f>
        <v>0</v>
      </c>
      <c r="E269" s="11">
        <f>[1]Répertoire!F277</f>
        <v>0</v>
      </c>
      <c r="F269" s="15">
        <f>[1]Répertoire!H277</f>
        <v>0</v>
      </c>
      <c r="G269" s="11">
        <f>[1]Répertoire!I277</f>
        <v>0</v>
      </c>
    </row>
    <row r="270" spans="1:7" x14ac:dyDescent="0.25">
      <c r="A270" s="13" t="str">
        <f>[1]Répertoire!B278</f>
        <v/>
      </c>
      <c r="B270" s="14" t="str">
        <f>[1]Répertoire!C278</f>
        <v/>
      </c>
      <c r="C270" s="11">
        <f>[1]Répertoire!D278</f>
        <v>0</v>
      </c>
      <c r="D270" s="11">
        <f>[1]Répertoire!E278</f>
        <v>0</v>
      </c>
      <c r="E270" s="11">
        <f>[1]Répertoire!F278</f>
        <v>0</v>
      </c>
      <c r="F270" s="15">
        <f>[1]Répertoire!H278</f>
        <v>0</v>
      </c>
      <c r="G270" s="11">
        <f>[1]Répertoire!I278</f>
        <v>0</v>
      </c>
    </row>
    <row r="271" spans="1:7" x14ac:dyDescent="0.25">
      <c r="A271" s="13" t="str">
        <f>[1]Répertoire!B279</f>
        <v/>
      </c>
      <c r="B271" s="14" t="str">
        <f>[1]Répertoire!C279</f>
        <v/>
      </c>
      <c r="C271" s="11">
        <f>[1]Répertoire!D279</f>
        <v>0</v>
      </c>
      <c r="D271" s="11">
        <f>[1]Répertoire!E279</f>
        <v>0</v>
      </c>
      <c r="E271" s="11">
        <f>[1]Répertoire!F279</f>
        <v>0</v>
      </c>
      <c r="F271" s="15">
        <f>[1]Répertoire!H279</f>
        <v>0</v>
      </c>
      <c r="G271" s="11">
        <f>[1]Répertoire!I279</f>
        <v>0</v>
      </c>
    </row>
    <row r="272" spans="1:7" x14ac:dyDescent="0.25">
      <c r="A272" s="13" t="str">
        <f>[1]Répertoire!B280</f>
        <v/>
      </c>
      <c r="B272" s="14" t="str">
        <f>[1]Répertoire!C280</f>
        <v/>
      </c>
      <c r="C272" s="11">
        <f>[1]Répertoire!D280</f>
        <v>0</v>
      </c>
      <c r="D272" s="11">
        <f>[1]Répertoire!E280</f>
        <v>0</v>
      </c>
      <c r="E272" s="11">
        <f>[1]Répertoire!F280</f>
        <v>0</v>
      </c>
      <c r="F272" s="15">
        <f>[1]Répertoire!H280</f>
        <v>0</v>
      </c>
      <c r="G272" s="11">
        <f>[1]Répertoire!I280</f>
        <v>0</v>
      </c>
    </row>
    <row r="273" spans="1:7" x14ac:dyDescent="0.25">
      <c r="A273" s="13" t="str">
        <f>[1]Répertoire!B281</f>
        <v/>
      </c>
      <c r="B273" s="14" t="str">
        <f>[1]Répertoire!C281</f>
        <v/>
      </c>
      <c r="C273" s="11">
        <f>[1]Répertoire!D281</f>
        <v>0</v>
      </c>
      <c r="D273" s="11">
        <f>[1]Répertoire!E281</f>
        <v>0</v>
      </c>
      <c r="E273" s="11">
        <f>[1]Répertoire!F281</f>
        <v>0</v>
      </c>
      <c r="F273" s="15">
        <f>[1]Répertoire!H281</f>
        <v>0</v>
      </c>
      <c r="G273" s="11">
        <f>[1]Répertoire!I281</f>
        <v>0</v>
      </c>
    </row>
    <row r="274" spans="1:7" x14ac:dyDescent="0.25">
      <c r="A274" s="13" t="str">
        <f>[1]Répertoire!B282</f>
        <v/>
      </c>
      <c r="B274" s="14" t="str">
        <f>[1]Répertoire!C282</f>
        <v/>
      </c>
      <c r="C274" s="11">
        <f>[1]Répertoire!D282</f>
        <v>0</v>
      </c>
      <c r="D274" s="11">
        <f>[1]Répertoire!E282</f>
        <v>0</v>
      </c>
      <c r="E274" s="11">
        <f>[1]Répertoire!F282</f>
        <v>0</v>
      </c>
      <c r="F274" s="15">
        <f>[1]Répertoire!H282</f>
        <v>0</v>
      </c>
      <c r="G274" s="11">
        <f>[1]Répertoire!I282</f>
        <v>0</v>
      </c>
    </row>
    <row r="275" spans="1:7" x14ac:dyDescent="0.25">
      <c r="A275" s="13" t="str">
        <f>[1]Répertoire!B283</f>
        <v/>
      </c>
      <c r="B275" s="14" t="str">
        <f>[1]Répertoire!C283</f>
        <v/>
      </c>
      <c r="C275" s="11">
        <f>[1]Répertoire!D283</f>
        <v>0</v>
      </c>
      <c r="D275" s="11">
        <f>[1]Répertoire!E283</f>
        <v>0</v>
      </c>
      <c r="E275" s="11">
        <f>[1]Répertoire!F283</f>
        <v>0</v>
      </c>
      <c r="F275" s="15">
        <f>[1]Répertoire!H283</f>
        <v>0</v>
      </c>
      <c r="G275" s="11">
        <f>[1]Répertoire!I283</f>
        <v>0</v>
      </c>
    </row>
    <row r="276" spans="1:7" x14ac:dyDescent="0.25">
      <c r="A276" s="13" t="str">
        <f>[1]Répertoire!B284</f>
        <v/>
      </c>
      <c r="B276" s="14" t="str">
        <f>[1]Répertoire!C284</f>
        <v/>
      </c>
      <c r="C276" s="11">
        <f>[1]Répertoire!D284</f>
        <v>0</v>
      </c>
      <c r="D276" s="11">
        <f>[1]Répertoire!E284</f>
        <v>0</v>
      </c>
      <c r="E276" s="11">
        <f>[1]Répertoire!F284</f>
        <v>0</v>
      </c>
      <c r="F276" s="15">
        <f>[1]Répertoire!H284</f>
        <v>0</v>
      </c>
      <c r="G276" s="11">
        <f>[1]Répertoire!I284</f>
        <v>0</v>
      </c>
    </row>
    <row r="277" spans="1:7" x14ac:dyDescent="0.25">
      <c r="A277" s="13" t="str">
        <f>[1]Répertoire!B285</f>
        <v/>
      </c>
      <c r="B277" s="14" t="str">
        <f>[1]Répertoire!C285</f>
        <v/>
      </c>
      <c r="C277" s="11">
        <f>[1]Répertoire!D285</f>
        <v>0</v>
      </c>
      <c r="D277" s="11">
        <f>[1]Répertoire!E285</f>
        <v>0</v>
      </c>
      <c r="E277" s="11">
        <f>[1]Répertoire!F285</f>
        <v>0</v>
      </c>
      <c r="F277" s="15">
        <f>[1]Répertoire!H285</f>
        <v>0</v>
      </c>
      <c r="G277" s="11">
        <f>[1]Répertoire!I285</f>
        <v>0</v>
      </c>
    </row>
    <row r="278" spans="1:7" x14ac:dyDescent="0.25">
      <c r="A278" s="13" t="str">
        <f>[1]Répertoire!B286</f>
        <v/>
      </c>
      <c r="B278" s="14" t="str">
        <f>[1]Répertoire!C286</f>
        <v/>
      </c>
      <c r="C278" s="11">
        <f>[1]Répertoire!D286</f>
        <v>0</v>
      </c>
      <c r="D278" s="11">
        <f>[1]Répertoire!E286</f>
        <v>0</v>
      </c>
      <c r="E278" s="11">
        <f>[1]Répertoire!F286</f>
        <v>0</v>
      </c>
      <c r="F278" s="15">
        <f>[1]Répertoire!H286</f>
        <v>0</v>
      </c>
      <c r="G278" s="11">
        <f>[1]Répertoire!I286</f>
        <v>0</v>
      </c>
    </row>
    <row r="279" spans="1:7" x14ac:dyDescent="0.25">
      <c r="A279" s="13" t="str">
        <f>[1]Répertoire!B287</f>
        <v/>
      </c>
      <c r="B279" s="14" t="str">
        <f>[1]Répertoire!C287</f>
        <v/>
      </c>
      <c r="C279" s="11">
        <f>[1]Répertoire!D287</f>
        <v>0</v>
      </c>
      <c r="D279" s="11">
        <f>[1]Répertoire!E287</f>
        <v>0</v>
      </c>
      <c r="E279" s="11">
        <f>[1]Répertoire!F287</f>
        <v>0</v>
      </c>
      <c r="F279" s="15">
        <f>[1]Répertoire!H287</f>
        <v>0</v>
      </c>
      <c r="G279" s="11">
        <f>[1]Répertoire!I287</f>
        <v>0</v>
      </c>
    </row>
    <row r="280" spans="1:7" x14ac:dyDescent="0.25">
      <c r="A280" s="13" t="str">
        <f>[1]Répertoire!B288</f>
        <v/>
      </c>
      <c r="B280" s="14" t="str">
        <f>[1]Répertoire!C288</f>
        <v/>
      </c>
      <c r="C280" s="11">
        <f>[1]Répertoire!D288</f>
        <v>0</v>
      </c>
      <c r="D280" s="11">
        <f>[1]Répertoire!E288</f>
        <v>0</v>
      </c>
      <c r="E280" s="11">
        <f>[1]Répertoire!F288</f>
        <v>0</v>
      </c>
      <c r="F280" s="15">
        <f>[1]Répertoire!H288</f>
        <v>0</v>
      </c>
      <c r="G280" s="11">
        <f>[1]Répertoire!I288</f>
        <v>0</v>
      </c>
    </row>
    <row r="281" spans="1:7" x14ac:dyDescent="0.25">
      <c r="A281" s="13" t="str">
        <f>[1]Répertoire!B289</f>
        <v/>
      </c>
      <c r="B281" s="14" t="str">
        <f>[1]Répertoire!C289</f>
        <v/>
      </c>
      <c r="C281" s="11">
        <f>[1]Répertoire!D289</f>
        <v>0</v>
      </c>
      <c r="D281" s="11">
        <f>[1]Répertoire!E289</f>
        <v>0</v>
      </c>
      <c r="E281" s="11">
        <f>[1]Répertoire!F289</f>
        <v>0</v>
      </c>
      <c r="F281" s="15">
        <f>[1]Répertoire!H289</f>
        <v>0</v>
      </c>
      <c r="G281" s="11">
        <f>[1]Répertoire!I289</f>
        <v>0</v>
      </c>
    </row>
    <row r="282" spans="1:7" x14ac:dyDescent="0.25">
      <c r="A282" s="13" t="str">
        <f>[1]Répertoire!B290</f>
        <v/>
      </c>
      <c r="B282" s="14" t="str">
        <f>[1]Répertoire!C290</f>
        <v/>
      </c>
      <c r="C282" s="11">
        <f>[1]Répertoire!D290</f>
        <v>0</v>
      </c>
      <c r="D282" s="11">
        <f>[1]Répertoire!E290</f>
        <v>0</v>
      </c>
      <c r="E282" s="11">
        <f>[1]Répertoire!F290</f>
        <v>0</v>
      </c>
      <c r="F282" s="15">
        <f>[1]Répertoire!H290</f>
        <v>0</v>
      </c>
      <c r="G282" s="11">
        <f>[1]Répertoire!I290</f>
        <v>0</v>
      </c>
    </row>
    <row r="283" spans="1:7" x14ac:dyDescent="0.25">
      <c r="A283" s="13" t="str">
        <f>[1]Répertoire!B291</f>
        <v/>
      </c>
      <c r="B283" s="14" t="str">
        <f>[1]Répertoire!C291</f>
        <v/>
      </c>
      <c r="C283" s="11">
        <f>[1]Répertoire!D291</f>
        <v>0</v>
      </c>
      <c r="D283" s="11">
        <f>[1]Répertoire!E291</f>
        <v>0</v>
      </c>
      <c r="E283" s="11">
        <f>[1]Répertoire!F291</f>
        <v>0</v>
      </c>
      <c r="F283" s="15">
        <f>[1]Répertoire!H291</f>
        <v>0</v>
      </c>
      <c r="G283" s="11">
        <f>[1]Répertoire!I291</f>
        <v>0</v>
      </c>
    </row>
    <row r="284" spans="1:7" x14ac:dyDescent="0.25">
      <c r="A284" s="13" t="str">
        <f>[1]Répertoire!B292</f>
        <v/>
      </c>
      <c r="B284" s="14" t="str">
        <f>[1]Répertoire!C292</f>
        <v/>
      </c>
      <c r="C284" s="11">
        <f>[1]Répertoire!D292</f>
        <v>0</v>
      </c>
      <c r="D284" s="11">
        <f>[1]Répertoire!E292</f>
        <v>0</v>
      </c>
      <c r="E284" s="11">
        <f>[1]Répertoire!F292</f>
        <v>0</v>
      </c>
      <c r="F284" s="15">
        <f>[1]Répertoire!H292</f>
        <v>0</v>
      </c>
      <c r="G284" s="11">
        <f>[1]Répertoire!I292</f>
        <v>0</v>
      </c>
    </row>
    <row r="285" spans="1:7" x14ac:dyDescent="0.25">
      <c r="A285" s="13" t="str">
        <f>[1]Répertoire!B293</f>
        <v/>
      </c>
      <c r="B285" s="14" t="str">
        <f>[1]Répertoire!C293</f>
        <v/>
      </c>
      <c r="C285" s="11">
        <f>[1]Répertoire!D293</f>
        <v>0</v>
      </c>
      <c r="D285" s="11">
        <f>[1]Répertoire!E293</f>
        <v>0</v>
      </c>
      <c r="E285" s="11">
        <f>[1]Répertoire!F293</f>
        <v>0</v>
      </c>
      <c r="F285" s="15">
        <f>[1]Répertoire!H293</f>
        <v>0</v>
      </c>
      <c r="G285" s="11">
        <f>[1]Répertoire!I293</f>
        <v>0</v>
      </c>
    </row>
    <row r="286" spans="1:7" x14ac:dyDescent="0.25">
      <c r="A286" s="13" t="str">
        <f>[1]Répertoire!B294</f>
        <v/>
      </c>
      <c r="B286" s="14" t="str">
        <f>[1]Répertoire!C294</f>
        <v/>
      </c>
      <c r="C286" s="11">
        <f>[1]Répertoire!D294</f>
        <v>0</v>
      </c>
      <c r="D286" s="11">
        <f>[1]Répertoire!E294</f>
        <v>0</v>
      </c>
      <c r="E286" s="11">
        <f>[1]Répertoire!F294</f>
        <v>0</v>
      </c>
      <c r="F286" s="15">
        <f>[1]Répertoire!H294</f>
        <v>0</v>
      </c>
      <c r="G286" s="11">
        <f>[1]Répertoire!I294</f>
        <v>0</v>
      </c>
    </row>
    <row r="287" spans="1:7" x14ac:dyDescent="0.25">
      <c r="A287" s="13" t="str">
        <f>[1]Répertoire!B295</f>
        <v/>
      </c>
      <c r="B287" s="14" t="str">
        <f>[1]Répertoire!C295</f>
        <v/>
      </c>
      <c r="C287" s="11">
        <f>[1]Répertoire!D295</f>
        <v>0</v>
      </c>
      <c r="D287" s="11">
        <f>[1]Répertoire!E295</f>
        <v>0</v>
      </c>
      <c r="E287" s="11">
        <f>[1]Répertoire!F295</f>
        <v>0</v>
      </c>
      <c r="F287" s="15">
        <f>[1]Répertoire!H295</f>
        <v>0</v>
      </c>
      <c r="G287" s="11">
        <f>[1]Répertoire!I295</f>
        <v>0</v>
      </c>
    </row>
    <row r="288" spans="1:7" x14ac:dyDescent="0.25">
      <c r="A288" s="13" t="str">
        <f>[1]Répertoire!B296</f>
        <v/>
      </c>
      <c r="B288" s="14" t="str">
        <f>[1]Répertoire!C296</f>
        <v/>
      </c>
      <c r="C288" s="11">
        <f>[1]Répertoire!D296</f>
        <v>0</v>
      </c>
      <c r="D288" s="11">
        <f>[1]Répertoire!E296</f>
        <v>0</v>
      </c>
      <c r="E288" s="11">
        <f>[1]Répertoire!F296</f>
        <v>0</v>
      </c>
      <c r="F288" s="15">
        <f>[1]Répertoire!H296</f>
        <v>0</v>
      </c>
      <c r="G288" s="11">
        <f>[1]Répertoire!I296</f>
        <v>0</v>
      </c>
    </row>
    <row r="289" spans="1:7" x14ac:dyDescent="0.25">
      <c r="A289" s="13" t="str">
        <f>[1]Répertoire!B297</f>
        <v/>
      </c>
      <c r="B289" s="14" t="str">
        <f>[1]Répertoire!C297</f>
        <v/>
      </c>
      <c r="C289" s="11">
        <f>[1]Répertoire!D297</f>
        <v>0</v>
      </c>
      <c r="D289" s="11">
        <f>[1]Répertoire!E297</f>
        <v>0</v>
      </c>
      <c r="E289" s="11">
        <f>[1]Répertoire!F297</f>
        <v>0</v>
      </c>
      <c r="F289" s="15">
        <f>[1]Répertoire!H297</f>
        <v>0</v>
      </c>
      <c r="G289" s="11">
        <f>[1]Répertoire!I297</f>
        <v>0</v>
      </c>
    </row>
    <row r="290" spans="1:7" x14ac:dyDescent="0.25">
      <c r="A290" s="13" t="str">
        <f>[1]Répertoire!B298</f>
        <v/>
      </c>
      <c r="B290" s="14" t="str">
        <f>[1]Répertoire!C298</f>
        <v/>
      </c>
      <c r="C290" s="11">
        <f>[1]Répertoire!D298</f>
        <v>0</v>
      </c>
      <c r="D290" s="11">
        <f>[1]Répertoire!E298</f>
        <v>0</v>
      </c>
      <c r="E290" s="11">
        <f>[1]Répertoire!F298</f>
        <v>0</v>
      </c>
      <c r="F290" s="15">
        <f>[1]Répertoire!H298</f>
        <v>0</v>
      </c>
      <c r="G290" s="11">
        <f>[1]Répertoire!I298</f>
        <v>0</v>
      </c>
    </row>
    <row r="291" spans="1:7" x14ac:dyDescent="0.25">
      <c r="A291" s="13" t="str">
        <f>[1]Répertoire!B299</f>
        <v/>
      </c>
      <c r="B291" s="14" t="str">
        <f>[1]Répertoire!C299</f>
        <v/>
      </c>
      <c r="C291" s="11">
        <f>[1]Répertoire!D299</f>
        <v>0</v>
      </c>
      <c r="D291" s="11">
        <f>[1]Répertoire!E299</f>
        <v>0</v>
      </c>
      <c r="E291" s="11">
        <f>[1]Répertoire!F299</f>
        <v>0</v>
      </c>
      <c r="F291" s="15">
        <f>[1]Répertoire!H299</f>
        <v>0</v>
      </c>
      <c r="G291" s="11">
        <f>[1]Répertoire!I299</f>
        <v>0</v>
      </c>
    </row>
    <row r="292" spans="1:7" x14ac:dyDescent="0.25">
      <c r="A292" s="13" t="str">
        <f>[1]Répertoire!B300</f>
        <v/>
      </c>
      <c r="B292" s="14" t="str">
        <f>[1]Répertoire!C300</f>
        <v/>
      </c>
      <c r="C292" s="11">
        <f>[1]Répertoire!D300</f>
        <v>0</v>
      </c>
      <c r="D292" s="11">
        <f>[1]Répertoire!E300</f>
        <v>0</v>
      </c>
      <c r="E292" s="11">
        <f>[1]Répertoire!F300</f>
        <v>0</v>
      </c>
      <c r="F292" s="15">
        <f>[1]Répertoire!H300</f>
        <v>0</v>
      </c>
      <c r="G292" s="11">
        <f>[1]Répertoire!I300</f>
        <v>0</v>
      </c>
    </row>
    <row r="293" spans="1:7" x14ac:dyDescent="0.25">
      <c r="A293" s="13" t="str">
        <f>[1]Répertoire!B301</f>
        <v/>
      </c>
      <c r="B293" s="14" t="str">
        <f>[1]Répertoire!C301</f>
        <v/>
      </c>
      <c r="C293" s="11">
        <f>[1]Répertoire!D301</f>
        <v>0</v>
      </c>
      <c r="D293" s="11">
        <f>[1]Répertoire!E301</f>
        <v>0</v>
      </c>
      <c r="E293" s="11">
        <f>[1]Répertoire!F301</f>
        <v>0</v>
      </c>
      <c r="F293" s="15">
        <f>[1]Répertoire!H301</f>
        <v>0</v>
      </c>
      <c r="G293" s="11">
        <f>[1]Répertoire!I301</f>
        <v>0</v>
      </c>
    </row>
    <row r="294" spans="1:7" x14ac:dyDescent="0.25">
      <c r="A294" s="13" t="str">
        <f>[1]Répertoire!B302</f>
        <v/>
      </c>
      <c r="B294" s="14" t="str">
        <f>[1]Répertoire!C302</f>
        <v/>
      </c>
      <c r="C294" s="11">
        <f>[1]Répertoire!D302</f>
        <v>0</v>
      </c>
      <c r="D294" s="11">
        <f>[1]Répertoire!E302</f>
        <v>0</v>
      </c>
      <c r="E294" s="11">
        <f>[1]Répertoire!F302</f>
        <v>0</v>
      </c>
      <c r="F294" s="15">
        <f>[1]Répertoire!H302</f>
        <v>0</v>
      </c>
      <c r="G294" s="11">
        <f>[1]Répertoire!I302</f>
        <v>0</v>
      </c>
    </row>
    <row r="295" spans="1:7" x14ac:dyDescent="0.25">
      <c r="A295" s="13" t="str">
        <f>[1]Répertoire!B303</f>
        <v/>
      </c>
      <c r="B295" s="14" t="str">
        <f>[1]Répertoire!C303</f>
        <v/>
      </c>
      <c r="C295" s="11">
        <f>[1]Répertoire!D303</f>
        <v>0</v>
      </c>
      <c r="D295" s="11">
        <f>[1]Répertoire!E303</f>
        <v>0</v>
      </c>
      <c r="E295" s="11">
        <f>[1]Répertoire!F303</f>
        <v>0</v>
      </c>
      <c r="F295" s="15">
        <f>[1]Répertoire!H303</f>
        <v>0</v>
      </c>
      <c r="G295" s="11">
        <f>[1]Répertoire!I303</f>
        <v>0</v>
      </c>
    </row>
    <row r="296" spans="1:7" x14ac:dyDescent="0.25">
      <c r="A296" s="13" t="str">
        <f>[1]Répertoire!B304</f>
        <v/>
      </c>
      <c r="B296" s="14" t="str">
        <f>[1]Répertoire!C304</f>
        <v/>
      </c>
      <c r="C296" s="11">
        <f>[1]Répertoire!D304</f>
        <v>0</v>
      </c>
      <c r="D296" s="11">
        <f>[1]Répertoire!E304</f>
        <v>0</v>
      </c>
      <c r="E296" s="11">
        <f>[1]Répertoire!F304</f>
        <v>0</v>
      </c>
      <c r="F296" s="15">
        <f>[1]Répertoire!H304</f>
        <v>0</v>
      </c>
      <c r="G296" s="11">
        <f>[1]Répertoire!I304</f>
        <v>0</v>
      </c>
    </row>
    <row r="297" spans="1:7" x14ac:dyDescent="0.25">
      <c r="A297" s="13" t="str">
        <f>[1]Répertoire!B305</f>
        <v/>
      </c>
      <c r="B297" s="14" t="str">
        <f>[1]Répertoire!C305</f>
        <v/>
      </c>
      <c r="C297" s="11">
        <f>[1]Répertoire!D305</f>
        <v>0</v>
      </c>
      <c r="D297" s="11">
        <f>[1]Répertoire!E305</f>
        <v>0</v>
      </c>
      <c r="E297" s="11">
        <f>[1]Répertoire!F305</f>
        <v>0</v>
      </c>
      <c r="F297" s="15">
        <f>[1]Répertoire!H305</f>
        <v>0</v>
      </c>
      <c r="G297" s="11">
        <f>[1]Répertoire!I305</f>
        <v>0</v>
      </c>
    </row>
    <row r="298" spans="1:7" x14ac:dyDescent="0.25">
      <c r="A298" s="13" t="str">
        <f>[1]Répertoire!B306</f>
        <v/>
      </c>
      <c r="B298" s="14" t="str">
        <f>[1]Répertoire!C306</f>
        <v/>
      </c>
      <c r="C298" s="11">
        <f>[1]Répertoire!D306</f>
        <v>0</v>
      </c>
      <c r="D298" s="11">
        <f>[1]Répertoire!E306</f>
        <v>0</v>
      </c>
      <c r="E298" s="11">
        <f>[1]Répertoire!F306</f>
        <v>0</v>
      </c>
      <c r="F298" s="15">
        <f>[1]Répertoire!H306</f>
        <v>0</v>
      </c>
      <c r="G298" s="11">
        <f>[1]Répertoire!I306</f>
        <v>0</v>
      </c>
    </row>
    <row r="299" spans="1:7" x14ac:dyDescent="0.25">
      <c r="A299" s="13" t="str">
        <f>[1]Répertoire!B307</f>
        <v/>
      </c>
      <c r="B299" s="14" t="str">
        <f>[1]Répertoire!C307</f>
        <v/>
      </c>
      <c r="C299" s="11">
        <f>[1]Répertoire!D307</f>
        <v>0</v>
      </c>
      <c r="D299" s="11">
        <f>[1]Répertoire!E307</f>
        <v>0</v>
      </c>
      <c r="E299" s="11">
        <f>[1]Répertoire!F307</f>
        <v>0</v>
      </c>
      <c r="F299" s="15">
        <f>[1]Répertoire!H307</f>
        <v>0</v>
      </c>
      <c r="G299" s="11">
        <f>[1]Répertoire!I307</f>
        <v>0</v>
      </c>
    </row>
    <row r="300" spans="1:7" x14ac:dyDescent="0.25">
      <c r="A300" s="13" t="str">
        <f>[1]Répertoire!B308</f>
        <v/>
      </c>
      <c r="B300" s="14" t="str">
        <f>[1]Répertoire!C308</f>
        <v/>
      </c>
      <c r="C300" s="11">
        <f>[1]Répertoire!D308</f>
        <v>0</v>
      </c>
      <c r="D300" s="11">
        <f>[1]Répertoire!E308</f>
        <v>0</v>
      </c>
      <c r="E300" s="11">
        <f>[1]Répertoire!F308</f>
        <v>0</v>
      </c>
      <c r="F300" s="15">
        <f>[1]Répertoire!H308</f>
        <v>0</v>
      </c>
      <c r="G300" s="11">
        <f>[1]Répertoire!I308</f>
        <v>0</v>
      </c>
    </row>
    <row r="301" spans="1:7" x14ac:dyDescent="0.25">
      <c r="A301" s="13">
        <f>[1]Répertoire!B309</f>
        <v>0</v>
      </c>
      <c r="B301" s="14">
        <f>[1]Répertoire!C309</f>
        <v>0</v>
      </c>
      <c r="C301" s="11">
        <f>[1]Répertoire!D309</f>
        <v>0</v>
      </c>
      <c r="D301" s="11">
        <f>[1]Répertoire!E309</f>
        <v>0</v>
      </c>
      <c r="E301" s="11">
        <f>[1]Répertoire!F309</f>
        <v>0</v>
      </c>
      <c r="F301" s="15">
        <f>[1]Répertoire!H309</f>
        <v>0</v>
      </c>
      <c r="G301" s="11">
        <f>[1]Répertoire!I309</f>
        <v>0</v>
      </c>
    </row>
    <row r="302" spans="1:7" x14ac:dyDescent="0.25">
      <c r="A302" s="13">
        <f>[1]Répertoire!B310</f>
        <v>0</v>
      </c>
      <c r="B302" s="14">
        <f>[1]Répertoire!C310</f>
        <v>0</v>
      </c>
      <c r="C302" s="11">
        <f>[1]Répertoire!D310</f>
        <v>0</v>
      </c>
      <c r="D302" s="11">
        <f>[1]Répertoire!E310</f>
        <v>0</v>
      </c>
      <c r="E302" s="11">
        <f>[1]Répertoire!F310</f>
        <v>0</v>
      </c>
      <c r="F302" s="15">
        <f>[1]Répertoire!H310</f>
        <v>0</v>
      </c>
      <c r="G302" s="11">
        <f>[1]Répertoire!I310</f>
        <v>0</v>
      </c>
    </row>
    <row r="303" spans="1:7" x14ac:dyDescent="0.25">
      <c r="A303" s="13">
        <f>[1]Répertoire!B311</f>
        <v>0</v>
      </c>
      <c r="B303" s="14">
        <f>[1]Répertoire!C311</f>
        <v>0</v>
      </c>
      <c r="C303" s="11">
        <f>[1]Répertoire!D311</f>
        <v>0</v>
      </c>
      <c r="D303" s="11">
        <f>[1]Répertoire!E311</f>
        <v>0</v>
      </c>
      <c r="E303" s="11">
        <f>[1]Répertoire!F311</f>
        <v>0</v>
      </c>
      <c r="F303" s="15">
        <f>[1]Répertoire!H311</f>
        <v>0</v>
      </c>
      <c r="G303" s="11">
        <f>[1]Répertoire!I311</f>
        <v>0</v>
      </c>
    </row>
    <row r="304" spans="1:7" x14ac:dyDescent="0.25">
      <c r="A304" s="13">
        <f>[1]Répertoire!B312</f>
        <v>0</v>
      </c>
      <c r="B304" s="14">
        <f>[1]Répertoire!C312</f>
        <v>0</v>
      </c>
      <c r="C304" s="11">
        <f>[1]Répertoire!D312</f>
        <v>0</v>
      </c>
      <c r="D304" s="11">
        <f>[1]Répertoire!E312</f>
        <v>0</v>
      </c>
      <c r="E304" s="11">
        <f>[1]Répertoire!F312</f>
        <v>0</v>
      </c>
      <c r="F304" s="15">
        <f>[1]Répertoire!H312</f>
        <v>0</v>
      </c>
      <c r="G304" s="11">
        <f>[1]Répertoire!I312</f>
        <v>0</v>
      </c>
    </row>
    <row r="305" spans="1:7" x14ac:dyDescent="0.25">
      <c r="A305" s="13">
        <f>[1]Répertoire!B313</f>
        <v>0</v>
      </c>
      <c r="B305" s="14">
        <f>[1]Répertoire!C313</f>
        <v>0</v>
      </c>
      <c r="C305" s="11">
        <f>[1]Répertoire!D313</f>
        <v>0</v>
      </c>
      <c r="D305" s="11">
        <f>[1]Répertoire!E313</f>
        <v>0</v>
      </c>
      <c r="E305" s="11">
        <f>[1]Répertoire!F313</f>
        <v>0</v>
      </c>
      <c r="F305" s="15">
        <f>[1]Répertoire!H313</f>
        <v>0</v>
      </c>
      <c r="G305" s="11">
        <f>[1]Répertoire!I313</f>
        <v>0</v>
      </c>
    </row>
    <row r="306" spans="1:7" x14ac:dyDescent="0.25">
      <c r="A306" s="13">
        <f>[1]Répertoire!B314</f>
        <v>0</v>
      </c>
      <c r="B306" s="14">
        <f>[1]Répertoire!C314</f>
        <v>0</v>
      </c>
      <c r="C306" s="11">
        <f>[1]Répertoire!D314</f>
        <v>0</v>
      </c>
      <c r="D306" s="11">
        <f>[1]Répertoire!E314</f>
        <v>0</v>
      </c>
      <c r="E306" s="11">
        <f>[1]Répertoire!F314</f>
        <v>0</v>
      </c>
      <c r="F306" s="15">
        <f>[1]Répertoire!H314</f>
        <v>0</v>
      </c>
      <c r="G306" s="11">
        <f>[1]Répertoire!I314</f>
        <v>0</v>
      </c>
    </row>
    <row r="307" spans="1:7" x14ac:dyDescent="0.25">
      <c r="A307" s="13">
        <f>[1]Répertoire!B315</f>
        <v>0</v>
      </c>
      <c r="B307" s="14">
        <f>[1]Répertoire!C315</f>
        <v>0</v>
      </c>
      <c r="C307" s="11">
        <f>[1]Répertoire!D315</f>
        <v>0</v>
      </c>
      <c r="D307" s="11">
        <f>[1]Répertoire!E315</f>
        <v>0</v>
      </c>
      <c r="E307" s="11">
        <f>[1]Répertoire!F315</f>
        <v>0</v>
      </c>
      <c r="F307" s="15">
        <f>[1]Répertoire!H315</f>
        <v>0</v>
      </c>
      <c r="G307" s="11">
        <f>[1]Répertoire!I315</f>
        <v>0</v>
      </c>
    </row>
    <row r="308" spans="1:7" x14ac:dyDescent="0.25">
      <c r="A308" s="13">
        <f>[1]Répertoire!B316</f>
        <v>0</v>
      </c>
      <c r="B308" s="14">
        <f>[1]Répertoire!C316</f>
        <v>0</v>
      </c>
      <c r="C308" s="11">
        <f>[1]Répertoire!D316</f>
        <v>0</v>
      </c>
      <c r="D308" s="11">
        <f>[1]Répertoire!E316</f>
        <v>0</v>
      </c>
      <c r="E308" s="11">
        <f>[1]Répertoire!F316</f>
        <v>0</v>
      </c>
      <c r="F308" s="15">
        <f>[1]Répertoire!H316</f>
        <v>0</v>
      </c>
      <c r="G308" s="11">
        <f>[1]Répertoire!I316</f>
        <v>0</v>
      </c>
    </row>
    <row r="309" spans="1:7" x14ac:dyDescent="0.25">
      <c r="A309" s="13">
        <f>[1]Répertoire!B317</f>
        <v>0</v>
      </c>
      <c r="B309" s="14">
        <f>[1]Répertoire!C317</f>
        <v>0</v>
      </c>
      <c r="C309" s="11">
        <f>[1]Répertoire!D317</f>
        <v>0</v>
      </c>
      <c r="D309" s="11">
        <f>[1]Répertoire!E317</f>
        <v>0</v>
      </c>
      <c r="E309" s="11">
        <f>[1]Répertoire!F317</f>
        <v>0</v>
      </c>
      <c r="F309" s="15">
        <f>[1]Répertoire!H317</f>
        <v>0</v>
      </c>
      <c r="G309" s="11">
        <f>[1]Répertoire!I317</f>
        <v>0</v>
      </c>
    </row>
    <row r="310" spans="1:7" x14ac:dyDescent="0.25">
      <c r="A310" s="13">
        <f>[1]Répertoire!B318</f>
        <v>0</v>
      </c>
      <c r="B310" s="14">
        <f>[1]Répertoire!C318</f>
        <v>0</v>
      </c>
      <c r="C310" s="11">
        <f>[1]Répertoire!D318</f>
        <v>0</v>
      </c>
      <c r="D310" s="11">
        <f>[1]Répertoire!E318</f>
        <v>0</v>
      </c>
      <c r="E310" s="11">
        <f>[1]Répertoire!F318</f>
        <v>0</v>
      </c>
      <c r="F310" s="15">
        <f>[1]Répertoire!H318</f>
        <v>0</v>
      </c>
      <c r="G310" s="11">
        <f>[1]Répertoire!I318</f>
        <v>0</v>
      </c>
    </row>
    <row r="311" spans="1:7" x14ac:dyDescent="0.25">
      <c r="A311" s="13">
        <f>[1]Répertoire!B319</f>
        <v>0</v>
      </c>
      <c r="B311" s="14">
        <f>[1]Répertoire!C319</f>
        <v>0</v>
      </c>
      <c r="C311" s="11">
        <f>[1]Répertoire!D319</f>
        <v>0</v>
      </c>
      <c r="D311" s="11">
        <f>[1]Répertoire!E319</f>
        <v>0</v>
      </c>
      <c r="E311" s="11">
        <f>[1]Répertoire!F319</f>
        <v>0</v>
      </c>
      <c r="F311" s="15">
        <f>[1]Répertoire!H319</f>
        <v>0</v>
      </c>
      <c r="G311" s="11">
        <f>[1]Répertoire!I319</f>
        <v>0</v>
      </c>
    </row>
    <row r="312" spans="1:7" x14ac:dyDescent="0.25">
      <c r="A312" s="13">
        <f>[1]Répertoire!B320</f>
        <v>0</v>
      </c>
      <c r="B312" s="14">
        <f>[1]Répertoire!C320</f>
        <v>0</v>
      </c>
      <c r="C312" s="11">
        <f>[1]Répertoire!D320</f>
        <v>0</v>
      </c>
      <c r="D312" s="11">
        <f>[1]Répertoire!E320</f>
        <v>0</v>
      </c>
      <c r="E312" s="11">
        <f>[1]Répertoire!F320</f>
        <v>0</v>
      </c>
      <c r="F312" s="15">
        <f>[1]Répertoire!H320</f>
        <v>0</v>
      </c>
      <c r="G312" s="11">
        <f>[1]Répertoire!I320</f>
        <v>0</v>
      </c>
    </row>
    <row r="313" spans="1:7" x14ac:dyDescent="0.25">
      <c r="A313" s="13">
        <f>[1]Répertoire!B321</f>
        <v>0</v>
      </c>
      <c r="B313" s="14">
        <f>[1]Répertoire!C321</f>
        <v>0</v>
      </c>
      <c r="C313" s="11">
        <f>[1]Répertoire!D321</f>
        <v>0</v>
      </c>
      <c r="D313" s="11">
        <f>[1]Répertoire!E321</f>
        <v>0</v>
      </c>
      <c r="E313" s="11">
        <f>[1]Répertoire!F321</f>
        <v>0</v>
      </c>
      <c r="F313" s="15">
        <f>[1]Répertoire!H321</f>
        <v>0</v>
      </c>
      <c r="G313" s="11">
        <f>[1]Répertoire!I321</f>
        <v>0</v>
      </c>
    </row>
    <row r="314" spans="1:7" x14ac:dyDescent="0.25">
      <c r="A314" s="13">
        <f>[1]Répertoire!B322</f>
        <v>0</v>
      </c>
      <c r="B314" s="14">
        <f>[1]Répertoire!C322</f>
        <v>0</v>
      </c>
      <c r="C314" s="11">
        <f>[1]Répertoire!D322</f>
        <v>0</v>
      </c>
      <c r="D314" s="11">
        <f>[1]Répertoire!E322</f>
        <v>0</v>
      </c>
      <c r="E314" s="11">
        <f>[1]Répertoire!F322</f>
        <v>0</v>
      </c>
      <c r="F314" s="15">
        <f>[1]Répertoire!H322</f>
        <v>0</v>
      </c>
      <c r="G314" s="11">
        <f>[1]Répertoire!I322</f>
        <v>0</v>
      </c>
    </row>
    <row r="315" spans="1:7" x14ac:dyDescent="0.25">
      <c r="A315" s="13">
        <f>[1]Répertoire!B323</f>
        <v>0</v>
      </c>
      <c r="B315" s="14">
        <f>[1]Répertoire!C323</f>
        <v>0</v>
      </c>
      <c r="C315" s="11">
        <f>[1]Répertoire!D323</f>
        <v>0</v>
      </c>
      <c r="D315" s="11">
        <f>[1]Répertoire!E323</f>
        <v>0</v>
      </c>
      <c r="E315" s="11">
        <f>[1]Répertoire!F323</f>
        <v>0</v>
      </c>
      <c r="F315" s="15">
        <f>[1]Répertoire!H323</f>
        <v>0</v>
      </c>
      <c r="G315" s="11">
        <f>[1]Répertoire!I323</f>
        <v>0</v>
      </c>
    </row>
    <row r="316" spans="1:7" x14ac:dyDescent="0.25">
      <c r="A316" s="13">
        <f>[1]Répertoire!B324</f>
        <v>0</v>
      </c>
      <c r="B316" s="14">
        <f>[1]Répertoire!C324</f>
        <v>0</v>
      </c>
      <c r="C316" s="11">
        <f>[1]Répertoire!D324</f>
        <v>0</v>
      </c>
      <c r="D316" s="11">
        <f>[1]Répertoire!E324</f>
        <v>0</v>
      </c>
      <c r="E316" s="11">
        <f>[1]Répertoire!F324</f>
        <v>0</v>
      </c>
      <c r="F316" s="15">
        <f>[1]Répertoire!H324</f>
        <v>0</v>
      </c>
      <c r="G316" s="11">
        <f>[1]Répertoire!I324</f>
        <v>0</v>
      </c>
    </row>
    <row r="317" spans="1:7" x14ac:dyDescent="0.25">
      <c r="A317" s="13">
        <f>[1]Répertoire!B325</f>
        <v>0</v>
      </c>
      <c r="B317" s="14">
        <f>[1]Répertoire!C325</f>
        <v>0</v>
      </c>
      <c r="C317" s="11">
        <f>[1]Répertoire!D325</f>
        <v>0</v>
      </c>
      <c r="D317" s="11">
        <f>[1]Répertoire!E325</f>
        <v>0</v>
      </c>
      <c r="E317" s="11">
        <f>[1]Répertoire!F325</f>
        <v>0</v>
      </c>
      <c r="F317" s="15">
        <f>[1]Répertoire!H325</f>
        <v>0</v>
      </c>
      <c r="G317" s="11">
        <f>[1]Répertoire!I325</f>
        <v>0</v>
      </c>
    </row>
    <row r="318" spans="1:7" x14ac:dyDescent="0.25">
      <c r="A318" s="13">
        <f>[1]Répertoire!B326</f>
        <v>0</v>
      </c>
      <c r="B318" s="14">
        <f>[1]Répertoire!C326</f>
        <v>0</v>
      </c>
      <c r="C318" s="11">
        <f>[1]Répertoire!D326</f>
        <v>0</v>
      </c>
      <c r="D318" s="11">
        <f>[1]Répertoire!E326</f>
        <v>0</v>
      </c>
      <c r="E318" s="11">
        <f>[1]Répertoire!F326</f>
        <v>0</v>
      </c>
      <c r="F318" s="15">
        <f>[1]Répertoire!H326</f>
        <v>0</v>
      </c>
      <c r="G318" s="11">
        <f>[1]Répertoire!I326</f>
        <v>0</v>
      </c>
    </row>
    <row r="319" spans="1:7" x14ac:dyDescent="0.25">
      <c r="A319" s="13">
        <f>[1]Répertoire!B327</f>
        <v>0</v>
      </c>
      <c r="B319" s="14">
        <f>[1]Répertoire!C327</f>
        <v>0</v>
      </c>
      <c r="C319" s="11">
        <f>[1]Répertoire!D327</f>
        <v>0</v>
      </c>
      <c r="D319" s="11">
        <f>[1]Répertoire!E327</f>
        <v>0</v>
      </c>
      <c r="E319" s="11">
        <f>[1]Répertoire!F327</f>
        <v>0</v>
      </c>
      <c r="F319" s="15">
        <f>[1]Répertoire!H327</f>
        <v>0</v>
      </c>
      <c r="G319" s="11">
        <f>[1]Répertoire!I327</f>
        <v>0</v>
      </c>
    </row>
    <row r="320" spans="1:7" x14ac:dyDescent="0.25">
      <c r="A320" s="13">
        <f>[1]Répertoire!B328</f>
        <v>0</v>
      </c>
      <c r="B320" s="14">
        <f>[1]Répertoire!C328</f>
        <v>0</v>
      </c>
      <c r="C320" s="11">
        <f>[1]Répertoire!D328</f>
        <v>0</v>
      </c>
      <c r="D320" s="11">
        <f>[1]Répertoire!E328</f>
        <v>0</v>
      </c>
      <c r="E320" s="11">
        <f>[1]Répertoire!F328</f>
        <v>0</v>
      </c>
      <c r="F320" s="15">
        <f>[1]Répertoire!H328</f>
        <v>0</v>
      </c>
      <c r="G320" s="11">
        <f>[1]Répertoire!I328</f>
        <v>0</v>
      </c>
    </row>
    <row r="321" spans="1:7" x14ac:dyDescent="0.25">
      <c r="A321" s="13">
        <f>[1]Répertoire!B329</f>
        <v>0</v>
      </c>
      <c r="B321" s="14">
        <f>[1]Répertoire!C329</f>
        <v>0</v>
      </c>
      <c r="C321" s="11">
        <f>[1]Répertoire!D329</f>
        <v>0</v>
      </c>
      <c r="D321" s="11">
        <f>[1]Répertoire!E329</f>
        <v>0</v>
      </c>
      <c r="E321" s="11">
        <f>[1]Répertoire!F329</f>
        <v>0</v>
      </c>
      <c r="F321" s="15">
        <f>[1]Répertoire!H329</f>
        <v>0</v>
      </c>
      <c r="G321" s="11">
        <f>[1]Répertoire!I329</f>
        <v>0</v>
      </c>
    </row>
    <row r="322" spans="1:7" x14ac:dyDescent="0.25">
      <c r="A322" s="13">
        <f>[1]Répertoire!B330</f>
        <v>0</v>
      </c>
      <c r="B322" s="14">
        <f>[1]Répertoire!C330</f>
        <v>0</v>
      </c>
      <c r="C322" s="11">
        <f>[1]Répertoire!D330</f>
        <v>0</v>
      </c>
      <c r="D322" s="11">
        <f>[1]Répertoire!E330</f>
        <v>0</v>
      </c>
      <c r="E322" s="11">
        <f>[1]Répertoire!F330</f>
        <v>0</v>
      </c>
      <c r="F322" s="15">
        <f>[1]Répertoire!H330</f>
        <v>0</v>
      </c>
      <c r="G322" s="11">
        <f>[1]Répertoire!I330</f>
        <v>0</v>
      </c>
    </row>
    <row r="323" spans="1:7" x14ac:dyDescent="0.25">
      <c r="A323" s="13">
        <f>[1]Répertoire!B331</f>
        <v>0</v>
      </c>
      <c r="B323" s="14">
        <f>[1]Répertoire!C331</f>
        <v>0</v>
      </c>
      <c r="C323" s="11">
        <f>[1]Répertoire!D331</f>
        <v>0</v>
      </c>
      <c r="D323" s="11">
        <f>[1]Répertoire!E331</f>
        <v>0</v>
      </c>
      <c r="E323" s="11">
        <f>[1]Répertoire!F331</f>
        <v>0</v>
      </c>
      <c r="F323" s="15">
        <f>[1]Répertoire!H331</f>
        <v>0</v>
      </c>
      <c r="G323" s="11">
        <f>[1]Répertoire!I331</f>
        <v>0</v>
      </c>
    </row>
    <row r="324" spans="1:7" x14ac:dyDescent="0.25">
      <c r="A324" s="13">
        <f>[1]Répertoire!B332</f>
        <v>0</v>
      </c>
      <c r="B324" s="14">
        <f>[1]Répertoire!C332</f>
        <v>0</v>
      </c>
      <c r="C324" s="11">
        <f>[1]Répertoire!D332</f>
        <v>0</v>
      </c>
      <c r="D324" s="11">
        <f>[1]Répertoire!E332</f>
        <v>0</v>
      </c>
      <c r="E324" s="11">
        <f>[1]Répertoire!F332</f>
        <v>0</v>
      </c>
      <c r="F324" s="15">
        <f>[1]Répertoire!H332</f>
        <v>0</v>
      </c>
      <c r="G324" s="11">
        <f>[1]Répertoire!I332</f>
        <v>0</v>
      </c>
    </row>
    <row r="325" spans="1:7" x14ac:dyDescent="0.25">
      <c r="A325" s="13">
        <f>[1]Répertoire!B333</f>
        <v>0</v>
      </c>
      <c r="B325" s="14">
        <f>[1]Répertoire!C333</f>
        <v>0</v>
      </c>
      <c r="C325" s="11">
        <f>[1]Répertoire!D333</f>
        <v>0</v>
      </c>
      <c r="D325" s="11">
        <f>[1]Répertoire!E333</f>
        <v>0</v>
      </c>
      <c r="E325" s="11">
        <f>[1]Répertoire!F333</f>
        <v>0</v>
      </c>
      <c r="F325" s="15">
        <f>[1]Répertoire!H333</f>
        <v>0</v>
      </c>
      <c r="G325" s="11">
        <f>[1]Répertoire!I333</f>
        <v>0</v>
      </c>
    </row>
    <row r="326" spans="1:7" x14ac:dyDescent="0.25">
      <c r="A326" s="13">
        <f>[1]Répertoire!B334</f>
        <v>0</v>
      </c>
      <c r="B326" s="14">
        <f>[1]Répertoire!C334</f>
        <v>0</v>
      </c>
      <c r="C326" s="11">
        <f>[1]Répertoire!D334</f>
        <v>0</v>
      </c>
      <c r="D326" s="11">
        <f>[1]Répertoire!E334</f>
        <v>0</v>
      </c>
      <c r="E326" s="11">
        <f>[1]Répertoire!F334</f>
        <v>0</v>
      </c>
      <c r="F326" s="15">
        <f>[1]Répertoire!H334</f>
        <v>0</v>
      </c>
      <c r="G326" s="11">
        <f>[1]Répertoire!I334</f>
        <v>0</v>
      </c>
    </row>
    <row r="327" spans="1:7" x14ac:dyDescent="0.25">
      <c r="A327" s="13">
        <f>[1]Répertoire!B335</f>
        <v>0</v>
      </c>
      <c r="B327" s="14">
        <f>[1]Répertoire!C335</f>
        <v>0</v>
      </c>
      <c r="C327" s="11">
        <f>[1]Répertoire!D335</f>
        <v>0</v>
      </c>
      <c r="D327" s="11">
        <f>[1]Répertoire!E335</f>
        <v>0</v>
      </c>
      <c r="E327" s="11">
        <f>[1]Répertoire!F335</f>
        <v>0</v>
      </c>
      <c r="F327" s="15">
        <f>[1]Répertoire!H335</f>
        <v>0</v>
      </c>
      <c r="G327" s="11">
        <f>[1]Répertoire!I335</f>
        <v>0</v>
      </c>
    </row>
    <row r="328" spans="1:7" x14ac:dyDescent="0.25">
      <c r="A328" s="13">
        <f>[1]Répertoire!B336</f>
        <v>0</v>
      </c>
      <c r="B328" s="14">
        <f>[1]Répertoire!C336</f>
        <v>0</v>
      </c>
      <c r="C328" s="11">
        <f>[1]Répertoire!D336</f>
        <v>0</v>
      </c>
      <c r="D328" s="11">
        <f>[1]Répertoire!E336</f>
        <v>0</v>
      </c>
      <c r="E328" s="11">
        <f>[1]Répertoire!F336</f>
        <v>0</v>
      </c>
      <c r="F328" s="15">
        <f>[1]Répertoire!H336</f>
        <v>0</v>
      </c>
      <c r="G328" s="11">
        <f>[1]Répertoire!I336</f>
        <v>0</v>
      </c>
    </row>
    <row r="329" spans="1:7" x14ac:dyDescent="0.25">
      <c r="A329" s="13">
        <f>[1]Répertoire!B337</f>
        <v>0</v>
      </c>
      <c r="B329" s="14">
        <f>[1]Répertoire!C337</f>
        <v>0</v>
      </c>
      <c r="C329" s="11">
        <f>[1]Répertoire!D337</f>
        <v>0</v>
      </c>
      <c r="D329" s="11">
        <f>[1]Répertoire!E337</f>
        <v>0</v>
      </c>
      <c r="E329" s="11">
        <f>[1]Répertoire!F337</f>
        <v>0</v>
      </c>
      <c r="F329" s="15">
        <f>[1]Répertoire!H337</f>
        <v>0</v>
      </c>
      <c r="G329" s="11">
        <f>[1]Répertoire!I337</f>
        <v>0</v>
      </c>
    </row>
    <row r="330" spans="1:7" x14ac:dyDescent="0.25">
      <c r="A330" s="13">
        <f>[1]Répertoire!B338</f>
        <v>0</v>
      </c>
      <c r="B330" s="14">
        <f>[1]Répertoire!C338</f>
        <v>0</v>
      </c>
      <c r="C330" s="11">
        <f>[1]Répertoire!D338</f>
        <v>0</v>
      </c>
      <c r="D330" s="11">
        <f>[1]Répertoire!E338</f>
        <v>0</v>
      </c>
      <c r="E330" s="11">
        <f>[1]Répertoire!F338</f>
        <v>0</v>
      </c>
      <c r="F330" s="15">
        <f>[1]Répertoire!H338</f>
        <v>0</v>
      </c>
      <c r="G330" s="11">
        <f>[1]Répertoire!I338</f>
        <v>0</v>
      </c>
    </row>
    <row r="331" spans="1:7" x14ac:dyDescent="0.25">
      <c r="A331" s="13">
        <f>[1]Répertoire!B339</f>
        <v>0</v>
      </c>
      <c r="B331" s="14">
        <f>[1]Répertoire!C339</f>
        <v>0</v>
      </c>
      <c r="C331" s="11">
        <f>[1]Répertoire!D339</f>
        <v>0</v>
      </c>
      <c r="D331" s="11">
        <f>[1]Répertoire!E339</f>
        <v>0</v>
      </c>
      <c r="E331" s="11">
        <f>[1]Répertoire!F339</f>
        <v>0</v>
      </c>
      <c r="F331" s="15">
        <f>[1]Répertoire!H339</f>
        <v>0</v>
      </c>
      <c r="G331" s="11">
        <f>[1]Répertoire!I339</f>
        <v>0</v>
      </c>
    </row>
    <row r="332" spans="1:7" x14ac:dyDescent="0.25">
      <c r="A332" s="13">
        <f>[1]Répertoire!B340</f>
        <v>0</v>
      </c>
      <c r="B332" s="14">
        <f>[1]Répertoire!C340</f>
        <v>0</v>
      </c>
      <c r="C332" s="11">
        <f>[1]Répertoire!D340</f>
        <v>0</v>
      </c>
      <c r="D332" s="11">
        <f>[1]Répertoire!E340</f>
        <v>0</v>
      </c>
      <c r="E332" s="11">
        <f>[1]Répertoire!F340</f>
        <v>0</v>
      </c>
      <c r="F332" s="15">
        <f>[1]Répertoire!H340</f>
        <v>0</v>
      </c>
      <c r="G332" s="11">
        <f>[1]Répertoire!I340</f>
        <v>0</v>
      </c>
    </row>
    <row r="333" spans="1:7" x14ac:dyDescent="0.25">
      <c r="A333" s="13">
        <f>[1]Répertoire!B341</f>
        <v>0</v>
      </c>
      <c r="B333" s="14">
        <f>[1]Répertoire!C341</f>
        <v>0</v>
      </c>
      <c r="C333" s="11">
        <f>[1]Répertoire!D341</f>
        <v>0</v>
      </c>
      <c r="D333" s="11">
        <f>[1]Répertoire!E341</f>
        <v>0</v>
      </c>
      <c r="E333" s="11">
        <f>[1]Répertoire!F341</f>
        <v>0</v>
      </c>
      <c r="F333" s="15">
        <f>[1]Répertoire!H341</f>
        <v>0</v>
      </c>
      <c r="G333" s="11">
        <f>[1]Répertoire!I341</f>
        <v>0</v>
      </c>
    </row>
    <row r="334" spans="1:7" x14ac:dyDescent="0.25">
      <c r="A334" s="13">
        <f>[1]Répertoire!B342</f>
        <v>0</v>
      </c>
      <c r="B334" s="14">
        <f>[1]Répertoire!C342</f>
        <v>0</v>
      </c>
      <c r="C334" s="11">
        <f>[1]Répertoire!D342</f>
        <v>0</v>
      </c>
      <c r="D334" s="11">
        <f>[1]Répertoire!E342</f>
        <v>0</v>
      </c>
      <c r="E334" s="11">
        <f>[1]Répertoire!F342</f>
        <v>0</v>
      </c>
      <c r="F334" s="15">
        <f>[1]Répertoire!H342</f>
        <v>0</v>
      </c>
      <c r="G334" s="11">
        <f>[1]Répertoire!I342</f>
        <v>0</v>
      </c>
    </row>
    <row r="335" spans="1:7" x14ac:dyDescent="0.25">
      <c r="A335" s="13">
        <f>[1]Répertoire!B343</f>
        <v>0</v>
      </c>
      <c r="B335" s="14">
        <f>[1]Répertoire!C343</f>
        <v>0</v>
      </c>
      <c r="C335" s="11">
        <f>[1]Répertoire!D343</f>
        <v>0</v>
      </c>
      <c r="D335" s="11">
        <f>[1]Répertoire!E343</f>
        <v>0</v>
      </c>
      <c r="E335" s="11">
        <f>[1]Répertoire!F343</f>
        <v>0</v>
      </c>
      <c r="F335" s="15">
        <f>[1]Répertoire!H343</f>
        <v>0</v>
      </c>
      <c r="G335" s="11">
        <f>[1]Répertoire!I343</f>
        <v>0</v>
      </c>
    </row>
    <row r="336" spans="1:7" x14ac:dyDescent="0.25">
      <c r="A336" s="13">
        <f>[1]Répertoire!B344</f>
        <v>0</v>
      </c>
      <c r="B336" s="14">
        <f>[1]Répertoire!C344</f>
        <v>0</v>
      </c>
      <c r="C336" s="11">
        <f>[1]Répertoire!D344</f>
        <v>0</v>
      </c>
      <c r="D336" s="11">
        <f>[1]Répertoire!E344</f>
        <v>0</v>
      </c>
      <c r="E336" s="11">
        <f>[1]Répertoire!F344</f>
        <v>0</v>
      </c>
      <c r="F336" s="15">
        <f>[1]Répertoire!H344</f>
        <v>0</v>
      </c>
      <c r="G336" s="11">
        <f>[1]Répertoire!I344</f>
        <v>0</v>
      </c>
    </row>
    <row r="337" spans="1:7" x14ac:dyDescent="0.25">
      <c r="A337" s="13">
        <f>[1]Répertoire!B345</f>
        <v>0</v>
      </c>
      <c r="B337" s="14">
        <f>[1]Répertoire!C345</f>
        <v>0</v>
      </c>
      <c r="C337" s="11">
        <f>[1]Répertoire!D345</f>
        <v>0</v>
      </c>
      <c r="D337" s="11">
        <f>[1]Répertoire!E345</f>
        <v>0</v>
      </c>
      <c r="E337" s="11">
        <f>[1]Répertoire!F345</f>
        <v>0</v>
      </c>
      <c r="F337" s="15">
        <f>[1]Répertoire!H345</f>
        <v>0</v>
      </c>
      <c r="G337" s="11">
        <f>[1]Répertoire!I345</f>
        <v>0</v>
      </c>
    </row>
    <row r="338" spans="1:7" x14ac:dyDescent="0.25">
      <c r="A338" s="13">
        <f>[1]Répertoire!B346</f>
        <v>0</v>
      </c>
      <c r="B338" s="14">
        <f>[1]Répertoire!C346</f>
        <v>0</v>
      </c>
      <c r="C338" s="11">
        <f>[1]Répertoire!D346</f>
        <v>0</v>
      </c>
      <c r="D338" s="11">
        <f>[1]Répertoire!E346</f>
        <v>0</v>
      </c>
      <c r="E338" s="11">
        <f>[1]Répertoire!F346</f>
        <v>0</v>
      </c>
      <c r="F338" s="15">
        <f>[1]Répertoire!H346</f>
        <v>0</v>
      </c>
      <c r="G338" s="11">
        <f>[1]Répertoire!I346</f>
        <v>0</v>
      </c>
    </row>
    <row r="339" spans="1:7" x14ac:dyDescent="0.25">
      <c r="A339" s="13">
        <f>[1]Répertoire!B347</f>
        <v>0</v>
      </c>
      <c r="B339" s="14">
        <f>[1]Répertoire!C347</f>
        <v>0</v>
      </c>
      <c r="C339" s="11">
        <f>[1]Répertoire!D347</f>
        <v>0</v>
      </c>
      <c r="D339" s="11">
        <f>[1]Répertoire!E347</f>
        <v>0</v>
      </c>
      <c r="E339" s="11">
        <f>[1]Répertoire!F347</f>
        <v>0</v>
      </c>
      <c r="F339" s="15">
        <f>[1]Répertoire!H347</f>
        <v>0</v>
      </c>
      <c r="G339" s="11">
        <f>[1]Répertoire!I347</f>
        <v>0</v>
      </c>
    </row>
    <row r="340" spans="1:7" x14ac:dyDescent="0.25">
      <c r="A340" s="13">
        <f>[1]Répertoire!B348</f>
        <v>0</v>
      </c>
      <c r="B340" s="14">
        <f>[1]Répertoire!C348</f>
        <v>0</v>
      </c>
      <c r="C340" s="11">
        <f>[1]Répertoire!D348</f>
        <v>0</v>
      </c>
      <c r="D340" s="11">
        <f>[1]Répertoire!E348</f>
        <v>0</v>
      </c>
      <c r="E340" s="11">
        <f>[1]Répertoire!F348</f>
        <v>0</v>
      </c>
      <c r="F340" s="15">
        <f>[1]Répertoire!H348</f>
        <v>0</v>
      </c>
      <c r="G340" s="11">
        <f>[1]Répertoire!I348</f>
        <v>0</v>
      </c>
    </row>
    <row r="341" spans="1:7" x14ac:dyDescent="0.25">
      <c r="A341" s="13">
        <f>[1]Répertoire!B349</f>
        <v>0</v>
      </c>
      <c r="B341" s="14">
        <f>[1]Répertoire!C349</f>
        <v>0</v>
      </c>
      <c r="C341" s="11">
        <f>[1]Répertoire!D349</f>
        <v>0</v>
      </c>
      <c r="D341" s="11">
        <f>[1]Répertoire!E349</f>
        <v>0</v>
      </c>
      <c r="E341" s="11">
        <f>[1]Répertoire!F349</f>
        <v>0</v>
      </c>
      <c r="F341" s="15">
        <f>[1]Répertoire!H349</f>
        <v>0</v>
      </c>
      <c r="G341" s="11">
        <f>[1]Répertoire!I349</f>
        <v>0</v>
      </c>
    </row>
    <row r="342" spans="1:7" x14ac:dyDescent="0.25">
      <c r="A342" s="13">
        <f>[1]Répertoire!B350</f>
        <v>0</v>
      </c>
      <c r="B342" s="14">
        <f>[1]Répertoire!C350</f>
        <v>0</v>
      </c>
      <c r="C342" s="11">
        <f>[1]Répertoire!D350</f>
        <v>0</v>
      </c>
      <c r="D342" s="11">
        <f>[1]Répertoire!E350</f>
        <v>0</v>
      </c>
      <c r="E342" s="11">
        <f>[1]Répertoire!F350</f>
        <v>0</v>
      </c>
      <c r="F342" s="15">
        <f>[1]Répertoire!H350</f>
        <v>0</v>
      </c>
      <c r="G342" s="11">
        <f>[1]Répertoire!I350</f>
        <v>0</v>
      </c>
    </row>
    <row r="343" spans="1:7" x14ac:dyDescent="0.25">
      <c r="A343" s="13">
        <f>[1]Répertoire!B351</f>
        <v>0</v>
      </c>
      <c r="B343" s="14">
        <f>[1]Répertoire!C351</f>
        <v>0</v>
      </c>
      <c r="C343" s="11">
        <f>[1]Répertoire!D351</f>
        <v>0</v>
      </c>
      <c r="D343" s="11">
        <f>[1]Répertoire!E351</f>
        <v>0</v>
      </c>
      <c r="E343" s="11">
        <f>[1]Répertoire!F351</f>
        <v>0</v>
      </c>
      <c r="F343" s="15">
        <f>[1]Répertoire!H351</f>
        <v>0</v>
      </c>
      <c r="G343" s="11">
        <f>[1]Répertoire!I351</f>
        <v>0</v>
      </c>
    </row>
    <row r="344" spans="1:7" x14ac:dyDescent="0.25">
      <c r="A344" s="13">
        <f>[1]Répertoire!B352</f>
        <v>0</v>
      </c>
      <c r="B344" s="14">
        <f>[1]Répertoire!C352</f>
        <v>0</v>
      </c>
      <c r="C344" s="11">
        <f>[1]Répertoire!D352</f>
        <v>0</v>
      </c>
      <c r="D344" s="11">
        <f>[1]Répertoire!E352</f>
        <v>0</v>
      </c>
      <c r="E344" s="11">
        <f>[1]Répertoire!F352</f>
        <v>0</v>
      </c>
      <c r="F344" s="15">
        <f>[1]Répertoire!H352</f>
        <v>0</v>
      </c>
      <c r="G344" s="11">
        <f>[1]Répertoire!I352</f>
        <v>0</v>
      </c>
    </row>
    <row r="345" spans="1:7" x14ac:dyDescent="0.25">
      <c r="A345" s="13">
        <f>[1]Répertoire!B353</f>
        <v>0</v>
      </c>
      <c r="B345" s="14">
        <f>[1]Répertoire!C353</f>
        <v>0</v>
      </c>
      <c r="C345" s="11">
        <f>[1]Répertoire!D353</f>
        <v>0</v>
      </c>
      <c r="D345" s="11">
        <f>[1]Répertoire!E353</f>
        <v>0</v>
      </c>
      <c r="E345" s="11">
        <f>[1]Répertoire!F353</f>
        <v>0</v>
      </c>
      <c r="F345" s="15">
        <f>[1]Répertoire!H353</f>
        <v>0</v>
      </c>
      <c r="G345" s="11">
        <f>[1]Répertoire!I353</f>
        <v>0</v>
      </c>
    </row>
    <row r="346" spans="1:7" x14ac:dyDescent="0.25">
      <c r="A346" s="13">
        <f>[1]Répertoire!B354</f>
        <v>0</v>
      </c>
      <c r="B346" s="14">
        <f>[1]Répertoire!C354</f>
        <v>0</v>
      </c>
      <c r="C346" s="11">
        <f>[1]Répertoire!D354</f>
        <v>0</v>
      </c>
      <c r="D346" s="11">
        <f>[1]Répertoire!E354</f>
        <v>0</v>
      </c>
      <c r="E346" s="11">
        <f>[1]Répertoire!F354</f>
        <v>0</v>
      </c>
      <c r="F346" s="15">
        <f>[1]Répertoire!H354</f>
        <v>0</v>
      </c>
      <c r="G346" s="11">
        <f>[1]Répertoire!I354</f>
        <v>0</v>
      </c>
    </row>
    <row r="347" spans="1:7" x14ac:dyDescent="0.25">
      <c r="A347" s="13">
        <f>[1]Répertoire!B355</f>
        <v>0</v>
      </c>
      <c r="B347" s="14">
        <f>[1]Répertoire!C355</f>
        <v>0</v>
      </c>
      <c r="C347" s="11">
        <f>[1]Répertoire!D355</f>
        <v>0</v>
      </c>
      <c r="D347" s="11">
        <f>[1]Répertoire!E355</f>
        <v>0</v>
      </c>
      <c r="E347" s="11">
        <f>[1]Répertoire!F355</f>
        <v>0</v>
      </c>
      <c r="F347" s="15">
        <f>[1]Répertoire!H355</f>
        <v>0</v>
      </c>
      <c r="G347" s="11">
        <f>[1]Répertoire!I355</f>
        <v>0</v>
      </c>
    </row>
    <row r="348" spans="1:7" x14ac:dyDescent="0.25">
      <c r="A348" s="13">
        <f>[1]Répertoire!B356</f>
        <v>0</v>
      </c>
      <c r="B348" s="14">
        <f>[1]Répertoire!C356</f>
        <v>0</v>
      </c>
      <c r="C348" s="11">
        <f>[1]Répertoire!D356</f>
        <v>0</v>
      </c>
      <c r="D348" s="11">
        <f>[1]Répertoire!E356</f>
        <v>0</v>
      </c>
      <c r="E348" s="11">
        <f>[1]Répertoire!F356</f>
        <v>0</v>
      </c>
      <c r="F348" s="15">
        <f>[1]Répertoire!H356</f>
        <v>0</v>
      </c>
      <c r="G348" s="11">
        <f>[1]Répertoire!I356</f>
        <v>0</v>
      </c>
    </row>
    <row r="349" spans="1:7" x14ac:dyDescent="0.25">
      <c r="A349" s="13">
        <f>[1]Répertoire!B357</f>
        <v>0</v>
      </c>
      <c r="B349" s="14">
        <f>[1]Répertoire!C357</f>
        <v>0</v>
      </c>
      <c r="C349" s="11">
        <f>[1]Répertoire!D357</f>
        <v>0</v>
      </c>
      <c r="D349" s="11">
        <f>[1]Répertoire!E357</f>
        <v>0</v>
      </c>
      <c r="E349" s="11">
        <f>[1]Répertoire!F357</f>
        <v>0</v>
      </c>
      <c r="F349" s="15">
        <f>[1]Répertoire!H357</f>
        <v>0</v>
      </c>
      <c r="G349" s="11">
        <f>[1]Répertoire!I357</f>
        <v>0</v>
      </c>
    </row>
    <row r="350" spans="1:7" x14ac:dyDescent="0.25">
      <c r="A350" s="13">
        <f>[1]Répertoire!B358</f>
        <v>0</v>
      </c>
      <c r="B350" s="14">
        <f>[1]Répertoire!C358</f>
        <v>0</v>
      </c>
      <c r="C350" s="11">
        <f>[1]Répertoire!D358</f>
        <v>0</v>
      </c>
      <c r="D350" s="11">
        <f>[1]Répertoire!E358</f>
        <v>0</v>
      </c>
      <c r="E350" s="11">
        <f>[1]Répertoire!F358</f>
        <v>0</v>
      </c>
      <c r="F350" s="15">
        <f>[1]Répertoire!H358</f>
        <v>0</v>
      </c>
      <c r="G350" s="11">
        <f>[1]Répertoire!I358</f>
        <v>0</v>
      </c>
    </row>
    <row r="351" spans="1:7" x14ac:dyDescent="0.25">
      <c r="A351" s="13">
        <f>[1]Répertoire!B359</f>
        <v>0</v>
      </c>
      <c r="B351" s="14">
        <f>[1]Répertoire!C359</f>
        <v>0</v>
      </c>
      <c r="C351" s="11">
        <f>[1]Répertoire!D359</f>
        <v>0</v>
      </c>
      <c r="D351" s="11">
        <f>[1]Répertoire!E359</f>
        <v>0</v>
      </c>
      <c r="E351" s="11">
        <f>[1]Répertoire!F359</f>
        <v>0</v>
      </c>
      <c r="F351" s="15">
        <f>[1]Répertoire!H359</f>
        <v>0</v>
      </c>
      <c r="G351" s="11">
        <f>[1]Répertoire!I359</f>
        <v>0</v>
      </c>
    </row>
    <row r="352" spans="1:7" x14ac:dyDescent="0.25">
      <c r="A352" s="13">
        <f>[1]Répertoire!B360</f>
        <v>0</v>
      </c>
      <c r="B352" s="14">
        <f>[1]Répertoire!C360</f>
        <v>0</v>
      </c>
      <c r="C352" s="11">
        <f>[1]Répertoire!D360</f>
        <v>0</v>
      </c>
      <c r="D352" s="11">
        <f>[1]Répertoire!E360</f>
        <v>0</v>
      </c>
      <c r="E352" s="11">
        <f>[1]Répertoire!F360</f>
        <v>0</v>
      </c>
      <c r="F352" s="15">
        <f>[1]Répertoire!H360</f>
        <v>0</v>
      </c>
      <c r="G352" s="11">
        <f>[1]Répertoire!I360</f>
        <v>0</v>
      </c>
    </row>
    <row r="353" spans="1:7" x14ac:dyDescent="0.25">
      <c r="A353" s="13">
        <f>[1]Répertoire!B361</f>
        <v>0</v>
      </c>
      <c r="B353" s="14">
        <f>[1]Répertoire!C361</f>
        <v>0</v>
      </c>
      <c r="C353" s="11">
        <f>[1]Répertoire!D361</f>
        <v>0</v>
      </c>
      <c r="D353" s="11">
        <f>[1]Répertoire!E361</f>
        <v>0</v>
      </c>
      <c r="E353" s="11">
        <f>[1]Répertoire!F361</f>
        <v>0</v>
      </c>
      <c r="F353" s="15">
        <f>[1]Répertoire!H361</f>
        <v>0</v>
      </c>
      <c r="G353" s="11">
        <f>[1]Répertoire!I361</f>
        <v>0</v>
      </c>
    </row>
    <row r="354" spans="1:7" x14ac:dyDescent="0.25">
      <c r="A354" s="13">
        <f>[1]Répertoire!B362</f>
        <v>0</v>
      </c>
      <c r="B354" s="14">
        <f>[1]Répertoire!C362</f>
        <v>0</v>
      </c>
      <c r="C354" s="11">
        <f>[1]Répertoire!D362</f>
        <v>0</v>
      </c>
      <c r="D354" s="11">
        <f>[1]Répertoire!E362</f>
        <v>0</v>
      </c>
      <c r="E354" s="11">
        <f>[1]Répertoire!F362</f>
        <v>0</v>
      </c>
      <c r="F354" s="15">
        <f>[1]Répertoire!H362</f>
        <v>0</v>
      </c>
      <c r="G354" s="11">
        <f>[1]Répertoire!I362</f>
        <v>0</v>
      </c>
    </row>
    <row r="355" spans="1:7" x14ac:dyDescent="0.25">
      <c r="A355" s="13">
        <f>[1]Répertoire!B363</f>
        <v>0</v>
      </c>
      <c r="B355" s="14">
        <f>[1]Répertoire!C363</f>
        <v>0</v>
      </c>
      <c r="C355" s="11">
        <f>[1]Répertoire!D363</f>
        <v>0</v>
      </c>
      <c r="D355" s="11">
        <f>[1]Répertoire!E363</f>
        <v>0</v>
      </c>
      <c r="E355" s="11">
        <f>[1]Répertoire!F363</f>
        <v>0</v>
      </c>
      <c r="F355" s="15">
        <f>[1]Répertoire!H363</f>
        <v>0</v>
      </c>
      <c r="G355" s="11">
        <f>[1]Répertoire!I363</f>
        <v>0</v>
      </c>
    </row>
    <row r="356" spans="1:7" x14ac:dyDescent="0.25">
      <c r="A356" s="13">
        <f>[1]Répertoire!B364</f>
        <v>0</v>
      </c>
      <c r="B356" s="14">
        <f>[1]Répertoire!C364</f>
        <v>0</v>
      </c>
      <c r="C356" s="11">
        <f>[1]Répertoire!D364</f>
        <v>0</v>
      </c>
      <c r="D356" s="11">
        <f>[1]Répertoire!E364</f>
        <v>0</v>
      </c>
      <c r="E356" s="11">
        <f>[1]Répertoire!F364</f>
        <v>0</v>
      </c>
      <c r="F356" s="15">
        <f>[1]Répertoire!H364</f>
        <v>0</v>
      </c>
      <c r="G356" s="11">
        <f>[1]Répertoire!I364</f>
        <v>0</v>
      </c>
    </row>
    <row r="357" spans="1:7" x14ac:dyDescent="0.25">
      <c r="A357" s="13">
        <f>[1]Répertoire!B365</f>
        <v>0</v>
      </c>
      <c r="B357" s="14">
        <f>[1]Répertoire!C365</f>
        <v>0</v>
      </c>
      <c r="C357" s="11">
        <f>[1]Répertoire!D365</f>
        <v>0</v>
      </c>
      <c r="D357" s="11">
        <f>[1]Répertoire!E365</f>
        <v>0</v>
      </c>
      <c r="E357" s="11">
        <f>[1]Répertoire!F365</f>
        <v>0</v>
      </c>
      <c r="F357" s="15">
        <f>[1]Répertoire!H365</f>
        <v>0</v>
      </c>
      <c r="G357" s="11">
        <f>[1]Répertoire!I365</f>
        <v>0</v>
      </c>
    </row>
    <row r="358" spans="1:7" x14ac:dyDescent="0.25">
      <c r="A358" s="13">
        <f>[1]Répertoire!B366</f>
        <v>0</v>
      </c>
      <c r="B358" s="14">
        <f>[1]Répertoire!C366</f>
        <v>0</v>
      </c>
      <c r="C358" s="11">
        <f>[1]Répertoire!D366</f>
        <v>0</v>
      </c>
      <c r="D358" s="11">
        <f>[1]Répertoire!E366</f>
        <v>0</v>
      </c>
      <c r="E358" s="11">
        <f>[1]Répertoire!F366</f>
        <v>0</v>
      </c>
      <c r="F358" s="15">
        <f>[1]Répertoire!H366</f>
        <v>0</v>
      </c>
      <c r="G358" s="11">
        <f>[1]Répertoire!I366</f>
        <v>0</v>
      </c>
    </row>
    <row r="359" spans="1:7" x14ac:dyDescent="0.25">
      <c r="A359" s="13">
        <f>[1]Répertoire!B367</f>
        <v>0</v>
      </c>
      <c r="B359" s="14">
        <f>[1]Répertoire!C367</f>
        <v>0</v>
      </c>
      <c r="C359" s="11">
        <f>[1]Répertoire!D367</f>
        <v>0</v>
      </c>
      <c r="D359" s="11">
        <f>[1]Répertoire!E367</f>
        <v>0</v>
      </c>
      <c r="E359" s="11">
        <f>[1]Répertoire!F367</f>
        <v>0</v>
      </c>
      <c r="F359" s="15">
        <f>[1]Répertoire!H367</f>
        <v>0</v>
      </c>
      <c r="G359" s="11">
        <f>[1]Répertoire!I367</f>
        <v>0</v>
      </c>
    </row>
    <row r="360" spans="1:7" x14ac:dyDescent="0.25">
      <c r="A360" s="13">
        <f>[1]Répertoire!B368</f>
        <v>0</v>
      </c>
      <c r="B360" s="14">
        <f>[1]Répertoire!C368</f>
        <v>0</v>
      </c>
      <c r="C360" s="11">
        <f>[1]Répertoire!D368</f>
        <v>0</v>
      </c>
      <c r="D360" s="11">
        <f>[1]Répertoire!E368</f>
        <v>0</v>
      </c>
      <c r="E360" s="11">
        <f>[1]Répertoire!F368</f>
        <v>0</v>
      </c>
      <c r="F360" s="15">
        <f>[1]Répertoire!H368</f>
        <v>0</v>
      </c>
      <c r="G360" s="11">
        <f>[1]Répertoire!I368</f>
        <v>0</v>
      </c>
    </row>
    <row r="361" spans="1:7" x14ac:dyDescent="0.25">
      <c r="A361" s="13">
        <f>[1]Répertoire!B369</f>
        <v>0</v>
      </c>
      <c r="B361" s="14">
        <f>[1]Répertoire!C369</f>
        <v>0</v>
      </c>
      <c r="C361" s="11">
        <f>[1]Répertoire!D369</f>
        <v>0</v>
      </c>
      <c r="D361" s="11">
        <f>[1]Répertoire!E369</f>
        <v>0</v>
      </c>
      <c r="E361" s="11">
        <f>[1]Répertoire!F369</f>
        <v>0</v>
      </c>
      <c r="F361" s="15">
        <f>[1]Répertoire!H369</f>
        <v>0</v>
      </c>
      <c r="G361" s="11">
        <f>[1]Répertoire!I369</f>
        <v>0</v>
      </c>
    </row>
    <row r="362" spans="1:7" x14ac:dyDescent="0.25">
      <c r="A362" s="13">
        <f>[1]Répertoire!B370</f>
        <v>0</v>
      </c>
      <c r="B362" s="14">
        <f>[1]Répertoire!C370</f>
        <v>0</v>
      </c>
      <c r="C362" s="11">
        <f>[1]Répertoire!D370</f>
        <v>0</v>
      </c>
      <c r="D362" s="11">
        <f>[1]Répertoire!E370</f>
        <v>0</v>
      </c>
      <c r="E362" s="11">
        <f>[1]Répertoire!F370</f>
        <v>0</v>
      </c>
      <c r="F362" s="15">
        <f>[1]Répertoire!H370</f>
        <v>0</v>
      </c>
      <c r="G362" s="11">
        <f>[1]Répertoire!I370</f>
        <v>0</v>
      </c>
    </row>
    <row r="363" spans="1:7" x14ac:dyDescent="0.25">
      <c r="A363" s="13">
        <f>[1]Répertoire!B371</f>
        <v>0</v>
      </c>
      <c r="B363" s="14">
        <f>[1]Répertoire!C371</f>
        <v>0</v>
      </c>
      <c r="C363" s="11">
        <f>[1]Répertoire!D371</f>
        <v>0</v>
      </c>
      <c r="D363" s="11">
        <f>[1]Répertoire!E371</f>
        <v>0</v>
      </c>
      <c r="E363" s="11">
        <f>[1]Répertoire!F371</f>
        <v>0</v>
      </c>
      <c r="F363" s="15">
        <f>[1]Répertoire!H371</f>
        <v>0</v>
      </c>
      <c r="G363" s="11">
        <f>[1]Répertoire!I371</f>
        <v>0</v>
      </c>
    </row>
    <row r="364" spans="1:7" x14ac:dyDescent="0.25">
      <c r="A364" s="13">
        <f>[1]Répertoire!B372</f>
        <v>0</v>
      </c>
      <c r="B364" s="14">
        <f>[1]Répertoire!C372</f>
        <v>0</v>
      </c>
      <c r="C364" s="11">
        <f>[1]Répertoire!D372</f>
        <v>0</v>
      </c>
      <c r="D364" s="11">
        <f>[1]Répertoire!E372</f>
        <v>0</v>
      </c>
      <c r="E364" s="11">
        <f>[1]Répertoire!F372</f>
        <v>0</v>
      </c>
      <c r="F364" s="15">
        <f>[1]Répertoire!H372</f>
        <v>0</v>
      </c>
      <c r="G364" s="11">
        <f>[1]Répertoire!I372</f>
        <v>0</v>
      </c>
    </row>
    <row r="365" spans="1:7" x14ac:dyDescent="0.25">
      <c r="A365" s="13">
        <f>[1]Répertoire!B373</f>
        <v>0</v>
      </c>
      <c r="B365" s="14">
        <f>[1]Répertoire!C373</f>
        <v>0</v>
      </c>
      <c r="C365" s="11">
        <f>[1]Répertoire!D373</f>
        <v>0</v>
      </c>
      <c r="D365" s="11">
        <f>[1]Répertoire!E373</f>
        <v>0</v>
      </c>
      <c r="E365" s="11">
        <f>[1]Répertoire!F373</f>
        <v>0</v>
      </c>
      <c r="F365" s="15">
        <f>[1]Répertoire!H373</f>
        <v>0</v>
      </c>
      <c r="G365" s="11">
        <f>[1]Répertoire!I373</f>
        <v>0</v>
      </c>
    </row>
    <row r="366" spans="1:7" x14ac:dyDescent="0.25">
      <c r="A366" s="13">
        <f>[1]Répertoire!B374</f>
        <v>0</v>
      </c>
      <c r="B366" s="14">
        <f>[1]Répertoire!C374</f>
        <v>0</v>
      </c>
      <c r="C366" s="11">
        <f>[1]Répertoire!D374</f>
        <v>0</v>
      </c>
      <c r="D366" s="11">
        <f>[1]Répertoire!E374</f>
        <v>0</v>
      </c>
      <c r="E366" s="11">
        <f>[1]Répertoire!F374</f>
        <v>0</v>
      </c>
      <c r="F366" s="15">
        <f>[1]Répertoire!H374</f>
        <v>0</v>
      </c>
      <c r="G366" s="11">
        <f>[1]Répertoire!I374</f>
        <v>0</v>
      </c>
    </row>
    <row r="367" spans="1:7" x14ac:dyDescent="0.25">
      <c r="A367" s="13">
        <f>[1]Répertoire!B375</f>
        <v>0</v>
      </c>
      <c r="B367" s="14">
        <f>[1]Répertoire!C375</f>
        <v>0</v>
      </c>
      <c r="C367" s="11">
        <f>[1]Répertoire!D375</f>
        <v>0</v>
      </c>
      <c r="D367" s="11">
        <f>[1]Répertoire!E375</f>
        <v>0</v>
      </c>
      <c r="E367" s="11">
        <f>[1]Répertoire!F375</f>
        <v>0</v>
      </c>
      <c r="F367" s="15">
        <f>[1]Répertoire!H375</f>
        <v>0</v>
      </c>
      <c r="G367" s="11">
        <f>[1]Répertoire!I375</f>
        <v>0</v>
      </c>
    </row>
    <row r="368" spans="1:7" x14ac:dyDescent="0.25">
      <c r="A368" s="13">
        <f>[1]Répertoire!B376</f>
        <v>0</v>
      </c>
      <c r="B368" s="14">
        <f>[1]Répertoire!C376</f>
        <v>0</v>
      </c>
      <c r="C368" s="11">
        <f>[1]Répertoire!D376</f>
        <v>0</v>
      </c>
      <c r="D368" s="11">
        <f>[1]Répertoire!E376</f>
        <v>0</v>
      </c>
      <c r="E368" s="11">
        <f>[1]Répertoire!F376</f>
        <v>0</v>
      </c>
      <c r="F368" s="15">
        <f>[1]Répertoire!H376</f>
        <v>0</v>
      </c>
      <c r="G368" s="11">
        <f>[1]Répertoire!I376</f>
        <v>0</v>
      </c>
    </row>
    <row r="369" spans="1:7" x14ac:dyDescent="0.25">
      <c r="A369" s="13">
        <f>[1]Répertoire!B377</f>
        <v>0</v>
      </c>
      <c r="B369" s="14">
        <f>[1]Répertoire!C377</f>
        <v>0</v>
      </c>
      <c r="C369" s="11">
        <f>[1]Répertoire!D377</f>
        <v>0</v>
      </c>
      <c r="D369" s="11">
        <f>[1]Répertoire!E377</f>
        <v>0</v>
      </c>
      <c r="E369" s="11">
        <f>[1]Répertoire!F377</f>
        <v>0</v>
      </c>
      <c r="F369" s="15">
        <f>[1]Répertoire!H377</f>
        <v>0</v>
      </c>
      <c r="G369" s="11">
        <f>[1]Répertoire!I377</f>
        <v>0</v>
      </c>
    </row>
    <row r="370" spans="1:7" x14ac:dyDescent="0.25">
      <c r="A370" s="13">
        <f>[1]Répertoire!B378</f>
        <v>0</v>
      </c>
      <c r="B370" s="14">
        <f>[1]Répertoire!C378</f>
        <v>0</v>
      </c>
      <c r="C370" s="11">
        <f>[1]Répertoire!D378</f>
        <v>0</v>
      </c>
      <c r="D370" s="11">
        <f>[1]Répertoire!E378</f>
        <v>0</v>
      </c>
      <c r="E370" s="11">
        <f>[1]Répertoire!F378</f>
        <v>0</v>
      </c>
      <c r="F370" s="15">
        <f>[1]Répertoire!H378</f>
        <v>0</v>
      </c>
      <c r="G370" s="11">
        <f>[1]Répertoire!I378</f>
        <v>0</v>
      </c>
    </row>
    <row r="371" spans="1:7" x14ac:dyDescent="0.25">
      <c r="A371" s="13">
        <f>[1]Répertoire!B379</f>
        <v>0</v>
      </c>
      <c r="B371" s="14">
        <f>[1]Répertoire!C379</f>
        <v>0</v>
      </c>
      <c r="C371" s="11">
        <f>[1]Répertoire!D379</f>
        <v>0</v>
      </c>
      <c r="D371" s="11">
        <f>[1]Répertoire!E379</f>
        <v>0</v>
      </c>
      <c r="E371" s="11">
        <f>[1]Répertoire!F379</f>
        <v>0</v>
      </c>
      <c r="F371" s="15">
        <f>[1]Répertoire!H379</f>
        <v>0</v>
      </c>
      <c r="G371" s="11">
        <f>[1]Répertoire!I379</f>
        <v>0</v>
      </c>
    </row>
    <row r="372" spans="1:7" x14ac:dyDescent="0.25">
      <c r="A372" s="13">
        <f>[1]Répertoire!B380</f>
        <v>0</v>
      </c>
      <c r="B372" s="14">
        <f>[1]Répertoire!C380</f>
        <v>0</v>
      </c>
      <c r="C372" s="11">
        <f>[1]Répertoire!D380</f>
        <v>0</v>
      </c>
      <c r="D372" s="11">
        <f>[1]Répertoire!E380</f>
        <v>0</v>
      </c>
      <c r="E372" s="11">
        <f>[1]Répertoire!F380</f>
        <v>0</v>
      </c>
      <c r="F372" s="15">
        <f>[1]Répertoire!H380</f>
        <v>0</v>
      </c>
      <c r="G372" s="11">
        <f>[1]Répertoire!I380</f>
        <v>0</v>
      </c>
    </row>
    <row r="373" spans="1:7" x14ac:dyDescent="0.25">
      <c r="A373" s="13">
        <f>[1]Répertoire!B381</f>
        <v>0</v>
      </c>
      <c r="B373" s="14">
        <f>[1]Répertoire!C381</f>
        <v>0</v>
      </c>
      <c r="C373" s="11">
        <f>[1]Répertoire!D381</f>
        <v>0</v>
      </c>
      <c r="D373" s="11">
        <f>[1]Répertoire!E381</f>
        <v>0</v>
      </c>
      <c r="E373" s="11">
        <f>[1]Répertoire!F381</f>
        <v>0</v>
      </c>
      <c r="F373" s="15">
        <f>[1]Répertoire!H381</f>
        <v>0</v>
      </c>
      <c r="G373" s="11">
        <f>[1]Répertoire!I381</f>
        <v>0</v>
      </c>
    </row>
    <row r="374" spans="1:7" x14ac:dyDescent="0.25">
      <c r="A374" s="13">
        <f>[1]Répertoire!B382</f>
        <v>0</v>
      </c>
      <c r="B374" s="14">
        <f>[1]Répertoire!C382</f>
        <v>0</v>
      </c>
      <c r="C374" s="11">
        <f>[1]Répertoire!D382</f>
        <v>0</v>
      </c>
      <c r="D374" s="11">
        <f>[1]Répertoire!E382</f>
        <v>0</v>
      </c>
      <c r="E374" s="11">
        <f>[1]Répertoire!F382</f>
        <v>0</v>
      </c>
      <c r="F374" s="15">
        <f>[1]Répertoire!H382</f>
        <v>0</v>
      </c>
      <c r="G374" s="11">
        <f>[1]Répertoire!I382</f>
        <v>0</v>
      </c>
    </row>
    <row r="375" spans="1:7" x14ac:dyDescent="0.25">
      <c r="A375" s="13">
        <f>[1]Répertoire!B383</f>
        <v>0</v>
      </c>
      <c r="B375" s="14">
        <f>[1]Répertoire!C383</f>
        <v>0</v>
      </c>
      <c r="C375" s="11">
        <f>[1]Répertoire!D383</f>
        <v>0</v>
      </c>
      <c r="D375" s="11">
        <f>[1]Répertoire!E383</f>
        <v>0</v>
      </c>
      <c r="E375" s="11">
        <f>[1]Répertoire!F383</f>
        <v>0</v>
      </c>
      <c r="F375" s="15">
        <f>[1]Répertoire!H383</f>
        <v>0</v>
      </c>
      <c r="G375" s="11">
        <f>[1]Répertoire!I383</f>
        <v>0</v>
      </c>
    </row>
    <row r="376" spans="1:7" x14ac:dyDescent="0.25">
      <c r="A376" s="13">
        <f>[1]Répertoire!B384</f>
        <v>0</v>
      </c>
      <c r="B376" s="14">
        <f>[1]Répertoire!C384</f>
        <v>0</v>
      </c>
      <c r="C376" s="11">
        <f>[1]Répertoire!D384</f>
        <v>0</v>
      </c>
      <c r="D376" s="11">
        <f>[1]Répertoire!E384</f>
        <v>0</v>
      </c>
      <c r="E376" s="11">
        <f>[1]Répertoire!F384</f>
        <v>0</v>
      </c>
      <c r="F376" s="15">
        <f>[1]Répertoire!H384</f>
        <v>0</v>
      </c>
      <c r="G376" s="11">
        <f>[1]Répertoire!I384</f>
        <v>0</v>
      </c>
    </row>
    <row r="377" spans="1:7" x14ac:dyDescent="0.25">
      <c r="A377" s="13">
        <f>[1]Répertoire!B385</f>
        <v>0</v>
      </c>
      <c r="B377" s="14">
        <f>[1]Répertoire!C385</f>
        <v>0</v>
      </c>
      <c r="C377" s="11">
        <f>[1]Répertoire!D385</f>
        <v>0</v>
      </c>
      <c r="D377" s="11">
        <f>[1]Répertoire!E385</f>
        <v>0</v>
      </c>
      <c r="E377" s="11">
        <f>[1]Répertoire!F385</f>
        <v>0</v>
      </c>
      <c r="F377" s="15">
        <f>[1]Répertoire!H385</f>
        <v>0</v>
      </c>
      <c r="G377" s="11">
        <f>[1]Répertoire!I385</f>
        <v>0</v>
      </c>
    </row>
    <row r="378" spans="1:7" x14ac:dyDescent="0.25">
      <c r="A378" s="13">
        <f>[1]Répertoire!B386</f>
        <v>0</v>
      </c>
      <c r="B378" s="14">
        <f>[1]Répertoire!C386</f>
        <v>0</v>
      </c>
      <c r="C378" s="11">
        <f>[1]Répertoire!D386</f>
        <v>0</v>
      </c>
      <c r="D378" s="11">
        <f>[1]Répertoire!E386</f>
        <v>0</v>
      </c>
      <c r="E378" s="11">
        <f>[1]Répertoire!F386</f>
        <v>0</v>
      </c>
      <c r="F378" s="15">
        <f>[1]Répertoire!H386</f>
        <v>0</v>
      </c>
      <c r="G378" s="11">
        <f>[1]Répertoire!I386</f>
        <v>0</v>
      </c>
    </row>
    <row r="379" spans="1:7" x14ac:dyDescent="0.25">
      <c r="A379" s="13">
        <f>[1]Répertoire!B387</f>
        <v>0</v>
      </c>
      <c r="B379" s="14">
        <f>[1]Répertoire!C387</f>
        <v>0</v>
      </c>
      <c r="C379" s="11">
        <f>[1]Répertoire!D387</f>
        <v>0</v>
      </c>
      <c r="D379" s="11">
        <f>[1]Répertoire!E387</f>
        <v>0</v>
      </c>
      <c r="E379" s="11">
        <f>[1]Répertoire!F387</f>
        <v>0</v>
      </c>
      <c r="F379" s="15">
        <f>[1]Répertoire!H387</f>
        <v>0</v>
      </c>
      <c r="G379" s="11">
        <f>[1]Répertoire!I387</f>
        <v>0</v>
      </c>
    </row>
    <row r="380" spans="1:7" x14ac:dyDescent="0.25">
      <c r="A380" s="13">
        <f>[1]Répertoire!B388</f>
        <v>0</v>
      </c>
      <c r="B380" s="14">
        <f>[1]Répertoire!C388</f>
        <v>0</v>
      </c>
      <c r="C380" s="11">
        <f>[1]Répertoire!D388</f>
        <v>0</v>
      </c>
      <c r="D380" s="11">
        <f>[1]Répertoire!E388</f>
        <v>0</v>
      </c>
      <c r="E380" s="11">
        <f>[1]Répertoire!F388</f>
        <v>0</v>
      </c>
      <c r="F380" s="15">
        <f>[1]Répertoire!H388</f>
        <v>0</v>
      </c>
      <c r="G380" s="11">
        <f>[1]Répertoire!I388</f>
        <v>0</v>
      </c>
    </row>
    <row r="381" spans="1:7" x14ac:dyDescent="0.25">
      <c r="A381" s="13">
        <f>[1]Répertoire!B389</f>
        <v>0</v>
      </c>
      <c r="B381" s="14">
        <f>[1]Répertoire!C389</f>
        <v>0</v>
      </c>
      <c r="C381" s="11">
        <f>[1]Répertoire!D389</f>
        <v>0</v>
      </c>
      <c r="D381" s="11">
        <f>[1]Répertoire!E389</f>
        <v>0</v>
      </c>
      <c r="E381" s="11">
        <f>[1]Répertoire!F389</f>
        <v>0</v>
      </c>
      <c r="F381" s="15">
        <f>[1]Répertoire!H389</f>
        <v>0</v>
      </c>
      <c r="G381" s="11">
        <f>[1]Répertoire!I389</f>
        <v>0</v>
      </c>
    </row>
    <row r="382" spans="1:7" x14ac:dyDescent="0.25">
      <c r="A382" s="13">
        <f>[1]Répertoire!B390</f>
        <v>0</v>
      </c>
      <c r="B382" s="14">
        <f>[1]Répertoire!C390</f>
        <v>0</v>
      </c>
      <c r="C382" s="11">
        <f>[1]Répertoire!D390</f>
        <v>0</v>
      </c>
      <c r="D382" s="11">
        <f>[1]Répertoire!E390</f>
        <v>0</v>
      </c>
      <c r="E382" s="11">
        <f>[1]Répertoire!F390</f>
        <v>0</v>
      </c>
      <c r="F382" s="15">
        <f>[1]Répertoire!H390</f>
        <v>0</v>
      </c>
      <c r="G382" s="11">
        <f>[1]Répertoire!I390</f>
        <v>0</v>
      </c>
    </row>
    <row r="383" spans="1:7" x14ac:dyDescent="0.25">
      <c r="A383" s="13">
        <f>[1]Répertoire!B391</f>
        <v>0</v>
      </c>
      <c r="B383" s="14">
        <f>[1]Répertoire!C391</f>
        <v>0</v>
      </c>
      <c r="C383" s="11">
        <f>[1]Répertoire!D391</f>
        <v>0</v>
      </c>
      <c r="D383" s="11">
        <f>[1]Répertoire!E391</f>
        <v>0</v>
      </c>
      <c r="E383" s="11">
        <f>[1]Répertoire!F391</f>
        <v>0</v>
      </c>
      <c r="F383" s="15">
        <f>[1]Répertoire!H391</f>
        <v>0</v>
      </c>
      <c r="G383" s="11">
        <f>[1]Répertoire!I391</f>
        <v>0</v>
      </c>
    </row>
    <row r="384" spans="1:7" x14ac:dyDescent="0.25">
      <c r="A384" s="13">
        <f>[1]Répertoire!B392</f>
        <v>0</v>
      </c>
      <c r="B384" s="14">
        <f>[1]Répertoire!C392</f>
        <v>0</v>
      </c>
      <c r="C384" s="11">
        <f>[1]Répertoire!D392</f>
        <v>0</v>
      </c>
      <c r="D384" s="11">
        <f>[1]Répertoire!E392</f>
        <v>0</v>
      </c>
      <c r="E384" s="11">
        <f>[1]Répertoire!F392</f>
        <v>0</v>
      </c>
      <c r="F384" s="15">
        <f>[1]Répertoire!H392</f>
        <v>0</v>
      </c>
      <c r="G384" s="11">
        <f>[1]Répertoire!I392</f>
        <v>0</v>
      </c>
    </row>
    <row r="385" spans="1:7" x14ac:dyDescent="0.25">
      <c r="A385" s="13">
        <f>[1]Répertoire!B393</f>
        <v>0</v>
      </c>
      <c r="B385" s="14">
        <f>[1]Répertoire!C393</f>
        <v>0</v>
      </c>
      <c r="C385" s="11">
        <f>[1]Répertoire!D393</f>
        <v>0</v>
      </c>
      <c r="D385" s="11">
        <f>[1]Répertoire!E393</f>
        <v>0</v>
      </c>
      <c r="E385" s="11">
        <f>[1]Répertoire!F393</f>
        <v>0</v>
      </c>
      <c r="F385" s="15">
        <f>[1]Répertoire!H393</f>
        <v>0</v>
      </c>
      <c r="G385" s="11">
        <f>[1]Répertoire!I393</f>
        <v>0</v>
      </c>
    </row>
    <row r="386" spans="1:7" x14ac:dyDescent="0.25">
      <c r="A386" s="13">
        <f>[1]Répertoire!B394</f>
        <v>0</v>
      </c>
      <c r="B386" s="14">
        <f>[1]Répertoire!C394</f>
        <v>0</v>
      </c>
      <c r="C386" s="11">
        <f>[1]Répertoire!D394</f>
        <v>0</v>
      </c>
      <c r="D386" s="11">
        <f>[1]Répertoire!E394</f>
        <v>0</v>
      </c>
      <c r="E386" s="11">
        <f>[1]Répertoire!F394</f>
        <v>0</v>
      </c>
      <c r="F386" s="15">
        <f>[1]Répertoire!H394</f>
        <v>0</v>
      </c>
      <c r="G386" s="11">
        <f>[1]Répertoire!I394</f>
        <v>0</v>
      </c>
    </row>
    <row r="387" spans="1:7" x14ac:dyDescent="0.25">
      <c r="A387" s="13">
        <f>[1]Répertoire!B395</f>
        <v>0</v>
      </c>
      <c r="B387" s="14">
        <f>[1]Répertoire!C395</f>
        <v>0</v>
      </c>
      <c r="C387" s="11">
        <f>[1]Répertoire!D395</f>
        <v>0</v>
      </c>
      <c r="D387" s="11">
        <f>[1]Répertoire!E395</f>
        <v>0</v>
      </c>
      <c r="E387" s="11">
        <f>[1]Répertoire!F395</f>
        <v>0</v>
      </c>
      <c r="F387" s="15">
        <f>[1]Répertoire!H395</f>
        <v>0</v>
      </c>
      <c r="G387" s="11">
        <f>[1]Répertoire!I395</f>
        <v>0</v>
      </c>
    </row>
    <row r="388" spans="1:7" x14ac:dyDescent="0.25">
      <c r="A388" s="13">
        <f>[1]Répertoire!B396</f>
        <v>0</v>
      </c>
      <c r="B388" s="14">
        <f>[1]Répertoire!C396</f>
        <v>0</v>
      </c>
      <c r="C388" s="11">
        <f>[1]Répertoire!D396</f>
        <v>0</v>
      </c>
      <c r="D388" s="11">
        <f>[1]Répertoire!E396</f>
        <v>0</v>
      </c>
      <c r="E388" s="11">
        <f>[1]Répertoire!F396</f>
        <v>0</v>
      </c>
      <c r="F388" s="15">
        <f>[1]Répertoire!H396</f>
        <v>0</v>
      </c>
      <c r="G388" s="11">
        <f>[1]Répertoire!I396</f>
        <v>0</v>
      </c>
    </row>
    <row r="389" spans="1:7" x14ac:dyDescent="0.25">
      <c r="A389" s="13">
        <f>[1]Répertoire!B397</f>
        <v>0</v>
      </c>
      <c r="B389" s="14">
        <f>[1]Répertoire!C397</f>
        <v>0</v>
      </c>
      <c r="C389" s="11">
        <f>[1]Répertoire!D397</f>
        <v>0</v>
      </c>
      <c r="D389" s="11">
        <f>[1]Répertoire!E397</f>
        <v>0</v>
      </c>
      <c r="E389" s="11">
        <f>[1]Répertoire!F397</f>
        <v>0</v>
      </c>
      <c r="F389" s="15">
        <f>[1]Répertoire!H397</f>
        <v>0</v>
      </c>
      <c r="G389" s="11">
        <f>[1]Répertoire!I397</f>
        <v>0</v>
      </c>
    </row>
    <row r="390" spans="1:7" x14ac:dyDescent="0.25">
      <c r="A390" s="13">
        <f>[1]Répertoire!B398</f>
        <v>0</v>
      </c>
      <c r="B390" s="14">
        <f>[1]Répertoire!C398</f>
        <v>0</v>
      </c>
      <c r="C390" s="11">
        <f>[1]Répertoire!D398</f>
        <v>0</v>
      </c>
      <c r="D390" s="11">
        <f>[1]Répertoire!E398</f>
        <v>0</v>
      </c>
      <c r="E390" s="11">
        <f>[1]Répertoire!F398</f>
        <v>0</v>
      </c>
      <c r="F390" s="15">
        <f>[1]Répertoire!H398</f>
        <v>0</v>
      </c>
      <c r="G390" s="11">
        <f>[1]Répertoire!I398</f>
        <v>0</v>
      </c>
    </row>
    <row r="391" spans="1:7" x14ac:dyDescent="0.25">
      <c r="A391" s="13">
        <f>[1]Répertoire!B399</f>
        <v>0</v>
      </c>
      <c r="B391" s="14">
        <f>[1]Répertoire!C399</f>
        <v>0</v>
      </c>
      <c r="C391" s="11">
        <f>[1]Répertoire!D399</f>
        <v>0</v>
      </c>
      <c r="D391" s="11">
        <f>[1]Répertoire!E399</f>
        <v>0</v>
      </c>
      <c r="E391" s="11">
        <f>[1]Répertoire!F399</f>
        <v>0</v>
      </c>
      <c r="F391" s="15">
        <f>[1]Répertoire!H399</f>
        <v>0</v>
      </c>
      <c r="G391" s="11">
        <f>[1]Répertoire!I399</f>
        <v>0</v>
      </c>
    </row>
    <row r="392" spans="1:7" x14ac:dyDescent="0.25">
      <c r="A392" s="13">
        <f>[1]Répertoire!B400</f>
        <v>0</v>
      </c>
      <c r="B392" s="14">
        <f>[1]Répertoire!C400</f>
        <v>0</v>
      </c>
      <c r="C392" s="11">
        <f>[1]Répertoire!D400</f>
        <v>0</v>
      </c>
      <c r="D392" s="11">
        <f>[1]Répertoire!E400</f>
        <v>0</v>
      </c>
      <c r="E392" s="11">
        <f>[1]Répertoire!F400</f>
        <v>0</v>
      </c>
      <c r="F392" s="15">
        <f>[1]Répertoire!H400</f>
        <v>0</v>
      </c>
      <c r="G392" s="11">
        <f>[1]Répertoire!I400</f>
        <v>0</v>
      </c>
    </row>
    <row r="393" spans="1:7" x14ac:dyDescent="0.25">
      <c r="A393" s="13">
        <f>[1]Répertoire!B401</f>
        <v>0</v>
      </c>
      <c r="B393" s="14">
        <f>[1]Répertoire!C401</f>
        <v>0</v>
      </c>
      <c r="C393" s="11">
        <f>[1]Répertoire!D401</f>
        <v>0</v>
      </c>
      <c r="D393" s="11">
        <f>[1]Répertoire!E401</f>
        <v>0</v>
      </c>
      <c r="E393" s="11">
        <f>[1]Répertoire!F401</f>
        <v>0</v>
      </c>
      <c r="F393" s="15">
        <f>[1]Répertoire!H401</f>
        <v>0</v>
      </c>
      <c r="G393" s="11">
        <f>[1]Répertoire!I401</f>
        <v>0</v>
      </c>
    </row>
    <row r="394" spans="1:7" x14ac:dyDescent="0.25">
      <c r="A394" s="13">
        <f>[1]Répertoire!B402</f>
        <v>0</v>
      </c>
      <c r="B394" s="14">
        <f>[1]Répertoire!C402</f>
        <v>0</v>
      </c>
      <c r="C394" s="11">
        <f>[1]Répertoire!D402</f>
        <v>0</v>
      </c>
      <c r="D394" s="11">
        <f>[1]Répertoire!E402</f>
        <v>0</v>
      </c>
      <c r="E394" s="11">
        <f>[1]Répertoire!F402</f>
        <v>0</v>
      </c>
      <c r="F394" s="15">
        <f>[1]Répertoire!H402</f>
        <v>0</v>
      </c>
      <c r="G394" s="11">
        <f>[1]Répertoire!I402</f>
        <v>0</v>
      </c>
    </row>
    <row r="395" spans="1:7" x14ac:dyDescent="0.25">
      <c r="A395" s="13">
        <f>[1]Répertoire!B403</f>
        <v>0</v>
      </c>
      <c r="B395" s="14">
        <f>[1]Répertoire!C403</f>
        <v>0</v>
      </c>
      <c r="C395" s="11">
        <f>[1]Répertoire!D403</f>
        <v>0</v>
      </c>
      <c r="D395" s="11">
        <f>[1]Répertoire!E403</f>
        <v>0</v>
      </c>
      <c r="E395" s="11">
        <f>[1]Répertoire!F403</f>
        <v>0</v>
      </c>
      <c r="F395" s="15">
        <f>[1]Répertoire!H403</f>
        <v>0</v>
      </c>
      <c r="G395" s="11">
        <f>[1]Répertoire!I403</f>
        <v>0</v>
      </c>
    </row>
    <row r="396" spans="1:7" x14ac:dyDescent="0.25">
      <c r="A396" s="13">
        <f>[1]Répertoire!B404</f>
        <v>0</v>
      </c>
      <c r="B396" s="14">
        <f>[1]Répertoire!C404</f>
        <v>0</v>
      </c>
      <c r="C396" s="11">
        <f>[1]Répertoire!D404</f>
        <v>0</v>
      </c>
      <c r="D396" s="11">
        <f>[1]Répertoire!E404</f>
        <v>0</v>
      </c>
      <c r="E396" s="11">
        <f>[1]Répertoire!F404</f>
        <v>0</v>
      </c>
      <c r="F396" s="15">
        <f>[1]Répertoire!H404</f>
        <v>0</v>
      </c>
      <c r="G396" s="11">
        <f>[1]Répertoire!I404</f>
        <v>0</v>
      </c>
    </row>
    <row r="397" spans="1:7" x14ac:dyDescent="0.25">
      <c r="A397" s="13">
        <f>[1]Répertoire!B405</f>
        <v>0</v>
      </c>
      <c r="B397" s="14">
        <f>[1]Répertoire!C405</f>
        <v>0</v>
      </c>
      <c r="C397" s="11">
        <f>[1]Répertoire!D405</f>
        <v>0</v>
      </c>
      <c r="D397" s="11">
        <f>[1]Répertoire!E405</f>
        <v>0</v>
      </c>
      <c r="E397" s="11">
        <f>[1]Répertoire!F405</f>
        <v>0</v>
      </c>
      <c r="F397" s="15">
        <f>[1]Répertoire!H405</f>
        <v>0</v>
      </c>
      <c r="G397" s="11">
        <f>[1]Répertoire!I405</f>
        <v>0</v>
      </c>
    </row>
    <row r="398" spans="1:7" x14ac:dyDescent="0.25">
      <c r="A398" s="13">
        <f>[1]Répertoire!B406</f>
        <v>0</v>
      </c>
      <c r="B398" s="14">
        <f>[1]Répertoire!C406</f>
        <v>0</v>
      </c>
      <c r="C398" s="11">
        <f>[1]Répertoire!D406</f>
        <v>0</v>
      </c>
      <c r="D398" s="11">
        <f>[1]Répertoire!E406</f>
        <v>0</v>
      </c>
      <c r="E398" s="11">
        <f>[1]Répertoire!F406</f>
        <v>0</v>
      </c>
      <c r="F398" s="15">
        <f>[1]Répertoire!H406</f>
        <v>0</v>
      </c>
      <c r="G398" s="11">
        <f>[1]Répertoire!I406</f>
        <v>0</v>
      </c>
    </row>
    <row r="399" spans="1:7" x14ac:dyDescent="0.25">
      <c r="A399" s="13">
        <f>[1]Répertoire!B407</f>
        <v>0</v>
      </c>
      <c r="B399" s="14">
        <f>[1]Répertoire!C407</f>
        <v>0</v>
      </c>
      <c r="C399" s="11">
        <f>[1]Répertoire!D407</f>
        <v>0</v>
      </c>
      <c r="D399" s="11">
        <f>[1]Répertoire!E407</f>
        <v>0</v>
      </c>
      <c r="E399" s="11">
        <f>[1]Répertoire!F407</f>
        <v>0</v>
      </c>
      <c r="F399" s="15">
        <f>[1]Répertoire!H407</f>
        <v>0</v>
      </c>
      <c r="G399" s="11">
        <f>[1]Répertoire!I407</f>
        <v>0</v>
      </c>
    </row>
    <row r="400" spans="1:7" x14ac:dyDescent="0.25">
      <c r="A400" s="13">
        <f>[1]Répertoire!B408</f>
        <v>0</v>
      </c>
      <c r="B400" s="14">
        <f>[1]Répertoire!C408</f>
        <v>0</v>
      </c>
      <c r="C400" s="11">
        <f>[1]Répertoire!D408</f>
        <v>0</v>
      </c>
      <c r="D400" s="11">
        <f>[1]Répertoire!E408</f>
        <v>0</v>
      </c>
      <c r="E400" s="11">
        <f>[1]Répertoire!F408</f>
        <v>0</v>
      </c>
      <c r="F400" s="15">
        <f>[1]Répertoire!H408</f>
        <v>0</v>
      </c>
      <c r="G400" s="11">
        <f>[1]Répertoire!I408</f>
        <v>0</v>
      </c>
    </row>
    <row r="401" spans="1:7" x14ac:dyDescent="0.25">
      <c r="A401" s="13">
        <f>[1]Répertoire!B409</f>
        <v>0</v>
      </c>
      <c r="B401" s="14">
        <f>[1]Répertoire!C409</f>
        <v>0</v>
      </c>
      <c r="C401" s="11">
        <f>[1]Répertoire!D409</f>
        <v>0</v>
      </c>
      <c r="D401" s="11">
        <f>[1]Répertoire!E409</f>
        <v>0</v>
      </c>
      <c r="E401" s="11">
        <f>[1]Répertoire!F409</f>
        <v>0</v>
      </c>
      <c r="F401" s="15">
        <f>[1]Répertoire!H409</f>
        <v>0</v>
      </c>
      <c r="G401" s="11">
        <f>[1]Répertoire!I409</f>
        <v>0</v>
      </c>
    </row>
    <row r="402" spans="1:7" x14ac:dyDescent="0.25">
      <c r="A402" s="13">
        <f>[1]Répertoire!B410</f>
        <v>0</v>
      </c>
      <c r="B402" s="14">
        <f>[1]Répertoire!C410</f>
        <v>0</v>
      </c>
      <c r="C402" s="11">
        <f>[1]Répertoire!D410</f>
        <v>0</v>
      </c>
      <c r="D402" s="11">
        <f>[1]Répertoire!E410</f>
        <v>0</v>
      </c>
      <c r="E402" s="11">
        <f>[1]Répertoire!F410</f>
        <v>0</v>
      </c>
      <c r="F402" s="15">
        <f>[1]Répertoire!H410</f>
        <v>0</v>
      </c>
      <c r="G402" s="11">
        <f>[1]Répertoire!I410</f>
        <v>0</v>
      </c>
    </row>
    <row r="403" spans="1:7" x14ac:dyDescent="0.25">
      <c r="A403" s="13">
        <f>[1]Répertoire!B411</f>
        <v>0</v>
      </c>
      <c r="B403" s="14">
        <f>[1]Répertoire!C411</f>
        <v>0</v>
      </c>
      <c r="C403" s="11">
        <f>[1]Répertoire!D411</f>
        <v>0</v>
      </c>
      <c r="D403" s="11">
        <f>[1]Répertoire!E411</f>
        <v>0</v>
      </c>
      <c r="E403" s="11">
        <f>[1]Répertoire!F411</f>
        <v>0</v>
      </c>
      <c r="F403" s="15">
        <f>[1]Répertoire!H411</f>
        <v>0</v>
      </c>
      <c r="G403" s="11">
        <f>[1]Répertoire!I411</f>
        <v>0</v>
      </c>
    </row>
    <row r="404" spans="1:7" x14ac:dyDescent="0.25">
      <c r="A404" s="13">
        <f>[1]Répertoire!B412</f>
        <v>0</v>
      </c>
      <c r="B404" s="14">
        <f>[1]Répertoire!C412</f>
        <v>0</v>
      </c>
      <c r="C404" s="11">
        <f>[1]Répertoire!D412</f>
        <v>0</v>
      </c>
      <c r="D404" s="11">
        <f>[1]Répertoire!E412</f>
        <v>0</v>
      </c>
      <c r="E404" s="11">
        <f>[1]Répertoire!F412</f>
        <v>0</v>
      </c>
      <c r="F404" s="15">
        <f>[1]Répertoire!H412</f>
        <v>0</v>
      </c>
      <c r="G404" s="11">
        <f>[1]Répertoire!I412</f>
        <v>0</v>
      </c>
    </row>
    <row r="405" spans="1:7" x14ac:dyDescent="0.25">
      <c r="A405" s="13">
        <f>[1]Répertoire!B413</f>
        <v>0</v>
      </c>
      <c r="B405" s="14">
        <f>[1]Répertoire!C413</f>
        <v>0</v>
      </c>
      <c r="C405" s="11">
        <f>[1]Répertoire!D413</f>
        <v>0</v>
      </c>
      <c r="D405" s="11">
        <f>[1]Répertoire!E413</f>
        <v>0</v>
      </c>
      <c r="E405" s="11">
        <f>[1]Répertoire!F413</f>
        <v>0</v>
      </c>
      <c r="F405" s="15">
        <f>[1]Répertoire!H413</f>
        <v>0</v>
      </c>
      <c r="G405" s="11">
        <f>[1]Répertoire!I413</f>
        <v>0</v>
      </c>
    </row>
    <row r="406" spans="1:7" x14ac:dyDescent="0.25">
      <c r="A406" s="13">
        <f>[1]Répertoire!B414</f>
        <v>0</v>
      </c>
      <c r="B406" s="14">
        <f>[1]Répertoire!C414</f>
        <v>0</v>
      </c>
      <c r="C406" s="11">
        <f>[1]Répertoire!D414</f>
        <v>0</v>
      </c>
      <c r="D406" s="11">
        <f>[1]Répertoire!E414</f>
        <v>0</v>
      </c>
      <c r="E406" s="11">
        <f>[1]Répertoire!F414</f>
        <v>0</v>
      </c>
      <c r="F406" s="15">
        <f>[1]Répertoire!H414</f>
        <v>0</v>
      </c>
      <c r="G406" s="11">
        <f>[1]Répertoire!I414</f>
        <v>0</v>
      </c>
    </row>
    <row r="407" spans="1:7" x14ac:dyDescent="0.25">
      <c r="A407" s="13">
        <f>[1]Répertoire!B415</f>
        <v>0</v>
      </c>
      <c r="B407" s="14">
        <f>[1]Répertoire!C415</f>
        <v>0</v>
      </c>
      <c r="C407" s="11">
        <f>[1]Répertoire!D415</f>
        <v>0</v>
      </c>
      <c r="D407" s="11">
        <f>[1]Répertoire!E415</f>
        <v>0</v>
      </c>
      <c r="E407" s="11">
        <f>[1]Répertoire!F415</f>
        <v>0</v>
      </c>
      <c r="F407" s="15">
        <f>[1]Répertoire!H415</f>
        <v>0</v>
      </c>
      <c r="G407" s="11">
        <f>[1]Répertoire!I415</f>
        <v>0</v>
      </c>
    </row>
    <row r="408" spans="1:7" x14ac:dyDescent="0.25">
      <c r="A408" s="13">
        <f>[1]Répertoire!B416</f>
        <v>0</v>
      </c>
      <c r="B408" s="14">
        <f>[1]Répertoire!C416</f>
        <v>0</v>
      </c>
      <c r="C408" s="11">
        <f>[1]Répertoire!D416</f>
        <v>0</v>
      </c>
      <c r="D408" s="11">
        <f>[1]Répertoire!E416</f>
        <v>0</v>
      </c>
      <c r="E408" s="11">
        <f>[1]Répertoire!F416</f>
        <v>0</v>
      </c>
      <c r="F408" s="15">
        <f>[1]Répertoire!H416</f>
        <v>0</v>
      </c>
      <c r="G408" s="11">
        <f>[1]Répertoire!I416</f>
        <v>0</v>
      </c>
    </row>
    <row r="409" spans="1:7" x14ac:dyDescent="0.25">
      <c r="A409" s="13">
        <f>[1]Répertoire!B417</f>
        <v>0</v>
      </c>
      <c r="B409" s="14">
        <f>[1]Répertoire!C417</f>
        <v>0</v>
      </c>
      <c r="C409" s="11">
        <f>[1]Répertoire!D417</f>
        <v>0</v>
      </c>
      <c r="D409" s="11">
        <f>[1]Répertoire!E417</f>
        <v>0</v>
      </c>
      <c r="E409" s="11">
        <f>[1]Répertoire!F417</f>
        <v>0</v>
      </c>
      <c r="F409" s="15">
        <f>[1]Répertoire!H417</f>
        <v>0</v>
      </c>
      <c r="G409" s="11">
        <f>[1]Répertoire!I417</f>
        <v>0</v>
      </c>
    </row>
    <row r="410" spans="1:7" x14ac:dyDescent="0.25">
      <c r="A410" s="13">
        <f>[1]Répertoire!B418</f>
        <v>0</v>
      </c>
      <c r="B410" s="14">
        <f>[1]Répertoire!C418</f>
        <v>0</v>
      </c>
      <c r="C410" s="11">
        <f>[1]Répertoire!D418</f>
        <v>0</v>
      </c>
      <c r="D410" s="11">
        <f>[1]Répertoire!E418</f>
        <v>0</v>
      </c>
      <c r="E410" s="11">
        <f>[1]Répertoire!F418</f>
        <v>0</v>
      </c>
      <c r="F410" s="15">
        <f>[1]Répertoire!H418</f>
        <v>0</v>
      </c>
      <c r="G410" s="11">
        <f>[1]Répertoire!I418</f>
        <v>0</v>
      </c>
    </row>
    <row r="411" spans="1:7" x14ac:dyDescent="0.25">
      <c r="A411" s="13">
        <f>[1]Répertoire!B419</f>
        <v>0</v>
      </c>
      <c r="B411" s="14">
        <f>[1]Répertoire!C419</f>
        <v>0</v>
      </c>
      <c r="C411" s="11">
        <f>[1]Répertoire!D419</f>
        <v>0</v>
      </c>
      <c r="D411" s="11">
        <f>[1]Répertoire!E419</f>
        <v>0</v>
      </c>
      <c r="E411" s="11">
        <f>[1]Répertoire!F419</f>
        <v>0</v>
      </c>
      <c r="F411" s="15">
        <f>[1]Répertoire!H419</f>
        <v>0</v>
      </c>
      <c r="G411" s="11">
        <f>[1]Répertoire!I419</f>
        <v>0</v>
      </c>
    </row>
    <row r="412" spans="1:7" x14ac:dyDescent="0.25">
      <c r="A412" s="13">
        <f>[1]Répertoire!B420</f>
        <v>0</v>
      </c>
      <c r="B412" s="14">
        <f>[1]Répertoire!C420</f>
        <v>0</v>
      </c>
      <c r="C412" s="11">
        <f>[1]Répertoire!D420</f>
        <v>0</v>
      </c>
      <c r="D412" s="11">
        <f>[1]Répertoire!E420</f>
        <v>0</v>
      </c>
      <c r="E412" s="11">
        <f>[1]Répertoire!F420</f>
        <v>0</v>
      </c>
      <c r="F412" s="15">
        <f>[1]Répertoire!H420</f>
        <v>0</v>
      </c>
      <c r="G412" s="11">
        <f>[1]Répertoire!I420</f>
        <v>0</v>
      </c>
    </row>
    <row r="413" spans="1:7" x14ac:dyDescent="0.25">
      <c r="A413" s="13">
        <f>[1]Répertoire!B421</f>
        <v>0</v>
      </c>
      <c r="B413" s="14">
        <f>[1]Répertoire!C421</f>
        <v>0</v>
      </c>
      <c r="C413" s="11">
        <f>[1]Répertoire!D421</f>
        <v>0</v>
      </c>
      <c r="D413" s="11">
        <f>[1]Répertoire!E421</f>
        <v>0</v>
      </c>
      <c r="E413" s="11">
        <f>[1]Répertoire!F421</f>
        <v>0</v>
      </c>
      <c r="F413" s="15">
        <f>[1]Répertoire!H421</f>
        <v>0</v>
      </c>
      <c r="G413" s="11">
        <f>[1]Répertoire!I421</f>
        <v>0</v>
      </c>
    </row>
    <row r="414" spans="1:7" x14ac:dyDescent="0.25">
      <c r="A414" s="13">
        <f>[1]Répertoire!B422</f>
        <v>0</v>
      </c>
      <c r="B414" s="14">
        <f>[1]Répertoire!C422</f>
        <v>0</v>
      </c>
      <c r="C414" s="11">
        <f>[1]Répertoire!D422</f>
        <v>0</v>
      </c>
      <c r="D414" s="11">
        <f>[1]Répertoire!E422</f>
        <v>0</v>
      </c>
      <c r="E414" s="11">
        <f>[1]Répertoire!F422</f>
        <v>0</v>
      </c>
      <c r="F414" s="15">
        <f>[1]Répertoire!H422</f>
        <v>0</v>
      </c>
      <c r="G414" s="11">
        <f>[1]Répertoire!I422</f>
        <v>0</v>
      </c>
    </row>
    <row r="415" spans="1:7" x14ac:dyDescent="0.25">
      <c r="A415" s="13">
        <f>[1]Répertoire!B423</f>
        <v>0</v>
      </c>
      <c r="B415" s="14">
        <f>[1]Répertoire!C423</f>
        <v>0</v>
      </c>
      <c r="C415" s="11">
        <f>[1]Répertoire!D423</f>
        <v>0</v>
      </c>
      <c r="D415" s="11">
        <f>[1]Répertoire!E423</f>
        <v>0</v>
      </c>
      <c r="E415" s="11">
        <f>[1]Répertoire!F423</f>
        <v>0</v>
      </c>
      <c r="F415" s="15">
        <f>[1]Répertoire!H423</f>
        <v>0</v>
      </c>
      <c r="G415" s="11">
        <f>[1]Répertoire!I423</f>
        <v>0</v>
      </c>
    </row>
    <row r="416" spans="1:7" x14ac:dyDescent="0.25">
      <c r="A416" s="13">
        <f>[1]Répertoire!B424</f>
        <v>0</v>
      </c>
      <c r="B416" s="14">
        <f>[1]Répertoire!C424</f>
        <v>0</v>
      </c>
      <c r="C416" s="11">
        <f>[1]Répertoire!D424</f>
        <v>0</v>
      </c>
      <c r="D416" s="11">
        <f>[1]Répertoire!E424</f>
        <v>0</v>
      </c>
      <c r="E416" s="11">
        <f>[1]Répertoire!F424</f>
        <v>0</v>
      </c>
      <c r="F416" s="15">
        <f>[1]Répertoire!H424</f>
        <v>0</v>
      </c>
      <c r="G416" s="11">
        <f>[1]Répertoire!I424</f>
        <v>0</v>
      </c>
    </row>
    <row r="417" spans="1:7" x14ac:dyDescent="0.25">
      <c r="A417" s="13">
        <f>[1]Répertoire!B425</f>
        <v>0</v>
      </c>
      <c r="B417" s="14">
        <f>[1]Répertoire!C425</f>
        <v>0</v>
      </c>
      <c r="C417" s="11">
        <f>[1]Répertoire!D425</f>
        <v>0</v>
      </c>
      <c r="D417" s="11">
        <f>[1]Répertoire!E425</f>
        <v>0</v>
      </c>
      <c r="E417" s="11">
        <f>[1]Répertoire!F425</f>
        <v>0</v>
      </c>
      <c r="F417" s="15">
        <f>[1]Répertoire!H425</f>
        <v>0</v>
      </c>
      <c r="G417" s="11">
        <f>[1]Répertoire!I425</f>
        <v>0</v>
      </c>
    </row>
    <row r="418" spans="1:7" x14ac:dyDescent="0.25">
      <c r="A418" s="13">
        <f>[1]Répertoire!B426</f>
        <v>0</v>
      </c>
      <c r="B418" s="14">
        <f>[1]Répertoire!C426</f>
        <v>0</v>
      </c>
      <c r="C418" s="11">
        <f>[1]Répertoire!D426</f>
        <v>0</v>
      </c>
      <c r="D418" s="11">
        <f>[1]Répertoire!E426</f>
        <v>0</v>
      </c>
      <c r="E418" s="11">
        <f>[1]Répertoire!F426</f>
        <v>0</v>
      </c>
      <c r="F418" s="15">
        <f>[1]Répertoire!H426</f>
        <v>0</v>
      </c>
      <c r="G418" s="11">
        <f>[1]Répertoire!I426</f>
        <v>0</v>
      </c>
    </row>
    <row r="419" spans="1:7" x14ac:dyDescent="0.25">
      <c r="A419" s="13">
        <f>[1]Répertoire!B427</f>
        <v>0</v>
      </c>
      <c r="B419" s="14">
        <f>[1]Répertoire!C427</f>
        <v>0</v>
      </c>
      <c r="C419" s="11">
        <f>[1]Répertoire!D427</f>
        <v>0</v>
      </c>
      <c r="D419" s="11">
        <f>[1]Répertoire!E427</f>
        <v>0</v>
      </c>
      <c r="E419" s="11">
        <f>[1]Répertoire!F427</f>
        <v>0</v>
      </c>
      <c r="F419" s="15">
        <f>[1]Répertoire!H427</f>
        <v>0</v>
      </c>
      <c r="G419" s="11">
        <f>[1]Répertoire!I427</f>
        <v>0</v>
      </c>
    </row>
    <row r="420" spans="1:7" x14ac:dyDescent="0.25">
      <c r="A420" s="13">
        <f>[1]Répertoire!B428</f>
        <v>0</v>
      </c>
      <c r="B420" s="14">
        <f>[1]Répertoire!C428</f>
        <v>0</v>
      </c>
      <c r="C420" s="11">
        <f>[1]Répertoire!D428</f>
        <v>0</v>
      </c>
      <c r="D420" s="11">
        <f>[1]Répertoire!E428</f>
        <v>0</v>
      </c>
      <c r="E420" s="11">
        <f>[1]Répertoire!F428</f>
        <v>0</v>
      </c>
      <c r="F420" s="15">
        <f>[1]Répertoire!H428</f>
        <v>0</v>
      </c>
      <c r="G420" s="11">
        <f>[1]Répertoire!I428</f>
        <v>0</v>
      </c>
    </row>
    <row r="421" spans="1:7" x14ac:dyDescent="0.25">
      <c r="A421" s="13">
        <f>[1]Répertoire!B429</f>
        <v>0</v>
      </c>
      <c r="B421" s="14">
        <f>[1]Répertoire!C429</f>
        <v>0</v>
      </c>
      <c r="C421" s="11">
        <f>[1]Répertoire!D429</f>
        <v>0</v>
      </c>
      <c r="D421" s="11">
        <f>[1]Répertoire!E429</f>
        <v>0</v>
      </c>
      <c r="E421" s="11">
        <f>[1]Répertoire!F429</f>
        <v>0</v>
      </c>
      <c r="F421" s="15">
        <f>[1]Répertoire!H429</f>
        <v>0</v>
      </c>
      <c r="G421" s="11">
        <f>[1]Répertoire!I429</f>
        <v>0</v>
      </c>
    </row>
    <row r="422" spans="1:7" x14ac:dyDescent="0.25">
      <c r="A422" s="13">
        <f>[1]Répertoire!B430</f>
        <v>0</v>
      </c>
      <c r="B422" s="14">
        <f>[1]Répertoire!C430</f>
        <v>0</v>
      </c>
      <c r="C422" s="11">
        <f>[1]Répertoire!D430</f>
        <v>0</v>
      </c>
      <c r="D422" s="11">
        <f>[1]Répertoire!E430</f>
        <v>0</v>
      </c>
      <c r="E422" s="11">
        <f>[1]Répertoire!F430</f>
        <v>0</v>
      </c>
      <c r="F422" s="15">
        <f>[1]Répertoire!H430</f>
        <v>0</v>
      </c>
      <c r="G422" s="11">
        <f>[1]Répertoire!I430</f>
        <v>0</v>
      </c>
    </row>
    <row r="423" spans="1:7" x14ac:dyDescent="0.25">
      <c r="A423" s="13">
        <f>[1]Répertoire!B431</f>
        <v>0</v>
      </c>
      <c r="B423" s="14">
        <f>[1]Répertoire!C431</f>
        <v>0</v>
      </c>
      <c r="C423" s="11">
        <f>[1]Répertoire!D431</f>
        <v>0</v>
      </c>
      <c r="D423" s="11">
        <f>[1]Répertoire!E431</f>
        <v>0</v>
      </c>
      <c r="E423" s="11">
        <f>[1]Répertoire!F431</f>
        <v>0</v>
      </c>
      <c r="F423" s="15">
        <f>[1]Répertoire!H431</f>
        <v>0</v>
      </c>
      <c r="G423" s="11">
        <f>[1]Répertoire!I431</f>
        <v>0</v>
      </c>
    </row>
    <row r="424" spans="1:7" x14ac:dyDescent="0.25">
      <c r="A424" s="13">
        <f>[1]Répertoire!B432</f>
        <v>0</v>
      </c>
      <c r="B424" s="14">
        <f>[1]Répertoire!C432</f>
        <v>0</v>
      </c>
      <c r="C424" s="11">
        <f>[1]Répertoire!D432</f>
        <v>0</v>
      </c>
      <c r="D424" s="11">
        <f>[1]Répertoire!E432</f>
        <v>0</v>
      </c>
      <c r="E424" s="11">
        <f>[1]Répertoire!F432</f>
        <v>0</v>
      </c>
      <c r="F424" s="15">
        <f>[1]Répertoire!H432</f>
        <v>0</v>
      </c>
      <c r="G424" s="11">
        <f>[1]Répertoire!I432</f>
        <v>0</v>
      </c>
    </row>
    <row r="425" spans="1:7" x14ac:dyDescent="0.25">
      <c r="A425" s="13">
        <f>[1]Répertoire!B433</f>
        <v>0</v>
      </c>
      <c r="B425" s="14">
        <f>[1]Répertoire!C433</f>
        <v>0</v>
      </c>
      <c r="C425" s="11">
        <f>[1]Répertoire!D433</f>
        <v>0</v>
      </c>
      <c r="D425" s="11">
        <f>[1]Répertoire!E433</f>
        <v>0</v>
      </c>
      <c r="E425" s="11">
        <f>[1]Répertoire!F433</f>
        <v>0</v>
      </c>
      <c r="F425" s="15">
        <f>[1]Répertoire!H433</f>
        <v>0</v>
      </c>
      <c r="G425" s="11">
        <f>[1]Répertoire!I433</f>
        <v>0</v>
      </c>
    </row>
    <row r="426" spans="1:7" x14ac:dyDescent="0.25">
      <c r="A426" s="13">
        <f>[1]Répertoire!B434</f>
        <v>0</v>
      </c>
      <c r="B426" s="14">
        <f>[1]Répertoire!C434</f>
        <v>0</v>
      </c>
      <c r="C426" s="11">
        <f>[1]Répertoire!D434</f>
        <v>0</v>
      </c>
      <c r="D426" s="11">
        <f>[1]Répertoire!E434</f>
        <v>0</v>
      </c>
      <c r="E426" s="11">
        <f>[1]Répertoire!F434</f>
        <v>0</v>
      </c>
      <c r="F426" s="15">
        <f>[1]Répertoire!H434</f>
        <v>0</v>
      </c>
      <c r="G426" s="11">
        <f>[1]Répertoire!I434</f>
        <v>0</v>
      </c>
    </row>
    <row r="427" spans="1:7" x14ac:dyDescent="0.25">
      <c r="A427" s="13">
        <f>[1]Répertoire!B435</f>
        <v>0</v>
      </c>
      <c r="B427" s="14">
        <f>[1]Répertoire!C435</f>
        <v>0</v>
      </c>
      <c r="C427" s="11">
        <f>[1]Répertoire!D435</f>
        <v>0</v>
      </c>
      <c r="D427" s="11">
        <f>[1]Répertoire!E435</f>
        <v>0</v>
      </c>
      <c r="E427" s="11">
        <f>[1]Répertoire!F435</f>
        <v>0</v>
      </c>
      <c r="F427" s="15">
        <f>[1]Répertoire!H435</f>
        <v>0</v>
      </c>
      <c r="G427" s="11">
        <f>[1]Répertoire!I435</f>
        <v>0</v>
      </c>
    </row>
    <row r="428" spans="1:7" x14ac:dyDescent="0.25">
      <c r="A428" s="13">
        <f>[1]Répertoire!B436</f>
        <v>0</v>
      </c>
      <c r="B428" s="14">
        <f>[1]Répertoire!C436</f>
        <v>0</v>
      </c>
      <c r="C428" s="11">
        <f>[1]Répertoire!D436</f>
        <v>0</v>
      </c>
      <c r="D428" s="11">
        <f>[1]Répertoire!E436</f>
        <v>0</v>
      </c>
      <c r="E428" s="11">
        <f>[1]Répertoire!F436</f>
        <v>0</v>
      </c>
      <c r="F428" s="15">
        <f>[1]Répertoire!H436</f>
        <v>0</v>
      </c>
      <c r="G428" s="11">
        <f>[1]Répertoire!I436</f>
        <v>0</v>
      </c>
    </row>
    <row r="429" spans="1:7" x14ac:dyDescent="0.25">
      <c r="A429" s="13">
        <f>[1]Répertoire!B437</f>
        <v>0</v>
      </c>
      <c r="B429" s="14">
        <f>[1]Répertoire!C437</f>
        <v>0</v>
      </c>
      <c r="C429" s="11">
        <f>[1]Répertoire!D437</f>
        <v>0</v>
      </c>
      <c r="D429" s="11">
        <f>[1]Répertoire!E437</f>
        <v>0</v>
      </c>
      <c r="E429" s="11">
        <f>[1]Répertoire!F437</f>
        <v>0</v>
      </c>
      <c r="F429" s="15">
        <f>[1]Répertoire!H437</f>
        <v>0</v>
      </c>
      <c r="G429" s="11">
        <f>[1]Répertoire!I437</f>
        <v>0</v>
      </c>
    </row>
    <row r="430" spans="1:7" x14ac:dyDescent="0.25">
      <c r="A430" s="13">
        <f>[1]Répertoire!B438</f>
        <v>0</v>
      </c>
      <c r="B430" s="14">
        <f>[1]Répertoire!C438</f>
        <v>0</v>
      </c>
      <c r="C430" s="11">
        <f>[1]Répertoire!D438</f>
        <v>0</v>
      </c>
      <c r="D430" s="11">
        <f>[1]Répertoire!E438</f>
        <v>0</v>
      </c>
      <c r="E430" s="11">
        <f>[1]Répertoire!F438</f>
        <v>0</v>
      </c>
      <c r="F430" s="15">
        <f>[1]Répertoire!H438</f>
        <v>0</v>
      </c>
      <c r="G430" s="11">
        <f>[1]Répertoire!I438</f>
        <v>0</v>
      </c>
    </row>
    <row r="431" spans="1:7" x14ac:dyDescent="0.25">
      <c r="A431" s="13">
        <f>[1]Répertoire!B439</f>
        <v>0</v>
      </c>
      <c r="B431" s="14">
        <f>[1]Répertoire!C439</f>
        <v>0</v>
      </c>
      <c r="C431" s="11">
        <f>[1]Répertoire!D439</f>
        <v>0</v>
      </c>
      <c r="D431" s="11">
        <f>[1]Répertoire!E439</f>
        <v>0</v>
      </c>
      <c r="E431" s="11">
        <f>[1]Répertoire!F439</f>
        <v>0</v>
      </c>
      <c r="F431" s="15">
        <f>[1]Répertoire!H439</f>
        <v>0</v>
      </c>
      <c r="G431" s="11">
        <f>[1]Répertoire!I439</f>
        <v>0</v>
      </c>
    </row>
    <row r="432" spans="1:7" x14ac:dyDescent="0.25">
      <c r="A432" s="13">
        <f>[1]Répertoire!B440</f>
        <v>0</v>
      </c>
      <c r="B432" s="14">
        <f>[1]Répertoire!C440</f>
        <v>0</v>
      </c>
      <c r="C432" s="11">
        <f>[1]Répertoire!D440</f>
        <v>0</v>
      </c>
      <c r="D432" s="11">
        <f>[1]Répertoire!E440</f>
        <v>0</v>
      </c>
      <c r="E432" s="11">
        <f>[1]Répertoire!F440</f>
        <v>0</v>
      </c>
      <c r="F432" s="15">
        <f>[1]Répertoire!H440</f>
        <v>0</v>
      </c>
      <c r="G432" s="11">
        <f>[1]Répertoire!I440</f>
        <v>0</v>
      </c>
    </row>
    <row r="433" spans="1:7" x14ac:dyDescent="0.25">
      <c r="A433" s="13">
        <f>[1]Répertoire!B441</f>
        <v>0</v>
      </c>
      <c r="B433" s="14">
        <f>[1]Répertoire!C441</f>
        <v>0</v>
      </c>
      <c r="C433" s="11">
        <f>[1]Répertoire!D441</f>
        <v>0</v>
      </c>
      <c r="D433" s="11">
        <f>[1]Répertoire!E441</f>
        <v>0</v>
      </c>
      <c r="E433" s="11">
        <f>[1]Répertoire!F441</f>
        <v>0</v>
      </c>
      <c r="F433" s="15">
        <f>[1]Répertoire!H441</f>
        <v>0</v>
      </c>
      <c r="G433" s="11">
        <f>[1]Répertoire!I441</f>
        <v>0</v>
      </c>
    </row>
    <row r="434" spans="1:7" x14ac:dyDescent="0.25">
      <c r="A434" s="13">
        <f>[1]Répertoire!B442</f>
        <v>0</v>
      </c>
      <c r="B434" s="14">
        <f>[1]Répertoire!C442</f>
        <v>0</v>
      </c>
      <c r="C434" s="11">
        <f>[1]Répertoire!D442</f>
        <v>0</v>
      </c>
      <c r="D434" s="11">
        <f>[1]Répertoire!E442</f>
        <v>0</v>
      </c>
      <c r="E434" s="11">
        <f>[1]Répertoire!F442</f>
        <v>0</v>
      </c>
      <c r="F434" s="15">
        <f>[1]Répertoire!H442</f>
        <v>0</v>
      </c>
      <c r="G434" s="11">
        <f>[1]Répertoire!I442</f>
        <v>0</v>
      </c>
    </row>
    <row r="435" spans="1:7" x14ac:dyDescent="0.25">
      <c r="A435" s="13">
        <f>[1]Répertoire!B443</f>
        <v>0</v>
      </c>
      <c r="B435" s="14">
        <f>[1]Répertoire!C443</f>
        <v>0</v>
      </c>
      <c r="C435" s="11">
        <f>[1]Répertoire!D443</f>
        <v>0</v>
      </c>
      <c r="D435" s="11">
        <f>[1]Répertoire!E443</f>
        <v>0</v>
      </c>
      <c r="E435" s="11">
        <f>[1]Répertoire!F443</f>
        <v>0</v>
      </c>
      <c r="F435" s="15">
        <f>[1]Répertoire!H443</f>
        <v>0</v>
      </c>
      <c r="G435" s="11">
        <f>[1]Répertoire!I443</f>
        <v>0</v>
      </c>
    </row>
    <row r="436" spans="1:7" x14ac:dyDescent="0.25">
      <c r="A436" s="13">
        <f>[1]Répertoire!B444</f>
        <v>0</v>
      </c>
      <c r="B436" s="14">
        <f>[1]Répertoire!C444</f>
        <v>0</v>
      </c>
      <c r="C436" s="11">
        <f>[1]Répertoire!D444</f>
        <v>0</v>
      </c>
      <c r="D436" s="11">
        <f>[1]Répertoire!E444</f>
        <v>0</v>
      </c>
      <c r="E436" s="11">
        <f>[1]Répertoire!F444</f>
        <v>0</v>
      </c>
      <c r="F436" s="15">
        <f>[1]Répertoire!H444</f>
        <v>0</v>
      </c>
      <c r="G436" s="11">
        <f>[1]Répertoire!I444</f>
        <v>0</v>
      </c>
    </row>
    <row r="437" spans="1:7" x14ac:dyDescent="0.25">
      <c r="A437" s="13">
        <f>[1]Répertoire!B445</f>
        <v>0</v>
      </c>
      <c r="B437" s="14">
        <f>[1]Répertoire!C445</f>
        <v>0</v>
      </c>
      <c r="C437" s="11">
        <f>[1]Répertoire!D445</f>
        <v>0</v>
      </c>
      <c r="D437" s="11">
        <f>[1]Répertoire!E445</f>
        <v>0</v>
      </c>
      <c r="E437" s="11">
        <f>[1]Répertoire!F445</f>
        <v>0</v>
      </c>
      <c r="F437" s="15">
        <f>[1]Répertoire!H445</f>
        <v>0</v>
      </c>
      <c r="G437" s="11">
        <f>[1]Répertoire!I445</f>
        <v>0</v>
      </c>
    </row>
    <row r="438" spans="1:7" x14ac:dyDescent="0.25">
      <c r="A438" s="13">
        <f>[1]Répertoire!B446</f>
        <v>0</v>
      </c>
      <c r="B438" s="14">
        <f>[1]Répertoire!C446</f>
        <v>0</v>
      </c>
      <c r="C438" s="11">
        <f>[1]Répertoire!D446</f>
        <v>0</v>
      </c>
      <c r="D438" s="11">
        <f>[1]Répertoire!E446</f>
        <v>0</v>
      </c>
      <c r="E438" s="11">
        <f>[1]Répertoire!F446</f>
        <v>0</v>
      </c>
      <c r="F438" s="15">
        <f>[1]Répertoire!H446</f>
        <v>0</v>
      </c>
      <c r="G438" s="11">
        <f>[1]Répertoire!I446</f>
        <v>0</v>
      </c>
    </row>
    <row r="439" spans="1:7" x14ac:dyDescent="0.25">
      <c r="A439" s="13">
        <f>[1]Répertoire!B447</f>
        <v>0</v>
      </c>
      <c r="B439" s="14">
        <f>[1]Répertoire!C447</f>
        <v>0</v>
      </c>
      <c r="C439" s="11">
        <f>[1]Répertoire!D447</f>
        <v>0</v>
      </c>
      <c r="D439" s="11">
        <f>[1]Répertoire!E447</f>
        <v>0</v>
      </c>
      <c r="E439" s="11">
        <f>[1]Répertoire!F447</f>
        <v>0</v>
      </c>
      <c r="F439" s="15">
        <f>[1]Répertoire!H447</f>
        <v>0</v>
      </c>
      <c r="G439" s="11">
        <f>[1]Répertoire!I447</f>
        <v>0</v>
      </c>
    </row>
    <row r="440" spans="1:7" x14ac:dyDescent="0.25">
      <c r="A440" s="13">
        <f>[1]Répertoire!B448</f>
        <v>0</v>
      </c>
      <c r="B440" s="14">
        <f>[1]Répertoire!C448</f>
        <v>0</v>
      </c>
      <c r="C440" s="11">
        <f>[1]Répertoire!D448</f>
        <v>0</v>
      </c>
      <c r="D440" s="11">
        <f>[1]Répertoire!E448</f>
        <v>0</v>
      </c>
      <c r="E440" s="11">
        <f>[1]Répertoire!F448</f>
        <v>0</v>
      </c>
      <c r="F440" s="15">
        <f>[1]Répertoire!H448</f>
        <v>0</v>
      </c>
      <c r="G440" s="11">
        <f>[1]Répertoire!I448</f>
        <v>0</v>
      </c>
    </row>
    <row r="441" spans="1:7" x14ac:dyDescent="0.25">
      <c r="A441" s="13">
        <f>[1]Répertoire!B449</f>
        <v>0</v>
      </c>
      <c r="B441" s="14">
        <f>[1]Répertoire!C449</f>
        <v>0</v>
      </c>
      <c r="C441" s="11">
        <f>[1]Répertoire!D449</f>
        <v>0</v>
      </c>
      <c r="D441" s="11">
        <f>[1]Répertoire!E449</f>
        <v>0</v>
      </c>
      <c r="E441" s="11">
        <f>[1]Répertoire!F449</f>
        <v>0</v>
      </c>
      <c r="F441" s="15">
        <f>[1]Répertoire!H449</f>
        <v>0</v>
      </c>
      <c r="G441" s="11">
        <f>[1]Répertoire!I449</f>
        <v>0</v>
      </c>
    </row>
    <row r="442" spans="1:7" x14ac:dyDescent="0.25">
      <c r="A442" s="13">
        <f>[1]Répertoire!B450</f>
        <v>0</v>
      </c>
      <c r="B442" s="14">
        <f>[1]Répertoire!C450</f>
        <v>0</v>
      </c>
      <c r="C442" s="11">
        <f>[1]Répertoire!D450</f>
        <v>0</v>
      </c>
      <c r="D442" s="11">
        <f>[1]Répertoire!E450</f>
        <v>0</v>
      </c>
      <c r="E442" s="11">
        <f>[1]Répertoire!F450</f>
        <v>0</v>
      </c>
      <c r="F442" s="15">
        <f>[1]Répertoire!H450</f>
        <v>0</v>
      </c>
      <c r="G442" s="11">
        <f>[1]Répertoire!I450</f>
        <v>0</v>
      </c>
    </row>
    <row r="443" spans="1:7" x14ac:dyDescent="0.25">
      <c r="A443" s="13">
        <f>[1]Répertoire!B451</f>
        <v>0</v>
      </c>
      <c r="B443" s="14">
        <f>[1]Répertoire!C451</f>
        <v>0</v>
      </c>
      <c r="C443" s="11">
        <f>[1]Répertoire!D451</f>
        <v>0</v>
      </c>
      <c r="D443" s="11">
        <f>[1]Répertoire!E451</f>
        <v>0</v>
      </c>
      <c r="E443" s="11">
        <f>[1]Répertoire!F451</f>
        <v>0</v>
      </c>
      <c r="F443" s="15">
        <f>[1]Répertoire!H451</f>
        <v>0</v>
      </c>
      <c r="G443" s="11">
        <f>[1]Répertoire!I451</f>
        <v>0</v>
      </c>
    </row>
    <row r="444" spans="1:7" x14ac:dyDescent="0.25">
      <c r="A444" s="13">
        <f>[1]Répertoire!B452</f>
        <v>0</v>
      </c>
      <c r="B444" s="14">
        <f>[1]Répertoire!C452</f>
        <v>0</v>
      </c>
      <c r="C444" s="11">
        <f>[1]Répertoire!D452</f>
        <v>0</v>
      </c>
      <c r="D444" s="11">
        <f>[1]Répertoire!E452</f>
        <v>0</v>
      </c>
      <c r="E444" s="11">
        <f>[1]Répertoire!F452</f>
        <v>0</v>
      </c>
      <c r="F444" s="15">
        <f>[1]Répertoire!H452</f>
        <v>0</v>
      </c>
      <c r="G444" s="11">
        <f>[1]Répertoire!I452</f>
        <v>0</v>
      </c>
    </row>
    <row r="445" spans="1:7" x14ac:dyDescent="0.25">
      <c r="A445" s="13">
        <f>[1]Répertoire!B453</f>
        <v>0</v>
      </c>
      <c r="B445" s="14">
        <f>[1]Répertoire!C453</f>
        <v>0</v>
      </c>
      <c r="C445" s="11">
        <f>[1]Répertoire!D453</f>
        <v>0</v>
      </c>
      <c r="D445" s="11">
        <f>[1]Répertoire!E453</f>
        <v>0</v>
      </c>
      <c r="E445" s="11">
        <f>[1]Répertoire!F453</f>
        <v>0</v>
      </c>
      <c r="F445" s="15">
        <f>[1]Répertoire!H453</f>
        <v>0</v>
      </c>
      <c r="G445" s="11">
        <f>[1]Répertoire!I453</f>
        <v>0</v>
      </c>
    </row>
    <row r="446" spans="1:7" x14ac:dyDescent="0.25">
      <c r="A446" s="13">
        <f>[1]Répertoire!B454</f>
        <v>0</v>
      </c>
      <c r="B446" s="14">
        <f>[1]Répertoire!C454</f>
        <v>0</v>
      </c>
      <c r="C446" s="11">
        <f>[1]Répertoire!D454</f>
        <v>0</v>
      </c>
      <c r="D446" s="11">
        <f>[1]Répertoire!E454</f>
        <v>0</v>
      </c>
      <c r="E446" s="11">
        <f>[1]Répertoire!F454</f>
        <v>0</v>
      </c>
      <c r="F446" s="15">
        <f>[1]Répertoire!H454</f>
        <v>0</v>
      </c>
      <c r="G446" s="11">
        <f>[1]Répertoire!I454</f>
        <v>0</v>
      </c>
    </row>
    <row r="447" spans="1:7" x14ac:dyDescent="0.25">
      <c r="A447" s="13">
        <f>[1]Répertoire!B455</f>
        <v>0</v>
      </c>
      <c r="B447" s="14">
        <f>[1]Répertoire!C455</f>
        <v>0</v>
      </c>
      <c r="C447" s="11">
        <f>[1]Répertoire!D455</f>
        <v>0</v>
      </c>
      <c r="D447" s="11">
        <f>[1]Répertoire!E455</f>
        <v>0</v>
      </c>
      <c r="E447" s="11">
        <f>[1]Répertoire!F455</f>
        <v>0</v>
      </c>
      <c r="F447" s="15">
        <f>[1]Répertoire!H455</f>
        <v>0</v>
      </c>
      <c r="G447" s="11">
        <f>[1]Répertoire!I455</f>
        <v>0</v>
      </c>
    </row>
    <row r="448" spans="1:7" x14ac:dyDescent="0.25">
      <c r="A448" s="13">
        <f>[1]Répertoire!B456</f>
        <v>0</v>
      </c>
      <c r="B448" s="14">
        <f>[1]Répertoire!C456</f>
        <v>0</v>
      </c>
      <c r="C448" s="11">
        <f>[1]Répertoire!D456</f>
        <v>0</v>
      </c>
      <c r="D448" s="11">
        <f>[1]Répertoire!E456</f>
        <v>0</v>
      </c>
      <c r="E448" s="11">
        <f>[1]Répertoire!F456</f>
        <v>0</v>
      </c>
      <c r="F448" s="15">
        <f>[1]Répertoire!H456</f>
        <v>0</v>
      </c>
      <c r="G448" s="11">
        <f>[1]Répertoire!I456</f>
        <v>0</v>
      </c>
    </row>
    <row r="449" spans="1:7" x14ac:dyDescent="0.25">
      <c r="A449" s="13">
        <f>[1]Répertoire!B457</f>
        <v>0</v>
      </c>
      <c r="B449" s="14">
        <f>[1]Répertoire!C457</f>
        <v>0</v>
      </c>
      <c r="C449" s="11">
        <f>[1]Répertoire!D457</f>
        <v>0</v>
      </c>
      <c r="D449" s="11">
        <f>[1]Répertoire!E457</f>
        <v>0</v>
      </c>
      <c r="E449" s="11">
        <f>[1]Répertoire!F457</f>
        <v>0</v>
      </c>
      <c r="F449" s="15">
        <f>[1]Répertoire!H457</f>
        <v>0</v>
      </c>
      <c r="G449" s="11">
        <f>[1]Répertoire!I457</f>
        <v>0</v>
      </c>
    </row>
    <row r="450" spans="1:7" x14ac:dyDescent="0.25">
      <c r="A450" s="13">
        <f>[1]Répertoire!B458</f>
        <v>0</v>
      </c>
      <c r="B450" s="14">
        <f>[1]Répertoire!C458</f>
        <v>0</v>
      </c>
      <c r="C450" s="11">
        <f>[1]Répertoire!D458</f>
        <v>0</v>
      </c>
      <c r="D450" s="11">
        <f>[1]Répertoire!E458</f>
        <v>0</v>
      </c>
      <c r="E450" s="11">
        <f>[1]Répertoire!F458</f>
        <v>0</v>
      </c>
      <c r="F450" s="15">
        <f>[1]Répertoire!H458</f>
        <v>0</v>
      </c>
      <c r="G450" s="11">
        <f>[1]Répertoire!I458</f>
        <v>0</v>
      </c>
    </row>
    <row r="451" spans="1:7" x14ac:dyDescent="0.25">
      <c r="A451" s="13">
        <f>[1]Répertoire!B459</f>
        <v>0</v>
      </c>
      <c r="B451" s="14">
        <f>[1]Répertoire!C459</f>
        <v>0</v>
      </c>
      <c r="C451" s="11">
        <f>[1]Répertoire!D459</f>
        <v>0</v>
      </c>
      <c r="D451" s="11">
        <f>[1]Répertoire!E459</f>
        <v>0</v>
      </c>
      <c r="E451" s="11">
        <f>[1]Répertoire!F459</f>
        <v>0</v>
      </c>
      <c r="F451" s="15">
        <f>[1]Répertoire!H459</f>
        <v>0</v>
      </c>
      <c r="G451" s="11">
        <f>[1]Répertoire!I459</f>
        <v>0</v>
      </c>
    </row>
    <row r="452" spans="1:7" x14ac:dyDescent="0.25">
      <c r="A452" s="13">
        <f>[1]Répertoire!B460</f>
        <v>0</v>
      </c>
      <c r="B452" s="14">
        <f>[1]Répertoire!C460</f>
        <v>0</v>
      </c>
      <c r="C452" s="11">
        <f>[1]Répertoire!D460</f>
        <v>0</v>
      </c>
      <c r="D452" s="11">
        <f>[1]Répertoire!E460</f>
        <v>0</v>
      </c>
      <c r="E452" s="11">
        <f>[1]Répertoire!F460</f>
        <v>0</v>
      </c>
      <c r="F452" s="15">
        <f>[1]Répertoire!H460</f>
        <v>0</v>
      </c>
      <c r="G452" s="11">
        <f>[1]Répertoire!I460</f>
        <v>0</v>
      </c>
    </row>
    <row r="453" spans="1:7" x14ac:dyDescent="0.25">
      <c r="A453" s="13">
        <f>[1]Répertoire!B461</f>
        <v>0</v>
      </c>
      <c r="B453" s="14">
        <f>[1]Répertoire!C461</f>
        <v>0</v>
      </c>
      <c r="C453" s="11">
        <f>[1]Répertoire!D461</f>
        <v>0</v>
      </c>
      <c r="D453" s="11">
        <f>[1]Répertoire!E461</f>
        <v>0</v>
      </c>
      <c r="E453" s="11">
        <f>[1]Répertoire!F461</f>
        <v>0</v>
      </c>
      <c r="F453" s="15">
        <f>[1]Répertoire!H461</f>
        <v>0</v>
      </c>
      <c r="G453" s="11">
        <f>[1]Répertoire!I461</f>
        <v>0</v>
      </c>
    </row>
    <row r="454" spans="1:7" x14ac:dyDescent="0.25">
      <c r="A454" s="13">
        <f>[1]Répertoire!B462</f>
        <v>0</v>
      </c>
      <c r="B454" s="14">
        <f>[1]Répertoire!C462</f>
        <v>0</v>
      </c>
      <c r="C454" s="11">
        <f>[1]Répertoire!D462</f>
        <v>0</v>
      </c>
      <c r="D454" s="11">
        <f>[1]Répertoire!E462</f>
        <v>0</v>
      </c>
      <c r="E454" s="11">
        <f>[1]Répertoire!F462</f>
        <v>0</v>
      </c>
      <c r="F454" s="15">
        <f>[1]Répertoire!H462</f>
        <v>0</v>
      </c>
      <c r="G454" s="11">
        <f>[1]Répertoire!I462</f>
        <v>0</v>
      </c>
    </row>
    <row r="455" spans="1:7" x14ac:dyDescent="0.25">
      <c r="A455" s="13">
        <f>[1]Répertoire!B463</f>
        <v>0</v>
      </c>
      <c r="B455" s="14">
        <f>[1]Répertoire!C463</f>
        <v>0</v>
      </c>
      <c r="C455" s="11">
        <f>[1]Répertoire!D463</f>
        <v>0</v>
      </c>
      <c r="D455" s="11">
        <f>[1]Répertoire!E463</f>
        <v>0</v>
      </c>
      <c r="E455" s="11">
        <f>[1]Répertoire!F463</f>
        <v>0</v>
      </c>
      <c r="F455" s="15">
        <f>[1]Répertoire!H463</f>
        <v>0</v>
      </c>
      <c r="G455" s="11">
        <f>[1]Répertoire!I463</f>
        <v>0</v>
      </c>
    </row>
    <row r="456" spans="1:7" x14ac:dyDescent="0.25">
      <c r="A456" s="13">
        <f>[1]Répertoire!B464</f>
        <v>0</v>
      </c>
      <c r="B456" s="14">
        <f>[1]Répertoire!C464</f>
        <v>0</v>
      </c>
      <c r="C456" s="11">
        <f>[1]Répertoire!D464</f>
        <v>0</v>
      </c>
      <c r="D456" s="11">
        <f>[1]Répertoire!E464</f>
        <v>0</v>
      </c>
      <c r="E456" s="11">
        <f>[1]Répertoire!F464</f>
        <v>0</v>
      </c>
      <c r="F456" s="15">
        <f>[1]Répertoire!H464</f>
        <v>0</v>
      </c>
      <c r="G456" s="11">
        <f>[1]Répertoire!I464</f>
        <v>0</v>
      </c>
    </row>
    <row r="457" spans="1:7" x14ac:dyDescent="0.25">
      <c r="A457" s="13">
        <f>[1]Répertoire!B465</f>
        <v>0</v>
      </c>
      <c r="B457" s="14">
        <f>[1]Répertoire!C465</f>
        <v>0</v>
      </c>
      <c r="C457" s="11">
        <f>[1]Répertoire!D465</f>
        <v>0</v>
      </c>
      <c r="D457" s="11">
        <f>[1]Répertoire!E465</f>
        <v>0</v>
      </c>
      <c r="E457" s="11">
        <f>[1]Répertoire!F465</f>
        <v>0</v>
      </c>
      <c r="F457" s="15">
        <f>[1]Répertoire!H465</f>
        <v>0</v>
      </c>
      <c r="G457" s="11">
        <f>[1]Répertoire!I465</f>
        <v>0</v>
      </c>
    </row>
    <row r="458" spans="1:7" x14ac:dyDescent="0.25">
      <c r="A458" s="13">
        <f>[1]Répertoire!B466</f>
        <v>0</v>
      </c>
      <c r="B458" s="14">
        <f>[1]Répertoire!C466</f>
        <v>0</v>
      </c>
      <c r="C458" s="11">
        <f>[1]Répertoire!D466</f>
        <v>0</v>
      </c>
      <c r="D458" s="11">
        <f>[1]Répertoire!E466</f>
        <v>0</v>
      </c>
      <c r="E458" s="11">
        <f>[1]Répertoire!F466</f>
        <v>0</v>
      </c>
      <c r="F458" s="15">
        <f>[1]Répertoire!H466</f>
        <v>0</v>
      </c>
      <c r="G458" s="11">
        <f>[1]Répertoire!I466</f>
        <v>0</v>
      </c>
    </row>
    <row r="459" spans="1:7" x14ac:dyDescent="0.25">
      <c r="A459" s="13">
        <f>[1]Répertoire!B467</f>
        <v>0</v>
      </c>
      <c r="B459" s="14">
        <f>[1]Répertoire!C467</f>
        <v>0</v>
      </c>
      <c r="C459" s="11">
        <f>[1]Répertoire!D467</f>
        <v>0</v>
      </c>
      <c r="D459" s="11">
        <f>[1]Répertoire!E467</f>
        <v>0</v>
      </c>
      <c r="E459" s="11">
        <f>[1]Répertoire!F467</f>
        <v>0</v>
      </c>
      <c r="F459" s="15">
        <f>[1]Répertoire!H467</f>
        <v>0</v>
      </c>
      <c r="G459" s="11">
        <f>[1]Répertoire!I467</f>
        <v>0</v>
      </c>
    </row>
    <row r="460" spans="1:7" x14ac:dyDescent="0.25">
      <c r="A460" s="13">
        <f>[1]Répertoire!B468</f>
        <v>0</v>
      </c>
      <c r="B460" s="14">
        <f>[1]Répertoire!C468</f>
        <v>0</v>
      </c>
      <c r="C460" s="11">
        <f>[1]Répertoire!D468</f>
        <v>0</v>
      </c>
      <c r="D460" s="11">
        <f>[1]Répertoire!E468</f>
        <v>0</v>
      </c>
      <c r="E460" s="11">
        <f>[1]Répertoire!F468</f>
        <v>0</v>
      </c>
      <c r="F460" s="15">
        <f>[1]Répertoire!H468</f>
        <v>0</v>
      </c>
      <c r="G460" s="11">
        <f>[1]Répertoire!I468</f>
        <v>0</v>
      </c>
    </row>
    <row r="461" spans="1:7" x14ac:dyDescent="0.25">
      <c r="A461" s="13">
        <f>[1]Répertoire!B469</f>
        <v>0</v>
      </c>
      <c r="B461" s="14">
        <f>[1]Répertoire!C469</f>
        <v>0</v>
      </c>
      <c r="C461" s="11">
        <f>[1]Répertoire!D469</f>
        <v>0</v>
      </c>
      <c r="D461" s="11">
        <f>[1]Répertoire!E469</f>
        <v>0</v>
      </c>
      <c r="E461" s="11">
        <f>[1]Répertoire!F469</f>
        <v>0</v>
      </c>
      <c r="F461" s="15">
        <f>[1]Répertoire!H469</f>
        <v>0</v>
      </c>
      <c r="G461" s="11">
        <f>[1]Répertoire!I469</f>
        <v>0</v>
      </c>
    </row>
    <row r="462" spans="1:7" x14ac:dyDescent="0.25">
      <c r="A462" s="13">
        <f>[1]Répertoire!B470</f>
        <v>0</v>
      </c>
      <c r="B462" s="14">
        <f>[1]Répertoire!C470</f>
        <v>0</v>
      </c>
      <c r="C462" s="11">
        <f>[1]Répertoire!D470</f>
        <v>0</v>
      </c>
      <c r="D462" s="11">
        <f>[1]Répertoire!E470</f>
        <v>0</v>
      </c>
      <c r="E462" s="11">
        <f>[1]Répertoire!F470</f>
        <v>0</v>
      </c>
      <c r="F462" s="15">
        <f>[1]Répertoire!H470</f>
        <v>0</v>
      </c>
      <c r="G462" s="11">
        <f>[1]Répertoire!I470</f>
        <v>0</v>
      </c>
    </row>
    <row r="463" spans="1:7" x14ac:dyDescent="0.25">
      <c r="A463" s="13">
        <f>[1]Répertoire!B471</f>
        <v>0</v>
      </c>
      <c r="B463" s="14">
        <f>[1]Répertoire!C471</f>
        <v>0</v>
      </c>
      <c r="C463" s="11">
        <f>[1]Répertoire!D471</f>
        <v>0</v>
      </c>
      <c r="D463" s="11">
        <f>[1]Répertoire!E471</f>
        <v>0</v>
      </c>
      <c r="E463" s="11">
        <f>[1]Répertoire!F471</f>
        <v>0</v>
      </c>
      <c r="F463" s="15">
        <f>[1]Répertoire!H471</f>
        <v>0</v>
      </c>
      <c r="G463" s="11">
        <f>[1]Répertoire!I471</f>
        <v>0</v>
      </c>
    </row>
    <row r="464" spans="1:7" x14ac:dyDescent="0.25">
      <c r="A464" s="13">
        <f>[1]Répertoire!B472</f>
        <v>0</v>
      </c>
      <c r="B464" s="14">
        <f>[1]Répertoire!C472</f>
        <v>0</v>
      </c>
      <c r="C464" s="11">
        <f>[1]Répertoire!D472</f>
        <v>0</v>
      </c>
      <c r="D464" s="11">
        <f>[1]Répertoire!E472</f>
        <v>0</v>
      </c>
      <c r="E464" s="11">
        <f>[1]Répertoire!F472</f>
        <v>0</v>
      </c>
      <c r="F464" s="15">
        <f>[1]Répertoire!H472</f>
        <v>0</v>
      </c>
      <c r="G464" s="11">
        <f>[1]Répertoire!I472</f>
        <v>0</v>
      </c>
    </row>
    <row r="465" spans="1:7" x14ac:dyDescent="0.25">
      <c r="A465" s="13">
        <f>[1]Répertoire!B473</f>
        <v>0</v>
      </c>
      <c r="B465" s="14">
        <f>[1]Répertoire!C473</f>
        <v>0</v>
      </c>
      <c r="C465" s="11">
        <f>[1]Répertoire!D473</f>
        <v>0</v>
      </c>
      <c r="D465" s="11">
        <f>[1]Répertoire!E473</f>
        <v>0</v>
      </c>
      <c r="E465" s="11">
        <f>[1]Répertoire!F473</f>
        <v>0</v>
      </c>
      <c r="F465" s="15">
        <f>[1]Répertoire!H473</f>
        <v>0</v>
      </c>
      <c r="G465" s="11">
        <f>[1]Répertoire!I473</f>
        <v>0</v>
      </c>
    </row>
    <row r="466" spans="1:7" x14ac:dyDescent="0.25">
      <c r="A466" s="13">
        <f>[1]Répertoire!B474</f>
        <v>0</v>
      </c>
      <c r="B466" s="14">
        <f>[1]Répertoire!C474</f>
        <v>0</v>
      </c>
      <c r="C466" s="11">
        <f>[1]Répertoire!D474</f>
        <v>0</v>
      </c>
      <c r="D466" s="11">
        <f>[1]Répertoire!E474</f>
        <v>0</v>
      </c>
      <c r="E466" s="11">
        <f>[1]Répertoire!F474</f>
        <v>0</v>
      </c>
      <c r="F466" s="15">
        <f>[1]Répertoire!H474</f>
        <v>0</v>
      </c>
      <c r="G466" s="11">
        <f>[1]Répertoire!I474</f>
        <v>0</v>
      </c>
    </row>
    <row r="467" spans="1:7" x14ac:dyDescent="0.25">
      <c r="A467" s="13">
        <f>[1]Répertoire!B475</f>
        <v>0</v>
      </c>
      <c r="B467" s="14">
        <f>[1]Répertoire!C475</f>
        <v>0</v>
      </c>
      <c r="C467" s="11">
        <f>[1]Répertoire!D475</f>
        <v>0</v>
      </c>
      <c r="D467" s="11">
        <f>[1]Répertoire!E475</f>
        <v>0</v>
      </c>
      <c r="E467" s="11">
        <f>[1]Répertoire!F475</f>
        <v>0</v>
      </c>
      <c r="F467" s="15">
        <f>[1]Répertoire!H475</f>
        <v>0</v>
      </c>
      <c r="G467" s="11">
        <f>[1]Répertoire!I475</f>
        <v>0</v>
      </c>
    </row>
    <row r="468" spans="1:7" x14ac:dyDescent="0.25">
      <c r="A468" s="13">
        <f>[1]Répertoire!B476</f>
        <v>0</v>
      </c>
      <c r="B468" s="14">
        <f>[1]Répertoire!C476</f>
        <v>0</v>
      </c>
      <c r="C468" s="11">
        <f>[1]Répertoire!D476</f>
        <v>0</v>
      </c>
      <c r="D468" s="11">
        <f>[1]Répertoire!E476</f>
        <v>0</v>
      </c>
      <c r="E468" s="11">
        <f>[1]Répertoire!F476</f>
        <v>0</v>
      </c>
      <c r="F468" s="15">
        <f>[1]Répertoire!H476</f>
        <v>0</v>
      </c>
      <c r="G468" s="11">
        <f>[1]Répertoire!I476</f>
        <v>0</v>
      </c>
    </row>
    <row r="469" spans="1:7" x14ac:dyDescent="0.25">
      <c r="A469" s="13">
        <f>[1]Répertoire!B477</f>
        <v>0</v>
      </c>
      <c r="B469" s="14">
        <f>[1]Répertoire!C477</f>
        <v>0</v>
      </c>
      <c r="C469" s="11">
        <f>[1]Répertoire!D477</f>
        <v>0</v>
      </c>
      <c r="D469" s="11">
        <f>[1]Répertoire!E477</f>
        <v>0</v>
      </c>
      <c r="E469" s="11">
        <f>[1]Répertoire!F477</f>
        <v>0</v>
      </c>
      <c r="F469" s="15">
        <f>[1]Répertoire!H477</f>
        <v>0</v>
      </c>
      <c r="G469" s="11">
        <f>[1]Répertoire!I477</f>
        <v>0</v>
      </c>
    </row>
    <row r="470" spans="1:7" x14ac:dyDescent="0.25">
      <c r="A470" s="13">
        <f>[1]Répertoire!B478</f>
        <v>0</v>
      </c>
      <c r="B470" s="14">
        <f>[1]Répertoire!C478</f>
        <v>0</v>
      </c>
      <c r="C470" s="11">
        <f>[1]Répertoire!D478</f>
        <v>0</v>
      </c>
      <c r="D470" s="11">
        <f>[1]Répertoire!E478</f>
        <v>0</v>
      </c>
      <c r="E470" s="11">
        <f>[1]Répertoire!F478</f>
        <v>0</v>
      </c>
      <c r="F470" s="15">
        <f>[1]Répertoire!H478</f>
        <v>0</v>
      </c>
      <c r="G470" s="11">
        <f>[1]Répertoire!I478</f>
        <v>0</v>
      </c>
    </row>
    <row r="471" spans="1:7" x14ac:dyDescent="0.25">
      <c r="A471" s="13">
        <f>[1]Répertoire!B479</f>
        <v>0</v>
      </c>
      <c r="B471" s="14">
        <f>[1]Répertoire!C479</f>
        <v>0</v>
      </c>
      <c r="C471" s="11">
        <f>[1]Répertoire!D479</f>
        <v>0</v>
      </c>
      <c r="D471" s="11">
        <f>[1]Répertoire!E479</f>
        <v>0</v>
      </c>
      <c r="E471" s="11">
        <f>[1]Répertoire!F479</f>
        <v>0</v>
      </c>
      <c r="F471" s="15">
        <f>[1]Répertoire!H479</f>
        <v>0</v>
      </c>
      <c r="G471" s="11">
        <f>[1]Répertoire!I479</f>
        <v>0</v>
      </c>
    </row>
    <row r="472" spans="1:7" x14ac:dyDescent="0.25">
      <c r="A472" s="13">
        <f>[1]Répertoire!B480</f>
        <v>0</v>
      </c>
      <c r="B472" s="14">
        <f>[1]Répertoire!C480</f>
        <v>0</v>
      </c>
      <c r="C472" s="11">
        <f>[1]Répertoire!D480</f>
        <v>0</v>
      </c>
      <c r="D472" s="11">
        <f>[1]Répertoire!E480</f>
        <v>0</v>
      </c>
      <c r="E472" s="11">
        <f>[1]Répertoire!F480</f>
        <v>0</v>
      </c>
      <c r="F472" s="15">
        <f>[1]Répertoire!H480</f>
        <v>0</v>
      </c>
      <c r="G472" s="11">
        <f>[1]Répertoire!I480</f>
        <v>0</v>
      </c>
    </row>
    <row r="473" spans="1:7" x14ac:dyDescent="0.25">
      <c r="A473" s="13">
        <f>[1]Répertoire!B481</f>
        <v>0</v>
      </c>
      <c r="B473" s="14">
        <f>[1]Répertoire!C481</f>
        <v>0</v>
      </c>
      <c r="C473" s="11">
        <f>[1]Répertoire!D481</f>
        <v>0</v>
      </c>
      <c r="D473" s="11">
        <f>[1]Répertoire!E481</f>
        <v>0</v>
      </c>
      <c r="E473" s="11">
        <f>[1]Répertoire!F481</f>
        <v>0</v>
      </c>
      <c r="F473" s="15">
        <f>[1]Répertoire!H481</f>
        <v>0</v>
      </c>
      <c r="G473" s="11">
        <f>[1]Répertoire!I481</f>
        <v>0</v>
      </c>
    </row>
    <row r="474" spans="1:7" x14ac:dyDescent="0.25">
      <c r="A474" s="13">
        <f>[1]Répertoire!B482</f>
        <v>0</v>
      </c>
      <c r="B474" s="14">
        <f>[1]Répertoire!C482</f>
        <v>0</v>
      </c>
      <c r="C474" s="11">
        <f>[1]Répertoire!D482</f>
        <v>0</v>
      </c>
      <c r="D474" s="11">
        <f>[1]Répertoire!E482</f>
        <v>0</v>
      </c>
      <c r="E474" s="11">
        <f>[1]Répertoire!F482</f>
        <v>0</v>
      </c>
      <c r="F474" s="15">
        <f>[1]Répertoire!H482</f>
        <v>0</v>
      </c>
      <c r="G474" s="11">
        <f>[1]Répertoire!I482</f>
        <v>0</v>
      </c>
    </row>
    <row r="475" spans="1:7" x14ac:dyDescent="0.25">
      <c r="A475" s="13">
        <f>[1]Répertoire!B483</f>
        <v>0</v>
      </c>
      <c r="B475" s="14">
        <f>[1]Répertoire!C483</f>
        <v>0</v>
      </c>
      <c r="C475" s="11">
        <f>[1]Répertoire!D483</f>
        <v>0</v>
      </c>
      <c r="D475" s="11">
        <f>[1]Répertoire!E483</f>
        <v>0</v>
      </c>
      <c r="E475" s="11">
        <f>[1]Répertoire!F483</f>
        <v>0</v>
      </c>
      <c r="F475" s="15">
        <f>[1]Répertoire!H483</f>
        <v>0</v>
      </c>
      <c r="G475" s="11">
        <f>[1]Répertoire!I483</f>
        <v>0</v>
      </c>
    </row>
    <row r="476" spans="1:7" x14ac:dyDescent="0.25">
      <c r="A476" s="13">
        <f>[1]Répertoire!B484</f>
        <v>0</v>
      </c>
      <c r="B476" s="14">
        <f>[1]Répertoire!C484</f>
        <v>0</v>
      </c>
      <c r="C476" s="11">
        <f>[1]Répertoire!D484</f>
        <v>0</v>
      </c>
      <c r="D476" s="11">
        <f>[1]Répertoire!E484</f>
        <v>0</v>
      </c>
      <c r="E476" s="11">
        <f>[1]Répertoire!F484</f>
        <v>0</v>
      </c>
      <c r="F476" s="15">
        <f>[1]Répertoire!H484</f>
        <v>0</v>
      </c>
      <c r="G476" s="11">
        <f>[1]Répertoire!I484</f>
        <v>0</v>
      </c>
    </row>
    <row r="477" spans="1:7" x14ac:dyDescent="0.25">
      <c r="A477" s="13">
        <f>[1]Répertoire!B485</f>
        <v>0</v>
      </c>
      <c r="B477" s="14">
        <f>[1]Répertoire!C485</f>
        <v>0</v>
      </c>
      <c r="C477" s="11">
        <f>[1]Répertoire!D485</f>
        <v>0</v>
      </c>
      <c r="D477" s="11">
        <f>[1]Répertoire!E485</f>
        <v>0</v>
      </c>
      <c r="E477" s="11">
        <f>[1]Répertoire!F485</f>
        <v>0</v>
      </c>
      <c r="F477" s="15">
        <f>[1]Répertoire!H485</f>
        <v>0</v>
      </c>
      <c r="G477" s="11">
        <f>[1]Répertoire!I485</f>
        <v>0</v>
      </c>
    </row>
    <row r="478" spans="1:7" x14ac:dyDescent="0.25">
      <c r="A478" s="13">
        <f>[1]Répertoire!B486</f>
        <v>0</v>
      </c>
      <c r="B478" s="14">
        <f>[1]Répertoire!C486</f>
        <v>0</v>
      </c>
      <c r="C478" s="11">
        <f>[1]Répertoire!D486</f>
        <v>0</v>
      </c>
      <c r="D478" s="11">
        <f>[1]Répertoire!E486</f>
        <v>0</v>
      </c>
      <c r="E478" s="11">
        <f>[1]Répertoire!F486</f>
        <v>0</v>
      </c>
      <c r="F478" s="15">
        <f>[1]Répertoire!H486</f>
        <v>0</v>
      </c>
      <c r="G478" s="11">
        <f>[1]Répertoire!I486</f>
        <v>0</v>
      </c>
    </row>
    <row r="479" spans="1:7" x14ac:dyDescent="0.25">
      <c r="A479" s="13">
        <f>[1]Répertoire!B487</f>
        <v>0</v>
      </c>
      <c r="B479" s="14">
        <f>[1]Répertoire!C487</f>
        <v>0</v>
      </c>
      <c r="C479" s="11">
        <f>[1]Répertoire!D487</f>
        <v>0</v>
      </c>
      <c r="D479" s="11">
        <f>[1]Répertoire!E487</f>
        <v>0</v>
      </c>
      <c r="E479" s="11">
        <f>[1]Répertoire!F487</f>
        <v>0</v>
      </c>
      <c r="F479" s="15">
        <f>[1]Répertoire!H487</f>
        <v>0</v>
      </c>
      <c r="G479" s="11">
        <f>[1]Répertoire!I487</f>
        <v>0</v>
      </c>
    </row>
    <row r="480" spans="1:7" x14ac:dyDescent="0.25">
      <c r="A480" s="13">
        <f>[1]Répertoire!B488</f>
        <v>0</v>
      </c>
      <c r="B480" s="14">
        <f>[1]Répertoire!C488</f>
        <v>0</v>
      </c>
      <c r="C480" s="11">
        <f>[1]Répertoire!D488</f>
        <v>0</v>
      </c>
      <c r="D480" s="11">
        <f>[1]Répertoire!E488</f>
        <v>0</v>
      </c>
      <c r="E480" s="11">
        <f>[1]Répertoire!F488</f>
        <v>0</v>
      </c>
      <c r="F480" s="15">
        <f>[1]Répertoire!H488</f>
        <v>0</v>
      </c>
      <c r="G480" s="11">
        <f>[1]Répertoire!I488</f>
        <v>0</v>
      </c>
    </row>
    <row r="481" spans="1:7" x14ac:dyDescent="0.25">
      <c r="A481" s="13">
        <f>[1]Répertoire!B489</f>
        <v>0</v>
      </c>
      <c r="B481" s="14">
        <f>[1]Répertoire!C489</f>
        <v>0</v>
      </c>
      <c r="C481" s="11">
        <f>[1]Répertoire!D489</f>
        <v>0</v>
      </c>
      <c r="D481" s="11">
        <f>[1]Répertoire!E489</f>
        <v>0</v>
      </c>
      <c r="E481" s="11">
        <f>[1]Répertoire!F489</f>
        <v>0</v>
      </c>
      <c r="F481" s="15">
        <f>[1]Répertoire!H489</f>
        <v>0</v>
      </c>
      <c r="G481" s="11">
        <f>[1]Répertoire!I489</f>
        <v>0</v>
      </c>
    </row>
    <row r="482" spans="1:7" x14ac:dyDescent="0.25">
      <c r="A482" s="13">
        <f>[1]Répertoire!B490</f>
        <v>0</v>
      </c>
      <c r="B482" s="14">
        <f>[1]Répertoire!C490</f>
        <v>0</v>
      </c>
      <c r="C482" s="11">
        <f>[1]Répertoire!D490</f>
        <v>0</v>
      </c>
      <c r="D482" s="11">
        <f>[1]Répertoire!E490</f>
        <v>0</v>
      </c>
      <c r="E482" s="11">
        <f>[1]Répertoire!F490</f>
        <v>0</v>
      </c>
      <c r="F482" s="15">
        <f>[1]Répertoire!H490</f>
        <v>0</v>
      </c>
      <c r="G482" s="11">
        <f>[1]Répertoire!I490</f>
        <v>0</v>
      </c>
    </row>
    <row r="483" spans="1:7" x14ac:dyDescent="0.25">
      <c r="A483" s="13">
        <f>[1]Répertoire!B491</f>
        <v>0</v>
      </c>
      <c r="B483" s="14">
        <f>[1]Répertoire!C491</f>
        <v>0</v>
      </c>
      <c r="C483" s="11">
        <f>[1]Répertoire!D491</f>
        <v>0</v>
      </c>
      <c r="D483" s="11">
        <f>[1]Répertoire!E491</f>
        <v>0</v>
      </c>
      <c r="E483" s="11">
        <f>[1]Répertoire!F491</f>
        <v>0</v>
      </c>
      <c r="F483" s="15">
        <f>[1]Répertoire!H491</f>
        <v>0</v>
      </c>
      <c r="G483" s="11">
        <f>[1]Répertoire!I491</f>
        <v>0</v>
      </c>
    </row>
    <row r="484" spans="1:7" x14ac:dyDescent="0.25">
      <c r="A484" s="13">
        <f>[1]Répertoire!B492</f>
        <v>0</v>
      </c>
      <c r="B484" s="14">
        <f>[1]Répertoire!C492</f>
        <v>0</v>
      </c>
      <c r="C484" s="11">
        <f>[1]Répertoire!D492</f>
        <v>0</v>
      </c>
      <c r="D484" s="11">
        <f>[1]Répertoire!E492</f>
        <v>0</v>
      </c>
      <c r="E484" s="11">
        <f>[1]Répertoire!F492</f>
        <v>0</v>
      </c>
      <c r="F484" s="15">
        <f>[1]Répertoire!H492</f>
        <v>0</v>
      </c>
      <c r="G484" s="11">
        <f>[1]Répertoire!I492</f>
        <v>0</v>
      </c>
    </row>
    <row r="485" spans="1:7" x14ac:dyDescent="0.25">
      <c r="A485" s="13">
        <f>[1]Répertoire!B493</f>
        <v>0</v>
      </c>
      <c r="B485" s="14">
        <f>[1]Répertoire!C493</f>
        <v>0</v>
      </c>
      <c r="C485" s="11">
        <f>[1]Répertoire!D493</f>
        <v>0</v>
      </c>
      <c r="D485" s="11">
        <f>[1]Répertoire!E493</f>
        <v>0</v>
      </c>
      <c r="E485" s="11">
        <f>[1]Répertoire!F493</f>
        <v>0</v>
      </c>
      <c r="F485" s="15">
        <f>[1]Répertoire!H493</f>
        <v>0</v>
      </c>
      <c r="G485" s="11">
        <f>[1]Répertoire!I493</f>
        <v>0</v>
      </c>
    </row>
    <row r="486" spans="1:7" x14ac:dyDescent="0.25">
      <c r="A486" s="13">
        <f>[1]Répertoire!B494</f>
        <v>0</v>
      </c>
      <c r="B486" s="14">
        <f>[1]Répertoire!C494</f>
        <v>0</v>
      </c>
      <c r="C486" s="11">
        <f>[1]Répertoire!D494</f>
        <v>0</v>
      </c>
      <c r="D486" s="11">
        <f>[1]Répertoire!E494</f>
        <v>0</v>
      </c>
      <c r="E486" s="11">
        <f>[1]Répertoire!F494</f>
        <v>0</v>
      </c>
      <c r="F486" s="15">
        <f>[1]Répertoire!H494</f>
        <v>0</v>
      </c>
      <c r="G486" s="11">
        <f>[1]Répertoire!I494</f>
        <v>0</v>
      </c>
    </row>
    <row r="487" spans="1:7" x14ac:dyDescent="0.25">
      <c r="A487" s="13">
        <f>[1]Répertoire!B495</f>
        <v>0</v>
      </c>
      <c r="B487" s="14">
        <f>[1]Répertoire!C495</f>
        <v>0</v>
      </c>
      <c r="C487" s="11">
        <f>[1]Répertoire!D495</f>
        <v>0</v>
      </c>
      <c r="D487" s="11">
        <f>[1]Répertoire!E495</f>
        <v>0</v>
      </c>
      <c r="E487" s="11">
        <f>[1]Répertoire!F495</f>
        <v>0</v>
      </c>
      <c r="F487" s="15">
        <f>[1]Répertoire!H495</f>
        <v>0</v>
      </c>
      <c r="G487" s="11">
        <f>[1]Répertoire!I495</f>
        <v>0</v>
      </c>
    </row>
    <row r="488" spans="1:7" x14ac:dyDescent="0.25">
      <c r="A488" s="13">
        <f>[1]Répertoire!B496</f>
        <v>0</v>
      </c>
      <c r="B488" s="14">
        <f>[1]Répertoire!C496</f>
        <v>0</v>
      </c>
      <c r="C488" s="11">
        <f>[1]Répertoire!D496</f>
        <v>0</v>
      </c>
      <c r="D488" s="11">
        <f>[1]Répertoire!E496</f>
        <v>0</v>
      </c>
      <c r="E488" s="11">
        <f>[1]Répertoire!F496</f>
        <v>0</v>
      </c>
      <c r="F488" s="15">
        <f>[1]Répertoire!H496</f>
        <v>0</v>
      </c>
      <c r="G488" s="11">
        <f>[1]Répertoire!I496</f>
        <v>0</v>
      </c>
    </row>
    <row r="489" spans="1:7" x14ac:dyDescent="0.25">
      <c r="A489" s="13">
        <f>[1]Répertoire!B497</f>
        <v>0</v>
      </c>
      <c r="B489" s="14">
        <f>[1]Répertoire!C497</f>
        <v>0</v>
      </c>
      <c r="C489" s="11">
        <f>[1]Répertoire!D497</f>
        <v>0</v>
      </c>
      <c r="D489" s="11">
        <f>[1]Répertoire!E497</f>
        <v>0</v>
      </c>
      <c r="E489" s="11">
        <f>[1]Répertoire!F497</f>
        <v>0</v>
      </c>
      <c r="F489" s="15">
        <f>[1]Répertoire!H497</f>
        <v>0</v>
      </c>
      <c r="G489" s="11">
        <f>[1]Répertoire!I497</f>
        <v>0</v>
      </c>
    </row>
    <row r="490" spans="1:7" x14ac:dyDescent="0.25">
      <c r="A490" s="13">
        <f>[1]Répertoire!B498</f>
        <v>0</v>
      </c>
      <c r="B490" s="14">
        <f>[1]Répertoire!C498</f>
        <v>0</v>
      </c>
      <c r="C490" s="11">
        <f>[1]Répertoire!D498</f>
        <v>0</v>
      </c>
      <c r="D490" s="11">
        <f>[1]Répertoire!E498</f>
        <v>0</v>
      </c>
      <c r="E490" s="11">
        <f>[1]Répertoire!F498</f>
        <v>0</v>
      </c>
      <c r="F490" s="15">
        <f>[1]Répertoire!H498</f>
        <v>0</v>
      </c>
      <c r="G490" s="11">
        <f>[1]Répertoire!I498</f>
        <v>0</v>
      </c>
    </row>
    <row r="491" spans="1:7" x14ac:dyDescent="0.25">
      <c r="A491" s="13">
        <f>[1]Répertoire!B499</f>
        <v>0</v>
      </c>
      <c r="B491" s="14">
        <f>[1]Répertoire!C499</f>
        <v>0</v>
      </c>
      <c r="C491" s="11">
        <f>[1]Répertoire!D499</f>
        <v>0</v>
      </c>
      <c r="D491" s="11">
        <f>[1]Répertoire!E499</f>
        <v>0</v>
      </c>
      <c r="E491" s="11">
        <f>[1]Répertoire!F499</f>
        <v>0</v>
      </c>
      <c r="F491" s="15">
        <f>[1]Répertoire!H499</f>
        <v>0</v>
      </c>
      <c r="G491" s="11">
        <f>[1]Répertoire!I499</f>
        <v>0</v>
      </c>
    </row>
    <row r="492" spans="1:7" x14ac:dyDescent="0.25">
      <c r="A492" s="13">
        <f>[1]Répertoire!B500</f>
        <v>0</v>
      </c>
      <c r="B492" s="14">
        <f>[1]Répertoire!C500</f>
        <v>0</v>
      </c>
      <c r="C492" s="11">
        <f>[1]Répertoire!D500</f>
        <v>0</v>
      </c>
      <c r="D492" s="11">
        <f>[1]Répertoire!E500</f>
        <v>0</v>
      </c>
      <c r="E492" s="11">
        <f>[1]Répertoire!F500</f>
        <v>0</v>
      </c>
      <c r="F492" s="15">
        <f>[1]Répertoire!H500</f>
        <v>0</v>
      </c>
      <c r="G492" s="11">
        <f>[1]Répertoire!I500</f>
        <v>0</v>
      </c>
    </row>
    <row r="493" spans="1:7" x14ac:dyDescent="0.25">
      <c r="A493" s="13">
        <f>[1]Répertoire!B501</f>
        <v>0</v>
      </c>
      <c r="B493" s="14">
        <f>[1]Répertoire!C501</f>
        <v>0</v>
      </c>
      <c r="C493" s="11">
        <f>[1]Répertoire!D501</f>
        <v>0</v>
      </c>
      <c r="D493" s="11">
        <f>[1]Répertoire!E501</f>
        <v>0</v>
      </c>
      <c r="E493" s="11">
        <f>[1]Répertoire!F501</f>
        <v>0</v>
      </c>
      <c r="F493" s="15">
        <f>[1]Répertoire!H501</f>
        <v>0</v>
      </c>
      <c r="G493" s="11">
        <f>[1]Répertoire!I501</f>
        <v>0</v>
      </c>
    </row>
    <row r="494" spans="1:7" x14ac:dyDescent="0.25">
      <c r="A494" s="13">
        <f>[1]Répertoire!B502</f>
        <v>0</v>
      </c>
      <c r="B494" s="14">
        <f>[1]Répertoire!C502</f>
        <v>0</v>
      </c>
      <c r="C494" s="11">
        <f>[1]Répertoire!D502</f>
        <v>0</v>
      </c>
      <c r="D494" s="11">
        <f>[1]Répertoire!E502</f>
        <v>0</v>
      </c>
      <c r="E494" s="11">
        <f>[1]Répertoire!F502</f>
        <v>0</v>
      </c>
      <c r="F494" s="15">
        <f>[1]Répertoire!H502</f>
        <v>0</v>
      </c>
      <c r="G494" s="11">
        <f>[1]Répertoire!I502</f>
        <v>0</v>
      </c>
    </row>
    <row r="495" spans="1:7" x14ac:dyDescent="0.25">
      <c r="A495" s="13">
        <f>[1]Répertoire!B503</f>
        <v>0</v>
      </c>
      <c r="B495" s="14">
        <f>[1]Répertoire!C503</f>
        <v>0</v>
      </c>
      <c r="C495" s="11">
        <f>[1]Répertoire!D503</f>
        <v>0</v>
      </c>
      <c r="D495" s="11">
        <f>[1]Répertoire!E503</f>
        <v>0</v>
      </c>
      <c r="E495" s="11">
        <f>[1]Répertoire!F503</f>
        <v>0</v>
      </c>
      <c r="F495" s="15">
        <f>[1]Répertoire!H503</f>
        <v>0</v>
      </c>
      <c r="G495" s="11">
        <f>[1]Répertoire!I503</f>
        <v>0</v>
      </c>
    </row>
    <row r="496" spans="1:7" x14ac:dyDescent="0.25">
      <c r="A496" s="13">
        <f>[1]Répertoire!B504</f>
        <v>0</v>
      </c>
      <c r="B496" s="14">
        <f>[1]Répertoire!C504</f>
        <v>0</v>
      </c>
      <c r="C496" s="11">
        <f>[1]Répertoire!D504</f>
        <v>0</v>
      </c>
      <c r="D496" s="11">
        <f>[1]Répertoire!E504</f>
        <v>0</v>
      </c>
      <c r="E496" s="11">
        <f>[1]Répertoire!F504</f>
        <v>0</v>
      </c>
      <c r="F496" s="15">
        <f>[1]Répertoire!H504</f>
        <v>0</v>
      </c>
      <c r="G496" s="11">
        <f>[1]Répertoire!I504</f>
        <v>0</v>
      </c>
    </row>
    <row r="497" spans="1:7" x14ac:dyDescent="0.25">
      <c r="A497" s="13">
        <f>[1]Répertoire!B505</f>
        <v>0</v>
      </c>
      <c r="B497" s="14">
        <f>[1]Répertoire!C505</f>
        <v>0</v>
      </c>
      <c r="C497" s="11">
        <f>[1]Répertoire!D505</f>
        <v>0</v>
      </c>
      <c r="D497" s="11">
        <f>[1]Répertoire!E505</f>
        <v>0</v>
      </c>
      <c r="E497" s="11">
        <f>[1]Répertoire!F505</f>
        <v>0</v>
      </c>
      <c r="F497" s="15">
        <f>[1]Répertoire!H505</f>
        <v>0</v>
      </c>
      <c r="G497" s="11">
        <f>[1]Répertoire!I505</f>
        <v>0</v>
      </c>
    </row>
    <row r="498" spans="1:7" x14ac:dyDescent="0.25">
      <c r="A498" s="13">
        <f>[1]Répertoire!B506</f>
        <v>0</v>
      </c>
      <c r="B498" s="14">
        <f>[1]Répertoire!C506</f>
        <v>0</v>
      </c>
      <c r="C498" s="11">
        <f>[1]Répertoire!D506</f>
        <v>0</v>
      </c>
      <c r="D498" s="11">
        <f>[1]Répertoire!E506</f>
        <v>0</v>
      </c>
      <c r="E498" s="11">
        <f>[1]Répertoire!F506</f>
        <v>0</v>
      </c>
      <c r="F498" s="15">
        <f>[1]Répertoire!H506</f>
        <v>0</v>
      </c>
      <c r="G498" s="11">
        <f>[1]Répertoire!I506</f>
        <v>0</v>
      </c>
    </row>
    <row r="499" spans="1:7" x14ac:dyDescent="0.25">
      <c r="A499" s="13">
        <f>[1]Répertoire!B507</f>
        <v>0</v>
      </c>
      <c r="B499" s="14">
        <f>[1]Répertoire!C507</f>
        <v>0</v>
      </c>
      <c r="C499" s="11">
        <f>[1]Répertoire!D507</f>
        <v>0</v>
      </c>
      <c r="D499" s="11">
        <f>[1]Répertoire!E507</f>
        <v>0</v>
      </c>
      <c r="E499" s="11">
        <f>[1]Répertoire!F507</f>
        <v>0</v>
      </c>
      <c r="F499" s="15">
        <f>[1]Répertoire!H507</f>
        <v>0</v>
      </c>
      <c r="G499" s="11">
        <f>[1]Répertoire!I507</f>
        <v>0</v>
      </c>
    </row>
    <row r="500" spans="1:7" x14ac:dyDescent="0.25">
      <c r="A500" s="13">
        <f>[1]Répertoire!B508</f>
        <v>0</v>
      </c>
      <c r="B500" s="14">
        <f>[1]Répertoire!C508</f>
        <v>0</v>
      </c>
      <c r="C500" s="11">
        <f>[1]Répertoire!D508</f>
        <v>0</v>
      </c>
      <c r="D500" s="11">
        <f>[1]Répertoire!E508</f>
        <v>0</v>
      </c>
      <c r="E500" s="11">
        <f>[1]Répertoire!F508</f>
        <v>0</v>
      </c>
      <c r="F500" s="15">
        <f>[1]Répertoire!H508</f>
        <v>0</v>
      </c>
      <c r="G500" s="11">
        <f>[1]Répertoire!I508</f>
        <v>0</v>
      </c>
    </row>
    <row r="501" spans="1:7" x14ac:dyDescent="0.25">
      <c r="A501" s="13">
        <f>[1]Répertoire!B509</f>
        <v>0</v>
      </c>
      <c r="B501" s="14">
        <f>[1]Répertoire!C509</f>
        <v>0</v>
      </c>
      <c r="C501" s="11">
        <f>[1]Répertoire!D509</f>
        <v>0</v>
      </c>
      <c r="D501" s="11">
        <f>[1]Répertoire!E509</f>
        <v>0</v>
      </c>
      <c r="E501" s="11">
        <f>[1]Répertoire!F509</f>
        <v>0</v>
      </c>
      <c r="F501" s="15">
        <f>[1]Répertoire!H509</f>
        <v>0</v>
      </c>
      <c r="G501" s="11">
        <f>[1]Répertoire!I509</f>
        <v>0</v>
      </c>
    </row>
    <row r="502" spans="1:7" x14ac:dyDescent="0.25">
      <c r="A502" s="13">
        <f>[1]Répertoire!B510</f>
        <v>0</v>
      </c>
      <c r="B502" s="14">
        <f>[1]Répertoire!C510</f>
        <v>0</v>
      </c>
      <c r="C502" s="11">
        <f>[1]Répertoire!D510</f>
        <v>0</v>
      </c>
      <c r="D502" s="11">
        <f>[1]Répertoire!E510</f>
        <v>0</v>
      </c>
      <c r="E502" s="11">
        <f>[1]Répertoire!F510</f>
        <v>0</v>
      </c>
      <c r="F502" s="15">
        <f>[1]Répertoire!H510</f>
        <v>0</v>
      </c>
      <c r="G502" s="11">
        <f>[1]Répertoire!I510</f>
        <v>0</v>
      </c>
    </row>
    <row r="503" spans="1:7" x14ac:dyDescent="0.25">
      <c r="A503" s="13">
        <f>[1]Répertoire!B511</f>
        <v>0</v>
      </c>
      <c r="B503" s="14">
        <f>[1]Répertoire!C511</f>
        <v>0</v>
      </c>
      <c r="C503" s="11">
        <f>[1]Répertoire!D511</f>
        <v>0</v>
      </c>
      <c r="D503" s="11">
        <f>[1]Répertoire!E511</f>
        <v>0</v>
      </c>
      <c r="E503" s="11">
        <f>[1]Répertoire!F511</f>
        <v>0</v>
      </c>
      <c r="F503" s="15">
        <f>[1]Répertoire!H511</f>
        <v>0</v>
      </c>
      <c r="G503" s="11">
        <f>[1]Répertoire!I511</f>
        <v>0</v>
      </c>
    </row>
    <row r="504" spans="1:7" x14ac:dyDescent="0.25">
      <c r="A504" s="13">
        <f>[1]Répertoire!B512</f>
        <v>0</v>
      </c>
      <c r="B504" s="14">
        <f>[1]Répertoire!C512</f>
        <v>0</v>
      </c>
      <c r="C504" s="11">
        <f>[1]Répertoire!D512</f>
        <v>0</v>
      </c>
      <c r="D504" s="11">
        <f>[1]Répertoire!E512</f>
        <v>0</v>
      </c>
      <c r="E504" s="11">
        <f>[1]Répertoire!F512</f>
        <v>0</v>
      </c>
      <c r="F504" s="15">
        <f>[1]Répertoire!H512</f>
        <v>0</v>
      </c>
      <c r="G504" s="11">
        <f>[1]Répertoire!I512</f>
        <v>0</v>
      </c>
    </row>
    <row r="505" spans="1:7" x14ac:dyDescent="0.25">
      <c r="A505" s="13">
        <f>[1]Répertoire!B513</f>
        <v>0</v>
      </c>
      <c r="B505" s="14">
        <f>[1]Répertoire!C513</f>
        <v>0</v>
      </c>
      <c r="C505" s="11">
        <f>[1]Répertoire!D513</f>
        <v>0</v>
      </c>
      <c r="D505" s="11">
        <f>[1]Répertoire!E513</f>
        <v>0</v>
      </c>
      <c r="E505" s="11">
        <f>[1]Répertoire!F513</f>
        <v>0</v>
      </c>
      <c r="F505" s="15">
        <f>[1]Répertoire!H513</f>
        <v>0</v>
      </c>
      <c r="G505" s="11">
        <f>[1]Répertoire!I513</f>
        <v>0</v>
      </c>
    </row>
    <row r="506" spans="1:7" x14ac:dyDescent="0.25">
      <c r="A506" s="13">
        <f>[1]Répertoire!B514</f>
        <v>0</v>
      </c>
      <c r="B506" s="14">
        <f>[1]Répertoire!C514</f>
        <v>0</v>
      </c>
      <c r="C506" s="11">
        <f>[1]Répertoire!D514</f>
        <v>0</v>
      </c>
      <c r="D506" s="11">
        <f>[1]Répertoire!E514</f>
        <v>0</v>
      </c>
      <c r="E506" s="11">
        <f>[1]Répertoire!F514</f>
        <v>0</v>
      </c>
      <c r="F506" s="15">
        <f>[1]Répertoire!H514</f>
        <v>0</v>
      </c>
      <c r="G506" s="11">
        <f>[1]Répertoire!I514</f>
        <v>0</v>
      </c>
    </row>
    <row r="507" spans="1:7" x14ac:dyDescent="0.25">
      <c r="A507" s="13">
        <f>[1]Répertoire!B515</f>
        <v>0</v>
      </c>
      <c r="B507" s="14">
        <f>[1]Répertoire!C515</f>
        <v>0</v>
      </c>
      <c r="C507" s="11">
        <f>[1]Répertoire!D515</f>
        <v>0</v>
      </c>
      <c r="D507" s="11">
        <f>[1]Répertoire!E515</f>
        <v>0</v>
      </c>
      <c r="E507" s="11">
        <f>[1]Répertoire!F515</f>
        <v>0</v>
      </c>
      <c r="F507" s="15">
        <f>[1]Répertoire!H515</f>
        <v>0</v>
      </c>
      <c r="G507" s="11">
        <f>[1]Répertoire!I515</f>
        <v>0</v>
      </c>
    </row>
    <row r="508" spans="1:7" x14ac:dyDescent="0.25">
      <c r="A508" s="13">
        <f>[1]Répertoire!B516</f>
        <v>0</v>
      </c>
      <c r="B508" s="14">
        <f>[1]Répertoire!C516</f>
        <v>0</v>
      </c>
      <c r="C508" s="11">
        <f>[1]Répertoire!D516</f>
        <v>0</v>
      </c>
      <c r="D508" s="11">
        <f>[1]Répertoire!E516</f>
        <v>0</v>
      </c>
      <c r="E508" s="11">
        <f>[1]Répertoire!F516</f>
        <v>0</v>
      </c>
      <c r="F508" s="15">
        <f>[1]Répertoire!H516</f>
        <v>0</v>
      </c>
      <c r="G508" s="11">
        <f>[1]Répertoire!I516</f>
        <v>0</v>
      </c>
    </row>
    <row r="509" spans="1:7" x14ac:dyDescent="0.25">
      <c r="A509" s="13">
        <f>[1]Répertoire!B517</f>
        <v>0</v>
      </c>
      <c r="B509" s="14">
        <f>[1]Répertoire!C517</f>
        <v>0</v>
      </c>
      <c r="C509" s="11">
        <f>[1]Répertoire!D517</f>
        <v>0</v>
      </c>
      <c r="D509" s="11">
        <f>[1]Répertoire!E517</f>
        <v>0</v>
      </c>
      <c r="E509" s="11">
        <f>[1]Répertoire!F517</f>
        <v>0</v>
      </c>
      <c r="F509" s="15">
        <f>[1]Répertoire!H517</f>
        <v>0</v>
      </c>
      <c r="G509" s="11">
        <f>[1]Répertoire!I517</f>
        <v>0</v>
      </c>
    </row>
    <row r="510" spans="1:7" x14ac:dyDescent="0.25">
      <c r="A510" s="13">
        <f>[1]Répertoire!B518</f>
        <v>0</v>
      </c>
      <c r="B510" s="14">
        <f>[1]Répertoire!C518</f>
        <v>0</v>
      </c>
      <c r="C510" s="11">
        <f>[1]Répertoire!D518</f>
        <v>0</v>
      </c>
      <c r="D510" s="11">
        <f>[1]Répertoire!E518</f>
        <v>0</v>
      </c>
      <c r="E510" s="11">
        <f>[1]Répertoire!F518</f>
        <v>0</v>
      </c>
      <c r="F510" s="15">
        <f>[1]Répertoire!H518</f>
        <v>0</v>
      </c>
      <c r="G510" s="11">
        <f>[1]Répertoire!I518</f>
        <v>0</v>
      </c>
    </row>
    <row r="511" spans="1:7" x14ac:dyDescent="0.25">
      <c r="A511" s="13">
        <f>[1]Répertoire!B519</f>
        <v>0</v>
      </c>
      <c r="B511" s="14">
        <f>[1]Répertoire!C519</f>
        <v>0</v>
      </c>
      <c r="C511" s="11">
        <f>[1]Répertoire!D519</f>
        <v>0</v>
      </c>
      <c r="D511" s="11">
        <f>[1]Répertoire!E519</f>
        <v>0</v>
      </c>
      <c r="E511" s="11">
        <f>[1]Répertoire!F519</f>
        <v>0</v>
      </c>
      <c r="F511" s="15">
        <f>[1]Répertoire!H519</f>
        <v>0</v>
      </c>
      <c r="G511" s="11">
        <f>[1]Répertoire!I519</f>
        <v>0</v>
      </c>
    </row>
    <row r="512" spans="1:7" x14ac:dyDescent="0.25">
      <c r="A512" s="13">
        <f>[1]Répertoire!B520</f>
        <v>0</v>
      </c>
      <c r="B512" s="14">
        <f>[1]Répertoire!C520</f>
        <v>0</v>
      </c>
      <c r="C512" s="11">
        <f>[1]Répertoire!D520</f>
        <v>0</v>
      </c>
      <c r="D512" s="11">
        <f>[1]Répertoire!E520</f>
        <v>0</v>
      </c>
      <c r="E512" s="11">
        <f>[1]Répertoire!F520</f>
        <v>0</v>
      </c>
      <c r="F512" s="15">
        <f>[1]Répertoire!H520</f>
        <v>0</v>
      </c>
      <c r="G512" s="11">
        <f>[1]Répertoire!I520</f>
        <v>0</v>
      </c>
    </row>
    <row r="513" spans="1:7" x14ac:dyDescent="0.25">
      <c r="A513" s="13">
        <f>[1]Répertoire!B521</f>
        <v>0</v>
      </c>
      <c r="B513" s="14">
        <f>[1]Répertoire!C521</f>
        <v>0</v>
      </c>
      <c r="C513" s="11">
        <f>[1]Répertoire!D521</f>
        <v>0</v>
      </c>
      <c r="D513" s="11">
        <f>[1]Répertoire!E521</f>
        <v>0</v>
      </c>
      <c r="E513" s="11">
        <f>[1]Répertoire!F521</f>
        <v>0</v>
      </c>
      <c r="F513" s="15">
        <f>[1]Répertoire!H521</f>
        <v>0</v>
      </c>
      <c r="G513" s="11">
        <f>[1]Répertoire!I521</f>
        <v>0</v>
      </c>
    </row>
    <row r="514" spans="1:7" x14ac:dyDescent="0.25">
      <c r="A514" s="13">
        <f>[1]Répertoire!B522</f>
        <v>0</v>
      </c>
      <c r="B514" s="14">
        <f>[1]Répertoire!C522</f>
        <v>0</v>
      </c>
      <c r="C514" s="11">
        <f>[1]Répertoire!D522</f>
        <v>0</v>
      </c>
      <c r="D514" s="11">
        <f>[1]Répertoire!E522</f>
        <v>0</v>
      </c>
      <c r="E514" s="11">
        <f>[1]Répertoire!F522</f>
        <v>0</v>
      </c>
      <c r="F514" s="15">
        <f>[1]Répertoire!H522</f>
        <v>0</v>
      </c>
      <c r="G514" s="11">
        <f>[1]Répertoire!I522</f>
        <v>0</v>
      </c>
    </row>
    <row r="515" spans="1:7" x14ac:dyDescent="0.25">
      <c r="A515" s="13">
        <f>[1]Répertoire!B523</f>
        <v>0</v>
      </c>
      <c r="B515" s="14">
        <f>[1]Répertoire!C523</f>
        <v>0</v>
      </c>
      <c r="C515" s="11">
        <f>[1]Répertoire!D523</f>
        <v>0</v>
      </c>
      <c r="D515" s="11">
        <f>[1]Répertoire!E523</f>
        <v>0</v>
      </c>
      <c r="E515" s="11">
        <f>[1]Répertoire!F523</f>
        <v>0</v>
      </c>
      <c r="F515" s="15">
        <f>[1]Répertoire!H523</f>
        <v>0</v>
      </c>
      <c r="G515" s="11">
        <f>[1]Répertoire!I523</f>
        <v>0</v>
      </c>
    </row>
    <row r="516" spans="1:7" x14ac:dyDescent="0.25">
      <c r="A516" s="13">
        <f>[1]Répertoire!B524</f>
        <v>0</v>
      </c>
      <c r="B516" s="14">
        <f>[1]Répertoire!C524</f>
        <v>0</v>
      </c>
      <c r="C516" s="11">
        <f>[1]Répertoire!D524</f>
        <v>0</v>
      </c>
      <c r="D516" s="11">
        <f>[1]Répertoire!E524</f>
        <v>0</v>
      </c>
      <c r="E516" s="11">
        <f>[1]Répertoire!F524</f>
        <v>0</v>
      </c>
      <c r="F516" s="15">
        <f>[1]Répertoire!H524</f>
        <v>0</v>
      </c>
      <c r="G516" s="11">
        <f>[1]Répertoire!I524</f>
        <v>0</v>
      </c>
    </row>
    <row r="517" spans="1:7" x14ac:dyDescent="0.25">
      <c r="A517" s="13">
        <f>[1]Répertoire!B525</f>
        <v>0</v>
      </c>
      <c r="B517" s="14">
        <f>[1]Répertoire!C525</f>
        <v>0</v>
      </c>
      <c r="C517" s="11">
        <f>[1]Répertoire!D525</f>
        <v>0</v>
      </c>
      <c r="D517" s="11">
        <f>[1]Répertoire!E525</f>
        <v>0</v>
      </c>
      <c r="E517" s="11">
        <f>[1]Répertoire!F525</f>
        <v>0</v>
      </c>
      <c r="F517" s="15">
        <f>[1]Répertoire!H525</f>
        <v>0</v>
      </c>
      <c r="G517" s="11">
        <f>[1]Répertoire!I525</f>
        <v>0</v>
      </c>
    </row>
    <row r="518" spans="1:7" x14ac:dyDescent="0.25">
      <c r="A518" s="13">
        <f>[1]Répertoire!B526</f>
        <v>0</v>
      </c>
      <c r="B518" s="14">
        <f>[1]Répertoire!C526</f>
        <v>0</v>
      </c>
      <c r="C518" s="11">
        <f>[1]Répertoire!D526</f>
        <v>0</v>
      </c>
      <c r="D518" s="11">
        <f>[1]Répertoire!E526</f>
        <v>0</v>
      </c>
      <c r="E518" s="11">
        <f>[1]Répertoire!F526</f>
        <v>0</v>
      </c>
      <c r="F518" s="15">
        <f>[1]Répertoire!H526</f>
        <v>0</v>
      </c>
      <c r="G518" s="11">
        <f>[1]Répertoire!I526</f>
        <v>0</v>
      </c>
    </row>
    <row r="519" spans="1:7" x14ac:dyDescent="0.25">
      <c r="A519" s="13">
        <f>[1]Répertoire!B527</f>
        <v>0</v>
      </c>
      <c r="B519" s="14">
        <f>[1]Répertoire!C527</f>
        <v>0</v>
      </c>
      <c r="C519" s="11">
        <f>[1]Répertoire!D527</f>
        <v>0</v>
      </c>
      <c r="D519" s="11">
        <f>[1]Répertoire!E527</f>
        <v>0</v>
      </c>
      <c r="E519" s="11">
        <f>[1]Répertoire!F527</f>
        <v>0</v>
      </c>
      <c r="F519" s="15">
        <f>[1]Répertoire!H527</f>
        <v>0</v>
      </c>
      <c r="G519" s="11">
        <f>[1]Répertoire!I527</f>
        <v>0</v>
      </c>
    </row>
    <row r="520" spans="1:7" x14ac:dyDescent="0.25">
      <c r="A520" s="13">
        <f>[1]Répertoire!B528</f>
        <v>0</v>
      </c>
      <c r="B520" s="14">
        <f>[1]Répertoire!C528</f>
        <v>0</v>
      </c>
      <c r="C520" s="11">
        <f>[1]Répertoire!D528</f>
        <v>0</v>
      </c>
      <c r="D520" s="11">
        <f>[1]Répertoire!E528</f>
        <v>0</v>
      </c>
      <c r="E520" s="11">
        <f>[1]Répertoire!F528</f>
        <v>0</v>
      </c>
      <c r="F520" s="15">
        <f>[1]Répertoire!H528</f>
        <v>0</v>
      </c>
      <c r="G520" s="11">
        <f>[1]Répertoire!I528</f>
        <v>0</v>
      </c>
    </row>
    <row r="521" spans="1:7" x14ac:dyDescent="0.25">
      <c r="A521" s="13">
        <f>[1]Répertoire!B529</f>
        <v>0</v>
      </c>
      <c r="B521" s="14">
        <f>[1]Répertoire!C529</f>
        <v>0</v>
      </c>
      <c r="C521" s="11">
        <f>[1]Répertoire!D529</f>
        <v>0</v>
      </c>
      <c r="D521" s="11">
        <f>[1]Répertoire!E529</f>
        <v>0</v>
      </c>
      <c r="E521" s="11">
        <f>[1]Répertoire!F529</f>
        <v>0</v>
      </c>
      <c r="F521" s="15">
        <f>[1]Répertoire!H529</f>
        <v>0</v>
      </c>
      <c r="G521" s="11">
        <f>[1]Répertoire!I529</f>
        <v>0</v>
      </c>
    </row>
    <row r="522" spans="1:7" x14ac:dyDescent="0.25">
      <c r="A522" s="13">
        <f>[1]Répertoire!B530</f>
        <v>0</v>
      </c>
      <c r="B522" s="14">
        <f>[1]Répertoire!C530</f>
        <v>0</v>
      </c>
      <c r="C522" s="11">
        <f>[1]Répertoire!D530</f>
        <v>0</v>
      </c>
      <c r="D522" s="11">
        <f>[1]Répertoire!E530</f>
        <v>0</v>
      </c>
      <c r="E522" s="11">
        <f>[1]Répertoire!F530</f>
        <v>0</v>
      </c>
      <c r="F522" s="15">
        <f>[1]Répertoire!H530</f>
        <v>0</v>
      </c>
      <c r="G522" s="11">
        <f>[1]Répertoire!I530</f>
        <v>0</v>
      </c>
    </row>
    <row r="523" spans="1:7" x14ac:dyDescent="0.25">
      <c r="A523" s="13">
        <f>[1]Répertoire!B531</f>
        <v>0</v>
      </c>
      <c r="B523" s="14">
        <f>[1]Répertoire!C531</f>
        <v>0</v>
      </c>
      <c r="C523" s="11">
        <f>[1]Répertoire!D531</f>
        <v>0</v>
      </c>
      <c r="D523" s="11">
        <f>[1]Répertoire!E531</f>
        <v>0</v>
      </c>
      <c r="E523" s="11">
        <f>[1]Répertoire!F531</f>
        <v>0</v>
      </c>
      <c r="F523" s="15">
        <f>[1]Répertoire!H531</f>
        <v>0</v>
      </c>
      <c r="G523" s="11">
        <f>[1]Répertoire!I531</f>
        <v>0</v>
      </c>
    </row>
    <row r="524" spans="1:7" x14ac:dyDescent="0.25">
      <c r="A524" s="13">
        <f>[1]Répertoire!B532</f>
        <v>0</v>
      </c>
      <c r="B524" s="14">
        <f>[1]Répertoire!C532</f>
        <v>0</v>
      </c>
      <c r="C524" s="11">
        <f>[1]Répertoire!D532</f>
        <v>0</v>
      </c>
      <c r="D524" s="11">
        <f>[1]Répertoire!E532</f>
        <v>0</v>
      </c>
      <c r="E524" s="11">
        <f>[1]Répertoire!F532</f>
        <v>0</v>
      </c>
      <c r="F524" s="15">
        <f>[1]Répertoire!H532</f>
        <v>0</v>
      </c>
      <c r="G524" s="11">
        <f>[1]Répertoire!I532</f>
        <v>0</v>
      </c>
    </row>
    <row r="525" spans="1:7" x14ac:dyDescent="0.25">
      <c r="A525" s="13">
        <f>[1]Répertoire!B533</f>
        <v>0</v>
      </c>
      <c r="B525" s="14">
        <f>[1]Répertoire!C533</f>
        <v>0</v>
      </c>
      <c r="C525" s="11">
        <f>[1]Répertoire!D533</f>
        <v>0</v>
      </c>
      <c r="D525" s="11">
        <f>[1]Répertoire!E533</f>
        <v>0</v>
      </c>
      <c r="E525" s="11">
        <f>[1]Répertoire!F533</f>
        <v>0</v>
      </c>
      <c r="F525" s="15">
        <f>[1]Répertoire!H533</f>
        <v>0</v>
      </c>
      <c r="G525" s="11">
        <f>[1]Répertoire!I533</f>
        <v>0</v>
      </c>
    </row>
    <row r="526" spans="1:7" x14ac:dyDescent="0.25">
      <c r="A526" s="13">
        <f>[1]Répertoire!B534</f>
        <v>0</v>
      </c>
      <c r="B526" s="14">
        <f>[1]Répertoire!C534</f>
        <v>0</v>
      </c>
      <c r="C526" s="11">
        <f>[1]Répertoire!D534</f>
        <v>0</v>
      </c>
      <c r="D526" s="11">
        <f>[1]Répertoire!E534</f>
        <v>0</v>
      </c>
      <c r="E526" s="11">
        <f>[1]Répertoire!F534</f>
        <v>0</v>
      </c>
      <c r="F526" s="15">
        <f>[1]Répertoire!H534</f>
        <v>0</v>
      </c>
      <c r="G526" s="11">
        <f>[1]Répertoire!I534</f>
        <v>0</v>
      </c>
    </row>
    <row r="527" spans="1:7" x14ac:dyDescent="0.25">
      <c r="A527" s="13">
        <f>[1]Répertoire!B535</f>
        <v>0</v>
      </c>
      <c r="B527" s="14">
        <f>[1]Répertoire!C535</f>
        <v>0</v>
      </c>
      <c r="C527" s="11">
        <f>[1]Répertoire!D535</f>
        <v>0</v>
      </c>
      <c r="D527" s="11">
        <f>[1]Répertoire!E535</f>
        <v>0</v>
      </c>
      <c r="E527" s="11">
        <f>[1]Répertoire!F535</f>
        <v>0</v>
      </c>
      <c r="F527" s="15">
        <f>[1]Répertoire!H535</f>
        <v>0</v>
      </c>
      <c r="G527" s="11">
        <f>[1]Répertoire!I535</f>
        <v>0</v>
      </c>
    </row>
    <row r="528" spans="1:7" x14ac:dyDescent="0.25">
      <c r="A528" s="13">
        <f>[1]Répertoire!B536</f>
        <v>0</v>
      </c>
      <c r="B528" s="14">
        <f>[1]Répertoire!C536</f>
        <v>0</v>
      </c>
      <c r="C528" s="11">
        <f>[1]Répertoire!D536</f>
        <v>0</v>
      </c>
      <c r="D528" s="11">
        <f>[1]Répertoire!E536</f>
        <v>0</v>
      </c>
      <c r="E528" s="11">
        <f>[1]Répertoire!F536</f>
        <v>0</v>
      </c>
      <c r="F528" s="15">
        <f>[1]Répertoire!H536</f>
        <v>0</v>
      </c>
      <c r="G528" s="11">
        <f>[1]Répertoire!I536</f>
        <v>0</v>
      </c>
    </row>
    <row r="529" spans="1:7" x14ac:dyDescent="0.25">
      <c r="A529" s="13">
        <f>[1]Répertoire!B537</f>
        <v>0</v>
      </c>
      <c r="B529" s="14">
        <f>[1]Répertoire!C537</f>
        <v>0</v>
      </c>
      <c r="C529" s="11">
        <f>[1]Répertoire!D537</f>
        <v>0</v>
      </c>
      <c r="D529" s="11">
        <f>[1]Répertoire!E537</f>
        <v>0</v>
      </c>
      <c r="E529" s="11">
        <f>[1]Répertoire!F537</f>
        <v>0</v>
      </c>
      <c r="F529" s="15">
        <f>[1]Répertoire!H537</f>
        <v>0</v>
      </c>
      <c r="G529" s="11">
        <f>[1]Répertoire!I537</f>
        <v>0</v>
      </c>
    </row>
    <row r="530" spans="1:7" x14ac:dyDescent="0.25">
      <c r="A530" s="13">
        <f>[1]Répertoire!B538</f>
        <v>0</v>
      </c>
      <c r="B530" s="14">
        <f>[1]Répertoire!C538</f>
        <v>0</v>
      </c>
      <c r="C530" s="11">
        <f>[1]Répertoire!D538</f>
        <v>0</v>
      </c>
      <c r="D530" s="11">
        <f>[1]Répertoire!E538</f>
        <v>0</v>
      </c>
      <c r="E530" s="11">
        <f>[1]Répertoire!F538</f>
        <v>0</v>
      </c>
      <c r="F530" s="15">
        <f>[1]Répertoire!H538</f>
        <v>0</v>
      </c>
      <c r="G530" s="11">
        <f>[1]Répertoire!I538</f>
        <v>0</v>
      </c>
    </row>
    <row r="531" spans="1:7" x14ac:dyDescent="0.25">
      <c r="A531" s="13">
        <f>[1]Répertoire!B539</f>
        <v>0</v>
      </c>
      <c r="B531" s="14">
        <f>[1]Répertoire!C539</f>
        <v>0</v>
      </c>
      <c r="C531" s="11">
        <f>[1]Répertoire!D539</f>
        <v>0</v>
      </c>
      <c r="D531" s="11">
        <f>[1]Répertoire!E539</f>
        <v>0</v>
      </c>
      <c r="E531" s="11">
        <f>[1]Répertoire!F539</f>
        <v>0</v>
      </c>
      <c r="F531" s="15">
        <f>[1]Répertoire!H539</f>
        <v>0</v>
      </c>
      <c r="G531" s="11">
        <f>[1]Répertoire!I539</f>
        <v>0</v>
      </c>
    </row>
    <row r="532" spans="1:7" x14ac:dyDescent="0.25">
      <c r="A532" s="13">
        <f>[1]Répertoire!B540</f>
        <v>0</v>
      </c>
      <c r="B532" s="14">
        <f>[1]Répertoire!C540</f>
        <v>0</v>
      </c>
      <c r="C532" s="11">
        <f>[1]Répertoire!D540</f>
        <v>0</v>
      </c>
      <c r="D532" s="11">
        <f>[1]Répertoire!E540</f>
        <v>0</v>
      </c>
      <c r="E532" s="11">
        <f>[1]Répertoire!F540</f>
        <v>0</v>
      </c>
      <c r="F532" s="15">
        <f>[1]Répertoire!H540</f>
        <v>0</v>
      </c>
      <c r="G532" s="11">
        <f>[1]Répertoire!I540</f>
        <v>0</v>
      </c>
    </row>
    <row r="533" spans="1:7" x14ac:dyDescent="0.25">
      <c r="A533" s="13">
        <f>[1]Répertoire!B541</f>
        <v>0</v>
      </c>
      <c r="B533" s="14">
        <f>[1]Répertoire!C541</f>
        <v>0</v>
      </c>
      <c r="C533" s="11">
        <f>[1]Répertoire!D541</f>
        <v>0</v>
      </c>
      <c r="D533" s="11">
        <f>[1]Répertoire!E541</f>
        <v>0</v>
      </c>
      <c r="E533" s="11">
        <f>[1]Répertoire!F541</f>
        <v>0</v>
      </c>
      <c r="F533" s="15">
        <f>[1]Répertoire!H541</f>
        <v>0</v>
      </c>
      <c r="G533" s="11">
        <f>[1]Répertoire!I541</f>
        <v>0</v>
      </c>
    </row>
    <row r="534" spans="1:7" x14ac:dyDescent="0.25">
      <c r="A534" s="13">
        <f>[1]Répertoire!B542</f>
        <v>0</v>
      </c>
      <c r="B534" s="14">
        <f>[1]Répertoire!C542</f>
        <v>0</v>
      </c>
      <c r="C534" s="11">
        <f>[1]Répertoire!D542</f>
        <v>0</v>
      </c>
      <c r="D534" s="11">
        <f>[1]Répertoire!E542</f>
        <v>0</v>
      </c>
      <c r="E534" s="11">
        <f>[1]Répertoire!F542</f>
        <v>0</v>
      </c>
      <c r="F534" s="15">
        <f>[1]Répertoire!H542</f>
        <v>0</v>
      </c>
      <c r="G534" s="11">
        <f>[1]Répertoire!I542</f>
        <v>0</v>
      </c>
    </row>
    <row r="535" spans="1:7" x14ac:dyDescent="0.25">
      <c r="A535" s="13">
        <f>[1]Répertoire!B543</f>
        <v>0</v>
      </c>
      <c r="B535" s="14">
        <f>[1]Répertoire!C543</f>
        <v>0</v>
      </c>
      <c r="C535" s="11">
        <f>[1]Répertoire!D543</f>
        <v>0</v>
      </c>
      <c r="D535" s="11">
        <f>[1]Répertoire!E543</f>
        <v>0</v>
      </c>
      <c r="E535" s="11">
        <f>[1]Répertoire!F543</f>
        <v>0</v>
      </c>
      <c r="F535" s="15">
        <f>[1]Répertoire!H543</f>
        <v>0</v>
      </c>
      <c r="G535" s="11">
        <f>[1]Répertoire!I543</f>
        <v>0</v>
      </c>
    </row>
    <row r="536" spans="1:7" x14ac:dyDescent="0.25">
      <c r="A536" s="13">
        <f>[1]Répertoire!B544</f>
        <v>0</v>
      </c>
      <c r="B536" s="14">
        <f>[1]Répertoire!C544</f>
        <v>0</v>
      </c>
      <c r="C536" s="11">
        <f>[1]Répertoire!D544</f>
        <v>0</v>
      </c>
      <c r="D536" s="11">
        <f>[1]Répertoire!E544</f>
        <v>0</v>
      </c>
      <c r="E536" s="11">
        <f>[1]Répertoire!F544</f>
        <v>0</v>
      </c>
      <c r="F536" s="15">
        <f>[1]Répertoire!H544</f>
        <v>0</v>
      </c>
      <c r="G536" s="11">
        <f>[1]Répertoire!I544</f>
        <v>0</v>
      </c>
    </row>
    <row r="537" spans="1:7" x14ac:dyDescent="0.25">
      <c r="A537" s="13">
        <f>[1]Répertoire!B545</f>
        <v>0</v>
      </c>
      <c r="B537" s="14">
        <f>[1]Répertoire!C545</f>
        <v>0</v>
      </c>
      <c r="C537" s="11">
        <f>[1]Répertoire!D545</f>
        <v>0</v>
      </c>
      <c r="D537" s="11">
        <f>[1]Répertoire!E545</f>
        <v>0</v>
      </c>
      <c r="E537" s="11">
        <f>[1]Répertoire!F545</f>
        <v>0</v>
      </c>
      <c r="F537" s="15">
        <f>[1]Répertoire!H545</f>
        <v>0</v>
      </c>
      <c r="G537" s="11">
        <f>[1]Répertoire!I545</f>
        <v>0</v>
      </c>
    </row>
    <row r="538" spans="1:7" x14ac:dyDescent="0.25">
      <c r="A538" s="13">
        <f>[1]Répertoire!B546</f>
        <v>0</v>
      </c>
      <c r="B538" s="14">
        <f>[1]Répertoire!C546</f>
        <v>0</v>
      </c>
      <c r="C538" s="11">
        <f>[1]Répertoire!D546</f>
        <v>0</v>
      </c>
      <c r="D538" s="11">
        <f>[1]Répertoire!E546</f>
        <v>0</v>
      </c>
      <c r="E538" s="11">
        <f>[1]Répertoire!F546</f>
        <v>0</v>
      </c>
      <c r="F538" s="15">
        <f>[1]Répertoire!H546</f>
        <v>0</v>
      </c>
      <c r="G538" s="11">
        <f>[1]Répertoire!I546</f>
        <v>0</v>
      </c>
    </row>
    <row r="539" spans="1:7" x14ac:dyDescent="0.25">
      <c r="A539" s="13">
        <f>[1]Répertoire!B547</f>
        <v>0</v>
      </c>
      <c r="B539" s="14">
        <f>[1]Répertoire!C547</f>
        <v>0</v>
      </c>
      <c r="C539" s="11">
        <f>[1]Répertoire!D547</f>
        <v>0</v>
      </c>
      <c r="D539" s="11">
        <f>[1]Répertoire!E547</f>
        <v>0</v>
      </c>
      <c r="E539" s="11">
        <f>[1]Répertoire!F547</f>
        <v>0</v>
      </c>
      <c r="F539" s="15">
        <f>[1]Répertoire!H547</f>
        <v>0</v>
      </c>
      <c r="G539" s="11">
        <f>[1]Répertoire!I547</f>
        <v>0</v>
      </c>
    </row>
    <row r="540" spans="1:7" x14ac:dyDescent="0.25">
      <c r="A540" s="13">
        <f>[1]Répertoire!B548</f>
        <v>0</v>
      </c>
      <c r="B540" s="14">
        <f>[1]Répertoire!C548</f>
        <v>0</v>
      </c>
      <c r="C540" s="11">
        <f>[1]Répertoire!D548</f>
        <v>0</v>
      </c>
      <c r="D540" s="11">
        <f>[1]Répertoire!E548</f>
        <v>0</v>
      </c>
      <c r="E540" s="11">
        <f>[1]Répertoire!F548</f>
        <v>0</v>
      </c>
      <c r="F540" s="15">
        <f>[1]Répertoire!H548</f>
        <v>0</v>
      </c>
      <c r="G540" s="11">
        <f>[1]Répertoire!I548</f>
        <v>0</v>
      </c>
    </row>
    <row r="541" spans="1:7" x14ac:dyDescent="0.25">
      <c r="A541" s="13">
        <f>[1]Répertoire!B549</f>
        <v>0</v>
      </c>
      <c r="B541" s="14">
        <f>[1]Répertoire!C549</f>
        <v>0</v>
      </c>
      <c r="C541" s="11">
        <f>[1]Répertoire!D549</f>
        <v>0</v>
      </c>
      <c r="D541" s="11">
        <f>[1]Répertoire!E549</f>
        <v>0</v>
      </c>
      <c r="E541" s="11">
        <f>[1]Répertoire!F549</f>
        <v>0</v>
      </c>
      <c r="F541" s="15">
        <f>[1]Répertoire!H549</f>
        <v>0</v>
      </c>
      <c r="G541" s="11">
        <f>[1]Répertoire!I549</f>
        <v>0</v>
      </c>
    </row>
    <row r="542" spans="1:7" x14ac:dyDescent="0.25">
      <c r="A542" s="13">
        <f>[1]Répertoire!B550</f>
        <v>0</v>
      </c>
      <c r="B542" s="14">
        <f>[1]Répertoire!C550</f>
        <v>0</v>
      </c>
      <c r="C542" s="11">
        <f>[1]Répertoire!D550</f>
        <v>0</v>
      </c>
      <c r="D542" s="11">
        <f>[1]Répertoire!E550</f>
        <v>0</v>
      </c>
      <c r="E542" s="11">
        <f>[1]Répertoire!F550</f>
        <v>0</v>
      </c>
      <c r="F542" s="15">
        <f>[1]Répertoire!H550</f>
        <v>0</v>
      </c>
      <c r="G542" s="11">
        <f>[1]Répertoire!I550</f>
        <v>0</v>
      </c>
    </row>
    <row r="543" spans="1:7" x14ac:dyDescent="0.25">
      <c r="A543" s="13">
        <f>[1]Répertoire!B551</f>
        <v>0</v>
      </c>
      <c r="B543" s="14">
        <f>[1]Répertoire!C551</f>
        <v>0</v>
      </c>
      <c r="C543" s="11">
        <f>[1]Répertoire!D551</f>
        <v>0</v>
      </c>
      <c r="D543" s="11">
        <f>[1]Répertoire!E551</f>
        <v>0</v>
      </c>
      <c r="E543" s="11">
        <f>[1]Répertoire!F551</f>
        <v>0</v>
      </c>
      <c r="F543" s="15">
        <f>[1]Répertoire!H551</f>
        <v>0</v>
      </c>
      <c r="G543" s="11">
        <f>[1]Répertoire!I551</f>
        <v>0</v>
      </c>
    </row>
    <row r="544" spans="1:7" x14ac:dyDescent="0.25">
      <c r="A544" s="13">
        <f>[1]Répertoire!B552</f>
        <v>0</v>
      </c>
      <c r="B544" s="14">
        <f>[1]Répertoire!C552</f>
        <v>0</v>
      </c>
      <c r="C544" s="11">
        <f>[1]Répertoire!D552</f>
        <v>0</v>
      </c>
      <c r="D544" s="11">
        <f>[1]Répertoire!E552</f>
        <v>0</v>
      </c>
      <c r="E544" s="11">
        <f>[1]Répertoire!F552</f>
        <v>0</v>
      </c>
      <c r="F544" s="15">
        <f>[1]Répertoire!H552</f>
        <v>0</v>
      </c>
      <c r="G544" s="11">
        <f>[1]Répertoire!I552</f>
        <v>0</v>
      </c>
    </row>
    <row r="545" spans="1:7" x14ac:dyDescent="0.25">
      <c r="A545" s="13">
        <f>[1]Répertoire!B553</f>
        <v>0</v>
      </c>
      <c r="B545" s="14">
        <f>[1]Répertoire!C553</f>
        <v>0</v>
      </c>
      <c r="C545" s="11">
        <f>[1]Répertoire!D553</f>
        <v>0</v>
      </c>
      <c r="D545" s="11">
        <f>[1]Répertoire!E553</f>
        <v>0</v>
      </c>
      <c r="E545" s="11">
        <f>[1]Répertoire!F553</f>
        <v>0</v>
      </c>
      <c r="F545" s="15">
        <f>[1]Répertoire!H553</f>
        <v>0</v>
      </c>
      <c r="G545" s="11">
        <f>[1]Répertoire!I553</f>
        <v>0</v>
      </c>
    </row>
    <row r="546" spans="1:7" x14ac:dyDescent="0.25">
      <c r="A546" s="13">
        <f>[1]Répertoire!B554</f>
        <v>0</v>
      </c>
      <c r="B546" s="14">
        <f>[1]Répertoire!C554</f>
        <v>0</v>
      </c>
      <c r="C546" s="11">
        <f>[1]Répertoire!D554</f>
        <v>0</v>
      </c>
      <c r="D546" s="11">
        <f>[1]Répertoire!E554</f>
        <v>0</v>
      </c>
      <c r="E546" s="11">
        <f>[1]Répertoire!F554</f>
        <v>0</v>
      </c>
      <c r="F546" s="15">
        <f>[1]Répertoire!H554</f>
        <v>0</v>
      </c>
      <c r="G546" s="11">
        <f>[1]Répertoire!I554</f>
        <v>0</v>
      </c>
    </row>
    <row r="547" spans="1:7" x14ac:dyDescent="0.25">
      <c r="A547" s="13">
        <f>[1]Répertoire!B555</f>
        <v>0</v>
      </c>
      <c r="B547" s="14">
        <f>[1]Répertoire!C555</f>
        <v>0</v>
      </c>
      <c r="C547" s="11">
        <f>[1]Répertoire!D555</f>
        <v>0</v>
      </c>
      <c r="D547" s="11">
        <f>[1]Répertoire!E555</f>
        <v>0</v>
      </c>
      <c r="E547" s="11">
        <f>[1]Répertoire!F555</f>
        <v>0</v>
      </c>
      <c r="F547" s="15">
        <f>[1]Répertoire!H555</f>
        <v>0</v>
      </c>
      <c r="G547" s="11">
        <f>[1]Répertoire!I555</f>
        <v>0</v>
      </c>
    </row>
    <row r="548" spans="1:7" x14ac:dyDescent="0.25">
      <c r="A548" s="13">
        <f>[1]Répertoire!B556</f>
        <v>0</v>
      </c>
      <c r="B548" s="14">
        <f>[1]Répertoire!C556</f>
        <v>0</v>
      </c>
      <c r="C548" s="11">
        <f>[1]Répertoire!D556</f>
        <v>0</v>
      </c>
      <c r="D548" s="11">
        <f>[1]Répertoire!E556</f>
        <v>0</v>
      </c>
      <c r="E548" s="11">
        <f>[1]Répertoire!F556</f>
        <v>0</v>
      </c>
      <c r="F548" s="15">
        <f>[1]Répertoire!H556</f>
        <v>0</v>
      </c>
      <c r="G548" s="11">
        <f>[1]Répertoire!I556</f>
        <v>0</v>
      </c>
    </row>
    <row r="549" spans="1:7" x14ac:dyDescent="0.25">
      <c r="A549" s="13">
        <f>[1]Répertoire!B557</f>
        <v>0</v>
      </c>
      <c r="B549" s="14">
        <f>[1]Répertoire!C557</f>
        <v>0</v>
      </c>
      <c r="C549" s="11">
        <f>[1]Répertoire!D557</f>
        <v>0</v>
      </c>
      <c r="D549" s="11">
        <f>[1]Répertoire!E557</f>
        <v>0</v>
      </c>
      <c r="E549" s="11">
        <f>[1]Répertoire!F557</f>
        <v>0</v>
      </c>
      <c r="F549" s="15">
        <f>[1]Répertoire!H557</f>
        <v>0</v>
      </c>
      <c r="G549" s="11">
        <f>[1]Répertoire!I557</f>
        <v>0</v>
      </c>
    </row>
    <row r="550" spans="1:7" x14ac:dyDescent="0.25">
      <c r="A550" s="13">
        <f>[1]Répertoire!B558</f>
        <v>0</v>
      </c>
      <c r="B550" s="14">
        <f>[1]Répertoire!C558</f>
        <v>0</v>
      </c>
      <c r="C550" s="11">
        <f>[1]Répertoire!D558</f>
        <v>0</v>
      </c>
      <c r="D550" s="11">
        <f>[1]Répertoire!E558</f>
        <v>0</v>
      </c>
      <c r="E550" s="11">
        <f>[1]Répertoire!F558</f>
        <v>0</v>
      </c>
      <c r="F550" s="15">
        <f>[1]Répertoire!H558</f>
        <v>0</v>
      </c>
      <c r="G550" s="11">
        <f>[1]Répertoire!I558</f>
        <v>0</v>
      </c>
    </row>
    <row r="551" spans="1:7" x14ac:dyDescent="0.25">
      <c r="A551" s="13">
        <f>[1]Répertoire!B559</f>
        <v>0</v>
      </c>
      <c r="B551" s="14">
        <f>[1]Répertoire!C559</f>
        <v>0</v>
      </c>
      <c r="C551" s="11">
        <f>[1]Répertoire!D559</f>
        <v>0</v>
      </c>
      <c r="D551" s="11">
        <f>[1]Répertoire!E559</f>
        <v>0</v>
      </c>
      <c r="E551" s="11">
        <f>[1]Répertoire!F559</f>
        <v>0</v>
      </c>
      <c r="F551" s="15">
        <f>[1]Répertoire!H559</f>
        <v>0</v>
      </c>
      <c r="G551" s="11">
        <f>[1]Répertoire!I559</f>
        <v>0</v>
      </c>
    </row>
    <row r="552" spans="1:7" x14ac:dyDescent="0.25">
      <c r="A552" s="13">
        <f>[1]Répertoire!B560</f>
        <v>0</v>
      </c>
      <c r="B552" s="14">
        <f>[1]Répertoire!C560</f>
        <v>0</v>
      </c>
      <c r="C552" s="11">
        <f>[1]Répertoire!D560</f>
        <v>0</v>
      </c>
      <c r="D552" s="11">
        <f>[1]Répertoire!E560</f>
        <v>0</v>
      </c>
      <c r="E552" s="11">
        <f>[1]Répertoire!F560</f>
        <v>0</v>
      </c>
      <c r="F552" s="15">
        <f>[1]Répertoire!H560</f>
        <v>0</v>
      </c>
      <c r="G552" s="11">
        <f>[1]Répertoire!I560</f>
        <v>0</v>
      </c>
    </row>
    <row r="553" spans="1:7" x14ac:dyDescent="0.25">
      <c r="A553" s="13">
        <f>[1]Répertoire!B561</f>
        <v>0</v>
      </c>
      <c r="B553" s="14">
        <f>[1]Répertoire!C561</f>
        <v>0</v>
      </c>
      <c r="C553" s="11">
        <f>[1]Répertoire!D561</f>
        <v>0</v>
      </c>
      <c r="D553" s="11">
        <f>[1]Répertoire!E561</f>
        <v>0</v>
      </c>
      <c r="E553" s="11">
        <f>[1]Répertoire!F561</f>
        <v>0</v>
      </c>
      <c r="F553" s="15">
        <f>[1]Répertoire!H561</f>
        <v>0</v>
      </c>
      <c r="G553" s="11">
        <f>[1]Répertoire!I561</f>
        <v>0</v>
      </c>
    </row>
    <row r="554" spans="1:7" x14ac:dyDescent="0.25">
      <c r="A554" s="13">
        <f>[1]Répertoire!B562</f>
        <v>0</v>
      </c>
      <c r="B554" s="14">
        <f>[1]Répertoire!C562</f>
        <v>0</v>
      </c>
      <c r="C554" s="11">
        <f>[1]Répertoire!D562</f>
        <v>0</v>
      </c>
      <c r="D554" s="11">
        <f>[1]Répertoire!E562</f>
        <v>0</v>
      </c>
      <c r="E554" s="11">
        <f>[1]Répertoire!F562</f>
        <v>0</v>
      </c>
      <c r="F554" s="15">
        <f>[1]Répertoire!H562</f>
        <v>0</v>
      </c>
      <c r="G554" s="11">
        <f>[1]Répertoire!I562</f>
        <v>0</v>
      </c>
    </row>
    <row r="555" spans="1:7" x14ac:dyDescent="0.25">
      <c r="A555" s="13">
        <f>[1]Répertoire!B563</f>
        <v>0</v>
      </c>
      <c r="B555" s="14">
        <f>[1]Répertoire!C563</f>
        <v>0</v>
      </c>
      <c r="C555" s="11">
        <f>[1]Répertoire!D563</f>
        <v>0</v>
      </c>
      <c r="D555" s="11">
        <f>[1]Répertoire!E563</f>
        <v>0</v>
      </c>
      <c r="E555" s="11">
        <f>[1]Répertoire!F563</f>
        <v>0</v>
      </c>
      <c r="F555" s="15">
        <f>[1]Répertoire!H563</f>
        <v>0</v>
      </c>
      <c r="G555" s="11">
        <f>[1]Répertoire!I563</f>
        <v>0</v>
      </c>
    </row>
    <row r="556" spans="1:7" x14ac:dyDescent="0.25">
      <c r="A556" s="13">
        <f>[1]Répertoire!B564</f>
        <v>0</v>
      </c>
      <c r="B556" s="14">
        <f>[1]Répertoire!C564</f>
        <v>0</v>
      </c>
      <c r="C556" s="11">
        <f>[1]Répertoire!D564</f>
        <v>0</v>
      </c>
      <c r="D556" s="11">
        <f>[1]Répertoire!E564</f>
        <v>0</v>
      </c>
      <c r="E556" s="11">
        <f>[1]Répertoire!F564</f>
        <v>0</v>
      </c>
      <c r="F556" s="15">
        <f>[1]Répertoire!H564</f>
        <v>0</v>
      </c>
      <c r="G556" s="11">
        <f>[1]Répertoire!I564</f>
        <v>0</v>
      </c>
    </row>
    <row r="557" spans="1:7" x14ac:dyDescent="0.25">
      <c r="A557" s="13">
        <f>[1]Répertoire!B565</f>
        <v>0</v>
      </c>
      <c r="B557" s="14">
        <f>[1]Répertoire!C565</f>
        <v>0</v>
      </c>
      <c r="C557" s="11">
        <f>[1]Répertoire!D565</f>
        <v>0</v>
      </c>
      <c r="D557" s="11">
        <f>[1]Répertoire!E565</f>
        <v>0</v>
      </c>
      <c r="E557" s="11">
        <f>[1]Répertoire!F565</f>
        <v>0</v>
      </c>
      <c r="F557" s="15">
        <f>[1]Répertoire!H565</f>
        <v>0</v>
      </c>
      <c r="G557" s="11">
        <f>[1]Répertoire!I565</f>
        <v>0</v>
      </c>
    </row>
    <row r="558" spans="1:7" x14ac:dyDescent="0.25">
      <c r="A558" s="13">
        <f>[1]Répertoire!B566</f>
        <v>0</v>
      </c>
      <c r="B558" s="14">
        <f>[1]Répertoire!C566</f>
        <v>0</v>
      </c>
      <c r="C558" s="11">
        <f>[1]Répertoire!D566</f>
        <v>0</v>
      </c>
      <c r="D558" s="11">
        <f>[1]Répertoire!E566</f>
        <v>0</v>
      </c>
      <c r="E558" s="11">
        <f>[1]Répertoire!F566</f>
        <v>0</v>
      </c>
      <c r="F558" s="15">
        <f>[1]Répertoire!H566</f>
        <v>0</v>
      </c>
      <c r="G558" s="11">
        <f>[1]Répertoire!I566</f>
        <v>0</v>
      </c>
    </row>
    <row r="559" spans="1:7" x14ac:dyDescent="0.25">
      <c r="A559" s="13">
        <f>[1]Répertoire!B567</f>
        <v>0</v>
      </c>
      <c r="B559" s="14">
        <f>[1]Répertoire!C567</f>
        <v>0</v>
      </c>
      <c r="C559" s="11">
        <f>[1]Répertoire!D567</f>
        <v>0</v>
      </c>
      <c r="D559" s="11">
        <f>[1]Répertoire!E567</f>
        <v>0</v>
      </c>
      <c r="E559" s="11">
        <f>[1]Répertoire!F567</f>
        <v>0</v>
      </c>
      <c r="F559" s="15">
        <f>[1]Répertoire!H567</f>
        <v>0</v>
      </c>
      <c r="G559" s="11">
        <f>[1]Répertoire!I567</f>
        <v>0</v>
      </c>
    </row>
    <row r="560" spans="1:7" x14ac:dyDescent="0.25">
      <c r="A560" s="13">
        <f>[1]Répertoire!B568</f>
        <v>0</v>
      </c>
      <c r="B560" s="14">
        <f>[1]Répertoire!C568</f>
        <v>0</v>
      </c>
      <c r="C560" s="11">
        <f>[1]Répertoire!D568</f>
        <v>0</v>
      </c>
      <c r="D560" s="11">
        <f>[1]Répertoire!E568</f>
        <v>0</v>
      </c>
      <c r="E560" s="11">
        <f>[1]Répertoire!F568</f>
        <v>0</v>
      </c>
      <c r="F560" s="15">
        <f>[1]Répertoire!H568</f>
        <v>0</v>
      </c>
      <c r="G560" s="11">
        <f>[1]Répertoire!I568</f>
        <v>0</v>
      </c>
    </row>
    <row r="561" spans="1:7" x14ac:dyDescent="0.25">
      <c r="A561" s="13">
        <f>[1]Répertoire!B569</f>
        <v>0</v>
      </c>
      <c r="B561" s="14">
        <f>[1]Répertoire!C569</f>
        <v>0</v>
      </c>
      <c r="C561" s="11">
        <f>[1]Répertoire!D569</f>
        <v>0</v>
      </c>
      <c r="D561" s="11">
        <f>[1]Répertoire!E569</f>
        <v>0</v>
      </c>
      <c r="E561" s="11">
        <f>[1]Répertoire!F569</f>
        <v>0</v>
      </c>
      <c r="F561" s="15">
        <f>[1]Répertoire!H569</f>
        <v>0</v>
      </c>
      <c r="G561" s="11">
        <f>[1]Répertoire!I569</f>
        <v>0</v>
      </c>
    </row>
    <row r="562" spans="1:7" x14ac:dyDescent="0.25">
      <c r="A562" s="13">
        <f>[1]Répertoire!B570</f>
        <v>0</v>
      </c>
      <c r="B562" s="14">
        <f>[1]Répertoire!C570</f>
        <v>0</v>
      </c>
      <c r="C562" s="11">
        <f>[1]Répertoire!D570</f>
        <v>0</v>
      </c>
      <c r="D562" s="11">
        <f>[1]Répertoire!E570</f>
        <v>0</v>
      </c>
      <c r="E562" s="11">
        <f>[1]Répertoire!F570</f>
        <v>0</v>
      </c>
      <c r="F562" s="15">
        <f>[1]Répertoire!H570</f>
        <v>0</v>
      </c>
      <c r="G562" s="11">
        <f>[1]Répertoire!I570</f>
        <v>0</v>
      </c>
    </row>
    <row r="563" spans="1:7" x14ac:dyDescent="0.25">
      <c r="A563" s="13">
        <f>[1]Répertoire!B571</f>
        <v>0</v>
      </c>
      <c r="B563" s="14">
        <f>[1]Répertoire!C571</f>
        <v>0</v>
      </c>
      <c r="C563" s="11">
        <f>[1]Répertoire!D571</f>
        <v>0</v>
      </c>
      <c r="D563" s="11">
        <f>[1]Répertoire!E571</f>
        <v>0</v>
      </c>
      <c r="E563" s="11">
        <f>[1]Répertoire!F571</f>
        <v>0</v>
      </c>
      <c r="F563" s="15">
        <f>[1]Répertoire!H571</f>
        <v>0</v>
      </c>
      <c r="G563" s="11">
        <f>[1]Répertoire!I571</f>
        <v>0</v>
      </c>
    </row>
    <row r="564" spans="1:7" x14ac:dyDescent="0.25">
      <c r="A564" s="13">
        <f>[1]Répertoire!B572</f>
        <v>0</v>
      </c>
      <c r="B564" s="14">
        <f>[1]Répertoire!C572</f>
        <v>0</v>
      </c>
      <c r="C564" s="11">
        <f>[1]Répertoire!D572</f>
        <v>0</v>
      </c>
      <c r="D564" s="11">
        <f>[1]Répertoire!E572</f>
        <v>0</v>
      </c>
      <c r="E564" s="11">
        <f>[1]Répertoire!F572</f>
        <v>0</v>
      </c>
      <c r="F564" s="15">
        <f>[1]Répertoire!H572</f>
        <v>0</v>
      </c>
      <c r="G564" s="11">
        <f>[1]Répertoire!I572</f>
        <v>0</v>
      </c>
    </row>
    <row r="565" spans="1:7" x14ac:dyDescent="0.25">
      <c r="A565" s="13">
        <f>[1]Répertoire!B573</f>
        <v>0</v>
      </c>
      <c r="B565" s="14">
        <f>[1]Répertoire!C573</f>
        <v>0</v>
      </c>
      <c r="C565" s="11">
        <f>[1]Répertoire!D573</f>
        <v>0</v>
      </c>
      <c r="D565" s="11">
        <f>[1]Répertoire!E573</f>
        <v>0</v>
      </c>
      <c r="E565" s="11">
        <f>[1]Répertoire!F573</f>
        <v>0</v>
      </c>
      <c r="F565" s="15">
        <f>[1]Répertoire!H573</f>
        <v>0</v>
      </c>
      <c r="G565" s="11">
        <f>[1]Répertoire!I573</f>
        <v>0</v>
      </c>
    </row>
    <row r="566" spans="1:7" x14ac:dyDescent="0.25">
      <c r="A566" s="13">
        <f>[1]Répertoire!B574</f>
        <v>0</v>
      </c>
      <c r="B566" s="14">
        <f>[1]Répertoire!C574</f>
        <v>0</v>
      </c>
      <c r="C566" s="11">
        <f>[1]Répertoire!D574</f>
        <v>0</v>
      </c>
      <c r="D566" s="11">
        <f>[1]Répertoire!E574</f>
        <v>0</v>
      </c>
      <c r="E566" s="11">
        <f>[1]Répertoire!F574</f>
        <v>0</v>
      </c>
      <c r="F566" s="15">
        <f>[1]Répertoire!H574</f>
        <v>0</v>
      </c>
      <c r="G566" s="11">
        <f>[1]Répertoire!I574</f>
        <v>0</v>
      </c>
    </row>
    <row r="567" spans="1:7" x14ac:dyDescent="0.25">
      <c r="A567" s="13">
        <f>[1]Répertoire!B575</f>
        <v>0</v>
      </c>
      <c r="B567" s="14">
        <f>[1]Répertoire!C575</f>
        <v>0</v>
      </c>
      <c r="C567" s="11">
        <f>[1]Répertoire!D575</f>
        <v>0</v>
      </c>
      <c r="D567" s="11">
        <f>[1]Répertoire!E575</f>
        <v>0</v>
      </c>
      <c r="E567" s="11">
        <f>[1]Répertoire!F575</f>
        <v>0</v>
      </c>
      <c r="F567" s="15">
        <f>[1]Répertoire!H575</f>
        <v>0</v>
      </c>
      <c r="G567" s="11">
        <f>[1]Répertoire!I575</f>
        <v>0</v>
      </c>
    </row>
    <row r="568" spans="1:7" x14ac:dyDescent="0.25">
      <c r="A568" s="13">
        <f>[1]Répertoire!B576</f>
        <v>0</v>
      </c>
      <c r="B568" s="14">
        <f>[1]Répertoire!C576</f>
        <v>0</v>
      </c>
      <c r="C568" s="11">
        <f>[1]Répertoire!D576</f>
        <v>0</v>
      </c>
      <c r="D568" s="11">
        <f>[1]Répertoire!E576</f>
        <v>0</v>
      </c>
      <c r="E568" s="11">
        <f>[1]Répertoire!F576</f>
        <v>0</v>
      </c>
      <c r="F568" s="15">
        <f>[1]Répertoire!H576</f>
        <v>0</v>
      </c>
      <c r="G568" s="11">
        <f>[1]Répertoire!I576</f>
        <v>0</v>
      </c>
    </row>
    <row r="569" spans="1:7" x14ac:dyDescent="0.25">
      <c r="A569" s="13">
        <f>[1]Répertoire!B577</f>
        <v>0</v>
      </c>
      <c r="B569" s="14">
        <f>[1]Répertoire!C577</f>
        <v>0</v>
      </c>
      <c r="C569" s="11">
        <f>[1]Répertoire!D577</f>
        <v>0</v>
      </c>
      <c r="D569" s="11">
        <f>[1]Répertoire!E577</f>
        <v>0</v>
      </c>
      <c r="E569" s="11">
        <f>[1]Répertoire!F577</f>
        <v>0</v>
      </c>
      <c r="F569" s="15">
        <f>[1]Répertoire!H577</f>
        <v>0</v>
      </c>
      <c r="G569" s="11">
        <f>[1]Répertoire!I577</f>
        <v>0</v>
      </c>
    </row>
    <row r="570" spans="1:7" x14ac:dyDescent="0.25">
      <c r="A570" s="13">
        <f>[1]Répertoire!B578</f>
        <v>0</v>
      </c>
      <c r="B570" s="14">
        <f>[1]Répertoire!C578</f>
        <v>0</v>
      </c>
      <c r="C570" s="11">
        <f>[1]Répertoire!D578</f>
        <v>0</v>
      </c>
      <c r="D570" s="11">
        <f>[1]Répertoire!E578</f>
        <v>0</v>
      </c>
      <c r="E570" s="11">
        <f>[1]Répertoire!F578</f>
        <v>0</v>
      </c>
      <c r="F570" s="15">
        <f>[1]Répertoire!H578</f>
        <v>0</v>
      </c>
      <c r="G570" s="11">
        <f>[1]Répertoire!I578</f>
        <v>0</v>
      </c>
    </row>
    <row r="571" spans="1:7" x14ac:dyDescent="0.25">
      <c r="A571" s="13">
        <f>[1]Répertoire!B579</f>
        <v>0</v>
      </c>
      <c r="B571" s="14">
        <f>[1]Répertoire!C579</f>
        <v>0</v>
      </c>
      <c r="C571" s="11">
        <f>[1]Répertoire!D579</f>
        <v>0</v>
      </c>
      <c r="D571" s="11">
        <f>[1]Répertoire!E579</f>
        <v>0</v>
      </c>
      <c r="E571" s="11">
        <f>[1]Répertoire!F579</f>
        <v>0</v>
      </c>
      <c r="F571" s="15">
        <f>[1]Répertoire!H579</f>
        <v>0</v>
      </c>
      <c r="G571" s="11">
        <f>[1]Répertoire!I579</f>
        <v>0</v>
      </c>
    </row>
    <row r="572" spans="1:7" x14ac:dyDescent="0.25">
      <c r="A572" s="13">
        <f>[1]Répertoire!B580</f>
        <v>0</v>
      </c>
      <c r="B572" s="14">
        <f>[1]Répertoire!C580</f>
        <v>0</v>
      </c>
      <c r="C572" s="11">
        <f>[1]Répertoire!D580</f>
        <v>0</v>
      </c>
      <c r="D572" s="11">
        <f>[1]Répertoire!E580</f>
        <v>0</v>
      </c>
      <c r="E572" s="11">
        <f>[1]Répertoire!F580</f>
        <v>0</v>
      </c>
      <c r="F572" s="15">
        <f>[1]Répertoire!H580</f>
        <v>0</v>
      </c>
      <c r="G572" s="11">
        <f>[1]Répertoire!I580</f>
        <v>0</v>
      </c>
    </row>
    <row r="573" spans="1:7" x14ac:dyDescent="0.25">
      <c r="A573" s="13">
        <f>[1]Répertoire!B581</f>
        <v>0</v>
      </c>
      <c r="B573" s="14">
        <f>[1]Répertoire!C581</f>
        <v>0</v>
      </c>
      <c r="C573" s="11">
        <f>[1]Répertoire!D581</f>
        <v>0</v>
      </c>
      <c r="D573" s="11">
        <f>[1]Répertoire!E581</f>
        <v>0</v>
      </c>
      <c r="E573" s="11">
        <f>[1]Répertoire!F581</f>
        <v>0</v>
      </c>
      <c r="F573" s="15">
        <f>[1]Répertoire!H581</f>
        <v>0</v>
      </c>
      <c r="G573" s="11">
        <f>[1]Répertoire!I581</f>
        <v>0</v>
      </c>
    </row>
    <row r="574" spans="1:7" x14ac:dyDescent="0.25">
      <c r="A574" s="13">
        <f>[1]Répertoire!B582</f>
        <v>0</v>
      </c>
      <c r="B574" s="14">
        <f>[1]Répertoire!C582</f>
        <v>0</v>
      </c>
      <c r="C574" s="11">
        <f>[1]Répertoire!D582</f>
        <v>0</v>
      </c>
      <c r="D574" s="11">
        <f>[1]Répertoire!E582</f>
        <v>0</v>
      </c>
      <c r="E574" s="11">
        <f>[1]Répertoire!F582</f>
        <v>0</v>
      </c>
      <c r="F574" s="15">
        <f>[1]Répertoire!H582</f>
        <v>0</v>
      </c>
      <c r="G574" s="11">
        <f>[1]Répertoire!I582</f>
        <v>0</v>
      </c>
    </row>
    <row r="575" spans="1:7" x14ac:dyDescent="0.25">
      <c r="A575" s="13">
        <f>[1]Répertoire!B583</f>
        <v>0</v>
      </c>
      <c r="B575" s="14">
        <f>[1]Répertoire!C583</f>
        <v>0</v>
      </c>
      <c r="C575" s="11">
        <f>[1]Répertoire!D583</f>
        <v>0</v>
      </c>
      <c r="D575" s="11">
        <f>[1]Répertoire!E583</f>
        <v>0</v>
      </c>
      <c r="E575" s="11">
        <f>[1]Répertoire!F583</f>
        <v>0</v>
      </c>
      <c r="F575" s="15">
        <f>[1]Répertoire!H583</f>
        <v>0</v>
      </c>
      <c r="G575" s="11">
        <f>[1]Répertoire!I583</f>
        <v>0</v>
      </c>
    </row>
    <row r="576" spans="1:7" x14ac:dyDescent="0.25">
      <c r="A576" s="13">
        <f>[1]Répertoire!B584</f>
        <v>0</v>
      </c>
      <c r="B576" s="14">
        <f>[1]Répertoire!C584</f>
        <v>0</v>
      </c>
      <c r="C576" s="11">
        <f>[1]Répertoire!D584</f>
        <v>0</v>
      </c>
      <c r="D576" s="11">
        <f>[1]Répertoire!E584</f>
        <v>0</v>
      </c>
      <c r="E576" s="11">
        <f>[1]Répertoire!F584</f>
        <v>0</v>
      </c>
      <c r="F576" s="15">
        <f>[1]Répertoire!H584</f>
        <v>0</v>
      </c>
      <c r="G576" s="11">
        <f>[1]Répertoire!I584</f>
        <v>0</v>
      </c>
    </row>
    <row r="577" spans="1:7" x14ac:dyDescent="0.25">
      <c r="A577" s="13">
        <f>[1]Répertoire!B585</f>
        <v>0</v>
      </c>
      <c r="B577" s="14">
        <f>[1]Répertoire!C585</f>
        <v>0</v>
      </c>
      <c r="C577" s="11">
        <f>[1]Répertoire!D585</f>
        <v>0</v>
      </c>
      <c r="D577" s="11">
        <f>[1]Répertoire!E585</f>
        <v>0</v>
      </c>
      <c r="E577" s="11">
        <f>[1]Répertoire!F585</f>
        <v>0</v>
      </c>
      <c r="F577" s="15">
        <f>[1]Répertoire!H585</f>
        <v>0</v>
      </c>
      <c r="G577" s="11">
        <f>[1]Répertoire!I585</f>
        <v>0</v>
      </c>
    </row>
    <row r="578" spans="1:7" x14ac:dyDescent="0.25">
      <c r="A578" s="13">
        <f>[1]Répertoire!B586</f>
        <v>0</v>
      </c>
      <c r="B578" s="14">
        <f>[1]Répertoire!C586</f>
        <v>0</v>
      </c>
      <c r="C578" s="11">
        <f>[1]Répertoire!D586</f>
        <v>0</v>
      </c>
      <c r="D578" s="11">
        <f>[1]Répertoire!E586</f>
        <v>0</v>
      </c>
      <c r="E578" s="11">
        <f>[1]Répertoire!F586</f>
        <v>0</v>
      </c>
      <c r="F578" s="15">
        <f>[1]Répertoire!H586</f>
        <v>0</v>
      </c>
      <c r="G578" s="11">
        <f>[1]Répertoire!I586</f>
        <v>0</v>
      </c>
    </row>
    <row r="579" spans="1:7" x14ac:dyDescent="0.25">
      <c r="A579" s="13">
        <f>[1]Répertoire!B587</f>
        <v>0</v>
      </c>
      <c r="B579" s="14">
        <f>[1]Répertoire!C587</f>
        <v>0</v>
      </c>
      <c r="C579" s="11">
        <f>[1]Répertoire!D587</f>
        <v>0</v>
      </c>
      <c r="D579" s="11">
        <f>[1]Répertoire!E587</f>
        <v>0</v>
      </c>
      <c r="E579" s="11">
        <f>[1]Répertoire!F587</f>
        <v>0</v>
      </c>
      <c r="F579" s="15">
        <f>[1]Répertoire!H587</f>
        <v>0</v>
      </c>
      <c r="G579" s="11">
        <f>[1]Répertoire!I587</f>
        <v>0</v>
      </c>
    </row>
    <row r="580" spans="1:7" x14ac:dyDescent="0.25">
      <c r="A580" s="13">
        <f>[1]Répertoire!B588</f>
        <v>0</v>
      </c>
      <c r="B580" s="14">
        <f>[1]Répertoire!C588</f>
        <v>0</v>
      </c>
      <c r="C580" s="11">
        <f>[1]Répertoire!D588</f>
        <v>0</v>
      </c>
      <c r="D580" s="11">
        <f>[1]Répertoire!E588</f>
        <v>0</v>
      </c>
      <c r="E580" s="11">
        <f>[1]Répertoire!F588</f>
        <v>0</v>
      </c>
      <c r="F580" s="15">
        <f>[1]Répertoire!H588</f>
        <v>0</v>
      </c>
      <c r="G580" s="11">
        <f>[1]Répertoire!I588</f>
        <v>0</v>
      </c>
    </row>
    <row r="581" spans="1:7" x14ac:dyDescent="0.25">
      <c r="A581" s="13">
        <f>[1]Répertoire!B589</f>
        <v>0</v>
      </c>
      <c r="B581" s="14">
        <f>[1]Répertoire!C589</f>
        <v>0</v>
      </c>
      <c r="C581" s="11">
        <f>[1]Répertoire!D589</f>
        <v>0</v>
      </c>
      <c r="D581" s="11">
        <f>[1]Répertoire!E589</f>
        <v>0</v>
      </c>
      <c r="E581" s="11">
        <f>[1]Répertoire!F589</f>
        <v>0</v>
      </c>
      <c r="F581" s="15">
        <f>[1]Répertoire!H589</f>
        <v>0</v>
      </c>
      <c r="G581" s="11">
        <f>[1]Répertoire!I589</f>
        <v>0</v>
      </c>
    </row>
    <row r="582" spans="1:7" x14ac:dyDescent="0.25">
      <c r="A582" s="13">
        <f>[1]Répertoire!B590</f>
        <v>0</v>
      </c>
      <c r="B582" s="14">
        <f>[1]Répertoire!C590</f>
        <v>0</v>
      </c>
      <c r="C582" s="11">
        <f>[1]Répertoire!D590</f>
        <v>0</v>
      </c>
      <c r="D582" s="11">
        <f>[1]Répertoire!E590</f>
        <v>0</v>
      </c>
      <c r="E582" s="11">
        <f>[1]Répertoire!F590</f>
        <v>0</v>
      </c>
      <c r="F582" s="15">
        <f>[1]Répertoire!H590</f>
        <v>0</v>
      </c>
      <c r="G582" s="11">
        <f>[1]Répertoire!I590</f>
        <v>0</v>
      </c>
    </row>
    <row r="583" spans="1:7" x14ac:dyDescent="0.25">
      <c r="A583" s="13">
        <f>[1]Répertoire!B591</f>
        <v>0</v>
      </c>
      <c r="B583" s="14">
        <f>[1]Répertoire!C591</f>
        <v>0</v>
      </c>
      <c r="C583" s="11">
        <f>[1]Répertoire!D591</f>
        <v>0</v>
      </c>
      <c r="D583" s="11">
        <f>[1]Répertoire!E591</f>
        <v>0</v>
      </c>
      <c r="E583" s="11">
        <f>[1]Répertoire!F591</f>
        <v>0</v>
      </c>
      <c r="F583" s="15">
        <f>[1]Répertoire!H591</f>
        <v>0</v>
      </c>
      <c r="G583" s="11">
        <f>[1]Répertoire!I591</f>
        <v>0</v>
      </c>
    </row>
    <row r="584" spans="1:7" x14ac:dyDescent="0.25">
      <c r="A584" s="13">
        <f>[1]Répertoire!B592</f>
        <v>0</v>
      </c>
      <c r="B584" s="14">
        <f>[1]Répertoire!C592</f>
        <v>0</v>
      </c>
      <c r="C584" s="11">
        <f>[1]Répertoire!D592</f>
        <v>0</v>
      </c>
      <c r="D584" s="11">
        <f>[1]Répertoire!E592</f>
        <v>0</v>
      </c>
      <c r="E584" s="11">
        <f>[1]Répertoire!F592</f>
        <v>0</v>
      </c>
      <c r="F584" s="15">
        <f>[1]Répertoire!H592</f>
        <v>0</v>
      </c>
      <c r="G584" s="11">
        <f>[1]Répertoire!I592</f>
        <v>0</v>
      </c>
    </row>
    <row r="585" spans="1:7" x14ac:dyDescent="0.25">
      <c r="A585" s="13">
        <f>[1]Répertoire!B593</f>
        <v>0</v>
      </c>
      <c r="B585" s="14">
        <f>[1]Répertoire!C593</f>
        <v>0</v>
      </c>
      <c r="C585" s="11">
        <f>[1]Répertoire!D593</f>
        <v>0</v>
      </c>
      <c r="D585" s="11">
        <f>[1]Répertoire!E593</f>
        <v>0</v>
      </c>
      <c r="E585" s="11">
        <f>[1]Répertoire!F593</f>
        <v>0</v>
      </c>
      <c r="F585" s="15">
        <f>[1]Répertoire!H593</f>
        <v>0</v>
      </c>
      <c r="G585" s="11">
        <f>[1]Répertoire!I593</f>
        <v>0</v>
      </c>
    </row>
    <row r="586" spans="1:7" x14ac:dyDescent="0.25">
      <c r="A586" s="13">
        <f>[1]Répertoire!B594</f>
        <v>0</v>
      </c>
      <c r="B586" s="14">
        <f>[1]Répertoire!C594</f>
        <v>0</v>
      </c>
      <c r="C586" s="11">
        <f>[1]Répertoire!D594</f>
        <v>0</v>
      </c>
      <c r="D586" s="11">
        <f>[1]Répertoire!E594</f>
        <v>0</v>
      </c>
      <c r="E586" s="11">
        <f>[1]Répertoire!F594</f>
        <v>0</v>
      </c>
      <c r="F586" s="15">
        <f>[1]Répertoire!H594</f>
        <v>0</v>
      </c>
      <c r="G586" s="11">
        <f>[1]Répertoire!I594</f>
        <v>0</v>
      </c>
    </row>
    <row r="587" spans="1:7" x14ac:dyDescent="0.25">
      <c r="A587" s="13">
        <f>[1]Répertoire!B595</f>
        <v>0</v>
      </c>
      <c r="B587" s="14">
        <f>[1]Répertoire!C595</f>
        <v>0</v>
      </c>
      <c r="C587" s="11">
        <f>[1]Répertoire!D595</f>
        <v>0</v>
      </c>
      <c r="D587" s="11">
        <f>[1]Répertoire!E595</f>
        <v>0</v>
      </c>
      <c r="E587" s="11">
        <f>[1]Répertoire!F595</f>
        <v>0</v>
      </c>
      <c r="F587" s="15">
        <f>[1]Répertoire!H595</f>
        <v>0</v>
      </c>
      <c r="G587" s="11">
        <f>[1]Répertoire!I595</f>
        <v>0</v>
      </c>
    </row>
    <row r="588" spans="1:7" x14ac:dyDescent="0.25">
      <c r="A588" s="13">
        <f>[1]Répertoire!B596</f>
        <v>0</v>
      </c>
      <c r="B588" s="14">
        <f>[1]Répertoire!C596</f>
        <v>0</v>
      </c>
      <c r="C588" s="11">
        <f>[1]Répertoire!D596</f>
        <v>0</v>
      </c>
      <c r="D588" s="11">
        <f>[1]Répertoire!E596</f>
        <v>0</v>
      </c>
      <c r="E588" s="11">
        <f>[1]Répertoire!F596</f>
        <v>0</v>
      </c>
      <c r="F588" s="15">
        <f>[1]Répertoire!H596</f>
        <v>0</v>
      </c>
      <c r="G588" s="11">
        <f>[1]Répertoire!I596</f>
        <v>0</v>
      </c>
    </row>
    <row r="589" spans="1:7" x14ac:dyDescent="0.25">
      <c r="A589" s="13">
        <f>[1]Répertoire!B597</f>
        <v>0</v>
      </c>
      <c r="B589" s="14">
        <f>[1]Répertoire!C597</f>
        <v>0</v>
      </c>
      <c r="C589" s="11">
        <f>[1]Répertoire!D597</f>
        <v>0</v>
      </c>
      <c r="D589" s="11">
        <f>[1]Répertoire!E597</f>
        <v>0</v>
      </c>
      <c r="E589" s="11">
        <f>[1]Répertoire!F597</f>
        <v>0</v>
      </c>
      <c r="F589" s="15">
        <f>[1]Répertoire!H597</f>
        <v>0</v>
      </c>
      <c r="G589" s="11">
        <f>[1]Répertoire!I597</f>
        <v>0</v>
      </c>
    </row>
    <row r="590" spans="1:7" x14ac:dyDescent="0.25">
      <c r="A590" s="13">
        <f>[1]Répertoire!B598</f>
        <v>0</v>
      </c>
      <c r="B590" s="14">
        <f>[1]Répertoire!C598</f>
        <v>0</v>
      </c>
      <c r="C590" s="11">
        <f>[1]Répertoire!D598</f>
        <v>0</v>
      </c>
      <c r="D590" s="11">
        <f>[1]Répertoire!E598</f>
        <v>0</v>
      </c>
      <c r="E590" s="11">
        <f>[1]Répertoire!F598</f>
        <v>0</v>
      </c>
      <c r="F590" s="15">
        <f>[1]Répertoire!H598</f>
        <v>0</v>
      </c>
      <c r="G590" s="11">
        <f>[1]Répertoire!I598</f>
        <v>0</v>
      </c>
    </row>
    <row r="591" spans="1:7" x14ac:dyDescent="0.25">
      <c r="A591" s="13">
        <f>[1]Répertoire!B599</f>
        <v>0</v>
      </c>
      <c r="B591" s="14">
        <f>[1]Répertoire!C599</f>
        <v>0</v>
      </c>
      <c r="C591" s="11">
        <f>[1]Répertoire!D599</f>
        <v>0</v>
      </c>
      <c r="D591" s="11">
        <f>[1]Répertoire!E599</f>
        <v>0</v>
      </c>
      <c r="E591" s="11">
        <f>[1]Répertoire!F599</f>
        <v>0</v>
      </c>
      <c r="F591" s="15">
        <f>[1]Répertoire!H599</f>
        <v>0</v>
      </c>
      <c r="G591" s="11">
        <f>[1]Répertoire!I599</f>
        <v>0</v>
      </c>
    </row>
    <row r="592" spans="1:7" x14ac:dyDescent="0.25">
      <c r="A592" s="13">
        <f>[1]Répertoire!B600</f>
        <v>0</v>
      </c>
      <c r="B592" s="14">
        <f>[1]Répertoire!C600</f>
        <v>0</v>
      </c>
      <c r="C592" s="11">
        <f>[1]Répertoire!D600</f>
        <v>0</v>
      </c>
      <c r="D592" s="11">
        <f>[1]Répertoire!E600</f>
        <v>0</v>
      </c>
      <c r="E592" s="11">
        <f>[1]Répertoire!F600</f>
        <v>0</v>
      </c>
      <c r="F592" s="15">
        <f>[1]Répertoire!H600</f>
        <v>0</v>
      </c>
      <c r="G592" s="11">
        <f>[1]Répertoire!I600</f>
        <v>0</v>
      </c>
    </row>
    <row r="593" spans="1:7" x14ac:dyDescent="0.25">
      <c r="A593" s="13">
        <f>[1]Répertoire!B601</f>
        <v>0</v>
      </c>
      <c r="B593" s="14">
        <f>[1]Répertoire!C601</f>
        <v>0</v>
      </c>
      <c r="C593" s="11">
        <f>[1]Répertoire!D601</f>
        <v>0</v>
      </c>
      <c r="D593" s="11">
        <f>[1]Répertoire!E601</f>
        <v>0</v>
      </c>
      <c r="E593" s="11">
        <f>[1]Répertoire!F601</f>
        <v>0</v>
      </c>
      <c r="F593" s="15">
        <f>[1]Répertoire!H601</f>
        <v>0</v>
      </c>
      <c r="G593" s="11">
        <f>[1]Répertoire!I601</f>
        <v>0</v>
      </c>
    </row>
    <row r="594" spans="1:7" x14ac:dyDescent="0.25">
      <c r="A594" s="13">
        <f>[1]Répertoire!B602</f>
        <v>0</v>
      </c>
      <c r="B594" s="14">
        <f>[1]Répertoire!C602</f>
        <v>0</v>
      </c>
      <c r="C594" s="11">
        <f>[1]Répertoire!D602</f>
        <v>0</v>
      </c>
      <c r="D594" s="11">
        <f>[1]Répertoire!E602</f>
        <v>0</v>
      </c>
      <c r="E594" s="11">
        <f>[1]Répertoire!F602</f>
        <v>0</v>
      </c>
      <c r="F594" s="15">
        <f>[1]Répertoire!H602</f>
        <v>0</v>
      </c>
      <c r="G594" s="11">
        <f>[1]Répertoire!I602</f>
        <v>0</v>
      </c>
    </row>
    <row r="595" spans="1:7" x14ac:dyDescent="0.25">
      <c r="A595" s="13">
        <f>[1]Répertoire!B603</f>
        <v>0</v>
      </c>
      <c r="B595" s="14">
        <f>[1]Répertoire!C603</f>
        <v>0</v>
      </c>
      <c r="C595" s="11">
        <f>[1]Répertoire!D603</f>
        <v>0</v>
      </c>
      <c r="D595" s="11">
        <f>[1]Répertoire!E603</f>
        <v>0</v>
      </c>
      <c r="E595" s="11">
        <f>[1]Répertoire!F603</f>
        <v>0</v>
      </c>
      <c r="F595" s="15">
        <f>[1]Répertoire!H603</f>
        <v>0</v>
      </c>
      <c r="G595" s="11">
        <f>[1]Répertoire!I603</f>
        <v>0</v>
      </c>
    </row>
    <row r="596" spans="1:7" x14ac:dyDescent="0.25">
      <c r="A596" s="13">
        <f>[1]Répertoire!B604</f>
        <v>0</v>
      </c>
      <c r="B596" s="14">
        <f>[1]Répertoire!C604</f>
        <v>0</v>
      </c>
      <c r="C596" s="11">
        <f>[1]Répertoire!D604</f>
        <v>0</v>
      </c>
      <c r="D596" s="11">
        <f>[1]Répertoire!E604</f>
        <v>0</v>
      </c>
      <c r="E596" s="11">
        <f>[1]Répertoire!F604</f>
        <v>0</v>
      </c>
      <c r="F596" s="15">
        <f>[1]Répertoire!H604</f>
        <v>0</v>
      </c>
      <c r="G596" s="11">
        <f>[1]Répertoire!I604</f>
        <v>0</v>
      </c>
    </row>
    <row r="597" spans="1:7" x14ac:dyDescent="0.25">
      <c r="A597" s="13">
        <f>[1]Répertoire!B605</f>
        <v>0</v>
      </c>
      <c r="B597" s="14">
        <f>[1]Répertoire!C605</f>
        <v>0</v>
      </c>
      <c r="C597" s="11">
        <f>[1]Répertoire!D605</f>
        <v>0</v>
      </c>
      <c r="D597" s="11">
        <f>[1]Répertoire!E605</f>
        <v>0</v>
      </c>
      <c r="E597" s="11">
        <f>[1]Répertoire!F605</f>
        <v>0</v>
      </c>
      <c r="F597" s="15">
        <f>[1]Répertoire!H605</f>
        <v>0</v>
      </c>
      <c r="G597" s="11">
        <f>[1]Répertoire!I605</f>
        <v>0</v>
      </c>
    </row>
    <row r="598" spans="1:7" x14ac:dyDescent="0.25">
      <c r="A598" s="13">
        <f>[1]Répertoire!B606</f>
        <v>0</v>
      </c>
      <c r="B598" s="14">
        <f>[1]Répertoire!C606</f>
        <v>0</v>
      </c>
      <c r="C598" s="11">
        <f>[1]Répertoire!D606</f>
        <v>0</v>
      </c>
      <c r="D598" s="11">
        <f>[1]Répertoire!E606</f>
        <v>0</v>
      </c>
      <c r="E598" s="11">
        <f>[1]Répertoire!F606</f>
        <v>0</v>
      </c>
      <c r="F598" s="15">
        <f>[1]Répertoire!H606</f>
        <v>0</v>
      </c>
      <c r="G598" s="11">
        <f>[1]Répertoire!I606</f>
        <v>0</v>
      </c>
    </row>
    <row r="599" spans="1:7" x14ac:dyDescent="0.25">
      <c r="A599" s="13">
        <f>[1]Répertoire!B607</f>
        <v>0</v>
      </c>
      <c r="B599" s="14">
        <f>[1]Répertoire!C607</f>
        <v>0</v>
      </c>
      <c r="C599" s="11">
        <f>[1]Répertoire!D607</f>
        <v>0</v>
      </c>
      <c r="D599" s="11">
        <f>[1]Répertoire!E607</f>
        <v>0</v>
      </c>
      <c r="E599" s="11">
        <f>[1]Répertoire!F607</f>
        <v>0</v>
      </c>
      <c r="F599" s="15">
        <f>[1]Répertoire!H607</f>
        <v>0</v>
      </c>
      <c r="G599" s="11">
        <f>[1]Répertoire!I607</f>
        <v>0</v>
      </c>
    </row>
    <row r="600" spans="1:7" x14ac:dyDescent="0.25">
      <c r="A600" s="13">
        <f>[1]Répertoire!B608</f>
        <v>0</v>
      </c>
      <c r="B600" s="14">
        <f>[1]Répertoire!C608</f>
        <v>0</v>
      </c>
      <c r="C600" s="11">
        <f>[1]Répertoire!D608</f>
        <v>0</v>
      </c>
      <c r="D600" s="11">
        <f>[1]Répertoire!E608</f>
        <v>0</v>
      </c>
      <c r="E600" s="11">
        <f>[1]Répertoire!F608</f>
        <v>0</v>
      </c>
      <c r="F600" s="15">
        <f>[1]Répertoire!H608</f>
        <v>0</v>
      </c>
      <c r="G600" s="11">
        <f>[1]Répertoire!I608</f>
        <v>0</v>
      </c>
    </row>
  </sheetData>
  <sheetProtection password="ED51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 1P25L</vt:lpstr>
      <vt:lpstr>Facture 1P25L</vt:lpstr>
      <vt:lpstr>Macro</vt:lpstr>
      <vt:lpstr>Répertoire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GASTALDI</dc:creator>
  <cp:lastModifiedBy>fg3945</cp:lastModifiedBy>
  <cp:lastPrinted>2018-06-30T07:09:26Z</cp:lastPrinted>
  <dcterms:created xsi:type="dcterms:W3CDTF">2014-05-01T07:47:00Z</dcterms:created>
  <dcterms:modified xsi:type="dcterms:W3CDTF">2018-07-22T16:32:39Z</dcterms:modified>
</cp:coreProperties>
</file>