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Cours de Prépa\Informatique\Projet\"/>
    </mc:Choice>
  </mc:AlternateContent>
  <bookViews>
    <workbookView xWindow="0" yWindow="0" windowWidth="24000" windowHeight="9735"/>
  </bookViews>
  <sheets>
    <sheet name="Init" sheetId="1" r:id="rId1"/>
    <sheet name="Recapitulatif_Dossier_client" sheetId="4" r:id="rId2"/>
    <sheet name="Base de donnée " sheetId="6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6" l="1"/>
  <c r="AB2" i="6"/>
  <c r="AC2" i="6"/>
  <c r="AY2" i="6" s="1"/>
  <c r="AD2" i="6"/>
  <c r="BC2" i="6" s="1"/>
  <c r="AE2" i="6"/>
  <c r="AF2" i="6"/>
  <c r="AG2" i="6"/>
  <c r="AH2" i="6"/>
  <c r="BG2" i="6" s="1"/>
  <c r="AI2" i="6"/>
  <c r="AJ2" i="6"/>
  <c r="AK2" i="6"/>
  <c r="AL2" i="6"/>
  <c r="BK2" i="6" s="1"/>
  <c r="AM2" i="6"/>
  <c r="AN2" i="6"/>
  <c r="AO2" i="6"/>
  <c r="AP2" i="6"/>
  <c r="BO2" i="6" s="1"/>
  <c r="AQ2" i="6"/>
  <c r="AR2" i="6"/>
  <c r="AS2" i="6"/>
  <c r="AT2" i="6"/>
  <c r="BS2" i="6" s="1"/>
  <c r="AU2" i="6"/>
  <c r="AV2" i="6"/>
  <c r="AW2" i="6"/>
  <c r="AX2" i="6"/>
  <c r="BW2" i="6" s="1"/>
  <c r="AZ2" i="6"/>
  <c r="BA2" i="6"/>
  <c r="BB2" i="6"/>
  <c r="BD2" i="6"/>
  <c r="BE2" i="6"/>
  <c r="BF2" i="6"/>
  <c r="BH2" i="6"/>
  <c r="BI2" i="6"/>
  <c r="BJ2" i="6"/>
  <c r="BL2" i="6"/>
  <c r="BM2" i="6"/>
  <c r="BN2" i="6"/>
  <c r="BP2" i="6"/>
  <c r="BQ2" i="6"/>
  <c r="BR2" i="6"/>
  <c r="BT2" i="6"/>
  <c r="BU2" i="6"/>
  <c r="BV2" i="6"/>
  <c r="BX2" i="6" l="1"/>
</calcChain>
</file>

<file path=xl/sharedStrings.xml><?xml version="1.0" encoding="utf-8"?>
<sst xmlns="http://schemas.openxmlformats.org/spreadsheetml/2006/main" count="620" uniqueCount="336">
  <si>
    <t xml:space="preserve">Numero client </t>
  </si>
  <si>
    <t xml:space="preserve">Somme des intérêt </t>
  </si>
  <si>
    <t>Cynthia ABENHAÏM</t>
  </si>
  <si>
    <t>Jean ABSCHEN</t>
  </si>
  <si>
    <t>Stéphane ADAMO</t>
  </si>
  <si>
    <t>Marion AGAPOF</t>
  </si>
  <si>
    <t>Olivier ALEMBERT</t>
  </si>
  <si>
    <t>Henri AMELLAL</t>
  </si>
  <si>
    <t>Marc AMELLAL</t>
  </si>
  <si>
    <t>Viviane AMELLAL</t>
  </si>
  <si>
    <t>Jean-Pierre ANGONIN</t>
  </si>
  <si>
    <t>Marie-France AZOURA</t>
  </si>
  <si>
    <t>Maryse AZRIA</t>
  </si>
  <si>
    <t>Sylvie BACH</t>
  </si>
  <si>
    <t>Paule BAH</t>
  </si>
  <si>
    <t>Janine BARNAUD</t>
  </si>
  <si>
    <t>Monique BARRACHINA</t>
  </si>
  <si>
    <t>Stéphanie BARRANDON</t>
  </si>
  <si>
    <t>Thierry BASS</t>
  </si>
  <si>
    <t>Arlette BAUDET</t>
  </si>
  <si>
    <t>Michele BAUDET</t>
  </si>
  <si>
    <t>Gérard BEAUDEAU</t>
  </si>
  <si>
    <t>Isabelle BEAUMIER</t>
  </si>
  <si>
    <t>Jean BEDO</t>
  </si>
  <si>
    <t>Michele BEETHOVEN</t>
  </si>
  <si>
    <t>Pauline BENHAMOU</t>
  </si>
  <si>
    <t>Pascal BENSIMHON</t>
  </si>
  <si>
    <t>Elisabeth BENSIMON</t>
  </si>
  <si>
    <t>Nathalie BÉRAUD</t>
  </si>
  <si>
    <t>Bernadette BERDUGO</t>
  </si>
  <si>
    <t>Claudie BERTOLO</t>
  </si>
  <si>
    <t>Roger BERTRAND</t>
  </si>
  <si>
    <t>Marie-Reine BIDAULT</t>
  </si>
  <si>
    <t>Emmanuel BINET</t>
  </si>
  <si>
    <t>Olivier BINET</t>
  </si>
  <si>
    <t>Giséle BLANC</t>
  </si>
  <si>
    <t>Guy BLANCHOT</t>
  </si>
  <si>
    <t>René BOLLO</t>
  </si>
  <si>
    <t>Céline BONNAY</t>
  </si>
  <si>
    <t>Audrey BOUCHET</t>
  </si>
  <si>
    <t>Micheline BOUCHET</t>
  </si>
  <si>
    <t>Orianne BOUDART</t>
  </si>
  <si>
    <t>Paul BOULLICAUD</t>
  </si>
  <si>
    <t>Jeanine BOUN</t>
  </si>
  <si>
    <t>Fabien BOUSLAH</t>
  </si>
  <si>
    <t>Ghislaine BOUZCKAR</t>
  </si>
  <si>
    <t>Gilbert BOVERO</t>
  </si>
  <si>
    <t>Christophe BRELEUR</t>
  </si>
  <si>
    <t>Geneviève BRON</t>
  </si>
  <si>
    <t>Murielle BRUNET</t>
  </si>
  <si>
    <t>Marie-Rose BSIRI</t>
  </si>
  <si>
    <t>Martine CAILLOT</t>
  </si>
  <si>
    <t>Chrystel CALVET</t>
  </si>
  <si>
    <t>Cédric CAMELOT</t>
  </si>
  <si>
    <t>Victor CARRERA</t>
  </si>
  <si>
    <t>Marie-Isabelle CERCOTTE</t>
  </si>
  <si>
    <t>Pauline CHAMBLAS</t>
  </si>
  <si>
    <t>Camille CHARDON</t>
  </si>
  <si>
    <t>Louis CHAUBEAU</t>
  </si>
  <si>
    <t>Thierry CHAVES</t>
  </si>
  <si>
    <t>Jocelyne CHEHMAT</t>
  </si>
  <si>
    <t>Nicole CHI</t>
  </si>
  <si>
    <t>Vincent CHICHE</t>
  </si>
  <si>
    <t>Isabelle CLAVERIE</t>
  </si>
  <si>
    <t>Gaylor COBHEN</t>
  </si>
  <si>
    <t>Christian COHEN</t>
  </si>
  <si>
    <t>Martin COMTE</t>
  </si>
  <si>
    <t>Pauline CORBET</t>
  </si>
  <si>
    <t>Marie-Louise COUDERC</t>
  </si>
  <si>
    <t>Delphine COUGET</t>
  </si>
  <si>
    <t>Michel CRIÉ</t>
  </si>
  <si>
    <t>Nadia CROMBEZ</t>
  </si>
  <si>
    <t>Marie-Louise CUCIT</t>
  </si>
  <si>
    <t>Christophe CYMBALIST</t>
  </si>
  <si>
    <t>René DAMBSKI</t>
  </si>
  <si>
    <t>Murielle DANIEL</t>
  </si>
  <si>
    <t>Vanessa DEDIEU</t>
  </si>
  <si>
    <t>Eliette DEFRANCE</t>
  </si>
  <si>
    <t>Nadine DEIXONNE</t>
  </si>
  <si>
    <t>Jean-Luc DELAMARRE</t>
  </si>
  <si>
    <t>Pascal DELUC</t>
  </si>
  <si>
    <t>Claudine DENIS</t>
  </si>
  <si>
    <t>Isabelle DESHAYES</t>
  </si>
  <si>
    <t>Martine DESROSES</t>
  </si>
  <si>
    <t>Roseline DESTAIN</t>
  </si>
  <si>
    <t>Yolande D'HÉROUVILLE</t>
  </si>
  <si>
    <t>Nadine DI</t>
  </si>
  <si>
    <t>Laetitia DONG</t>
  </si>
  <si>
    <t>François-Xavier DORLEANS</t>
  </si>
  <si>
    <t>Jérémie DORLEANS</t>
  </si>
  <si>
    <t>Sébastien DOUCOURE</t>
  </si>
  <si>
    <t>Sophie DUPRÉ</t>
  </si>
  <si>
    <t>Annie DUROC</t>
  </si>
  <si>
    <t>Jean-René EGREVE</t>
  </si>
  <si>
    <t>Nicole EL KAABI</t>
  </si>
  <si>
    <t>Patricia FALZON</t>
  </si>
  <si>
    <t>Murielle FARIDI</t>
  </si>
  <si>
    <t>Michel FAUCHEUX</t>
  </si>
  <si>
    <t>Mireille FAUQUIER</t>
  </si>
  <si>
    <t>Dany FAVRE</t>
  </si>
  <si>
    <t>Denis FEBVRE</t>
  </si>
  <si>
    <t>Marie-Claude FEDON</t>
  </si>
  <si>
    <t>Yvette FERNANDEZ</t>
  </si>
  <si>
    <t>Sophie FERRAND</t>
  </si>
  <si>
    <t>Sylvie FILLEAU</t>
  </si>
  <si>
    <t>Samuel FITOUSSI</t>
  </si>
  <si>
    <t>Nathalie FOURNOL</t>
  </si>
  <si>
    <t>Anne-Sophie FRANÇOIS</t>
  </si>
  <si>
    <t>Cédric FRETTE</t>
  </si>
  <si>
    <t>Jean-José FREYSSINET</t>
  </si>
  <si>
    <t>Ludovic FREYSSINET</t>
  </si>
  <si>
    <t>Maud FREYSSINET</t>
  </si>
  <si>
    <t>Brigitte FRISA</t>
  </si>
  <si>
    <t>Dominique GEIL</t>
  </si>
  <si>
    <t>Michelle GENTIL</t>
  </si>
  <si>
    <t>Philippe GEORGET</t>
  </si>
  <si>
    <t>Ghislaine GHAFFAR</t>
  </si>
  <si>
    <t>Nicole GHIBAUDO</t>
  </si>
  <si>
    <t>Magdeleine GILLINGHAM</t>
  </si>
  <si>
    <t>André GIRARD</t>
  </si>
  <si>
    <t>Jean GIRAUDO</t>
  </si>
  <si>
    <t>Anne-Marie GIRON</t>
  </si>
  <si>
    <t>Estelle GLYNATSIS</t>
  </si>
  <si>
    <t>Bernard GONDOUIN</t>
  </si>
  <si>
    <t>Odette GORZINSKY</t>
  </si>
  <si>
    <t>Chantal GOUILLON</t>
  </si>
  <si>
    <t>Brigitte GOYER</t>
  </si>
  <si>
    <t>Laurence GRAIN</t>
  </si>
  <si>
    <t>Monique GUELT</t>
  </si>
  <si>
    <t>Jean GUILLE</t>
  </si>
  <si>
    <t>Francis GUITTON</t>
  </si>
  <si>
    <t>Dominique GUTFREUND</t>
  </si>
  <si>
    <t>Pierre GUYOT</t>
  </si>
  <si>
    <t>Julie HABRANT</t>
  </si>
  <si>
    <t>Armelle HARAULT</t>
  </si>
  <si>
    <t>Joelle HERBÉ</t>
  </si>
  <si>
    <t>Laura HERCLICH</t>
  </si>
  <si>
    <t>Jean-Pierre HERMANT</t>
  </si>
  <si>
    <t>Brigitte HERSELIN</t>
  </si>
  <si>
    <t>Catherine HEURAUX</t>
  </si>
  <si>
    <t>Franca HUSETOWSKI</t>
  </si>
  <si>
    <t>Sylvie ILARDO</t>
  </si>
  <si>
    <t>Sylvie IMMEUBLE</t>
  </si>
  <si>
    <t>Michele JOLIBOIS</t>
  </si>
  <si>
    <t>Gautier JOLY</t>
  </si>
  <si>
    <t>Gautier JULIENSE</t>
  </si>
  <si>
    <t>Marie-Thérèse JULIENSE</t>
  </si>
  <si>
    <t>Matthieu JULIENSE</t>
  </si>
  <si>
    <t>Christine KAC</t>
  </si>
  <si>
    <t>Christian KARSENTY</t>
  </si>
  <si>
    <t>Caroline KILBURG</t>
  </si>
  <si>
    <t>David KONGOLO</t>
  </si>
  <si>
    <t>Arlette KRIEF</t>
  </si>
  <si>
    <t>Juliette KTORZA</t>
  </si>
  <si>
    <t>Anita LACHAUSSÉE</t>
  </si>
  <si>
    <t>Vincent LACIRE</t>
  </si>
  <si>
    <t>Claude LADD</t>
  </si>
  <si>
    <t>Clara LAFORET</t>
  </si>
  <si>
    <t>Hubert LAFORET</t>
  </si>
  <si>
    <t>Pierrette LAM</t>
  </si>
  <si>
    <t>Geneviève LAMBERT</t>
  </si>
  <si>
    <t>Marie-Odile LANDON</t>
  </si>
  <si>
    <t>Nathalie LANLO</t>
  </si>
  <si>
    <t>Nicole LAUB</t>
  </si>
  <si>
    <t>Jeanine LE BARBANCHON</t>
  </si>
  <si>
    <t>Nathalie LE HYARIC</t>
  </si>
  <si>
    <t>Nicole LE LOCH</t>
  </si>
  <si>
    <t>Marie-Anne LE PREVOST</t>
  </si>
  <si>
    <t>Eliane LEBAS</t>
  </si>
  <si>
    <t>Olivier LEBRETON</t>
  </si>
  <si>
    <t>Madeleine LEDOUX</t>
  </si>
  <si>
    <t>Delphine LEE</t>
  </si>
  <si>
    <t>Myriam LEFORT</t>
  </si>
  <si>
    <t>Stéphane LEGRAND</t>
  </si>
  <si>
    <t>Bernadette LEKA</t>
  </si>
  <si>
    <t>Philippe LEMAIRE</t>
  </si>
  <si>
    <t>Marie-Brigitte LEMARI</t>
  </si>
  <si>
    <t>David LEMARIÉ</t>
  </si>
  <si>
    <t>Denise LEURRE</t>
  </si>
  <si>
    <t>Bernard LHERMITTE</t>
  </si>
  <si>
    <t>Louisette LOUAPRE</t>
  </si>
  <si>
    <t>Adrien LY</t>
  </si>
  <si>
    <t>Geneviève MARECHAL</t>
  </si>
  <si>
    <t>Christiane MARINIER</t>
  </si>
  <si>
    <t>Marcel MARINIER</t>
  </si>
  <si>
    <t>Marie-José MAROTE</t>
  </si>
  <si>
    <t>Marie-Cécile MARQUEZ</t>
  </si>
  <si>
    <t>Franz MARSHER</t>
  </si>
  <si>
    <t>Daniel MARTAUD</t>
  </si>
  <si>
    <t>Paul MARTEL</t>
  </si>
  <si>
    <t>Anne MARTI</t>
  </si>
  <si>
    <t>France MARTIN</t>
  </si>
  <si>
    <t>Jacqueline MARTIN</t>
  </si>
  <si>
    <t>Laurent MARTIN</t>
  </si>
  <si>
    <t>Véronique MECHARD</t>
  </si>
  <si>
    <t>Evelyne MERCIER</t>
  </si>
  <si>
    <t>Jacqueline MERLAUD</t>
  </si>
  <si>
    <t>Joël MESROBIAN</t>
  </si>
  <si>
    <t>Georges MIANET</t>
  </si>
  <si>
    <t>Stéphane MICELI</t>
  </si>
  <si>
    <t>Pasquale MILLET</t>
  </si>
  <si>
    <t>Loïc MOINARD</t>
  </si>
  <si>
    <t>Jeanne MOITA</t>
  </si>
  <si>
    <t>Huong MONTFORT</t>
  </si>
  <si>
    <t>Georgette NAIMI</t>
  </si>
  <si>
    <t>Juliette NICOLLE</t>
  </si>
  <si>
    <t>Rolande OBEL</t>
  </si>
  <si>
    <t>Martine OCLOO</t>
  </si>
  <si>
    <t>Daniel ONG</t>
  </si>
  <si>
    <t>Martine OTTOLAVA</t>
  </si>
  <si>
    <t>Nicolas PARINET</t>
  </si>
  <si>
    <t>Robert PARTOUCHE</t>
  </si>
  <si>
    <t>Annie PAVARD</t>
  </si>
  <si>
    <t>Francis PEDRO</t>
  </si>
  <si>
    <t>Isabelle PENALVA</t>
  </si>
  <si>
    <t>Pascal PERFETTO</t>
  </si>
  <si>
    <t>Fabrice PERRUCHON</t>
  </si>
  <si>
    <t>Claude PIDERIT</t>
  </si>
  <si>
    <t>Daniel POISSON</t>
  </si>
  <si>
    <t>Thierry PONTALIER</t>
  </si>
  <si>
    <t>Claudette POTRIQUET</t>
  </si>
  <si>
    <t>Josette POUYADOU</t>
  </si>
  <si>
    <t>Françoise PUAULT</t>
  </si>
  <si>
    <t>Martine QUINTIN</t>
  </si>
  <si>
    <t>Marielle RAGEUL</t>
  </si>
  <si>
    <t>Christian RAMBEAUD</t>
  </si>
  <si>
    <t>Vincent RAMOND</t>
  </si>
  <si>
    <t>Luc REBY-FAYARD</t>
  </si>
  <si>
    <t>Françoise REMUND</t>
  </si>
  <si>
    <t>Monique RENIER</t>
  </si>
  <si>
    <t>Marie-Jeanne REVERDITO</t>
  </si>
  <si>
    <t>Bastien RIDEAU</t>
  </si>
  <si>
    <t>Raymonde RIEGERT</t>
  </si>
  <si>
    <t>Christelle ROBERT</t>
  </si>
  <si>
    <t>Viviane ROBERT</t>
  </si>
  <si>
    <t>Régis RODIER</t>
  </si>
  <si>
    <t>Laurent ROGUET</t>
  </si>
  <si>
    <t>Colette ROLLAIS-BRUNE</t>
  </si>
  <si>
    <t>Céline ROLLAND</t>
  </si>
  <si>
    <t>Sylvie ROSAR</t>
  </si>
  <si>
    <t>Robert ROSSO</t>
  </si>
  <si>
    <t>Michel ROTENBERG</t>
  </si>
  <si>
    <t>Nathalie ROULET</t>
  </si>
  <si>
    <t>Yveline ROUX</t>
  </si>
  <si>
    <t>Martine SAADA</t>
  </si>
  <si>
    <t>Mater STABAT</t>
  </si>
  <si>
    <t>Séverine SAILLANT</t>
  </si>
  <si>
    <t>Elsa SAINT DE FLER</t>
  </si>
  <si>
    <t>Quentin SAINT DE FLER</t>
  </si>
  <si>
    <t>Théo SAINT DE FLER</t>
  </si>
  <si>
    <t>Pascal SARFATI</t>
  </si>
  <si>
    <t>Henriette SAYAVONG</t>
  </si>
  <si>
    <t>Bernadette SCHUSTER</t>
  </si>
  <si>
    <t>Marie SCOTTI</t>
  </si>
  <si>
    <t>Cécile SENG</t>
  </si>
  <si>
    <t>Marthe SENILLE</t>
  </si>
  <si>
    <t>Stéphane SENTEX</t>
  </si>
  <si>
    <t>Anne-Marie SHERRY</t>
  </si>
  <si>
    <t>Annie SINSEAU</t>
  </si>
  <si>
    <t>Vanessa SOK</t>
  </si>
  <si>
    <t>Aline SONG</t>
  </si>
  <si>
    <t>Jean-Marc STOEFFLER</t>
  </si>
  <si>
    <t>Adrienne SURENA</t>
  </si>
  <si>
    <t>Michel TAIEB</t>
  </si>
  <si>
    <t>Marie-Claire TAMBURRINI</t>
  </si>
  <si>
    <t>Marion TAN</t>
  </si>
  <si>
    <t>Nathalie TAN</t>
  </si>
  <si>
    <t>Armelle TANG</t>
  </si>
  <si>
    <t>Marie-Paule TARDIF</t>
  </si>
  <si>
    <t>Sylvain THAO</t>
  </si>
  <si>
    <t>Anne-Marie THIAM</t>
  </si>
  <si>
    <t>Lydia THOQUENNE</t>
  </si>
  <si>
    <t>Judith TRIOMPHANTE</t>
  </si>
  <si>
    <t>Martine UNG</t>
  </si>
  <si>
    <t>Francis VANNAXAY</t>
  </si>
  <si>
    <t>Christiane VASSEUR</t>
  </si>
  <si>
    <t>Monique VIAND</t>
  </si>
  <si>
    <t>Marie-Louise VIDON</t>
  </si>
  <si>
    <t>Monique ZANOTI</t>
  </si>
  <si>
    <t>Liliane ZAOUI</t>
  </si>
  <si>
    <t>Robert ZENOU</t>
  </si>
  <si>
    <t>Philippe ZHOU</t>
  </si>
  <si>
    <t>Christiane ZIHOUNE</t>
  </si>
  <si>
    <t>Fred ZOUC</t>
  </si>
  <si>
    <t>Total valeur acquis année 1 :</t>
  </si>
  <si>
    <t>Valeur acquise période 24</t>
  </si>
  <si>
    <t>Valeur acquise période 23</t>
  </si>
  <si>
    <t>Valeur acquise période 22</t>
  </si>
  <si>
    <t>Valeur acquise période 21</t>
  </si>
  <si>
    <t>Valeur acquise période 20</t>
  </si>
  <si>
    <t>Valeur acquise période 19</t>
  </si>
  <si>
    <t>Valeur acquise période 18</t>
  </si>
  <si>
    <t>Valeur acquise période 17</t>
  </si>
  <si>
    <t>Valeur acquise période 16</t>
  </si>
  <si>
    <t>Valeur acquise période 15</t>
  </si>
  <si>
    <t>Valeur acquise période 14</t>
  </si>
  <si>
    <t>Valeur acquise période 13</t>
  </si>
  <si>
    <t>Valeur acquise période 12</t>
  </si>
  <si>
    <t>Valeur acquise période 11</t>
  </si>
  <si>
    <t>Valeur acquise période 10</t>
  </si>
  <si>
    <t>Valeur acquise période 9</t>
  </si>
  <si>
    <t>Valeur acquise période 8</t>
  </si>
  <si>
    <t>Valeur acquise période 7</t>
  </si>
  <si>
    <t>Valeur acquise période 6</t>
  </si>
  <si>
    <t>Valeur acquise période 5</t>
  </si>
  <si>
    <t>Valeur acquise période 4</t>
  </si>
  <si>
    <t>Valeur acquise période 3</t>
  </si>
  <si>
    <t>Valeur acquise période 2</t>
  </si>
  <si>
    <t>Valeur acquise période 1</t>
  </si>
  <si>
    <t>Total intérêt année 1 :</t>
  </si>
  <si>
    <t>Intérêt période 24</t>
  </si>
  <si>
    <t>Intérêt période 23</t>
  </si>
  <si>
    <t>Intérêt période 22</t>
  </si>
  <si>
    <t>Intérêt période 21</t>
  </si>
  <si>
    <t>Intérêt période 20</t>
  </si>
  <si>
    <t>Intérêt période 19</t>
  </si>
  <si>
    <t>Intérêt période 18</t>
  </si>
  <si>
    <t>Intérêt période 17</t>
  </si>
  <si>
    <t>Intérêt période 16</t>
  </si>
  <si>
    <t>Intérêt période 15</t>
  </si>
  <si>
    <t>Intérêt période 14</t>
  </si>
  <si>
    <t>Intérêt période 13</t>
  </si>
  <si>
    <t>Intérêt période 12</t>
  </si>
  <si>
    <t>Intérêt période 11</t>
  </si>
  <si>
    <t>Intérêt période 10</t>
  </si>
  <si>
    <t>Intérêt période 9</t>
  </si>
  <si>
    <t>Intérêt période 8</t>
  </si>
  <si>
    <t>Intérêt période 7</t>
  </si>
  <si>
    <t>Intérêt période 6</t>
  </si>
  <si>
    <t>Intérêt période 5</t>
  </si>
  <si>
    <t>Intérêt période 4</t>
  </si>
  <si>
    <t>Intérêt période 3</t>
  </si>
  <si>
    <t>Intérêt période 2</t>
  </si>
  <si>
    <t>Intérêt période 1</t>
  </si>
  <si>
    <t>Taux d'intérêt applicable :</t>
  </si>
  <si>
    <t>Yves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</si>
</sst>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">
    <xf numFmtId="0" fontId="0" fillId="0" borderId="0" xfId="0"/>
    <xf numFmtId="16" fontId="0" fillId="0" borderId="0" xfId="0" applyNumberFormat="1"/>
    <xf numFmtId="0" fontId="3" fillId="0" borderId="0" xfId="0" applyFont="1"/>
    <xf numFmtId="44" fontId="0" fillId="0" borderId="0" xfId="0" applyNumberFormat="1"/>
    <xf numFmtId="44" fontId="0" fillId="0" borderId="0" xfId="1" applyFont="1"/>
    <xf numFmtId="10" fontId="0" fillId="0" borderId="0" xfId="2" applyNumberFormat="1" applyFont="1"/>
    <xf numFmtId="16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wrapText="1"/>
    </xf>
    <xf numFmtId="16" fontId="0" fillId="0" borderId="0" xfId="0" applyNumberFormat="1" applyAlignment="1">
      <alignment wrapText="1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8</xdr:row>
          <xdr:rowOff>9525</xdr:rowOff>
        </xdr:from>
        <xdr:to>
          <xdr:col>3</xdr:col>
          <xdr:colOff>457200</xdr:colOff>
          <xdr:row>11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 versement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8</xdr:row>
          <xdr:rowOff>0</xdr:rowOff>
        </xdr:from>
        <xdr:to>
          <xdr:col>6</xdr:col>
          <xdr:colOff>142875</xdr:colOff>
          <xdr:row>11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Dossiers clients 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7"/>
  <sheetViews>
    <sheetView tabSelected="1" workbookViewId="0">
      <selection activeCell="G9" sqref="G9"/>
    </sheetView>
  </sheetViews>
  <sheetFormatPr baseColWidth="10" defaultColWidth="0" defaultRowHeight="15" zeroHeight="1" x14ac:dyDescent="0.25"/>
  <cols>
    <col min="1" max="9" width="11.42578125" customWidth="1"/>
    <col min="1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3</xdr:col>
                    <xdr:colOff>457200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Bouton2_Cliquer">
                <anchor moveWithCells="1" sizeWithCells="1">
                  <from>
                    <xdr:col>4</xdr:col>
                    <xdr:colOff>447675</xdr:colOff>
                    <xdr:row>8</xdr:row>
                    <xdr:rowOff>0</xdr:rowOff>
                  </from>
                  <to>
                    <xdr:col>6</xdr:col>
                    <xdr:colOff>142875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4"/>
  <sheetViews>
    <sheetView workbookViewId="0">
      <selection activeCell="C3" sqref="C3"/>
    </sheetView>
  </sheetViews>
  <sheetFormatPr baseColWidth="10" defaultRowHeight="15" x14ac:dyDescent="0.25"/>
  <cols>
    <col min="1" max="1" width="24.140625" customWidth="1"/>
  </cols>
  <sheetData>
    <row r="1" spans="1:2" x14ac:dyDescent="0.25">
      <c r="A1" s="2" t="s">
        <v>0</v>
      </c>
      <c r="B1" t="s">
        <v>1</v>
      </c>
    </row>
    <row r="2" spans="1:2" x14ac:dyDescent="0.25">
      <c r="A2" t="s">
        <v>2</v>
      </c>
    </row>
    <row r="3" spans="1:2" x14ac:dyDescent="0.25">
      <c r="A3" t="s">
        <v>3</v>
      </c>
    </row>
    <row r="4" spans="1:2" x14ac:dyDescent="0.25">
      <c r="A4" t="s">
        <v>4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7</v>
      </c>
    </row>
    <row r="8" spans="1:2" x14ac:dyDescent="0.25">
      <c r="A8" t="s">
        <v>8</v>
      </c>
    </row>
    <row r="9" spans="1:2" x14ac:dyDescent="0.25">
      <c r="A9" t="s">
        <v>9</v>
      </c>
    </row>
    <row r="10" spans="1:2" x14ac:dyDescent="0.25">
      <c r="A10" t="s">
        <v>10</v>
      </c>
    </row>
    <row r="11" spans="1:2" x14ac:dyDescent="0.25">
      <c r="A11" t="s">
        <v>11</v>
      </c>
    </row>
    <row r="12" spans="1:2" x14ac:dyDescent="0.25">
      <c r="A12" t="s">
        <v>12</v>
      </c>
    </row>
    <row r="13" spans="1:2" x14ac:dyDescent="0.25">
      <c r="A13" t="s">
        <v>13</v>
      </c>
    </row>
    <row r="14" spans="1:2" x14ac:dyDescent="0.25">
      <c r="A14" t="s">
        <v>14</v>
      </c>
    </row>
    <row r="15" spans="1:2" x14ac:dyDescent="0.25">
      <c r="A15" t="s">
        <v>15</v>
      </c>
    </row>
    <row r="16" spans="1:2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  <row r="27" spans="1:1" x14ac:dyDescent="0.25">
      <c r="A27" t="s">
        <v>27</v>
      </c>
    </row>
    <row r="28" spans="1:1" x14ac:dyDescent="0.25">
      <c r="A28" t="s">
        <v>28</v>
      </c>
    </row>
    <row r="29" spans="1:1" x14ac:dyDescent="0.25">
      <c r="A29" t="s">
        <v>29</v>
      </c>
    </row>
    <row r="30" spans="1:1" x14ac:dyDescent="0.25">
      <c r="A30" t="s">
        <v>30</v>
      </c>
    </row>
    <row r="31" spans="1:1" x14ac:dyDescent="0.25">
      <c r="A31" t="s">
        <v>31</v>
      </c>
    </row>
    <row r="32" spans="1:1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335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</sheetData>
  <conditionalFormatting sqref="A2:A284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X284"/>
  <sheetViews>
    <sheetView zoomScale="80" zoomScaleNormal="80" workbookViewId="0">
      <selection activeCell="F269" sqref="F269"/>
    </sheetView>
  </sheetViews>
  <sheetFormatPr baseColWidth="10" defaultRowHeight="15" x14ac:dyDescent="0.25"/>
  <cols>
    <col min="1" max="1" width="21.85546875" bestFit="1" customWidth="1"/>
    <col min="26" max="26" width="12.85546875" bestFit="1" customWidth="1"/>
    <col min="35" max="35" width="15" bestFit="1" customWidth="1"/>
    <col min="50" max="51" width="11.85546875" customWidth="1"/>
    <col min="76" max="76" width="12.85546875" bestFit="1" customWidth="1"/>
  </cols>
  <sheetData>
    <row r="1" spans="1:76" ht="45" x14ac:dyDescent="0.25">
      <c r="A1" s="2" t="s">
        <v>0</v>
      </c>
      <c r="B1" s="1">
        <v>43101</v>
      </c>
      <c r="C1" s="1">
        <v>43115</v>
      </c>
      <c r="D1" s="1">
        <v>43132</v>
      </c>
      <c r="E1" s="1">
        <v>43146</v>
      </c>
      <c r="F1" s="1">
        <v>43160</v>
      </c>
      <c r="G1" s="1">
        <v>43174</v>
      </c>
      <c r="H1" s="1">
        <v>43191</v>
      </c>
      <c r="I1" s="1">
        <v>43205</v>
      </c>
      <c r="J1" s="1">
        <v>43221</v>
      </c>
      <c r="K1" s="1">
        <v>43235</v>
      </c>
      <c r="L1" s="1">
        <v>43252</v>
      </c>
      <c r="M1" s="1">
        <v>43266</v>
      </c>
      <c r="N1" s="1">
        <v>43282</v>
      </c>
      <c r="O1" s="1">
        <v>43296</v>
      </c>
      <c r="P1" s="1">
        <v>43313</v>
      </c>
      <c r="Q1" s="1">
        <v>43327</v>
      </c>
      <c r="R1" s="1">
        <v>43344</v>
      </c>
      <c r="S1" s="1">
        <v>43358</v>
      </c>
      <c r="T1" s="1">
        <v>43374</v>
      </c>
      <c r="U1" s="1">
        <v>43388</v>
      </c>
      <c r="V1" s="1">
        <v>43405</v>
      </c>
      <c r="W1" s="1">
        <v>43419</v>
      </c>
      <c r="X1" s="1">
        <v>43435</v>
      </c>
      <c r="Y1" s="1">
        <v>43449</v>
      </c>
      <c r="Z1" s="8" t="s">
        <v>334</v>
      </c>
      <c r="AA1" s="8" t="s">
        <v>333</v>
      </c>
      <c r="AB1" s="8" t="s">
        <v>332</v>
      </c>
      <c r="AC1" s="8" t="s">
        <v>331</v>
      </c>
      <c r="AD1" s="8" t="s">
        <v>330</v>
      </c>
      <c r="AE1" s="8" t="s">
        <v>329</v>
      </c>
      <c r="AF1" s="8" t="s">
        <v>328</v>
      </c>
      <c r="AG1" s="8" t="s">
        <v>327</v>
      </c>
      <c r="AH1" s="8" t="s">
        <v>326</v>
      </c>
      <c r="AI1" s="8" t="s">
        <v>325</v>
      </c>
      <c r="AJ1" s="8" t="s">
        <v>324</v>
      </c>
      <c r="AK1" s="8" t="s">
        <v>323</v>
      </c>
      <c r="AL1" s="8" t="s">
        <v>322</v>
      </c>
      <c r="AM1" s="8" t="s">
        <v>321</v>
      </c>
      <c r="AN1" s="8" t="s">
        <v>320</v>
      </c>
      <c r="AO1" s="8" t="s">
        <v>319</v>
      </c>
      <c r="AP1" s="8" t="s">
        <v>318</v>
      </c>
      <c r="AQ1" s="8" t="s">
        <v>317</v>
      </c>
      <c r="AR1" s="8" t="s">
        <v>316</v>
      </c>
      <c r="AS1" s="8" t="s">
        <v>315</v>
      </c>
      <c r="AT1" s="8" t="s">
        <v>314</v>
      </c>
      <c r="AU1" s="8" t="s">
        <v>313</v>
      </c>
      <c r="AV1" s="8" t="s">
        <v>312</v>
      </c>
      <c r="AW1" s="8" t="s">
        <v>311</v>
      </c>
      <c r="AX1" s="8" t="s">
        <v>310</v>
      </c>
      <c r="AY1" s="8" t="s">
        <v>309</v>
      </c>
      <c r="AZ1" s="8" t="s">
        <v>308</v>
      </c>
      <c r="BA1" s="7" t="s">
        <v>307</v>
      </c>
      <c r="BB1" s="8" t="s">
        <v>306</v>
      </c>
      <c r="BC1" s="7" t="s">
        <v>305</v>
      </c>
      <c r="BD1" s="8" t="s">
        <v>304</v>
      </c>
      <c r="BE1" s="7" t="s">
        <v>303</v>
      </c>
      <c r="BF1" s="8" t="s">
        <v>302</v>
      </c>
      <c r="BG1" s="7" t="s">
        <v>301</v>
      </c>
      <c r="BH1" s="8" t="s">
        <v>300</v>
      </c>
      <c r="BI1" s="7" t="s">
        <v>299</v>
      </c>
      <c r="BJ1" s="8" t="s">
        <v>298</v>
      </c>
      <c r="BK1" s="7" t="s">
        <v>297</v>
      </c>
      <c r="BL1" s="8" t="s">
        <v>296</v>
      </c>
      <c r="BM1" s="7" t="s">
        <v>295</v>
      </c>
      <c r="BN1" s="8" t="s">
        <v>294</v>
      </c>
      <c r="BO1" s="7" t="s">
        <v>293</v>
      </c>
      <c r="BP1" s="8" t="s">
        <v>292</v>
      </c>
      <c r="BQ1" s="7" t="s">
        <v>291</v>
      </c>
      <c r="BR1" s="8" t="s">
        <v>290</v>
      </c>
      <c r="BS1" s="7" t="s">
        <v>289</v>
      </c>
      <c r="BT1" s="8" t="s">
        <v>288</v>
      </c>
      <c r="BU1" s="7" t="s">
        <v>287</v>
      </c>
      <c r="BV1" s="8" t="s">
        <v>286</v>
      </c>
      <c r="BW1" s="7" t="s">
        <v>285</v>
      </c>
      <c r="BX1" s="6" t="s">
        <v>284</v>
      </c>
    </row>
    <row r="2" spans="1:76" x14ac:dyDescent="0.25">
      <c r="A2" t="s">
        <v>2</v>
      </c>
      <c r="B2">
        <v>500</v>
      </c>
      <c r="C2">
        <v>100</v>
      </c>
      <c r="D2">
        <v>200</v>
      </c>
      <c r="E2">
        <v>1000</v>
      </c>
      <c r="Z2" s="5">
        <v>7.4999999999999997E-3</v>
      </c>
      <c r="AA2" s="4">
        <f t="shared" ref="AA2:AX2" si="0">B2*($Z$2/24)</f>
        <v>0.15625</v>
      </c>
      <c r="AB2" s="4">
        <f t="shared" si="0"/>
        <v>3.125E-2</v>
      </c>
      <c r="AC2" s="4">
        <f t="shared" si="0"/>
        <v>6.25E-2</v>
      </c>
      <c r="AD2" s="4">
        <f t="shared" si="0"/>
        <v>0.3125</v>
      </c>
      <c r="AE2" s="4">
        <f t="shared" si="0"/>
        <v>0</v>
      </c>
      <c r="AF2" s="4">
        <f t="shared" si="0"/>
        <v>0</v>
      </c>
      <c r="AG2" s="4">
        <f t="shared" si="0"/>
        <v>0</v>
      </c>
      <c r="AH2" s="4">
        <f t="shared" si="0"/>
        <v>0</v>
      </c>
      <c r="AI2" s="4">
        <f t="shared" si="0"/>
        <v>0</v>
      </c>
      <c r="AJ2" s="4">
        <f t="shared" si="0"/>
        <v>0</v>
      </c>
      <c r="AK2" s="4">
        <f t="shared" si="0"/>
        <v>0</v>
      </c>
      <c r="AL2" s="4">
        <f t="shared" si="0"/>
        <v>0</v>
      </c>
      <c r="AM2" s="4">
        <f t="shared" si="0"/>
        <v>0</v>
      </c>
      <c r="AN2" s="4">
        <f t="shared" si="0"/>
        <v>0</v>
      </c>
      <c r="AO2" s="4">
        <f t="shared" si="0"/>
        <v>0</v>
      </c>
      <c r="AP2" s="4">
        <f t="shared" si="0"/>
        <v>0</v>
      </c>
      <c r="AQ2" s="4">
        <f t="shared" si="0"/>
        <v>0</v>
      </c>
      <c r="AR2" s="4">
        <f t="shared" si="0"/>
        <v>0</v>
      </c>
      <c r="AS2" s="4">
        <f t="shared" si="0"/>
        <v>0</v>
      </c>
      <c r="AT2" s="4">
        <f t="shared" si="0"/>
        <v>0</v>
      </c>
      <c r="AU2" s="4">
        <f t="shared" si="0"/>
        <v>0</v>
      </c>
      <c r="AV2" s="4">
        <f t="shared" si="0"/>
        <v>0</v>
      </c>
      <c r="AW2" s="4">
        <f t="shared" si="0"/>
        <v>0</v>
      </c>
      <c r="AX2" s="4">
        <f t="shared" si="0"/>
        <v>0</v>
      </c>
      <c r="AY2" s="4">
        <f>SUM(AA2:AX2)</f>
        <v>0.5625</v>
      </c>
      <c r="AZ2" s="3">
        <f t="shared" ref="AZ2:BW2" si="1">B2+AA2</f>
        <v>500.15625</v>
      </c>
      <c r="BA2" s="3">
        <f t="shared" si="1"/>
        <v>100.03125</v>
      </c>
      <c r="BB2" s="3">
        <f t="shared" si="1"/>
        <v>200.0625</v>
      </c>
      <c r="BC2" s="3">
        <f t="shared" si="1"/>
        <v>1000.3125</v>
      </c>
      <c r="BD2" s="3">
        <f t="shared" si="1"/>
        <v>0</v>
      </c>
      <c r="BE2" s="3">
        <f t="shared" si="1"/>
        <v>0</v>
      </c>
      <c r="BF2" s="3">
        <f t="shared" si="1"/>
        <v>0</v>
      </c>
      <c r="BG2" s="3">
        <f t="shared" si="1"/>
        <v>0</v>
      </c>
      <c r="BH2" s="3">
        <f t="shared" si="1"/>
        <v>0</v>
      </c>
      <c r="BI2" s="3">
        <f t="shared" si="1"/>
        <v>0</v>
      </c>
      <c r="BJ2" s="3">
        <f t="shared" si="1"/>
        <v>0</v>
      </c>
      <c r="BK2" s="3">
        <f t="shared" si="1"/>
        <v>0</v>
      </c>
      <c r="BL2" s="3">
        <f t="shared" si="1"/>
        <v>0</v>
      </c>
      <c r="BM2" s="3">
        <f t="shared" si="1"/>
        <v>0</v>
      </c>
      <c r="BN2" s="3">
        <f t="shared" si="1"/>
        <v>0</v>
      </c>
      <c r="BO2" s="3">
        <f t="shared" si="1"/>
        <v>0</v>
      </c>
      <c r="BP2" s="3">
        <f t="shared" si="1"/>
        <v>0</v>
      </c>
      <c r="BQ2" s="3">
        <f t="shared" si="1"/>
        <v>0</v>
      </c>
      <c r="BR2" s="3">
        <f t="shared" si="1"/>
        <v>0</v>
      </c>
      <c r="BS2" s="3">
        <f t="shared" si="1"/>
        <v>0</v>
      </c>
      <c r="BT2" s="3">
        <f t="shared" si="1"/>
        <v>0</v>
      </c>
      <c r="BU2" s="3">
        <f t="shared" si="1"/>
        <v>0</v>
      </c>
      <c r="BV2" s="3">
        <f t="shared" si="1"/>
        <v>0</v>
      </c>
      <c r="BW2" s="3">
        <f t="shared" si="1"/>
        <v>0</v>
      </c>
      <c r="BX2" s="3">
        <f>SUM(AZ2:BW2)</f>
        <v>1800.5625</v>
      </c>
    </row>
    <row r="3" spans="1:76" x14ac:dyDescent="0.25">
      <c r="A3" t="s">
        <v>3</v>
      </c>
    </row>
    <row r="4" spans="1:76" x14ac:dyDescent="0.25">
      <c r="A4" t="s">
        <v>4</v>
      </c>
    </row>
    <row r="5" spans="1:76" x14ac:dyDescent="0.25">
      <c r="A5" t="s">
        <v>5</v>
      </c>
    </row>
    <row r="6" spans="1:76" x14ac:dyDescent="0.25">
      <c r="A6" t="s">
        <v>6</v>
      </c>
    </row>
    <row r="7" spans="1:76" x14ac:dyDescent="0.25">
      <c r="A7" t="s">
        <v>7</v>
      </c>
    </row>
    <row r="8" spans="1:76" x14ac:dyDescent="0.25">
      <c r="A8" t="s">
        <v>8</v>
      </c>
    </row>
    <row r="9" spans="1:76" x14ac:dyDescent="0.25">
      <c r="A9" t="s">
        <v>9</v>
      </c>
    </row>
    <row r="10" spans="1:76" x14ac:dyDescent="0.25">
      <c r="A10" t="s">
        <v>10</v>
      </c>
    </row>
    <row r="11" spans="1:76" x14ac:dyDescent="0.25">
      <c r="A11" t="s">
        <v>11</v>
      </c>
    </row>
    <row r="12" spans="1:76" x14ac:dyDescent="0.25">
      <c r="A12" t="s">
        <v>12</v>
      </c>
    </row>
    <row r="13" spans="1:76" x14ac:dyDescent="0.25">
      <c r="A13" t="s">
        <v>13</v>
      </c>
    </row>
    <row r="14" spans="1:76" x14ac:dyDescent="0.25">
      <c r="A14" t="s">
        <v>14</v>
      </c>
    </row>
    <row r="15" spans="1:76" x14ac:dyDescent="0.25">
      <c r="A15" t="s">
        <v>15</v>
      </c>
    </row>
    <row r="16" spans="1:76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  <row r="27" spans="1:1" x14ac:dyDescent="0.25">
      <c r="A27" t="s">
        <v>27</v>
      </c>
    </row>
    <row r="28" spans="1:1" x14ac:dyDescent="0.25">
      <c r="A28" t="s">
        <v>28</v>
      </c>
    </row>
    <row r="29" spans="1:1" x14ac:dyDescent="0.25">
      <c r="A29" t="s">
        <v>29</v>
      </c>
    </row>
    <row r="30" spans="1:1" x14ac:dyDescent="0.25">
      <c r="A30" t="s">
        <v>30</v>
      </c>
    </row>
    <row r="31" spans="1:1" x14ac:dyDescent="0.25">
      <c r="A31" t="s">
        <v>31</v>
      </c>
    </row>
    <row r="32" spans="1:1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335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</sheetData>
  <conditionalFormatting sqref="A2:A28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Init</vt:lpstr>
      <vt:lpstr>Recapitulatif_Dossier_client</vt:lpstr>
      <vt:lpstr>Base de donnée 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Loïc Bogaert</cp:lastModifiedBy>
  <dcterms:created xsi:type="dcterms:W3CDTF">2018-04-12T12:00:50Z</dcterms:created>
  <dcterms:modified xsi:type="dcterms:W3CDTF">2018-04-19T19:12:09Z</dcterms:modified>
</cp:coreProperties>
</file>