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16380" windowHeight="8190" tabRatio="500"/>
  </bookViews>
  <sheets>
    <sheet name="Ventes" sheetId="1" r:id="rId1"/>
  </sheets>
  <definedNames>
    <definedName name="_xlnm._FilterDatabase" localSheetId="0" hidden="1">Ventes!$A$6:$I$128</definedName>
    <definedName name="_FilterDatabase_0" localSheetId="0">Ventes!$A$6:$I$53</definedName>
    <definedName name="_FilterDatabase_0_0" localSheetId="0">Ventes!$A$6:$I$118</definedName>
    <definedName name="_FilterDatabase_0_0_0" localSheetId="0">Ventes!$A$6:$I$111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7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E4" i="1"/>
  <c r="G4" i="1" l="1"/>
  <c r="I4" i="1"/>
  <c r="J4" i="1" l="1"/>
</calcChain>
</file>

<file path=xl/sharedStrings.xml><?xml version="1.0" encoding="utf-8"?>
<sst xmlns="http://schemas.openxmlformats.org/spreadsheetml/2006/main" count="382" uniqueCount="135">
  <si>
    <t>MARS 2019- LA SUITE- LE CLOS GALLICE</t>
  </si>
  <si>
    <t>Art. vendus</t>
  </si>
  <si>
    <t>Total Euros</t>
  </si>
  <si>
    <t>Commission de 10%</t>
  </si>
  <si>
    <t>Total dû</t>
  </si>
  <si>
    <t>Artisan</t>
  </si>
  <si>
    <t>Date</t>
  </si>
  <si>
    <t>Mois</t>
  </si>
  <si>
    <t>Produit</t>
  </si>
  <si>
    <t>Nombre</t>
  </si>
  <si>
    <t>Prix unité</t>
  </si>
  <si>
    <t>Total</t>
  </si>
  <si>
    <t>%Com</t>
  </si>
  <si>
    <t>Commission</t>
  </si>
  <si>
    <t>adp</t>
  </si>
  <si>
    <t>janvier</t>
  </si>
  <si>
    <t>pomme</t>
  </si>
  <si>
    <t>aj</t>
  </si>
  <si>
    <t>bague or turquoise</t>
  </si>
  <si>
    <t>adl</t>
  </si>
  <si>
    <t>lampe multicolore</t>
  </si>
  <si>
    <t>bouchon</t>
  </si>
  <si>
    <t>cm</t>
  </si>
  <si>
    <t>touillette</t>
  </si>
  <si>
    <t>coupe papier</t>
  </si>
  <si>
    <t>lpmdf</t>
  </si>
  <si>
    <t>bonnet</t>
  </si>
  <si>
    <t>sc</t>
  </si>
  <si>
    <t>photo ange au sourire</t>
  </si>
  <si>
    <t>cv</t>
  </si>
  <si>
    <t>petit cadre</t>
  </si>
  <si>
    <t>lis</t>
  </si>
  <si>
    <t>snood</t>
  </si>
  <si>
    <t>pampille poule</t>
  </si>
  <si>
    <t>pampille oiseau</t>
  </si>
  <si>
    <t>hibou+papillon+chat+abeille</t>
  </si>
  <si>
    <t>bo</t>
  </si>
  <si>
    <t>collier</t>
  </si>
  <si>
    <t>ja</t>
  </si>
  <si>
    <t>porte cle bouchon</t>
  </si>
  <si>
    <t>az</t>
  </si>
  <si>
    <t>bracelet tresse</t>
  </si>
  <si>
    <t>pampille</t>
  </si>
  <si>
    <t>cuc</t>
  </si>
  <si>
    <t>pochette</t>
  </si>
  <si>
    <t>ac</t>
  </si>
  <si>
    <t>gravure encadree plumes</t>
  </si>
  <si>
    <t>bandeau</t>
  </si>
  <si>
    <t>me</t>
  </si>
  <si>
    <t>tasse</t>
  </si>
  <si>
    <t>boite pilule</t>
  </si>
  <si>
    <t>pochette velours champ</t>
  </si>
  <si>
    <t>BO</t>
  </si>
  <si>
    <t>gravure</t>
  </si>
  <si>
    <t>février</t>
  </si>
  <si>
    <t>tshirt</t>
  </si>
  <si>
    <t>fb</t>
  </si>
  <si>
    <t>cadre verre et or</t>
  </si>
  <si>
    <t>bouteille</t>
  </si>
  <si>
    <t>carte v1</t>
  </si>
  <si>
    <t>bracelet</t>
  </si>
  <si>
    <t>bol</t>
  </si>
  <si>
    <t>badge feuille</t>
  </si>
  <si>
    <t>lm</t>
  </si>
  <si>
    <t>broche bouteille</t>
  </si>
  <si>
    <t>rs</t>
  </si>
  <si>
    <t>ceinture</t>
  </si>
  <si>
    <t>bracelet rose et argt</t>
  </si>
  <si>
    <t>etoile vitrail</t>
  </si>
  <si>
    <t>cl</t>
  </si>
  <si>
    <t>bureau et chaise</t>
  </si>
  <si>
    <t>facture 2019-002</t>
  </si>
  <si>
    <t>carte</t>
  </si>
  <si>
    <t xml:space="preserve">coupes </t>
  </si>
  <si>
    <t>aw</t>
  </si>
  <si>
    <t>mitaine</t>
  </si>
  <si>
    <t>AZ</t>
  </si>
  <si>
    <t>BO bois rouge</t>
  </si>
  <si>
    <t>porte monnaie cuir</t>
  </si>
  <si>
    <t>RS</t>
  </si>
  <si>
    <t>sacoche homme marron</t>
  </si>
  <si>
    <t>JA</t>
  </si>
  <si>
    <t>stylo</t>
  </si>
  <si>
    <t>VM</t>
  </si>
  <si>
    <t>sautoir acacia</t>
  </si>
  <si>
    <t>Ceinture 103 cm</t>
  </si>
  <si>
    <t>coupe</t>
  </si>
  <si>
    <t>vm</t>
  </si>
  <si>
    <t>bague argent</t>
  </si>
  <si>
    <t>bracelet aventurine</t>
  </si>
  <si>
    <t>bracelet œil de tigre</t>
  </si>
  <si>
    <t>ajs</t>
  </si>
  <si>
    <t>magnet hibou</t>
  </si>
  <si>
    <t>LM</t>
  </si>
  <si>
    <t>broche scarabée</t>
  </si>
  <si>
    <t>raisin</t>
  </si>
  <si>
    <t>coeur</t>
  </si>
  <si>
    <t>pochette cuir coeur rouge</t>
  </si>
  <si>
    <t>bracelet maille corail or</t>
  </si>
  <si>
    <t>chat</t>
  </si>
  <si>
    <t>bo noire</t>
  </si>
  <si>
    <t>badge champ</t>
  </si>
  <si>
    <t>bol fond plat</t>
  </si>
  <si>
    <t>petitbol</t>
  </si>
  <si>
    <t>objet deco</t>
  </si>
  <si>
    <t>styl hetre</t>
  </si>
  <si>
    <t>bo avec pierre</t>
  </si>
  <si>
    <t>bols</t>
  </si>
  <si>
    <t>broche papillon</t>
  </si>
  <si>
    <t>grande gravure</t>
  </si>
  <si>
    <t>petite gravure</t>
  </si>
  <si>
    <t>bo pendantes</t>
  </si>
  <si>
    <t>bague lapis or</t>
  </si>
  <si>
    <t>sculpture gosse graine</t>
  </si>
  <si>
    <t>petite bouteille verre vitrail</t>
  </si>
  <si>
    <t>gravure raisin fleur</t>
  </si>
  <si>
    <t xml:space="preserve">CARTE OFFERTE </t>
  </si>
  <si>
    <t>dk</t>
  </si>
  <si>
    <t>mars</t>
  </si>
  <si>
    <t>carte raisin</t>
  </si>
  <si>
    <t>bracelet tisse rouge et liege</t>
  </si>
  <si>
    <t>gravure « fleurs » rouge</t>
  </si>
  <si>
    <t>gravure fushia</t>
  </si>
  <si>
    <t>bracelet tresse vert</t>
  </si>
  <si>
    <t>bracelet trese multico double</t>
  </si>
  <si>
    <t>tshirt rose</t>
  </si>
  <si>
    <t>dv</t>
  </si>
  <si>
    <t>foulards twill 45x45 cactus</t>
  </si>
  <si>
    <t>fleurs</t>
  </si>
  <si>
    <t>bo cuir</t>
  </si>
  <si>
    <t>bracelet maille kaki</t>
  </si>
  <si>
    <t>pochette liege coeur</t>
  </si>
  <si>
    <t>bo brodee triangle orange</t>
  </si>
  <si>
    <t>porte feuille minimaliste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</si>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</sst>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\-mm\-dd"/>
    <numFmt numFmtId="165" formatCode="dd/mm/yy"/>
  </numFmts>
  <fonts count="8" x14ac:knownFonts="1"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sz val="10"/>
      <color rgb="FF7030A0"/>
      <name val="Arial"/>
      <family val="2"/>
      <charset val="1"/>
    </font>
    <font>
      <b/>
      <sz val="10"/>
      <color rgb="FFCE181E"/>
      <name val="Arial"/>
      <family val="2"/>
      <charset val="1"/>
    </font>
    <font>
      <b/>
      <sz val="10"/>
      <color rgb="FF55308D"/>
      <name val="Arial"/>
      <family val="2"/>
      <charset val="1"/>
    </font>
    <font>
      <sz val="10"/>
      <color rgb="FFCE181E"/>
      <name val="Arial"/>
      <family val="2"/>
      <charset val="1"/>
    </font>
    <font>
      <sz val="10"/>
      <color rgb="FF55308D"/>
      <name val="Arial"/>
      <family val="2"/>
      <charset val="1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BEEF4"/>
        <bgColor rgb="FFDCE6F2"/>
      </patternFill>
    </fill>
    <fill>
      <patternFill patternType="solid">
        <fgColor rgb="FFFDEADA"/>
        <bgColor rgb="FFF2DCDB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164" fontId="1" fillId="0" borderId="0" xfId="0" applyNumberFormat="1" applyFont="1" applyProtection="1">
      <protection locked="0"/>
    </xf>
    <xf numFmtId="164" fontId="0" fillId="0" borderId="0" xfId="0" applyNumberFormat="1" applyFont="1" applyBorder="1" applyProtection="1">
      <protection locked="0"/>
    </xf>
    <xf numFmtId="0" fontId="0" fillId="0" borderId="0" xfId="0" applyBorder="1" applyProtection="1">
      <protection locked="0"/>
    </xf>
    <xf numFmtId="164" fontId="0" fillId="0" borderId="0" xfId="0" applyNumberFormat="1" applyFont="1" applyProtection="1">
      <protection locked="0"/>
    </xf>
    <xf numFmtId="164" fontId="0" fillId="0" borderId="0" xfId="0" applyNumberFormat="1" applyProtection="1">
      <protection locked="0"/>
    </xf>
    <xf numFmtId="0" fontId="2" fillId="0" borderId="1" xfId="0" applyFont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3" borderId="1" xfId="0" applyFont="1" applyFill="1" applyBorder="1" applyProtection="1">
      <protection locked="0"/>
    </xf>
    <xf numFmtId="0" fontId="2" fillId="0" borderId="1" xfId="0" applyFont="1" applyBorder="1" applyProtection="1"/>
    <xf numFmtId="0" fontId="2" fillId="2" borderId="1" xfId="0" applyFont="1" applyFill="1" applyBorder="1" applyProtection="1"/>
    <xf numFmtId="0" fontId="2" fillId="3" borderId="1" xfId="0" applyFont="1" applyFill="1" applyBorder="1" applyProtection="1"/>
    <xf numFmtId="0" fontId="1" fillId="0" borderId="1" xfId="0" applyFont="1" applyBorder="1" applyProtection="1">
      <protection locked="0"/>
    </xf>
    <xf numFmtId="0" fontId="1" fillId="2" borderId="1" xfId="0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4" fillId="0" borderId="0" xfId="0" applyFont="1" applyBorder="1" applyProtection="1">
      <protection locked="0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0" fillId="0" borderId="4" xfId="0" applyFont="1" applyBorder="1" applyProtection="1">
      <protection locked="0"/>
    </xf>
    <xf numFmtId="0" fontId="0" fillId="2" borderId="4" xfId="0" applyFon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5" fontId="0" fillId="0" borderId="0" xfId="0" applyNumberFormat="1" applyBorder="1" applyProtection="1">
      <protection locked="0"/>
    </xf>
    <xf numFmtId="0" fontId="0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0" fillId="2" borderId="1" xfId="0" applyFont="1" applyFill="1" applyBorder="1" applyProtection="1">
      <protection locked="0"/>
    </xf>
    <xf numFmtId="0" fontId="0" fillId="0" borderId="1" xfId="0" applyBorder="1" applyProtection="1">
      <protection locked="0"/>
    </xf>
    <xf numFmtId="0" fontId="7" fillId="0" borderId="1" xfId="0" applyFont="1" applyBorder="1" applyProtection="1">
      <protection locked="0"/>
    </xf>
    <xf numFmtId="0" fontId="0" fillId="0" borderId="5" xfId="0" applyFont="1" applyBorder="1" applyProtection="1">
      <protection locked="0"/>
    </xf>
    <xf numFmtId="0" fontId="0" fillId="0" borderId="5" xfId="0" applyBorder="1" applyProtection="1">
      <protection locked="0"/>
    </xf>
    <xf numFmtId="0" fontId="0" fillId="2" borderId="5" xfId="0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4C7DC"/>
      <rgbColor rgb="FF808080"/>
      <rgbColor rgb="FF9999FF"/>
      <rgbColor rgb="FF7030A0"/>
      <rgbColor rgb="FFFDEADA"/>
      <rgbColor rgb="FFDBEEF4"/>
      <rgbColor rgb="FF5B277D"/>
      <rgbColor rgb="FFFF8080"/>
      <rgbColor rgb="FF0066CC"/>
      <rgbColor rgb="FFF2DCDB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CE6F2"/>
      <rgbColor rgb="FFCCFFCC"/>
      <rgbColor rgb="FFFFFF99"/>
      <rgbColor rgb="FF99CCFF"/>
      <rgbColor rgb="FFFF99CC"/>
      <rgbColor rgb="FFCC99FF"/>
      <rgbColor rgb="FFFFDBB6"/>
      <rgbColor rgb="FF3366FF"/>
      <rgbColor rgb="FF33CCCC"/>
      <rgbColor rgb="FF99CC00"/>
      <rgbColor rgb="FFFFCC00"/>
      <rgbColor rgb="FFFF9900"/>
      <rgbColor rgb="FFEA75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55308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EA7500"/>
  </sheetPr>
  <dimension ref="A1:AMK128"/>
  <sheetViews>
    <sheetView tabSelected="1" zoomScaleNormal="100" workbookViewId="0">
      <pane ySplit="6" topLeftCell="A7" activePane="bottomLeft" state="frozen"/>
      <selection pane="bottomLeft" activeCell="K8" sqref="K8"/>
    </sheetView>
  </sheetViews>
  <sheetFormatPr baseColWidth="10" defaultColWidth="9.140625" defaultRowHeight="12.75" x14ac:dyDescent="0.2"/>
  <cols>
    <col min="1" max="1" width="9" style="1" customWidth="1"/>
    <col min="2" max="2" width="7" style="1" customWidth="1"/>
    <col min="3" max="3" width="9.7109375" style="1" customWidth="1"/>
    <col min="4" max="4" width="24.28515625" style="1" customWidth="1"/>
    <col min="5" max="5" width="10.5703125" style="1" customWidth="1"/>
    <col min="6" max="6" width="11" style="1" customWidth="1"/>
    <col min="7" max="7" width="11.42578125" style="1" customWidth="1"/>
    <col min="8" max="8" width="8.85546875" style="1" customWidth="1"/>
    <col min="9" max="9" width="19" style="2" customWidth="1"/>
    <col min="10" max="10" width="14.42578125" style="1" customWidth="1"/>
    <col min="11" max="12" width="17.7109375" style="1" customWidth="1"/>
    <col min="13" max="13" width="8.42578125" style="1" customWidth="1"/>
    <col min="14" max="14" width="11.42578125" style="1" customWidth="1"/>
    <col min="15" max="15" width="25.5703125" style="1" customWidth="1"/>
    <col min="16" max="16" width="9.140625" style="1" customWidth="1"/>
    <col min="17" max="17" width="10.28515625" style="1" customWidth="1"/>
    <col min="18" max="18" width="9.42578125" style="1" customWidth="1"/>
    <col min="19" max="1025" width="11.42578125" style="1" customWidth="1"/>
  </cols>
  <sheetData>
    <row r="1" spans="1:24" x14ac:dyDescent="0.2">
      <c r="A1" s="3"/>
      <c r="D1" s="3" t="s">
        <v>0</v>
      </c>
      <c r="M1" s="4"/>
      <c r="N1" s="4"/>
      <c r="O1" s="5"/>
      <c r="P1" s="5"/>
      <c r="Q1" s="5"/>
      <c r="R1" s="5"/>
      <c r="S1" s="5"/>
      <c r="T1" s="6"/>
      <c r="U1" s="6"/>
    </row>
    <row r="2" spans="1:24" x14ac:dyDescent="0.2">
      <c r="A2" s="3"/>
      <c r="B2" s="6"/>
      <c r="C2" s="6"/>
      <c r="M2" s="4"/>
      <c r="N2" s="4"/>
      <c r="O2" s="5"/>
      <c r="P2" s="5"/>
      <c r="Q2" s="5"/>
      <c r="R2" s="5"/>
      <c r="S2" s="5"/>
      <c r="T2" s="6"/>
      <c r="U2" s="6"/>
    </row>
    <row r="3" spans="1:24" x14ac:dyDescent="0.2">
      <c r="A3" s="3"/>
      <c r="C3" s="7"/>
      <c r="E3" s="8" t="s">
        <v>1</v>
      </c>
      <c r="F3" s="8"/>
      <c r="G3" s="8" t="s">
        <v>2</v>
      </c>
      <c r="H3" s="8"/>
      <c r="I3" s="9" t="s">
        <v>3</v>
      </c>
      <c r="J3" s="10" t="s">
        <v>4</v>
      </c>
      <c r="L3" s="5"/>
      <c r="M3" s="4"/>
      <c r="N3" s="4"/>
      <c r="O3" s="5"/>
      <c r="P3" s="5"/>
      <c r="Q3" s="5"/>
      <c r="R3" s="5"/>
      <c r="S3" s="5"/>
      <c r="T3" s="6"/>
      <c r="U3" s="6"/>
    </row>
    <row r="4" spans="1:24" x14ac:dyDescent="0.2">
      <c r="A4" s="3"/>
      <c r="B4" s="6"/>
      <c r="C4" s="6"/>
      <c r="E4" s="11">
        <f>SUBTOTAL(9,E7:E671)</f>
        <v>140</v>
      </c>
      <c r="F4" s="8"/>
      <c r="G4" s="11">
        <f>SUBTOTAL(9,G7:G671)</f>
        <v>5850</v>
      </c>
      <c r="H4" s="8"/>
      <c r="I4" s="12">
        <f>SUBTOTAL(9,I7:I671)</f>
        <v>450.20000000000022</v>
      </c>
      <c r="J4" s="13">
        <f>G4-I4</f>
        <v>5399.8</v>
      </c>
      <c r="L4" s="5"/>
      <c r="M4" s="4"/>
      <c r="N4" s="4"/>
      <c r="O4" s="5"/>
      <c r="P4" s="5"/>
      <c r="Q4" s="5"/>
      <c r="R4" s="5"/>
      <c r="S4" s="5"/>
      <c r="T4" s="6"/>
      <c r="U4" s="6"/>
    </row>
    <row r="5" spans="1:24" x14ac:dyDescent="0.2">
      <c r="M5" s="5"/>
      <c r="N5" s="5"/>
      <c r="O5" s="5"/>
      <c r="P5" s="5"/>
      <c r="Q5" s="5"/>
      <c r="R5" s="5"/>
      <c r="S5" s="5"/>
    </row>
    <row r="6" spans="1:24" x14ac:dyDescent="0.2">
      <c r="A6" s="14" t="s">
        <v>5</v>
      </c>
      <c r="B6" s="14" t="s">
        <v>6</v>
      </c>
      <c r="C6" s="14" t="s">
        <v>7</v>
      </c>
      <c r="D6" s="14" t="s">
        <v>8</v>
      </c>
      <c r="E6" s="14" t="s">
        <v>9</v>
      </c>
      <c r="F6" s="14" t="s">
        <v>10</v>
      </c>
      <c r="G6" s="14" t="s">
        <v>11</v>
      </c>
      <c r="H6" s="15" t="s">
        <v>12</v>
      </c>
      <c r="I6" s="16" t="s">
        <v>13</v>
      </c>
      <c r="J6" s="32" t="s">
        <v>134</v>
      </c>
      <c r="M6" s="18"/>
      <c r="N6" s="18"/>
      <c r="O6" s="18"/>
      <c r="P6" s="19"/>
      <c r="Q6" s="19"/>
      <c r="R6" s="20"/>
      <c r="S6" s="20"/>
      <c r="T6" s="21"/>
      <c r="U6" s="22"/>
      <c r="V6" s="22"/>
      <c r="W6" s="22"/>
      <c r="X6" s="22"/>
    </row>
    <row r="7" spans="1:24" x14ac:dyDescent="0.2">
      <c r="A7" s="23" t="s">
        <v>14</v>
      </c>
      <c r="B7" s="23">
        <v>5</v>
      </c>
      <c r="C7" s="23" t="s">
        <v>15</v>
      </c>
      <c r="D7" s="23" t="s">
        <v>16</v>
      </c>
      <c r="E7" s="23">
        <v>1</v>
      </c>
      <c r="F7" s="23">
        <v>10</v>
      </c>
      <c r="G7" s="23">
        <f t="shared" ref="G7:G38" si="0">E7*F7</f>
        <v>10</v>
      </c>
      <c r="H7" s="24">
        <v>10</v>
      </c>
      <c r="I7" s="25">
        <f>G7*H7/100</f>
        <v>1</v>
      </c>
      <c r="J7" s="31"/>
      <c r="M7" s="26"/>
      <c r="N7" s="27"/>
      <c r="O7" s="27"/>
      <c r="P7" s="28"/>
      <c r="Q7" s="28"/>
      <c r="R7" s="29"/>
      <c r="S7" s="29"/>
    </row>
    <row r="8" spans="1:24" x14ac:dyDescent="0.2">
      <c r="A8" s="17" t="s">
        <v>17</v>
      </c>
      <c r="B8" s="17">
        <v>5</v>
      </c>
      <c r="C8" s="17" t="s">
        <v>15</v>
      </c>
      <c r="D8" s="17" t="s">
        <v>18</v>
      </c>
      <c r="E8" s="17">
        <v>1</v>
      </c>
      <c r="F8" s="17">
        <v>70</v>
      </c>
      <c r="G8" s="17">
        <f t="shared" si="0"/>
        <v>70</v>
      </c>
      <c r="H8" s="30">
        <v>10</v>
      </c>
      <c r="I8" s="25">
        <f t="shared" ref="I8:I71" si="1">G8*H8/100</f>
        <v>7</v>
      </c>
      <c r="J8" s="31"/>
      <c r="M8" s="27"/>
      <c r="N8" s="27"/>
      <c r="O8" s="27"/>
      <c r="P8" s="28"/>
      <c r="Q8" s="28"/>
      <c r="R8" s="29"/>
      <c r="S8" s="29"/>
    </row>
    <row r="9" spans="1:24" x14ac:dyDescent="0.2">
      <c r="A9" s="17" t="s">
        <v>19</v>
      </c>
      <c r="B9" s="17">
        <v>5</v>
      </c>
      <c r="C9" s="17" t="s">
        <v>15</v>
      </c>
      <c r="D9" s="17" t="s">
        <v>20</v>
      </c>
      <c r="E9" s="17">
        <v>1</v>
      </c>
      <c r="F9" s="17">
        <v>490</v>
      </c>
      <c r="G9" s="17">
        <f t="shared" si="0"/>
        <v>490</v>
      </c>
      <c r="H9" s="30">
        <v>10</v>
      </c>
      <c r="I9" s="25">
        <f t="shared" si="1"/>
        <v>49</v>
      </c>
      <c r="J9" s="31"/>
      <c r="M9" s="27"/>
      <c r="N9" s="27"/>
      <c r="O9" s="27"/>
      <c r="P9" s="28"/>
      <c r="Q9" s="28"/>
      <c r="R9" s="29"/>
      <c r="S9" s="29"/>
    </row>
    <row r="10" spans="1:24" x14ac:dyDescent="0.2">
      <c r="A10" s="17" t="s">
        <v>14</v>
      </c>
      <c r="B10" s="17">
        <v>6</v>
      </c>
      <c r="C10" s="17" t="s">
        <v>15</v>
      </c>
      <c r="D10" s="17" t="s">
        <v>21</v>
      </c>
      <c r="E10" s="17">
        <v>1</v>
      </c>
      <c r="F10" s="17">
        <v>8</v>
      </c>
      <c r="G10" s="17">
        <f t="shared" si="0"/>
        <v>8</v>
      </c>
      <c r="H10" s="30">
        <v>10</v>
      </c>
      <c r="I10" s="25">
        <f t="shared" si="1"/>
        <v>0.8</v>
      </c>
      <c r="J10" s="31"/>
      <c r="M10" s="27"/>
      <c r="N10" s="27"/>
      <c r="O10" s="27"/>
      <c r="P10" s="28"/>
      <c r="Q10" s="28"/>
      <c r="R10" s="29"/>
      <c r="S10" s="29"/>
    </row>
    <row r="11" spans="1:24" x14ac:dyDescent="0.2">
      <c r="A11" s="17" t="s">
        <v>22</v>
      </c>
      <c r="B11" s="17">
        <v>6</v>
      </c>
      <c r="C11" s="17" t="s">
        <v>15</v>
      </c>
      <c r="D11" s="17" t="s">
        <v>23</v>
      </c>
      <c r="E11" s="17">
        <v>2</v>
      </c>
      <c r="F11" s="17">
        <v>6</v>
      </c>
      <c r="G11" s="17">
        <f t="shared" si="0"/>
        <v>12</v>
      </c>
      <c r="H11" s="30">
        <v>10</v>
      </c>
      <c r="I11" s="25">
        <f t="shared" si="1"/>
        <v>1.2</v>
      </c>
      <c r="J11" s="31"/>
      <c r="M11" s="27"/>
      <c r="N11" s="27"/>
      <c r="O11" s="27"/>
      <c r="P11" s="28"/>
      <c r="Q11" s="28"/>
      <c r="R11" s="29"/>
      <c r="S11" s="29"/>
    </row>
    <row r="12" spans="1:24" x14ac:dyDescent="0.2">
      <c r="A12" s="17" t="s">
        <v>22</v>
      </c>
      <c r="B12" s="17">
        <v>6</v>
      </c>
      <c r="C12" s="17" t="s">
        <v>15</v>
      </c>
      <c r="D12" s="17" t="s">
        <v>24</v>
      </c>
      <c r="E12" s="17">
        <v>1</v>
      </c>
      <c r="F12" s="17">
        <v>45</v>
      </c>
      <c r="G12" s="17">
        <f t="shared" si="0"/>
        <v>45</v>
      </c>
      <c r="H12" s="30">
        <v>10</v>
      </c>
      <c r="I12" s="25">
        <f t="shared" si="1"/>
        <v>4.5</v>
      </c>
      <c r="J12" s="31"/>
      <c r="M12" s="27"/>
      <c r="N12" s="27"/>
      <c r="O12" s="27"/>
      <c r="P12" s="28"/>
      <c r="Q12" s="28"/>
      <c r="R12" s="29"/>
      <c r="S12" s="29"/>
    </row>
    <row r="13" spans="1:24" x14ac:dyDescent="0.2">
      <c r="A13" s="17" t="s">
        <v>22</v>
      </c>
      <c r="B13" s="17">
        <v>6</v>
      </c>
      <c r="C13" s="17" t="s">
        <v>15</v>
      </c>
      <c r="D13" s="17" t="s">
        <v>21</v>
      </c>
      <c r="E13" s="17">
        <v>2</v>
      </c>
      <c r="F13" s="17">
        <v>38</v>
      </c>
      <c r="G13" s="17">
        <f t="shared" si="0"/>
        <v>76</v>
      </c>
      <c r="H13" s="30">
        <v>10</v>
      </c>
      <c r="I13" s="25">
        <f t="shared" si="1"/>
        <v>7.6</v>
      </c>
      <c r="J13" s="31"/>
      <c r="M13" s="27"/>
      <c r="N13" s="27"/>
      <c r="O13" s="27"/>
      <c r="P13" s="28"/>
      <c r="Q13" s="28"/>
      <c r="R13" s="29"/>
      <c r="S13" s="29"/>
    </row>
    <row r="14" spans="1:24" x14ac:dyDescent="0.2">
      <c r="A14" s="17" t="s">
        <v>25</v>
      </c>
      <c r="B14" s="17">
        <v>6</v>
      </c>
      <c r="C14" s="17" t="s">
        <v>15</v>
      </c>
      <c r="D14" s="17" t="s">
        <v>26</v>
      </c>
      <c r="E14" s="17">
        <v>1</v>
      </c>
      <c r="F14" s="17">
        <v>25</v>
      </c>
      <c r="G14" s="17">
        <f t="shared" si="0"/>
        <v>25</v>
      </c>
      <c r="H14" s="30">
        <v>10</v>
      </c>
      <c r="I14" s="25">
        <f t="shared" si="1"/>
        <v>2.5</v>
      </c>
      <c r="J14" s="31"/>
      <c r="M14" s="27"/>
      <c r="N14" s="27"/>
      <c r="O14" s="27"/>
      <c r="P14" s="28"/>
      <c r="Q14" s="28"/>
      <c r="R14" s="29"/>
      <c r="S14" s="29"/>
    </row>
    <row r="15" spans="1:24" x14ac:dyDescent="0.2">
      <c r="A15" s="17" t="s">
        <v>27</v>
      </c>
      <c r="B15" s="17">
        <v>10</v>
      </c>
      <c r="C15" s="17" t="s">
        <v>15</v>
      </c>
      <c r="D15" s="17" t="s">
        <v>28</v>
      </c>
      <c r="E15" s="17">
        <v>1</v>
      </c>
      <c r="F15" s="17">
        <v>230</v>
      </c>
      <c r="G15" s="17">
        <f t="shared" si="0"/>
        <v>230</v>
      </c>
      <c r="H15" s="30"/>
      <c r="I15" s="25">
        <f t="shared" si="1"/>
        <v>0</v>
      </c>
      <c r="J15" s="31"/>
      <c r="M15" s="27"/>
      <c r="N15" s="27"/>
      <c r="O15" s="27"/>
      <c r="P15" s="28"/>
      <c r="Q15" s="28"/>
      <c r="R15" s="29"/>
      <c r="S15" s="29"/>
    </row>
    <row r="16" spans="1:24" x14ac:dyDescent="0.2">
      <c r="A16" s="17" t="s">
        <v>29</v>
      </c>
      <c r="B16" s="17">
        <v>12</v>
      </c>
      <c r="C16" s="17" t="s">
        <v>15</v>
      </c>
      <c r="D16" s="17" t="s">
        <v>30</v>
      </c>
      <c r="E16" s="17">
        <v>1</v>
      </c>
      <c r="F16" s="17">
        <v>30</v>
      </c>
      <c r="G16" s="17">
        <f t="shared" si="0"/>
        <v>30</v>
      </c>
      <c r="H16" s="30"/>
      <c r="I16" s="25">
        <f t="shared" si="1"/>
        <v>0</v>
      </c>
      <c r="J16" s="31"/>
      <c r="M16" s="27"/>
      <c r="N16" s="27"/>
      <c r="O16" s="27"/>
      <c r="P16" s="28"/>
      <c r="Q16" s="28"/>
      <c r="R16" s="29"/>
      <c r="S16" s="29"/>
    </row>
    <row r="17" spans="1:19" x14ac:dyDescent="0.2">
      <c r="A17" s="17" t="s">
        <v>14</v>
      </c>
      <c r="B17" s="17">
        <v>12</v>
      </c>
      <c r="C17" s="17" t="s">
        <v>15</v>
      </c>
      <c r="D17" s="17" t="s">
        <v>21</v>
      </c>
      <c r="E17" s="17">
        <v>1</v>
      </c>
      <c r="F17" s="17">
        <v>8</v>
      </c>
      <c r="G17" s="17">
        <f t="shared" si="0"/>
        <v>8</v>
      </c>
      <c r="H17" s="30">
        <v>10</v>
      </c>
      <c r="I17" s="25">
        <f t="shared" si="1"/>
        <v>0.8</v>
      </c>
      <c r="J17" s="31"/>
      <c r="M17" s="27"/>
      <c r="N17" s="27"/>
      <c r="O17" s="27"/>
      <c r="P17" s="28"/>
      <c r="Q17" s="28"/>
      <c r="R17" s="29"/>
      <c r="S17" s="29"/>
    </row>
    <row r="18" spans="1:19" x14ac:dyDescent="0.2">
      <c r="A18" s="17" t="s">
        <v>31</v>
      </c>
      <c r="B18" s="17">
        <v>13</v>
      </c>
      <c r="C18" s="17" t="s">
        <v>15</v>
      </c>
      <c r="D18" s="17" t="s">
        <v>32</v>
      </c>
      <c r="E18" s="17">
        <v>1</v>
      </c>
      <c r="F18" s="17">
        <v>22</v>
      </c>
      <c r="G18" s="17">
        <f t="shared" si="0"/>
        <v>22</v>
      </c>
      <c r="H18" s="30">
        <v>10</v>
      </c>
      <c r="I18" s="25">
        <f t="shared" si="1"/>
        <v>2.2000000000000002</v>
      </c>
      <c r="J18" s="31"/>
      <c r="M18" s="27"/>
      <c r="N18" s="27"/>
      <c r="O18" s="27"/>
      <c r="P18" s="28"/>
      <c r="Q18" s="28"/>
      <c r="R18" s="29"/>
      <c r="S18" s="29"/>
    </row>
    <row r="19" spans="1:19" x14ac:dyDescent="0.2">
      <c r="A19" s="17" t="s">
        <v>19</v>
      </c>
      <c r="B19" s="17">
        <v>13</v>
      </c>
      <c r="C19" s="17" t="s">
        <v>15</v>
      </c>
      <c r="D19" s="17" t="s">
        <v>33</v>
      </c>
      <c r="E19" s="17">
        <v>1</v>
      </c>
      <c r="F19" s="17">
        <v>18</v>
      </c>
      <c r="G19" s="17">
        <f t="shared" si="0"/>
        <v>18</v>
      </c>
      <c r="H19" s="30">
        <v>10</v>
      </c>
      <c r="I19" s="25">
        <f t="shared" si="1"/>
        <v>1.8</v>
      </c>
      <c r="J19" s="31"/>
      <c r="M19" s="27"/>
      <c r="N19" s="27"/>
      <c r="O19" s="27"/>
      <c r="P19" s="28"/>
      <c r="Q19" s="28"/>
      <c r="R19" s="29"/>
      <c r="S19" s="29"/>
    </row>
    <row r="20" spans="1:19" x14ac:dyDescent="0.2">
      <c r="A20" s="17" t="s">
        <v>19</v>
      </c>
      <c r="B20" s="17">
        <v>13</v>
      </c>
      <c r="C20" s="17" t="s">
        <v>15</v>
      </c>
      <c r="D20" s="17" t="s">
        <v>34</v>
      </c>
      <c r="E20" s="17">
        <v>1</v>
      </c>
      <c r="F20" s="17">
        <v>15</v>
      </c>
      <c r="G20" s="17">
        <f t="shared" si="0"/>
        <v>15</v>
      </c>
      <c r="H20" s="30">
        <v>10</v>
      </c>
      <c r="I20" s="25">
        <f t="shared" si="1"/>
        <v>1.5</v>
      </c>
      <c r="J20" s="31"/>
      <c r="M20" s="27"/>
      <c r="N20" s="27"/>
      <c r="O20" s="27"/>
      <c r="P20" s="28"/>
      <c r="Q20" s="28"/>
      <c r="R20" s="29"/>
      <c r="S20" s="29"/>
    </row>
    <row r="21" spans="1:19" x14ac:dyDescent="0.2">
      <c r="A21" s="17" t="s">
        <v>19</v>
      </c>
      <c r="B21" s="17">
        <v>13</v>
      </c>
      <c r="C21" s="17" t="s">
        <v>15</v>
      </c>
      <c r="D21" s="17" t="s">
        <v>35</v>
      </c>
      <c r="E21" s="17">
        <v>1</v>
      </c>
      <c r="F21" s="17">
        <v>66</v>
      </c>
      <c r="G21" s="17">
        <f t="shared" si="0"/>
        <v>66</v>
      </c>
      <c r="H21" s="30">
        <v>10</v>
      </c>
      <c r="I21" s="25">
        <f t="shared" si="1"/>
        <v>6.6</v>
      </c>
      <c r="J21" s="31"/>
      <c r="M21" s="27"/>
      <c r="N21" s="27"/>
      <c r="O21" s="27"/>
      <c r="P21" s="28"/>
      <c r="Q21" s="28"/>
      <c r="R21" s="29"/>
      <c r="S21" s="29"/>
    </row>
    <row r="22" spans="1:19" x14ac:dyDescent="0.2">
      <c r="A22" s="17" t="s">
        <v>25</v>
      </c>
      <c r="B22" s="17">
        <v>16</v>
      </c>
      <c r="C22" s="17" t="s">
        <v>15</v>
      </c>
      <c r="D22" s="17" t="s">
        <v>26</v>
      </c>
      <c r="E22" s="17">
        <v>1</v>
      </c>
      <c r="F22" s="17">
        <v>45</v>
      </c>
      <c r="G22" s="17">
        <f t="shared" si="0"/>
        <v>45</v>
      </c>
      <c r="H22" s="30">
        <v>10</v>
      </c>
      <c r="I22" s="25">
        <f t="shared" si="1"/>
        <v>4.5</v>
      </c>
      <c r="J22" s="31"/>
      <c r="M22" s="27"/>
      <c r="N22" s="27"/>
      <c r="O22" s="27"/>
      <c r="P22" s="28"/>
      <c r="Q22" s="28"/>
      <c r="R22" s="29"/>
      <c r="S22" s="29"/>
    </row>
    <row r="23" spans="1:19" x14ac:dyDescent="0.2">
      <c r="A23" s="17" t="s">
        <v>22</v>
      </c>
      <c r="B23" s="17">
        <v>17</v>
      </c>
      <c r="C23" s="17" t="s">
        <v>15</v>
      </c>
      <c r="D23" s="17" t="s">
        <v>36</v>
      </c>
      <c r="E23" s="17">
        <v>1</v>
      </c>
      <c r="F23" s="17">
        <v>30</v>
      </c>
      <c r="G23" s="17">
        <f t="shared" si="0"/>
        <v>30</v>
      </c>
      <c r="H23" s="30">
        <v>10</v>
      </c>
      <c r="I23" s="25">
        <f t="shared" si="1"/>
        <v>3</v>
      </c>
      <c r="J23" s="31"/>
      <c r="M23" s="27"/>
      <c r="N23" s="27"/>
      <c r="O23" s="27"/>
      <c r="P23" s="28"/>
      <c r="Q23" s="28"/>
      <c r="R23" s="29"/>
      <c r="S23" s="29"/>
    </row>
    <row r="24" spans="1:19" x14ac:dyDescent="0.2">
      <c r="A24" s="17" t="s">
        <v>22</v>
      </c>
      <c r="B24" s="17">
        <v>17</v>
      </c>
      <c r="C24" s="17" t="s">
        <v>15</v>
      </c>
      <c r="D24" s="17" t="s">
        <v>37</v>
      </c>
      <c r="E24" s="17">
        <v>1</v>
      </c>
      <c r="F24" s="17">
        <v>35</v>
      </c>
      <c r="G24" s="17">
        <f t="shared" si="0"/>
        <v>35</v>
      </c>
      <c r="H24" s="30">
        <v>10</v>
      </c>
      <c r="I24" s="25">
        <f t="shared" si="1"/>
        <v>3.5</v>
      </c>
      <c r="J24" s="31"/>
      <c r="M24" s="27"/>
      <c r="N24" s="27"/>
      <c r="O24" s="27"/>
      <c r="P24" s="28"/>
      <c r="Q24" s="28"/>
      <c r="R24" s="29"/>
      <c r="S24" s="29"/>
    </row>
    <row r="25" spans="1:19" x14ac:dyDescent="0.2">
      <c r="A25" s="17" t="s">
        <v>38</v>
      </c>
      <c r="B25" s="17">
        <v>18</v>
      </c>
      <c r="C25" s="17" t="s">
        <v>15</v>
      </c>
      <c r="D25" s="17" t="s">
        <v>39</v>
      </c>
      <c r="E25" s="17">
        <v>3</v>
      </c>
      <c r="F25" s="17">
        <v>8</v>
      </c>
      <c r="G25" s="17">
        <f t="shared" si="0"/>
        <v>24</v>
      </c>
      <c r="H25" s="30">
        <v>10</v>
      </c>
      <c r="I25" s="25">
        <f t="shared" si="1"/>
        <v>2.4</v>
      </c>
      <c r="J25" s="31"/>
      <c r="M25" s="27"/>
      <c r="N25" s="27"/>
      <c r="O25" s="27"/>
      <c r="P25" s="28"/>
      <c r="Q25" s="28"/>
      <c r="R25" s="29"/>
      <c r="S25" s="29"/>
    </row>
    <row r="26" spans="1:19" x14ac:dyDescent="0.2">
      <c r="A26" s="17" t="s">
        <v>40</v>
      </c>
      <c r="B26" s="17">
        <v>18</v>
      </c>
      <c r="C26" s="17" t="s">
        <v>15</v>
      </c>
      <c r="D26" s="17" t="s">
        <v>41</v>
      </c>
      <c r="E26" s="17">
        <v>1</v>
      </c>
      <c r="F26" s="17">
        <v>35</v>
      </c>
      <c r="G26" s="17">
        <f t="shared" si="0"/>
        <v>35</v>
      </c>
      <c r="H26" s="30"/>
      <c r="I26" s="25">
        <f t="shared" si="1"/>
        <v>0</v>
      </c>
      <c r="J26" s="31"/>
      <c r="M26" s="27"/>
      <c r="N26" s="27"/>
      <c r="O26" s="27"/>
      <c r="P26" s="27"/>
      <c r="Q26" s="27"/>
      <c r="R26" s="29"/>
      <c r="S26" s="29"/>
    </row>
    <row r="27" spans="1:19" x14ac:dyDescent="0.2">
      <c r="A27" s="17" t="s">
        <v>31</v>
      </c>
      <c r="B27" s="17">
        <v>19</v>
      </c>
      <c r="C27" s="17" t="s">
        <v>15</v>
      </c>
      <c r="D27" s="17" t="s">
        <v>32</v>
      </c>
      <c r="E27" s="17">
        <v>1</v>
      </c>
      <c r="F27" s="17">
        <v>22</v>
      </c>
      <c r="G27" s="17">
        <f t="shared" si="0"/>
        <v>22</v>
      </c>
      <c r="H27" s="30">
        <v>10</v>
      </c>
      <c r="I27" s="25">
        <f t="shared" si="1"/>
        <v>2.2000000000000002</v>
      </c>
      <c r="J27" s="31"/>
      <c r="M27" s="27"/>
      <c r="N27" s="27"/>
      <c r="O27" s="27"/>
      <c r="P27" s="27"/>
      <c r="Q27" s="27"/>
      <c r="R27" s="29"/>
      <c r="S27" s="29"/>
    </row>
    <row r="28" spans="1:19" x14ac:dyDescent="0.2">
      <c r="A28" s="17" t="s">
        <v>19</v>
      </c>
      <c r="B28" s="17">
        <v>19</v>
      </c>
      <c r="C28" s="17" t="s">
        <v>15</v>
      </c>
      <c r="D28" s="17" t="s">
        <v>42</v>
      </c>
      <c r="E28" s="17">
        <v>1</v>
      </c>
      <c r="F28" s="17">
        <v>15</v>
      </c>
      <c r="G28" s="17">
        <f t="shared" si="0"/>
        <v>15</v>
      </c>
      <c r="H28" s="30">
        <v>10</v>
      </c>
      <c r="I28" s="25">
        <f t="shared" si="1"/>
        <v>1.5</v>
      </c>
      <c r="J28" s="31"/>
      <c r="M28" s="27"/>
      <c r="N28" s="27"/>
      <c r="O28" s="27"/>
      <c r="P28" s="27"/>
      <c r="Q28" s="27"/>
      <c r="R28" s="29"/>
      <c r="S28" s="29"/>
    </row>
    <row r="29" spans="1:19" x14ac:dyDescent="0.2">
      <c r="A29" s="17" t="s">
        <v>43</v>
      </c>
      <c r="B29" s="17">
        <v>20</v>
      </c>
      <c r="C29" s="17" t="s">
        <v>15</v>
      </c>
      <c r="D29" s="17" t="s">
        <v>44</v>
      </c>
      <c r="E29" s="17">
        <v>1</v>
      </c>
      <c r="F29" s="17">
        <v>14</v>
      </c>
      <c r="G29" s="17">
        <f t="shared" si="0"/>
        <v>14</v>
      </c>
      <c r="H29" s="30">
        <v>10</v>
      </c>
      <c r="I29" s="25">
        <f t="shared" si="1"/>
        <v>1.4</v>
      </c>
      <c r="J29" s="31"/>
      <c r="M29" s="26"/>
      <c r="N29" s="27"/>
      <c r="O29" s="27"/>
      <c r="P29" s="28"/>
      <c r="Q29" s="28"/>
      <c r="R29" s="29"/>
      <c r="S29" s="29"/>
    </row>
    <row r="30" spans="1:19" x14ac:dyDescent="0.2">
      <c r="A30" s="17" t="s">
        <v>14</v>
      </c>
      <c r="B30" s="17">
        <v>20</v>
      </c>
      <c r="C30" s="17" t="s">
        <v>15</v>
      </c>
      <c r="D30" s="17" t="s">
        <v>21</v>
      </c>
      <c r="E30" s="17">
        <v>1</v>
      </c>
      <c r="F30" s="17">
        <v>8</v>
      </c>
      <c r="G30" s="17">
        <f t="shared" si="0"/>
        <v>8</v>
      </c>
      <c r="H30" s="30">
        <v>10</v>
      </c>
      <c r="I30" s="25">
        <f t="shared" si="1"/>
        <v>0.8</v>
      </c>
      <c r="J30" s="31"/>
      <c r="M30" s="26"/>
      <c r="N30" s="27"/>
      <c r="O30" s="27"/>
      <c r="P30" s="28"/>
      <c r="Q30" s="28"/>
      <c r="R30" s="29"/>
      <c r="S30" s="29"/>
    </row>
    <row r="31" spans="1:19" x14ac:dyDescent="0.2">
      <c r="A31" s="17" t="s">
        <v>45</v>
      </c>
      <c r="B31" s="17">
        <v>25</v>
      </c>
      <c r="C31" s="17" t="s">
        <v>15</v>
      </c>
      <c r="D31" s="17" t="s">
        <v>46</v>
      </c>
      <c r="E31" s="17">
        <v>1</v>
      </c>
      <c r="F31" s="17">
        <v>60</v>
      </c>
      <c r="G31" s="17">
        <f t="shared" si="0"/>
        <v>60</v>
      </c>
      <c r="H31" s="30">
        <v>10</v>
      </c>
      <c r="I31" s="25">
        <f t="shared" si="1"/>
        <v>6</v>
      </c>
      <c r="J31" s="31"/>
      <c r="M31" s="26"/>
      <c r="N31" s="27"/>
      <c r="O31" s="27"/>
      <c r="P31" s="28"/>
      <c r="Q31" s="28"/>
      <c r="R31" s="29"/>
      <c r="S31" s="29"/>
    </row>
    <row r="32" spans="1:19" x14ac:dyDescent="0.2">
      <c r="A32" s="17" t="s">
        <v>25</v>
      </c>
      <c r="B32" s="17">
        <v>25</v>
      </c>
      <c r="C32" s="17" t="s">
        <v>15</v>
      </c>
      <c r="D32" s="17" t="s">
        <v>47</v>
      </c>
      <c r="E32" s="17">
        <v>1</v>
      </c>
      <c r="F32" s="17">
        <v>25</v>
      </c>
      <c r="G32" s="17">
        <f t="shared" si="0"/>
        <v>25</v>
      </c>
      <c r="H32" s="30">
        <v>10</v>
      </c>
      <c r="I32" s="25">
        <f t="shared" si="1"/>
        <v>2.5</v>
      </c>
      <c r="J32" s="31"/>
      <c r="M32" s="27"/>
      <c r="N32" s="27"/>
      <c r="O32" s="27"/>
      <c r="P32" s="28"/>
      <c r="Q32" s="28"/>
      <c r="R32" s="29"/>
      <c r="S32" s="29"/>
    </row>
    <row r="33" spans="1:19" x14ac:dyDescent="0.2">
      <c r="A33" s="17" t="s">
        <v>48</v>
      </c>
      <c r="B33" s="17">
        <v>26</v>
      </c>
      <c r="C33" s="17" t="s">
        <v>15</v>
      </c>
      <c r="D33" s="17" t="s">
        <v>49</v>
      </c>
      <c r="E33" s="17">
        <v>1</v>
      </c>
      <c r="F33" s="17">
        <v>20</v>
      </c>
      <c r="G33" s="17">
        <f t="shared" si="0"/>
        <v>20</v>
      </c>
      <c r="H33" s="30"/>
      <c r="I33" s="25">
        <f t="shared" si="1"/>
        <v>0</v>
      </c>
      <c r="J33" s="31"/>
      <c r="M33" s="27"/>
      <c r="N33" s="27"/>
      <c r="O33" s="27"/>
      <c r="P33" s="28"/>
      <c r="Q33" s="28"/>
      <c r="R33" s="29"/>
      <c r="S33" s="29"/>
    </row>
    <row r="34" spans="1:19" x14ac:dyDescent="0.2">
      <c r="A34" s="17" t="s">
        <v>40</v>
      </c>
      <c r="B34" s="17">
        <v>26</v>
      </c>
      <c r="C34" s="17" t="s">
        <v>15</v>
      </c>
      <c r="D34" s="17" t="s">
        <v>50</v>
      </c>
      <c r="E34" s="17">
        <v>1</v>
      </c>
      <c r="F34" s="17">
        <v>12</v>
      </c>
      <c r="G34" s="17">
        <f t="shared" si="0"/>
        <v>12</v>
      </c>
      <c r="H34" s="30"/>
      <c r="I34" s="25">
        <f t="shared" si="1"/>
        <v>0</v>
      </c>
      <c r="J34" s="31"/>
      <c r="M34" s="27"/>
      <c r="N34" s="27"/>
      <c r="O34" s="27"/>
      <c r="P34" s="28"/>
      <c r="Q34" s="28"/>
      <c r="R34" s="29"/>
      <c r="S34" s="29"/>
    </row>
    <row r="35" spans="1:19" x14ac:dyDescent="0.2">
      <c r="A35" s="17" t="s">
        <v>40</v>
      </c>
      <c r="B35" s="17">
        <v>26</v>
      </c>
      <c r="C35" s="17" t="s">
        <v>15</v>
      </c>
      <c r="D35" s="17" t="s">
        <v>51</v>
      </c>
      <c r="E35" s="17">
        <v>1</v>
      </c>
      <c r="F35" s="17">
        <v>20</v>
      </c>
      <c r="G35" s="17">
        <f t="shared" si="0"/>
        <v>20</v>
      </c>
      <c r="H35" s="30"/>
      <c r="I35" s="25">
        <f t="shared" si="1"/>
        <v>0</v>
      </c>
      <c r="J35" s="31"/>
      <c r="M35" s="27"/>
      <c r="N35" s="27"/>
      <c r="O35" s="27"/>
      <c r="P35" s="28"/>
      <c r="Q35" s="28"/>
      <c r="R35" s="29"/>
      <c r="S35" s="29"/>
    </row>
    <row r="36" spans="1:19" x14ac:dyDescent="0.2">
      <c r="A36" s="17" t="s">
        <v>40</v>
      </c>
      <c r="B36" s="17">
        <v>26</v>
      </c>
      <c r="C36" s="17" t="s">
        <v>15</v>
      </c>
      <c r="D36" s="17" t="s">
        <v>52</v>
      </c>
      <c r="E36" s="17">
        <v>1</v>
      </c>
      <c r="F36" s="17">
        <v>35</v>
      </c>
      <c r="G36" s="17">
        <f t="shared" si="0"/>
        <v>35</v>
      </c>
      <c r="H36" s="30"/>
      <c r="I36" s="25">
        <f t="shared" si="1"/>
        <v>0</v>
      </c>
      <c r="J36" s="31"/>
      <c r="M36" s="27"/>
      <c r="N36" s="27"/>
      <c r="O36" s="27"/>
      <c r="P36" s="28"/>
      <c r="Q36" s="28"/>
      <c r="R36" s="29"/>
      <c r="S36" s="29"/>
    </row>
    <row r="37" spans="1:19" x14ac:dyDescent="0.2">
      <c r="A37" s="17" t="s">
        <v>45</v>
      </c>
      <c r="B37" s="17">
        <v>27</v>
      </c>
      <c r="C37" s="17" t="s">
        <v>15</v>
      </c>
      <c r="D37" s="17" t="s">
        <v>53</v>
      </c>
      <c r="E37" s="17">
        <v>1</v>
      </c>
      <c r="F37" s="17">
        <v>25</v>
      </c>
      <c r="G37" s="17">
        <f t="shared" si="0"/>
        <v>25</v>
      </c>
      <c r="H37" s="30">
        <v>10</v>
      </c>
      <c r="I37" s="25">
        <f t="shared" si="1"/>
        <v>2.5</v>
      </c>
      <c r="J37" s="31"/>
      <c r="M37" s="27"/>
      <c r="N37" s="27"/>
      <c r="O37" s="27"/>
      <c r="P37" s="28"/>
      <c r="Q37" s="28"/>
      <c r="R37" s="29"/>
      <c r="S37" s="29"/>
    </row>
    <row r="38" spans="1:19" x14ac:dyDescent="0.2">
      <c r="A38" s="17" t="s">
        <v>43</v>
      </c>
      <c r="B38" s="17">
        <v>2</v>
      </c>
      <c r="C38" s="17" t="s">
        <v>54</v>
      </c>
      <c r="D38" s="17" t="s">
        <v>55</v>
      </c>
      <c r="E38" s="17">
        <v>1</v>
      </c>
      <c r="F38" s="17">
        <v>22</v>
      </c>
      <c r="G38" s="17">
        <f t="shared" si="0"/>
        <v>22</v>
      </c>
      <c r="H38" s="30">
        <v>10</v>
      </c>
      <c r="I38" s="25">
        <f t="shared" si="1"/>
        <v>2.2000000000000002</v>
      </c>
      <c r="J38" s="17"/>
      <c r="M38" s="27"/>
      <c r="N38" s="27"/>
      <c r="O38" s="27"/>
      <c r="P38" s="28"/>
      <c r="Q38" s="28"/>
      <c r="R38" s="29"/>
      <c r="S38" s="29"/>
    </row>
    <row r="39" spans="1:19" x14ac:dyDescent="0.2">
      <c r="A39" s="17" t="s">
        <v>56</v>
      </c>
      <c r="B39" s="17">
        <v>2</v>
      </c>
      <c r="C39" s="17" t="s">
        <v>54</v>
      </c>
      <c r="D39" s="17" t="s">
        <v>57</v>
      </c>
      <c r="E39" s="17">
        <v>1</v>
      </c>
      <c r="F39" s="17">
        <v>75</v>
      </c>
      <c r="G39" s="17">
        <f t="shared" ref="G39:G70" si="2">E39*F39</f>
        <v>75</v>
      </c>
      <c r="H39" s="30">
        <v>10</v>
      </c>
      <c r="I39" s="25">
        <f t="shared" si="1"/>
        <v>7.5</v>
      </c>
      <c r="J39" s="17"/>
      <c r="M39" s="27"/>
      <c r="N39" s="27"/>
      <c r="O39" s="27"/>
      <c r="P39" s="28"/>
      <c r="Q39" s="28"/>
      <c r="R39" s="29"/>
      <c r="S39" s="29"/>
    </row>
    <row r="40" spans="1:19" x14ac:dyDescent="0.2">
      <c r="A40" s="17" t="s">
        <v>31</v>
      </c>
      <c r="B40" s="17">
        <v>2</v>
      </c>
      <c r="C40" s="17" t="s">
        <v>54</v>
      </c>
      <c r="D40" s="17" t="s">
        <v>32</v>
      </c>
      <c r="E40" s="17">
        <v>1</v>
      </c>
      <c r="F40" s="17">
        <v>22</v>
      </c>
      <c r="G40" s="17">
        <f t="shared" si="2"/>
        <v>22</v>
      </c>
      <c r="H40" s="30">
        <v>10</v>
      </c>
      <c r="I40" s="25">
        <f t="shared" si="1"/>
        <v>2.2000000000000002</v>
      </c>
      <c r="J40" s="17"/>
      <c r="M40" s="27"/>
      <c r="N40" s="27"/>
      <c r="O40" s="27"/>
      <c r="P40" s="28"/>
      <c r="Q40" s="28"/>
      <c r="R40" s="29"/>
      <c r="S40" s="29"/>
    </row>
    <row r="41" spans="1:19" x14ac:dyDescent="0.2">
      <c r="A41" s="17" t="s">
        <v>14</v>
      </c>
      <c r="B41" s="17">
        <v>2</v>
      </c>
      <c r="C41" s="17" t="s">
        <v>54</v>
      </c>
      <c r="D41" s="17" t="s">
        <v>21</v>
      </c>
      <c r="E41" s="17">
        <v>1</v>
      </c>
      <c r="F41" s="17">
        <v>8</v>
      </c>
      <c r="G41" s="17">
        <f t="shared" si="2"/>
        <v>8</v>
      </c>
      <c r="H41" s="30">
        <v>10</v>
      </c>
      <c r="I41" s="25">
        <f t="shared" si="1"/>
        <v>0.8</v>
      </c>
      <c r="J41" s="17"/>
      <c r="M41" s="27"/>
      <c r="N41" s="27"/>
      <c r="O41" s="27"/>
      <c r="P41" s="28"/>
      <c r="Q41" s="28"/>
      <c r="R41" s="29"/>
      <c r="S41" s="29"/>
    </row>
    <row r="42" spans="1:19" x14ac:dyDescent="0.2">
      <c r="A42" s="17" t="s">
        <v>14</v>
      </c>
      <c r="B42" s="17">
        <v>2</v>
      </c>
      <c r="C42" s="17" t="s">
        <v>54</v>
      </c>
      <c r="D42" s="17" t="s">
        <v>21</v>
      </c>
      <c r="E42" s="17">
        <v>1</v>
      </c>
      <c r="F42" s="17">
        <v>12</v>
      </c>
      <c r="G42" s="17">
        <f t="shared" si="2"/>
        <v>12</v>
      </c>
      <c r="H42" s="30">
        <v>10</v>
      </c>
      <c r="I42" s="25">
        <f t="shared" si="1"/>
        <v>1.2</v>
      </c>
      <c r="J42" s="17"/>
      <c r="M42" s="27"/>
      <c r="N42" s="27"/>
      <c r="O42" s="27"/>
      <c r="P42" s="28"/>
      <c r="Q42" s="28"/>
      <c r="R42" s="29"/>
      <c r="S42" s="29"/>
    </row>
    <row r="43" spans="1:19" x14ac:dyDescent="0.2">
      <c r="A43" s="17" t="s">
        <v>14</v>
      </c>
      <c r="B43" s="17">
        <v>2</v>
      </c>
      <c r="C43" s="17" t="s">
        <v>54</v>
      </c>
      <c r="D43" s="17" t="s">
        <v>58</v>
      </c>
      <c r="E43" s="17">
        <v>1</v>
      </c>
      <c r="F43" s="17">
        <v>10</v>
      </c>
      <c r="G43" s="17">
        <f t="shared" si="2"/>
        <v>10</v>
      </c>
      <c r="H43" s="30">
        <v>10</v>
      </c>
      <c r="I43" s="25">
        <f t="shared" si="1"/>
        <v>1</v>
      </c>
      <c r="J43" s="17"/>
      <c r="M43" s="27"/>
      <c r="N43" s="27"/>
      <c r="O43" s="27"/>
      <c r="P43" s="28"/>
      <c r="Q43" s="28"/>
      <c r="R43" s="29"/>
      <c r="S43" s="29"/>
    </row>
    <row r="44" spans="1:19" x14ac:dyDescent="0.2">
      <c r="A44" s="17" t="s">
        <v>38</v>
      </c>
      <c r="B44" s="17">
        <v>2</v>
      </c>
      <c r="C44" s="17" t="s">
        <v>54</v>
      </c>
      <c r="D44" s="17" t="s">
        <v>39</v>
      </c>
      <c r="E44" s="17">
        <v>2</v>
      </c>
      <c r="F44" s="17">
        <v>8</v>
      </c>
      <c r="G44" s="17">
        <f t="shared" si="2"/>
        <v>16</v>
      </c>
      <c r="H44" s="30">
        <v>10</v>
      </c>
      <c r="I44" s="25">
        <f t="shared" si="1"/>
        <v>1.6</v>
      </c>
      <c r="J44" s="17"/>
      <c r="M44" s="27"/>
      <c r="N44" s="27"/>
      <c r="O44" s="27"/>
      <c r="P44" s="28"/>
      <c r="Q44" s="28"/>
      <c r="R44" s="29"/>
      <c r="S44" s="29"/>
    </row>
    <row r="45" spans="1:19" x14ac:dyDescent="0.2">
      <c r="A45" s="17" t="s">
        <v>27</v>
      </c>
      <c r="B45" s="17">
        <v>2</v>
      </c>
      <c r="C45" s="17" t="s">
        <v>54</v>
      </c>
      <c r="D45" s="17" t="s">
        <v>59</v>
      </c>
      <c r="E45" s="17">
        <v>1</v>
      </c>
      <c r="F45" s="17">
        <v>10</v>
      </c>
      <c r="G45" s="17">
        <f t="shared" si="2"/>
        <v>10</v>
      </c>
      <c r="H45" s="30"/>
      <c r="I45" s="25">
        <f t="shared" si="1"/>
        <v>0</v>
      </c>
      <c r="J45" s="17"/>
      <c r="M45" s="26"/>
      <c r="N45" s="27"/>
      <c r="O45" s="27"/>
      <c r="P45" s="28"/>
      <c r="Q45" s="28"/>
      <c r="R45" s="29"/>
      <c r="S45" s="29"/>
    </row>
    <row r="46" spans="1:19" x14ac:dyDescent="0.2">
      <c r="A46" s="17" t="s">
        <v>22</v>
      </c>
      <c r="B46" s="17">
        <v>2</v>
      </c>
      <c r="C46" s="17" t="s">
        <v>54</v>
      </c>
      <c r="D46" s="17" t="s">
        <v>60</v>
      </c>
      <c r="E46" s="17">
        <v>1</v>
      </c>
      <c r="F46" s="17">
        <v>30</v>
      </c>
      <c r="G46" s="17">
        <f t="shared" si="2"/>
        <v>30</v>
      </c>
      <c r="H46" s="30">
        <v>10</v>
      </c>
      <c r="I46" s="25">
        <f t="shared" si="1"/>
        <v>3</v>
      </c>
      <c r="J46" s="17"/>
      <c r="M46" s="27"/>
      <c r="N46" s="27"/>
      <c r="O46" s="27"/>
      <c r="P46" s="28"/>
      <c r="Q46" s="28"/>
      <c r="R46" s="29"/>
      <c r="S46" s="29"/>
    </row>
    <row r="47" spans="1:19" x14ac:dyDescent="0.2">
      <c r="A47" s="17" t="s">
        <v>48</v>
      </c>
      <c r="B47" s="17">
        <v>2</v>
      </c>
      <c r="C47" s="17" t="s">
        <v>54</v>
      </c>
      <c r="D47" s="17" t="s">
        <v>61</v>
      </c>
      <c r="E47" s="17">
        <v>1</v>
      </c>
      <c r="F47" s="17">
        <v>22</v>
      </c>
      <c r="G47" s="17">
        <f t="shared" si="2"/>
        <v>22</v>
      </c>
      <c r="H47" s="30"/>
      <c r="I47" s="25">
        <f t="shared" si="1"/>
        <v>0</v>
      </c>
      <c r="J47" s="17"/>
      <c r="M47" s="26"/>
      <c r="N47" s="27"/>
      <c r="O47" s="27"/>
      <c r="P47" s="28"/>
      <c r="Q47" s="28"/>
      <c r="R47" s="29"/>
      <c r="S47" s="29"/>
    </row>
    <row r="48" spans="1:19" x14ac:dyDescent="0.2">
      <c r="A48" s="17" t="s">
        <v>48</v>
      </c>
      <c r="B48" s="17">
        <v>2</v>
      </c>
      <c r="C48" s="17" t="s">
        <v>54</v>
      </c>
      <c r="D48" s="17" t="s">
        <v>61</v>
      </c>
      <c r="E48" s="17">
        <v>1</v>
      </c>
      <c r="F48" s="17">
        <v>25</v>
      </c>
      <c r="G48" s="17">
        <f t="shared" si="2"/>
        <v>25</v>
      </c>
      <c r="H48" s="30"/>
      <c r="I48" s="25">
        <f t="shared" si="1"/>
        <v>0</v>
      </c>
      <c r="J48" s="17"/>
      <c r="M48" s="27"/>
      <c r="N48" s="27"/>
      <c r="O48" s="27"/>
      <c r="P48" s="28"/>
      <c r="Q48" s="28"/>
      <c r="R48" s="29"/>
      <c r="S48" s="29"/>
    </row>
    <row r="49" spans="1:19" x14ac:dyDescent="0.2">
      <c r="A49" s="17" t="s">
        <v>40</v>
      </c>
      <c r="B49" s="17">
        <v>3</v>
      </c>
      <c r="C49" s="17" t="s">
        <v>54</v>
      </c>
      <c r="D49" s="17" t="s">
        <v>62</v>
      </c>
      <c r="E49" s="17">
        <v>1</v>
      </c>
      <c r="F49" s="17">
        <v>8</v>
      </c>
      <c r="G49" s="17">
        <f t="shared" si="2"/>
        <v>8</v>
      </c>
      <c r="H49" s="30"/>
      <c r="I49" s="25">
        <f t="shared" si="1"/>
        <v>0</v>
      </c>
      <c r="J49" s="17"/>
      <c r="M49" s="26"/>
      <c r="N49" s="27"/>
      <c r="O49" s="27"/>
      <c r="P49" s="28"/>
      <c r="Q49" s="28"/>
      <c r="R49" s="29"/>
      <c r="S49" s="29"/>
    </row>
    <row r="50" spans="1:19" x14ac:dyDescent="0.2">
      <c r="A50" s="17" t="s">
        <v>63</v>
      </c>
      <c r="B50" s="17">
        <v>3</v>
      </c>
      <c r="C50" s="17" t="s">
        <v>54</v>
      </c>
      <c r="D50" s="17" t="s">
        <v>64</v>
      </c>
      <c r="E50" s="17">
        <v>1</v>
      </c>
      <c r="F50" s="17">
        <v>75</v>
      </c>
      <c r="G50" s="17">
        <f t="shared" si="2"/>
        <v>75</v>
      </c>
      <c r="H50" s="30">
        <v>10</v>
      </c>
      <c r="I50" s="25">
        <f t="shared" si="1"/>
        <v>7.5</v>
      </c>
      <c r="J50" s="17"/>
      <c r="M50" s="27"/>
      <c r="N50" s="27"/>
      <c r="O50" s="27"/>
      <c r="P50" s="28"/>
      <c r="Q50" s="28"/>
      <c r="R50" s="29"/>
      <c r="S50" s="29"/>
    </row>
    <row r="51" spans="1:19" x14ac:dyDescent="0.2">
      <c r="A51" s="17" t="s">
        <v>31</v>
      </c>
      <c r="B51" s="17">
        <v>3</v>
      </c>
      <c r="C51" s="17" t="s">
        <v>54</v>
      </c>
      <c r="D51" s="17" t="s">
        <v>32</v>
      </c>
      <c r="E51" s="17">
        <v>1</v>
      </c>
      <c r="F51" s="17">
        <v>22</v>
      </c>
      <c r="G51" s="17">
        <f t="shared" si="2"/>
        <v>22</v>
      </c>
      <c r="H51" s="30">
        <v>10</v>
      </c>
      <c r="I51" s="25">
        <f t="shared" si="1"/>
        <v>2.2000000000000002</v>
      </c>
      <c r="J51" s="17"/>
      <c r="M51" s="27"/>
      <c r="N51" s="27"/>
      <c r="O51" s="27"/>
      <c r="P51" s="28"/>
      <c r="Q51" s="28"/>
      <c r="R51" s="29"/>
      <c r="S51" s="29"/>
    </row>
    <row r="52" spans="1:19" x14ac:dyDescent="0.2">
      <c r="A52" s="17" t="s">
        <v>65</v>
      </c>
      <c r="B52" s="17">
        <v>3</v>
      </c>
      <c r="C52" s="17" t="s">
        <v>54</v>
      </c>
      <c r="D52" s="17" t="s">
        <v>66</v>
      </c>
      <c r="E52" s="17">
        <v>1</v>
      </c>
      <c r="F52" s="17">
        <v>50</v>
      </c>
      <c r="G52" s="17">
        <f t="shared" si="2"/>
        <v>50</v>
      </c>
      <c r="H52" s="30">
        <v>10</v>
      </c>
      <c r="I52" s="25">
        <f t="shared" si="1"/>
        <v>5</v>
      </c>
      <c r="J52" s="17"/>
      <c r="M52" s="27"/>
      <c r="N52" s="27"/>
      <c r="O52" s="27"/>
      <c r="P52" s="28"/>
      <c r="Q52" s="28"/>
      <c r="R52" s="29"/>
      <c r="S52" s="29"/>
    </row>
    <row r="53" spans="1:19" x14ac:dyDescent="0.2">
      <c r="A53" s="17" t="s">
        <v>17</v>
      </c>
      <c r="B53" s="17">
        <v>3</v>
      </c>
      <c r="C53" s="17" t="s">
        <v>54</v>
      </c>
      <c r="D53" s="17" t="s">
        <v>67</v>
      </c>
      <c r="E53" s="17">
        <v>1</v>
      </c>
      <c r="F53" s="17">
        <v>40</v>
      </c>
      <c r="G53" s="17">
        <f t="shared" si="2"/>
        <v>40</v>
      </c>
      <c r="H53" s="30">
        <v>10</v>
      </c>
      <c r="I53" s="25">
        <f t="shared" si="1"/>
        <v>4</v>
      </c>
      <c r="J53" s="17"/>
      <c r="M53" s="26"/>
      <c r="N53" s="27"/>
      <c r="O53" s="27"/>
      <c r="P53" s="28"/>
      <c r="Q53" s="28"/>
      <c r="R53" s="29"/>
      <c r="S53" s="29"/>
    </row>
    <row r="54" spans="1:19" x14ac:dyDescent="0.2">
      <c r="A54" s="17" t="s">
        <v>19</v>
      </c>
      <c r="B54" s="17">
        <v>3</v>
      </c>
      <c r="C54" s="17" t="s">
        <v>54</v>
      </c>
      <c r="D54" s="17" t="s">
        <v>68</v>
      </c>
      <c r="E54" s="17">
        <v>1</v>
      </c>
      <c r="F54" s="17">
        <v>48</v>
      </c>
      <c r="G54" s="17">
        <f t="shared" si="2"/>
        <v>48</v>
      </c>
      <c r="H54" s="30">
        <v>10</v>
      </c>
      <c r="I54" s="25">
        <f t="shared" si="1"/>
        <v>4.8</v>
      </c>
      <c r="J54" s="17"/>
    </row>
    <row r="55" spans="1:19" x14ac:dyDescent="0.2">
      <c r="A55" s="17" t="s">
        <v>69</v>
      </c>
      <c r="B55" s="17">
        <v>6</v>
      </c>
      <c r="C55" s="17" t="s">
        <v>54</v>
      </c>
      <c r="D55" s="17" t="s">
        <v>70</v>
      </c>
      <c r="E55" s="17">
        <v>1</v>
      </c>
      <c r="F55" s="17">
        <v>600</v>
      </c>
      <c r="G55" s="17">
        <f t="shared" si="2"/>
        <v>600</v>
      </c>
      <c r="H55" s="30">
        <v>10</v>
      </c>
      <c r="I55" s="25">
        <f t="shared" si="1"/>
        <v>60</v>
      </c>
      <c r="J55" s="17" t="s">
        <v>71</v>
      </c>
    </row>
    <row r="56" spans="1:19" x14ac:dyDescent="0.2">
      <c r="A56" s="17" t="s">
        <v>29</v>
      </c>
      <c r="B56" s="17">
        <v>8</v>
      </c>
      <c r="C56" s="17" t="s">
        <v>54</v>
      </c>
      <c r="D56" s="17" t="s">
        <v>72</v>
      </c>
      <c r="E56" s="17">
        <v>1</v>
      </c>
      <c r="F56" s="17">
        <v>8</v>
      </c>
      <c r="G56" s="17">
        <f t="shared" si="2"/>
        <v>8</v>
      </c>
      <c r="H56" s="30"/>
      <c r="I56" s="25">
        <f t="shared" si="1"/>
        <v>0</v>
      </c>
      <c r="J56" s="17"/>
    </row>
    <row r="57" spans="1:19" x14ac:dyDescent="0.2">
      <c r="A57" s="17" t="s">
        <v>48</v>
      </c>
      <c r="B57" s="17">
        <v>9</v>
      </c>
      <c r="C57" s="17" t="s">
        <v>54</v>
      </c>
      <c r="D57" s="17" t="s">
        <v>73</v>
      </c>
      <c r="E57" s="17">
        <v>2</v>
      </c>
      <c r="F57" s="17">
        <v>22</v>
      </c>
      <c r="G57" s="17">
        <f t="shared" si="2"/>
        <v>44</v>
      </c>
      <c r="H57" s="30"/>
      <c r="I57" s="25">
        <f t="shared" si="1"/>
        <v>0</v>
      </c>
      <c r="J57" s="17"/>
    </row>
    <row r="58" spans="1:19" x14ac:dyDescent="0.2">
      <c r="A58" s="17" t="s">
        <v>74</v>
      </c>
      <c r="B58" s="17">
        <v>9</v>
      </c>
      <c r="C58" s="17" t="s">
        <v>54</v>
      </c>
      <c r="D58" s="17" t="s">
        <v>75</v>
      </c>
      <c r="E58" s="17">
        <v>1</v>
      </c>
      <c r="F58" s="17">
        <v>48</v>
      </c>
      <c r="G58" s="17">
        <f t="shared" si="2"/>
        <v>48</v>
      </c>
      <c r="H58" s="30">
        <v>10</v>
      </c>
      <c r="I58" s="25">
        <f t="shared" si="1"/>
        <v>4.8</v>
      </c>
      <c r="J58" s="17"/>
    </row>
    <row r="59" spans="1:19" x14ac:dyDescent="0.2">
      <c r="A59" s="17" t="s">
        <v>76</v>
      </c>
      <c r="B59" s="17">
        <v>9</v>
      </c>
      <c r="C59" s="17" t="s">
        <v>54</v>
      </c>
      <c r="D59" s="17" t="s">
        <v>77</v>
      </c>
      <c r="E59" s="17">
        <v>1</v>
      </c>
      <c r="F59" s="17">
        <v>35</v>
      </c>
      <c r="G59" s="17">
        <f t="shared" si="2"/>
        <v>35</v>
      </c>
      <c r="H59" s="30"/>
      <c r="I59" s="25">
        <f t="shared" si="1"/>
        <v>0</v>
      </c>
      <c r="J59" s="17"/>
    </row>
    <row r="60" spans="1:19" x14ac:dyDescent="0.2">
      <c r="A60" s="17" t="s">
        <v>76</v>
      </c>
      <c r="B60" s="17">
        <v>9</v>
      </c>
      <c r="C60" s="17" t="s">
        <v>54</v>
      </c>
      <c r="D60" s="17" t="s">
        <v>78</v>
      </c>
      <c r="E60" s="17">
        <v>1</v>
      </c>
      <c r="F60" s="17">
        <v>39</v>
      </c>
      <c r="G60" s="17">
        <f t="shared" si="2"/>
        <v>39</v>
      </c>
      <c r="H60" s="30"/>
      <c r="I60" s="25">
        <f t="shared" si="1"/>
        <v>0</v>
      </c>
      <c r="J60" s="17"/>
    </row>
    <row r="61" spans="1:19" x14ac:dyDescent="0.2">
      <c r="A61" s="17" t="s">
        <v>79</v>
      </c>
      <c r="B61" s="17">
        <v>9</v>
      </c>
      <c r="C61" s="17" t="s">
        <v>54</v>
      </c>
      <c r="D61" s="17" t="s">
        <v>80</v>
      </c>
      <c r="E61" s="17">
        <v>1</v>
      </c>
      <c r="F61" s="17">
        <v>200</v>
      </c>
      <c r="G61" s="17">
        <f t="shared" si="2"/>
        <v>200</v>
      </c>
      <c r="H61" s="30">
        <v>10</v>
      </c>
      <c r="I61" s="25">
        <f t="shared" si="1"/>
        <v>20</v>
      </c>
      <c r="J61" s="17"/>
    </row>
    <row r="62" spans="1:19" x14ac:dyDescent="0.2">
      <c r="A62" s="17" t="s">
        <v>76</v>
      </c>
      <c r="B62" s="17">
        <v>9</v>
      </c>
      <c r="C62" s="17" t="s">
        <v>54</v>
      </c>
      <c r="D62" s="17" t="s">
        <v>41</v>
      </c>
      <c r="E62" s="17">
        <v>1</v>
      </c>
      <c r="F62" s="17">
        <v>35</v>
      </c>
      <c r="G62" s="17">
        <f t="shared" si="2"/>
        <v>35</v>
      </c>
      <c r="H62" s="30"/>
      <c r="I62" s="25">
        <f t="shared" si="1"/>
        <v>0</v>
      </c>
      <c r="J62" s="17"/>
    </row>
    <row r="63" spans="1:19" x14ac:dyDescent="0.2">
      <c r="A63" s="17" t="s">
        <v>81</v>
      </c>
      <c r="B63" s="17">
        <v>9</v>
      </c>
      <c r="C63" s="17" t="s">
        <v>54</v>
      </c>
      <c r="D63" s="17" t="s">
        <v>82</v>
      </c>
      <c r="E63" s="17">
        <v>1</v>
      </c>
      <c r="F63" s="17">
        <v>30</v>
      </c>
      <c r="G63" s="17">
        <f t="shared" si="2"/>
        <v>30</v>
      </c>
      <c r="H63" s="30">
        <v>10</v>
      </c>
      <c r="I63" s="25">
        <f t="shared" si="1"/>
        <v>3</v>
      </c>
      <c r="J63" s="17"/>
    </row>
    <row r="64" spans="1:19" x14ac:dyDescent="0.2">
      <c r="A64" s="17" t="s">
        <v>83</v>
      </c>
      <c r="B64" s="17">
        <v>9</v>
      </c>
      <c r="C64" s="17" t="s">
        <v>54</v>
      </c>
      <c r="D64" s="17" t="s">
        <v>84</v>
      </c>
      <c r="E64" s="17">
        <v>1</v>
      </c>
      <c r="F64" s="17">
        <v>90</v>
      </c>
      <c r="G64" s="17">
        <f t="shared" si="2"/>
        <v>90</v>
      </c>
      <c r="H64" s="30">
        <v>10</v>
      </c>
      <c r="I64" s="25">
        <f t="shared" si="1"/>
        <v>9</v>
      </c>
      <c r="J64" s="17"/>
    </row>
    <row r="65" spans="1:10" x14ac:dyDescent="0.2">
      <c r="A65" s="17" t="s">
        <v>79</v>
      </c>
      <c r="B65" s="17">
        <v>9</v>
      </c>
      <c r="C65" s="17" t="s">
        <v>54</v>
      </c>
      <c r="D65" s="17" t="s">
        <v>85</v>
      </c>
      <c r="E65" s="17">
        <v>1</v>
      </c>
      <c r="F65" s="17">
        <v>50</v>
      </c>
      <c r="G65" s="17">
        <f t="shared" si="2"/>
        <v>50</v>
      </c>
      <c r="H65" s="30">
        <v>10</v>
      </c>
      <c r="I65" s="25">
        <f t="shared" si="1"/>
        <v>5</v>
      </c>
      <c r="J65" s="17"/>
    </row>
    <row r="66" spans="1:10" x14ac:dyDescent="0.2">
      <c r="A66" s="17" t="s">
        <v>48</v>
      </c>
      <c r="B66" s="17">
        <v>10</v>
      </c>
      <c r="C66" s="17" t="s">
        <v>54</v>
      </c>
      <c r="D66" s="17" t="s">
        <v>86</v>
      </c>
      <c r="E66" s="17">
        <v>1</v>
      </c>
      <c r="F66" s="17">
        <v>22</v>
      </c>
      <c r="G66" s="17">
        <f t="shared" si="2"/>
        <v>22</v>
      </c>
      <c r="H66" s="30"/>
      <c r="I66" s="25">
        <f t="shared" si="1"/>
        <v>0</v>
      </c>
      <c r="J66" s="31"/>
    </row>
    <row r="67" spans="1:10" x14ac:dyDescent="0.2">
      <c r="A67" s="17" t="s">
        <v>19</v>
      </c>
      <c r="B67" s="17">
        <v>10</v>
      </c>
      <c r="C67" s="17" t="s">
        <v>54</v>
      </c>
      <c r="D67" s="17" t="s">
        <v>68</v>
      </c>
      <c r="E67" s="17">
        <v>1</v>
      </c>
      <c r="F67" s="17">
        <v>48</v>
      </c>
      <c r="G67" s="17">
        <f t="shared" si="2"/>
        <v>48</v>
      </c>
      <c r="H67" s="30">
        <v>10</v>
      </c>
      <c r="I67" s="25">
        <f t="shared" si="1"/>
        <v>4.8</v>
      </c>
      <c r="J67" s="17"/>
    </row>
    <row r="68" spans="1:10" x14ac:dyDescent="0.2">
      <c r="A68" s="17" t="s">
        <v>87</v>
      </c>
      <c r="B68" s="17">
        <v>10</v>
      </c>
      <c r="C68" s="17" t="s">
        <v>54</v>
      </c>
      <c r="D68" s="17" t="s">
        <v>88</v>
      </c>
      <c r="E68" s="17">
        <v>1</v>
      </c>
      <c r="F68" s="17">
        <v>75</v>
      </c>
      <c r="G68" s="17">
        <f t="shared" si="2"/>
        <v>75</v>
      </c>
      <c r="H68" s="30">
        <v>10</v>
      </c>
      <c r="I68" s="25">
        <f t="shared" si="1"/>
        <v>7.5</v>
      </c>
      <c r="J68" s="17"/>
    </row>
    <row r="69" spans="1:10" x14ac:dyDescent="0.2">
      <c r="A69" s="17" t="s">
        <v>43</v>
      </c>
      <c r="B69" s="17">
        <v>10</v>
      </c>
      <c r="C69" s="17" t="s">
        <v>54</v>
      </c>
      <c r="D69" s="17" t="s">
        <v>44</v>
      </c>
      <c r="E69" s="17">
        <v>2</v>
      </c>
      <c r="F69" s="17">
        <v>14</v>
      </c>
      <c r="G69" s="17">
        <f t="shared" si="2"/>
        <v>28</v>
      </c>
      <c r="H69" s="30">
        <v>10</v>
      </c>
      <c r="I69" s="25">
        <f t="shared" si="1"/>
        <v>2.8</v>
      </c>
      <c r="J69" s="17"/>
    </row>
    <row r="70" spans="1:10" x14ac:dyDescent="0.2">
      <c r="A70" s="17" t="s">
        <v>17</v>
      </c>
      <c r="B70" s="17">
        <v>10</v>
      </c>
      <c r="C70" s="17" t="s">
        <v>54</v>
      </c>
      <c r="D70" s="17" t="s">
        <v>89</v>
      </c>
      <c r="E70" s="17">
        <v>1</v>
      </c>
      <c r="F70" s="17">
        <v>140</v>
      </c>
      <c r="G70" s="17">
        <f t="shared" si="2"/>
        <v>140</v>
      </c>
      <c r="H70" s="30">
        <v>10</v>
      </c>
      <c r="I70" s="25">
        <f t="shared" si="1"/>
        <v>14</v>
      </c>
      <c r="J70" s="17"/>
    </row>
    <row r="71" spans="1:10" x14ac:dyDescent="0.2">
      <c r="A71" s="17" t="s">
        <v>17</v>
      </c>
      <c r="B71" s="17">
        <v>10</v>
      </c>
      <c r="C71" s="17" t="s">
        <v>54</v>
      </c>
      <c r="D71" s="17" t="s">
        <v>90</v>
      </c>
      <c r="E71" s="17">
        <v>1</v>
      </c>
      <c r="F71" s="17">
        <v>110</v>
      </c>
      <c r="G71" s="17">
        <f t="shared" ref="G71:G102" si="3">E71*F71</f>
        <v>110</v>
      </c>
      <c r="H71" s="30">
        <v>10</v>
      </c>
      <c r="I71" s="25">
        <f t="shared" si="1"/>
        <v>11</v>
      </c>
      <c r="J71" s="17"/>
    </row>
    <row r="72" spans="1:10" x14ac:dyDescent="0.2">
      <c r="A72" s="17" t="s">
        <v>91</v>
      </c>
      <c r="B72" s="17">
        <v>14</v>
      </c>
      <c r="C72" s="17" t="s">
        <v>54</v>
      </c>
      <c r="D72" s="17" t="s">
        <v>92</v>
      </c>
      <c r="E72" s="17">
        <v>1</v>
      </c>
      <c r="F72" s="17">
        <v>13</v>
      </c>
      <c r="G72" s="17">
        <f t="shared" si="3"/>
        <v>13</v>
      </c>
      <c r="H72" s="30">
        <v>10</v>
      </c>
      <c r="I72" s="25">
        <f t="shared" ref="I72:I128" si="4">G72*H72/100</f>
        <v>1.3</v>
      </c>
      <c r="J72" s="17"/>
    </row>
    <row r="73" spans="1:10" x14ac:dyDescent="0.2">
      <c r="A73" s="17" t="s">
        <v>93</v>
      </c>
      <c r="B73" s="17">
        <v>14</v>
      </c>
      <c r="C73" s="17" t="s">
        <v>54</v>
      </c>
      <c r="D73" s="17" t="s">
        <v>94</v>
      </c>
      <c r="E73" s="17">
        <v>1</v>
      </c>
      <c r="F73" s="17">
        <v>70</v>
      </c>
      <c r="G73" s="17">
        <f t="shared" si="3"/>
        <v>70</v>
      </c>
      <c r="H73" s="30">
        <v>10</v>
      </c>
      <c r="I73" s="25">
        <f t="shared" si="4"/>
        <v>7</v>
      </c>
      <c r="J73" s="17"/>
    </row>
    <row r="74" spans="1:10" x14ac:dyDescent="0.2">
      <c r="A74" s="17" t="s">
        <v>19</v>
      </c>
      <c r="B74" s="17">
        <v>14</v>
      </c>
      <c r="C74" s="17" t="s">
        <v>54</v>
      </c>
      <c r="D74" s="17" t="s">
        <v>95</v>
      </c>
      <c r="E74" s="17">
        <v>1</v>
      </c>
      <c r="F74" s="17">
        <v>17</v>
      </c>
      <c r="G74" s="17">
        <f t="shared" si="3"/>
        <v>17</v>
      </c>
      <c r="H74" s="30">
        <v>10</v>
      </c>
      <c r="I74" s="25">
        <f t="shared" si="4"/>
        <v>1.7</v>
      </c>
      <c r="J74" s="17"/>
    </row>
    <row r="75" spans="1:10" x14ac:dyDescent="0.2">
      <c r="A75" s="17" t="s">
        <v>76</v>
      </c>
      <c r="B75" s="17">
        <v>15</v>
      </c>
      <c r="C75" s="17" t="s">
        <v>54</v>
      </c>
      <c r="D75" s="17" t="s">
        <v>36</v>
      </c>
      <c r="E75" s="17">
        <v>1</v>
      </c>
      <c r="F75" s="17">
        <v>35</v>
      </c>
      <c r="G75" s="17">
        <f t="shared" si="3"/>
        <v>35</v>
      </c>
      <c r="H75" s="30"/>
      <c r="I75" s="25">
        <f t="shared" si="4"/>
        <v>0</v>
      </c>
      <c r="J75" s="17"/>
    </row>
    <row r="76" spans="1:10" x14ac:dyDescent="0.2">
      <c r="A76" s="17" t="s">
        <v>74</v>
      </c>
      <c r="B76" s="17">
        <v>15</v>
      </c>
      <c r="C76" s="17" t="s">
        <v>54</v>
      </c>
      <c r="D76" s="17" t="s">
        <v>75</v>
      </c>
      <c r="E76" s="17">
        <v>1</v>
      </c>
      <c r="F76" s="17">
        <v>48</v>
      </c>
      <c r="G76" s="17">
        <f t="shared" si="3"/>
        <v>48</v>
      </c>
      <c r="H76" s="30">
        <v>10</v>
      </c>
      <c r="I76" s="25">
        <f t="shared" si="4"/>
        <v>4.8</v>
      </c>
      <c r="J76" s="17"/>
    </row>
    <row r="77" spans="1:10" x14ac:dyDescent="0.2">
      <c r="A77" s="17" t="s">
        <v>40</v>
      </c>
      <c r="B77" s="17">
        <v>15</v>
      </c>
      <c r="C77" s="17" t="s">
        <v>54</v>
      </c>
      <c r="D77" s="17" t="s">
        <v>36</v>
      </c>
      <c r="E77" s="17">
        <v>1</v>
      </c>
      <c r="F77" s="17">
        <v>30</v>
      </c>
      <c r="G77" s="17">
        <f t="shared" si="3"/>
        <v>30</v>
      </c>
      <c r="H77" s="30"/>
      <c r="I77" s="25">
        <f t="shared" si="4"/>
        <v>0</v>
      </c>
      <c r="J77" s="17"/>
    </row>
    <row r="78" spans="1:10" x14ac:dyDescent="0.2">
      <c r="A78" s="17" t="s">
        <v>19</v>
      </c>
      <c r="B78" s="17">
        <v>15</v>
      </c>
      <c r="C78" s="17" t="s">
        <v>54</v>
      </c>
      <c r="D78" s="17" t="s">
        <v>96</v>
      </c>
      <c r="E78" s="17">
        <v>3</v>
      </c>
      <c r="F78" s="17">
        <v>10</v>
      </c>
      <c r="G78" s="17">
        <f t="shared" si="3"/>
        <v>30</v>
      </c>
      <c r="H78" s="30">
        <v>10</v>
      </c>
      <c r="I78" s="25">
        <f t="shared" si="4"/>
        <v>3</v>
      </c>
      <c r="J78" s="17"/>
    </row>
    <row r="79" spans="1:10" x14ac:dyDescent="0.2">
      <c r="A79" s="17" t="s">
        <v>40</v>
      </c>
      <c r="B79" s="17">
        <v>16</v>
      </c>
      <c r="C79" s="17" t="s">
        <v>54</v>
      </c>
      <c r="D79" s="17" t="s">
        <v>97</v>
      </c>
      <c r="E79" s="17">
        <v>1</v>
      </c>
      <c r="F79" s="17">
        <v>43</v>
      </c>
      <c r="G79" s="17">
        <f t="shared" si="3"/>
        <v>43</v>
      </c>
      <c r="H79" s="30"/>
      <c r="I79" s="25">
        <f t="shared" si="4"/>
        <v>0</v>
      </c>
      <c r="J79" s="17"/>
    </row>
    <row r="80" spans="1:10" x14ac:dyDescent="0.2">
      <c r="A80" s="17" t="s">
        <v>40</v>
      </c>
      <c r="B80" s="17">
        <v>16</v>
      </c>
      <c r="C80" s="17" t="s">
        <v>54</v>
      </c>
      <c r="D80" s="17" t="s">
        <v>98</v>
      </c>
      <c r="E80" s="17">
        <v>1</v>
      </c>
      <c r="F80" s="17">
        <v>35</v>
      </c>
      <c r="G80" s="17">
        <f t="shared" si="3"/>
        <v>35</v>
      </c>
      <c r="H80" s="30"/>
      <c r="I80" s="25">
        <f t="shared" si="4"/>
        <v>0</v>
      </c>
      <c r="J80" s="17"/>
    </row>
    <row r="81" spans="1:10" x14ac:dyDescent="0.2">
      <c r="A81" s="17" t="s">
        <v>19</v>
      </c>
      <c r="B81" s="17">
        <v>16</v>
      </c>
      <c r="C81" s="17" t="s">
        <v>54</v>
      </c>
      <c r="D81" s="17" t="s">
        <v>99</v>
      </c>
      <c r="E81" s="17">
        <v>1</v>
      </c>
      <c r="F81" s="17">
        <v>18</v>
      </c>
      <c r="G81" s="17">
        <f t="shared" si="3"/>
        <v>18</v>
      </c>
      <c r="H81" s="30">
        <v>10</v>
      </c>
      <c r="I81" s="25">
        <f t="shared" si="4"/>
        <v>1.8</v>
      </c>
      <c r="J81" s="17"/>
    </row>
    <row r="82" spans="1:10" x14ac:dyDescent="0.2">
      <c r="A82" s="17" t="s">
        <v>31</v>
      </c>
      <c r="B82" s="17">
        <v>16</v>
      </c>
      <c r="C82" s="17" t="s">
        <v>54</v>
      </c>
      <c r="D82" s="17" t="s">
        <v>32</v>
      </c>
      <c r="E82" s="17">
        <v>1</v>
      </c>
      <c r="F82" s="17">
        <v>22</v>
      </c>
      <c r="G82" s="17">
        <f t="shared" si="3"/>
        <v>22</v>
      </c>
      <c r="H82" s="30">
        <v>10</v>
      </c>
      <c r="I82" s="25">
        <f t="shared" si="4"/>
        <v>2.2000000000000002</v>
      </c>
      <c r="J82" s="17"/>
    </row>
    <row r="83" spans="1:10" x14ac:dyDescent="0.2">
      <c r="A83" s="17" t="s">
        <v>40</v>
      </c>
      <c r="B83" s="17">
        <v>16</v>
      </c>
      <c r="C83" s="17" t="s">
        <v>54</v>
      </c>
      <c r="D83" s="17" t="s">
        <v>100</v>
      </c>
      <c r="E83" s="17">
        <v>1</v>
      </c>
      <c r="F83" s="17">
        <v>39</v>
      </c>
      <c r="G83" s="17">
        <f t="shared" si="3"/>
        <v>39</v>
      </c>
      <c r="H83" s="30"/>
      <c r="I83" s="25">
        <f t="shared" si="4"/>
        <v>0</v>
      </c>
      <c r="J83" s="17"/>
    </row>
    <row r="84" spans="1:10" x14ac:dyDescent="0.2">
      <c r="A84" s="17" t="s">
        <v>40</v>
      </c>
      <c r="B84" s="17">
        <v>16</v>
      </c>
      <c r="C84" s="17" t="s">
        <v>54</v>
      </c>
      <c r="D84" s="17" t="s">
        <v>101</v>
      </c>
      <c r="E84" s="17">
        <v>1</v>
      </c>
      <c r="F84" s="17">
        <v>8</v>
      </c>
      <c r="G84" s="17">
        <f t="shared" si="3"/>
        <v>8</v>
      </c>
      <c r="H84" s="30"/>
      <c r="I84" s="25">
        <f t="shared" si="4"/>
        <v>0</v>
      </c>
      <c r="J84" s="17"/>
    </row>
    <row r="85" spans="1:10" x14ac:dyDescent="0.2">
      <c r="A85" s="17" t="s">
        <v>19</v>
      </c>
      <c r="B85" s="17">
        <v>16</v>
      </c>
      <c r="C85" s="17" t="s">
        <v>54</v>
      </c>
      <c r="D85" s="17" t="s">
        <v>68</v>
      </c>
      <c r="E85" s="17">
        <v>1</v>
      </c>
      <c r="F85" s="17">
        <v>18</v>
      </c>
      <c r="G85" s="17">
        <f t="shared" si="3"/>
        <v>18</v>
      </c>
      <c r="H85" s="30">
        <v>10</v>
      </c>
      <c r="I85" s="25">
        <f t="shared" si="4"/>
        <v>1.8</v>
      </c>
      <c r="J85" s="17"/>
    </row>
    <row r="86" spans="1:10" x14ac:dyDescent="0.2">
      <c r="A86" s="17" t="s">
        <v>48</v>
      </c>
      <c r="B86" s="17">
        <v>17</v>
      </c>
      <c r="C86" s="17" t="s">
        <v>54</v>
      </c>
      <c r="D86" s="17" t="s">
        <v>102</v>
      </c>
      <c r="E86" s="17">
        <v>1</v>
      </c>
      <c r="F86" s="17">
        <v>55</v>
      </c>
      <c r="G86" s="17">
        <f t="shared" si="3"/>
        <v>55</v>
      </c>
      <c r="H86" s="30"/>
      <c r="I86" s="25">
        <f t="shared" si="4"/>
        <v>0</v>
      </c>
      <c r="J86" s="17"/>
    </row>
    <row r="87" spans="1:10" x14ac:dyDescent="0.2">
      <c r="A87" s="17" t="s">
        <v>48</v>
      </c>
      <c r="B87" s="17">
        <v>17</v>
      </c>
      <c r="C87" s="17" t="s">
        <v>54</v>
      </c>
      <c r="D87" s="17" t="s">
        <v>103</v>
      </c>
      <c r="E87" s="17">
        <v>1</v>
      </c>
      <c r="F87" s="17">
        <v>22</v>
      </c>
      <c r="G87" s="17">
        <f t="shared" si="3"/>
        <v>22</v>
      </c>
      <c r="H87" s="30"/>
      <c r="I87" s="25">
        <f t="shared" si="4"/>
        <v>0</v>
      </c>
      <c r="J87" s="17"/>
    </row>
    <row r="88" spans="1:10" x14ac:dyDescent="0.2">
      <c r="A88" s="17" t="s">
        <v>38</v>
      </c>
      <c r="B88" s="17">
        <v>17</v>
      </c>
      <c r="C88" s="17" t="s">
        <v>54</v>
      </c>
      <c r="D88" s="17" t="s">
        <v>104</v>
      </c>
      <c r="E88" s="17">
        <v>1</v>
      </c>
      <c r="F88" s="17">
        <v>85</v>
      </c>
      <c r="G88" s="17">
        <f t="shared" si="3"/>
        <v>85</v>
      </c>
      <c r="H88" s="30">
        <v>10</v>
      </c>
      <c r="I88" s="25">
        <f t="shared" si="4"/>
        <v>8.5</v>
      </c>
      <c r="J88" s="17"/>
    </row>
    <row r="89" spans="1:10" x14ac:dyDescent="0.2">
      <c r="A89" s="17" t="s">
        <v>38</v>
      </c>
      <c r="B89" s="17">
        <v>17</v>
      </c>
      <c r="C89" s="17" t="s">
        <v>54</v>
      </c>
      <c r="D89" s="17" t="s">
        <v>39</v>
      </c>
      <c r="E89" s="17">
        <v>1</v>
      </c>
      <c r="F89" s="17">
        <v>8</v>
      </c>
      <c r="G89" s="17">
        <f t="shared" si="3"/>
        <v>8</v>
      </c>
      <c r="H89" s="30">
        <v>10</v>
      </c>
      <c r="I89" s="25">
        <f t="shared" si="4"/>
        <v>0.8</v>
      </c>
      <c r="J89" s="17"/>
    </row>
    <row r="90" spans="1:10" x14ac:dyDescent="0.2">
      <c r="A90" s="17" t="s">
        <v>38</v>
      </c>
      <c r="B90" s="17">
        <v>17</v>
      </c>
      <c r="C90" s="17" t="s">
        <v>54</v>
      </c>
      <c r="D90" s="17" t="s">
        <v>105</v>
      </c>
      <c r="E90" s="17">
        <v>1</v>
      </c>
      <c r="F90" s="17">
        <v>30</v>
      </c>
      <c r="G90" s="17">
        <f t="shared" si="3"/>
        <v>30</v>
      </c>
      <c r="H90" s="30">
        <v>10</v>
      </c>
      <c r="I90" s="25">
        <f t="shared" si="4"/>
        <v>3</v>
      </c>
      <c r="J90" s="17"/>
    </row>
    <row r="91" spans="1:10" x14ac:dyDescent="0.2">
      <c r="A91" s="17" t="s">
        <v>87</v>
      </c>
      <c r="B91" s="17">
        <v>17</v>
      </c>
      <c r="C91" s="17" t="s">
        <v>54</v>
      </c>
      <c r="D91" s="17" t="s">
        <v>106</v>
      </c>
      <c r="E91" s="17">
        <v>1</v>
      </c>
      <c r="F91" s="17">
        <v>40</v>
      </c>
      <c r="G91" s="17">
        <f t="shared" si="3"/>
        <v>40</v>
      </c>
      <c r="H91" s="30">
        <v>10</v>
      </c>
      <c r="I91" s="25">
        <f t="shared" si="4"/>
        <v>4</v>
      </c>
      <c r="J91" s="17"/>
    </row>
    <row r="92" spans="1:10" x14ac:dyDescent="0.2">
      <c r="A92" s="17" t="s">
        <v>48</v>
      </c>
      <c r="B92" s="17">
        <v>17</v>
      </c>
      <c r="C92" s="17" t="s">
        <v>54</v>
      </c>
      <c r="D92" s="17" t="s">
        <v>107</v>
      </c>
      <c r="E92" s="17">
        <v>4</v>
      </c>
      <c r="F92" s="17">
        <v>20</v>
      </c>
      <c r="G92" s="17">
        <f t="shared" si="3"/>
        <v>80</v>
      </c>
      <c r="H92" s="30"/>
      <c r="I92" s="25">
        <f t="shared" si="4"/>
        <v>0</v>
      </c>
      <c r="J92" s="31"/>
    </row>
    <row r="93" spans="1:10" x14ac:dyDescent="0.2">
      <c r="A93" s="17" t="s">
        <v>31</v>
      </c>
      <c r="B93" s="17">
        <v>21</v>
      </c>
      <c r="C93" s="17" t="s">
        <v>54</v>
      </c>
      <c r="D93" s="17" t="s">
        <v>32</v>
      </c>
      <c r="E93" s="17">
        <v>3</v>
      </c>
      <c r="F93" s="17">
        <v>22</v>
      </c>
      <c r="G93" s="17">
        <f t="shared" si="3"/>
        <v>66</v>
      </c>
      <c r="H93" s="30">
        <v>10</v>
      </c>
      <c r="I93" s="25">
        <f t="shared" si="4"/>
        <v>6.6</v>
      </c>
      <c r="J93" s="17"/>
    </row>
    <row r="94" spans="1:10" x14ac:dyDescent="0.2">
      <c r="A94" s="17" t="s">
        <v>38</v>
      </c>
      <c r="B94" s="17">
        <v>22</v>
      </c>
      <c r="C94" s="17" t="s">
        <v>54</v>
      </c>
      <c r="D94" s="17" t="s">
        <v>39</v>
      </c>
      <c r="E94" s="17">
        <v>1</v>
      </c>
      <c r="F94" s="17">
        <v>8</v>
      </c>
      <c r="G94" s="17">
        <f t="shared" si="3"/>
        <v>8</v>
      </c>
      <c r="H94" s="30">
        <v>10</v>
      </c>
      <c r="I94" s="25">
        <f t="shared" si="4"/>
        <v>0.8</v>
      </c>
      <c r="J94" s="17"/>
    </row>
    <row r="95" spans="1:10" x14ac:dyDescent="0.2">
      <c r="A95" s="17" t="s">
        <v>19</v>
      </c>
      <c r="B95" s="17">
        <v>22</v>
      </c>
      <c r="C95" s="17" t="s">
        <v>54</v>
      </c>
      <c r="D95" s="17" t="s">
        <v>99</v>
      </c>
      <c r="E95" s="17">
        <v>1</v>
      </c>
      <c r="F95" s="17">
        <v>18</v>
      </c>
      <c r="G95" s="17">
        <f t="shared" si="3"/>
        <v>18</v>
      </c>
      <c r="H95" s="30">
        <v>10</v>
      </c>
      <c r="I95" s="25">
        <f t="shared" si="4"/>
        <v>1.8</v>
      </c>
      <c r="J95" s="17"/>
    </row>
    <row r="96" spans="1:10" x14ac:dyDescent="0.2">
      <c r="A96" s="17" t="s">
        <v>63</v>
      </c>
      <c r="B96" s="17">
        <v>22</v>
      </c>
      <c r="C96" s="17" t="s">
        <v>54</v>
      </c>
      <c r="D96" s="17" t="s">
        <v>108</v>
      </c>
      <c r="E96" s="17">
        <v>1</v>
      </c>
      <c r="F96" s="17">
        <v>60</v>
      </c>
      <c r="G96" s="17">
        <f t="shared" si="3"/>
        <v>60</v>
      </c>
      <c r="H96" s="30">
        <v>10</v>
      </c>
      <c r="I96" s="25">
        <f t="shared" si="4"/>
        <v>6</v>
      </c>
      <c r="J96" s="17"/>
    </row>
    <row r="97" spans="1:10" x14ac:dyDescent="0.2">
      <c r="A97" s="17" t="s">
        <v>45</v>
      </c>
      <c r="B97" s="17">
        <v>22</v>
      </c>
      <c r="C97" s="17" t="s">
        <v>54</v>
      </c>
      <c r="D97" s="17" t="s">
        <v>109</v>
      </c>
      <c r="E97" s="17">
        <v>2</v>
      </c>
      <c r="F97" s="17">
        <v>80</v>
      </c>
      <c r="G97" s="17">
        <f t="shared" si="3"/>
        <v>160</v>
      </c>
      <c r="H97" s="30">
        <v>10</v>
      </c>
      <c r="I97" s="25">
        <f t="shared" si="4"/>
        <v>16</v>
      </c>
      <c r="J97" s="17"/>
    </row>
    <row r="98" spans="1:10" x14ac:dyDescent="0.2">
      <c r="A98" s="17" t="s">
        <v>45</v>
      </c>
      <c r="B98" s="17">
        <v>22</v>
      </c>
      <c r="C98" s="17" t="s">
        <v>54</v>
      </c>
      <c r="D98" s="17" t="s">
        <v>110</v>
      </c>
      <c r="E98" s="17">
        <v>1</v>
      </c>
      <c r="F98" s="17">
        <v>20</v>
      </c>
      <c r="G98" s="17">
        <f t="shared" si="3"/>
        <v>20</v>
      </c>
      <c r="H98" s="30">
        <v>10</v>
      </c>
      <c r="I98" s="25">
        <f t="shared" si="4"/>
        <v>2</v>
      </c>
      <c r="J98" s="17"/>
    </row>
    <row r="99" spans="1:10" x14ac:dyDescent="0.2">
      <c r="A99" s="17" t="s">
        <v>45</v>
      </c>
      <c r="B99" s="17">
        <v>23</v>
      </c>
      <c r="C99" s="17" t="s">
        <v>54</v>
      </c>
      <c r="D99" s="17" t="s">
        <v>109</v>
      </c>
      <c r="E99" s="17">
        <v>1</v>
      </c>
      <c r="F99" s="17">
        <v>60</v>
      </c>
      <c r="G99" s="17">
        <f t="shared" si="3"/>
        <v>60</v>
      </c>
      <c r="H99" s="30">
        <v>10</v>
      </c>
      <c r="I99" s="25">
        <f t="shared" si="4"/>
        <v>6</v>
      </c>
      <c r="J99" s="17"/>
    </row>
    <row r="100" spans="1:10" x14ac:dyDescent="0.2">
      <c r="A100" s="17" t="s">
        <v>43</v>
      </c>
      <c r="B100" s="17">
        <v>23</v>
      </c>
      <c r="C100" s="17" t="s">
        <v>54</v>
      </c>
      <c r="D100" s="17" t="s">
        <v>44</v>
      </c>
      <c r="E100" s="17">
        <v>2</v>
      </c>
      <c r="F100" s="17">
        <v>14</v>
      </c>
      <c r="G100" s="17">
        <f t="shared" si="3"/>
        <v>28</v>
      </c>
      <c r="H100" s="30">
        <v>10</v>
      </c>
      <c r="I100" s="25">
        <f t="shared" si="4"/>
        <v>2.8</v>
      </c>
      <c r="J100" s="17"/>
    </row>
    <row r="101" spans="1:10" x14ac:dyDescent="0.2">
      <c r="A101" s="17" t="s">
        <v>87</v>
      </c>
      <c r="B101" s="17">
        <v>23</v>
      </c>
      <c r="C101" s="17" t="s">
        <v>54</v>
      </c>
      <c r="D101" s="17" t="s">
        <v>111</v>
      </c>
      <c r="E101" s="17">
        <v>1</v>
      </c>
      <c r="F101" s="17">
        <v>180</v>
      </c>
      <c r="G101" s="17">
        <f t="shared" si="3"/>
        <v>180</v>
      </c>
      <c r="H101" s="30">
        <v>10</v>
      </c>
      <c r="I101" s="25">
        <f t="shared" si="4"/>
        <v>18</v>
      </c>
      <c r="J101" s="17"/>
    </row>
    <row r="102" spans="1:10" x14ac:dyDescent="0.2">
      <c r="A102" s="17" t="s">
        <v>17</v>
      </c>
      <c r="B102" s="17">
        <v>23</v>
      </c>
      <c r="C102" s="17" t="s">
        <v>54</v>
      </c>
      <c r="D102" s="17" t="s">
        <v>112</v>
      </c>
      <c r="E102" s="17">
        <v>1</v>
      </c>
      <c r="F102" s="17">
        <v>90</v>
      </c>
      <c r="G102" s="17">
        <f t="shared" si="3"/>
        <v>90</v>
      </c>
      <c r="H102" s="30">
        <v>10</v>
      </c>
      <c r="I102" s="25">
        <f t="shared" si="4"/>
        <v>9</v>
      </c>
      <c r="J102" s="17"/>
    </row>
    <row r="103" spans="1:10" x14ac:dyDescent="0.2">
      <c r="A103" s="17" t="s">
        <v>38</v>
      </c>
      <c r="B103" s="17">
        <v>23</v>
      </c>
      <c r="C103" s="17" t="s">
        <v>54</v>
      </c>
      <c r="D103" s="17" t="s">
        <v>113</v>
      </c>
      <c r="E103" s="17">
        <v>1</v>
      </c>
      <c r="F103" s="17">
        <v>65</v>
      </c>
      <c r="G103" s="17">
        <f t="shared" ref="G103:G111" si="5">E103*F103</f>
        <v>65</v>
      </c>
      <c r="H103" s="30">
        <v>10</v>
      </c>
      <c r="I103" s="25">
        <f t="shared" si="4"/>
        <v>6.5</v>
      </c>
      <c r="J103" s="17"/>
    </row>
    <row r="104" spans="1:10" x14ac:dyDescent="0.2">
      <c r="A104" s="31" t="s">
        <v>19</v>
      </c>
      <c r="B104" s="17">
        <v>24</v>
      </c>
      <c r="C104" s="31" t="s">
        <v>54</v>
      </c>
      <c r="D104" s="31" t="s">
        <v>114</v>
      </c>
      <c r="E104" s="17">
        <v>1</v>
      </c>
      <c r="F104" s="17">
        <v>6</v>
      </c>
      <c r="G104" s="17">
        <f t="shared" si="5"/>
        <v>6</v>
      </c>
      <c r="H104" s="30">
        <v>10</v>
      </c>
      <c r="I104" s="25">
        <f t="shared" si="4"/>
        <v>0.6</v>
      </c>
      <c r="J104" s="17"/>
    </row>
    <row r="105" spans="1:10" x14ac:dyDescent="0.2">
      <c r="A105" s="31" t="s">
        <v>27</v>
      </c>
      <c r="B105" s="17">
        <v>24</v>
      </c>
      <c r="C105" s="31" t="s">
        <v>54</v>
      </c>
      <c r="D105" s="31" t="s">
        <v>72</v>
      </c>
      <c r="E105" s="17">
        <v>1</v>
      </c>
      <c r="F105" s="17">
        <v>10</v>
      </c>
      <c r="G105" s="17">
        <f t="shared" si="5"/>
        <v>10</v>
      </c>
      <c r="H105" s="30"/>
      <c r="I105" s="25">
        <f t="shared" si="4"/>
        <v>0</v>
      </c>
      <c r="J105" s="17"/>
    </row>
    <row r="106" spans="1:10" x14ac:dyDescent="0.2">
      <c r="A106" s="31" t="s">
        <v>45</v>
      </c>
      <c r="B106" s="17">
        <v>24</v>
      </c>
      <c r="C106" s="31" t="s">
        <v>54</v>
      </c>
      <c r="D106" s="31" t="s">
        <v>115</v>
      </c>
      <c r="E106" s="17">
        <v>1</v>
      </c>
      <c r="F106" s="17">
        <v>25</v>
      </c>
      <c r="G106" s="17">
        <f t="shared" si="5"/>
        <v>25</v>
      </c>
      <c r="H106" s="30">
        <v>10</v>
      </c>
      <c r="I106" s="25">
        <f t="shared" si="4"/>
        <v>2.5</v>
      </c>
      <c r="J106" s="17"/>
    </row>
    <row r="107" spans="1:10" x14ac:dyDescent="0.2">
      <c r="A107" s="31" t="s">
        <v>14</v>
      </c>
      <c r="B107" s="17">
        <v>24</v>
      </c>
      <c r="C107" s="31" t="s">
        <v>54</v>
      </c>
      <c r="D107" s="31" t="s">
        <v>21</v>
      </c>
      <c r="E107" s="17">
        <v>1</v>
      </c>
      <c r="F107" s="17">
        <v>8</v>
      </c>
      <c r="G107" s="17">
        <f t="shared" si="5"/>
        <v>8</v>
      </c>
      <c r="H107" s="30">
        <v>10</v>
      </c>
      <c r="I107" s="25">
        <f t="shared" si="4"/>
        <v>0.8</v>
      </c>
      <c r="J107" s="17"/>
    </row>
    <row r="108" spans="1:10" x14ac:dyDescent="0.2">
      <c r="A108" s="31" t="s">
        <v>19</v>
      </c>
      <c r="B108" s="17">
        <v>28</v>
      </c>
      <c r="C108" s="31" t="s">
        <v>54</v>
      </c>
      <c r="D108" s="31" t="s">
        <v>68</v>
      </c>
      <c r="E108" s="17">
        <v>1</v>
      </c>
      <c r="F108" s="17">
        <v>18</v>
      </c>
      <c r="G108" s="17">
        <f t="shared" si="5"/>
        <v>18</v>
      </c>
      <c r="H108" s="30">
        <v>10</v>
      </c>
      <c r="I108" s="25">
        <f t="shared" si="4"/>
        <v>1.8</v>
      </c>
      <c r="J108" s="17"/>
    </row>
    <row r="109" spans="1:10" x14ac:dyDescent="0.2">
      <c r="A109" s="31" t="s">
        <v>14</v>
      </c>
      <c r="B109" s="17">
        <v>28</v>
      </c>
      <c r="C109" s="31" t="s">
        <v>54</v>
      </c>
      <c r="D109" s="31" t="s">
        <v>21</v>
      </c>
      <c r="E109" s="17">
        <v>2</v>
      </c>
      <c r="F109" s="17">
        <v>8</v>
      </c>
      <c r="G109" s="17">
        <f t="shared" si="5"/>
        <v>16</v>
      </c>
      <c r="H109" s="30">
        <v>10</v>
      </c>
      <c r="I109" s="25">
        <f t="shared" si="4"/>
        <v>1.6</v>
      </c>
      <c r="J109" s="17"/>
    </row>
    <row r="110" spans="1:10" x14ac:dyDescent="0.2">
      <c r="A110" s="31" t="s">
        <v>27</v>
      </c>
      <c r="B110" s="17"/>
      <c r="C110" s="31" t="s">
        <v>54</v>
      </c>
      <c r="D110" s="31" t="s">
        <v>116</v>
      </c>
      <c r="E110" s="17">
        <v>1</v>
      </c>
      <c r="F110" s="17">
        <v>0</v>
      </c>
      <c r="G110" s="17">
        <f t="shared" si="5"/>
        <v>0</v>
      </c>
      <c r="H110" s="30">
        <v>10</v>
      </c>
      <c r="I110" s="25">
        <f t="shared" si="4"/>
        <v>0</v>
      </c>
      <c r="J110" s="17"/>
    </row>
    <row r="111" spans="1:10" x14ac:dyDescent="0.2">
      <c r="A111" s="33" t="s">
        <v>117</v>
      </c>
      <c r="B111" s="33">
        <v>1</v>
      </c>
      <c r="C111" s="34" t="s">
        <v>118</v>
      </c>
      <c r="D111" s="33" t="s">
        <v>119</v>
      </c>
      <c r="E111" s="33">
        <v>1</v>
      </c>
      <c r="F111" s="33">
        <v>10</v>
      </c>
      <c r="G111" s="33">
        <f t="shared" si="5"/>
        <v>10</v>
      </c>
      <c r="H111" s="35">
        <v>10</v>
      </c>
      <c r="I111" s="36">
        <f t="shared" si="4"/>
        <v>1</v>
      </c>
      <c r="J111" s="33"/>
    </row>
    <row r="112" spans="1:10" x14ac:dyDescent="0.2">
      <c r="A112" s="17" t="s">
        <v>14</v>
      </c>
      <c r="B112" s="17">
        <v>1</v>
      </c>
      <c r="C112" s="17" t="s">
        <v>118</v>
      </c>
      <c r="D112" s="17" t="s">
        <v>21</v>
      </c>
      <c r="E112" s="17">
        <v>1</v>
      </c>
      <c r="F112" s="17">
        <v>8</v>
      </c>
      <c r="G112" s="17">
        <f t="shared" ref="G112:G113" si="6">E112*F112</f>
        <v>8</v>
      </c>
      <c r="H112" s="30">
        <v>10</v>
      </c>
      <c r="I112" s="37">
        <f t="shared" si="4"/>
        <v>0.8</v>
      </c>
      <c r="J112" s="17"/>
    </row>
    <row r="113" spans="1:10" x14ac:dyDescent="0.2">
      <c r="A113" s="17" t="s">
        <v>40</v>
      </c>
      <c r="B113" s="17">
        <v>2</v>
      </c>
      <c r="C113" s="17" t="s">
        <v>118</v>
      </c>
      <c r="D113" s="17" t="s">
        <v>120</v>
      </c>
      <c r="E113" s="17">
        <v>1</v>
      </c>
      <c r="F113" s="17">
        <v>85</v>
      </c>
      <c r="G113" s="17">
        <f t="shared" si="6"/>
        <v>85</v>
      </c>
      <c r="H113" s="30"/>
      <c r="I113" s="37">
        <f t="shared" si="4"/>
        <v>0</v>
      </c>
      <c r="J113" s="17"/>
    </row>
    <row r="114" spans="1:10" x14ac:dyDescent="0.2">
      <c r="A114" s="17" t="s">
        <v>40</v>
      </c>
      <c r="B114" s="17">
        <v>2</v>
      </c>
      <c r="C114" s="17" t="s">
        <v>118</v>
      </c>
      <c r="D114" s="17" t="s">
        <v>36</v>
      </c>
      <c r="E114" s="17">
        <v>1</v>
      </c>
      <c r="F114" s="17">
        <v>39</v>
      </c>
      <c r="G114" s="17">
        <f t="shared" ref="G114:G118" si="7">E114*F114</f>
        <v>39</v>
      </c>
      <c r="H114" s="30"/>
      <c r="I114" s="37">
        <f t="shared" si="4"/>
        <v>0</v>
      </c>
      <c r="J114" s="17"/>
    </row>
    <row r="115" spans="1:10" x14ac:dyDescent="0.2">
      <c r="A115" s="17" t="s">
        <v>45</v>
      </c>
      <c r="B115" s="17">
        <v>2</v>
      </c>
      <c r="C115" s="17" t="s">
        <v>118</v>
      </c>
      <c r="D115" s="17" t="s">
        <v>121</v>
      </c>
      <c r="E115" s="17">
        <v>1</v>
      </c>
      <c r="F115" s="17">
        <v>30</v>
      </c>
      <c r="G115" s="17">
        <f t="shared" si="7"/>
        <v>30</v>
      </c>
      <c r="H115" s="30">
        <v>10</v>
      </c>
      <c r="I115" s="37">
        <f t="shared" si="4"/>
        <v>3</v>
      </c>
      <c r="J115" s="17"/>
    </row>
    <row r="116" spans="1:10" x14ac:dyDescent="0.2">
      <c r="A116" s="17" t="s">
        <v>45</v>
      </c>
      <c r="B116" s="17">
        <v>2</v>
      </c>
      <c r="C116" s="17" t="s">
        <v>118</v>
      </c>
      <c r="D116" s="17" t="s">
        <v>122</v>
      </c>
      <c r="E116" s="17">
        <v>1</v>
      </c>
      <c r="F116" s="17">
        <v>30</v>
      </c>
      <c r="G116" s="17">
        <f t="shared" si="7"/>
        <v>30</v>
      </c>
      <c r="H116" s="30">
        <v>10</v>
      </c>
      <c r="I116" s="37">
        <f t="shared" si="4"/>
        <v>3</v>
      </c>
      <c r="J116" s="17"/>
    </row>
    <row r="117" spans="1:10" x14ac:dyDescent="0.2">
      <c r="A117" s="17" t="s">
        <v>40</v>
      </c>
      <c r="B117" s="17">
        <v>2</v>
      </c>
      <c r="C117" s="17" t="s">
        <v>118</v>
      </c>
      <c r="D117" s="17" t="s">
        <v>123</v>
      </c>
      <c r="E117" s="17">
        <v>1</v>
      </c>
      <c r="F117" s="17">
        <v>30</v>
      </c>
      <c r="G117" s="17">
        <f t="shared" si="7"/>
        <v>30</v>
      </c>
      <c r="H117" s="30"/>
      <c r="I117" s="37">
        <f t="shared" si="4"/>
        <v>0</v>
      </c>
      <c r="J117" s="17"/>
    </row>
    <row r="118" spans="1:10" x14ac:dyDescent="0.2">
      <c r="A118" s="17" t="s">
        <v>40</v>
      </c>
      <c r="B118" s="17">
        <v>2</v>
      </c>
      <c r="C118" s="17" t="s">
        <v>118</v>
      </c>
      <c r="D118" s="17" t="s">
        <v>124</v>
      </c>
      <c r="E118" s="17">
        <v>1</v>
      </c>
      <c r="F118" s="17">
        <v>39</v>
      </c>
      <c r="G118" s="17">
        <f t="shared" si="7"/>
        <v>39</v>
      </c>
      <c r="H118" s="30"/>
      <c r="I118" s="37">
        <f t="shared" si="4"/>
        <v>0</v>
      </c>
      <c r="J118" s="17"/>
    </row>
    <row r="119" spans="1:10" x14ac:dyDescent="0.2">
      <c r="A119" s="17" t="s">
        <v>43</v>
      </c>
      <c r="B119" s="17">
        <v>2</v>
      </c>
      <c r="C119" s="17" t="s">
        <v>118</v>
      </c>
      <c r="D119" s="17" t="s">
        <v>125</v>
      </c>
      <c r="E119" s="17">
        <v>1</v>
      </c>
      <c r="F119" s="17">
        <v>22</v>
      </c>
      <c r="G119" s="17">
        <f t="shared" ref="G119:G122" si="8">E119*F119</f>
        <v>22</v>
      </c>
      <c r="H119" s="30">
        <v>10</v>
      </c>
      <c r="I119" s="37">
        <f t="shared" si="4"/>
        <v>2.2000000000000002</v>
      </c>
      <c r="J119" s="17"/>
    </row>
    <row r="120" spans="1:10" x14ac:dyDescent="0.2">
      <c r="A120" s="17" t="s">
        <v>126</v>
      </c>
      <c r="B120" s="17">
        <v>2</v>
      </c>
      <c r="C120" s="17" t="s">
        <v>118</v>
      </c>
      <c r="D120" s="17" t="s">
        <v>127</v>
      </c>
      <c r="E120" s="17">
        <v>1</v>
      </c>
      <c r="F120" s="17">
        <v>35</v>
      </c>
      <c r="G120" s="17">
        <f t="shared" si="8"/>
        <v>35</v>
      </c>
      <c r="H120" s="30">
        <v>10</v>
      </c>
      <c r="I120" s="37">
        <f t="shared" si="4"/>
        <v>3.5</v>
      </c>
      <c r="J120" s="17"/>
    </row>
    <row r="121" spans="1:10" x14ac:dyDescent="0.2">
      <c r="A121" s="17" t="s">
        <v>48</v>
      </c>
      <c r="B121" s="17">
        <v>2</v>
      </c>
      <c r="C121" s="17" t="s">
        <v>118</v>
      </c>
      <c r="D121" s="17" t="s">
        <v>128</v>
      </c>
      <c r="E121" s="17">
        <v>1</v>
      </c>
      <c r="F121" s="17">
        <v>22</v>
      </c>
      <c r="G121" s="17">
        <f t="shared" si="8"/>
        <v>22</v>
      </c>
      <c r="H121" s="30"/>
      <c r="I121" s="37">
        <f t="shared" si="4"/>
        <v>0</v>
      </c>
      <c r="J121" s="17"/>
    </row>
    <row r="122" spans="1:10" x14ac:dyDescent="0.2">
      <c r="A122" s="17" t="s">
        <v>40</v>
      </c>
      <c r="B122" s="17">
        <v>2</v>
      </c>
      <c r="C122" s="17" t="s">
        <v>118</v>
      </c>
      <c r="D122" s="17" t="s">
        <v>129</v>
      </c>
      <c r="E122" s="17">
        <v>1</v>
      </c>
      <c r="F122" s="17">
        <v>39</v>
      </c>
      <c r="G122" s="17">
        <f t="shared" si="8"/>
        <v>39</v>
      </c>
      <c r="H122" s="30"/>
      <c r="I122" s="37">
        <f t="shared" si="4"/>
        <v>0</v>
      </c>
      <c r="J122" s="17"/>
    </row>
    <row r="123" spans="1:10" x14ac:dyDescent="0.2">
      <c r="A123" s="17" t="s">
        <v>48</v>
      </c>
      <c r="B123" s="17">
        <v>3</v>
      </c>
      <c r="C123" s="17" t="s">
        <v>118</v>
      </c>
      <c r="D123" s="17" t="s">
        <v>61</v>
      </c>
      <c r="E123" s="17">
        <v>1</v>
      </c>
      <c r="F123" s="17">
        <v>22</v>
      </c>
      <c r="G123" s="17">
        <f t="shared" ref="G123:G128" si="9">E123*F123</f>
        <v>22</v>
      </c>
      <c r="H123" s="30"/>
      <c r="I123" s="37">
        <f t="shared" si="4"/>
        <v>0</v>
      </c>
      <c r="J123" s="17"/>
    </row>
    <row r="124" spans="1:10" x14ac:dyDescent="0.2">
      <c r="A124" s="17" t="s">
        <v>76</v>
      </c>
      <c r="B124" s="17">
        <v>3</v>
      </c>
      <c r="C124" s="17" t="s">
        <v>118</v>
      </c>
      <c r="D124" s="17" t="s">
        <v>130</v>
      </c>
      <c r="E124" s="17">
        <v>1</v>
      </c>
      <c r="F124" s="17">
        <v>35</v>
      </c>
      <c r="G124" s="17">
        <f t="shared" si="9"/>
        <v>35</v>
      </c>
      <c r="H124" s="30"/>
      <c r="I124" s="37">
        <f t="shared" si="4"/>
        <v>0</v>
      </c>
      <c r="J124" s="17"/>
    </row>
    <row r="125" spans="1:10" x14ac:dyDescent="0.2">
      <c r="A125" s="17" t="s">
        <v>40</v>
      </c>
      <c r="B125" s="17">
        <v>3</v>
      </c>
      <c r="C125" s="17" t="s">
        <v>118</v>
      </c>
      <c r="D125" s="17" t="s">
        <v>131</v>
      </c>
      <c r="E125" s="17">
        <v>2</v>
      </c>
      <c r="F125" s="17">
        <v>25</v>
      </c>
      <c r="G125" s="17">
        <f t="shared" si="9"/>
        <v>50</v>
      </c>
      <c r="H125" s="30"/>
      <c r="I125" s="37">
        <f t="shared" si="4"/>
        <v>0</v>
      </c>
      <c r="J125" s="17"/>
    </row>
    <row r="126" spans="1:10" x14ac:dyDescent="0.2">
      <c r="A126" s="17" t="s">
        <v>63</v>
      </c>
      <c r="B126" s="17">
        <v>3</v>
      </c>
      <c r="C126" s="17" t="s">
        <v>118</v>
      </c>
      <c r="D126" s="17" t="s">
        <v>132</v>
      </c>
      <c r="E126" s="17">
        <v>1</v>
      </c>
      <c r="F126" s="17">
        <v>55</v>
      </c>
      <c r="G126" s="17">
        <f t="shared" si="9"/>
        <v>55</v>
      </c>
      <c r="H126" s="30">
        <v>10</v>
      </c>
      <c r="I126" s="37">
        <f t="shared" si="4"/>
        <v>5.5</v>
      </c>
      <c r="J126" s="17"/>
    </row>
    <row r="127" spans="1:10" x14ac:dyDescent="0.2">
      <c r="A127" s="17" t="s">
        <v>65</v>
      </c>
      <c r="B127" s="17">
        <v>3</v>
      </c>
      <c r="C127" s="17" t="s">
        <v>118</v>
      </c>
      <c r="D127" s="17" t="s">
        <v>133</v>
      </c>
      <c r="E127" s="17">
        <v>1</v>
      </c>
      <c r="F127" s="17">
        <v>60</v>
      </c>
      <c r="G127" s="17">
        <f t="shared" si="9"/>
        <v>60</v>
      </c>
      <c r="H127" s="30">
        <v>10</v>
      </c>
      <c r="I127" s="37">
        <f t="shared" si="4"/>
        <v>6</v>
      </c>
      <c r="J127" s="17"/>
    </row>
    <row r="128" spans="1:10" x14ac:dyDescent="0.2">
      <c r="A128" s="17" t="s">
        <v>14</v>
      </c>
      <c r="B128" s="17">
        <v>2</v>
      </c>
      <c r="C128" s="17" t="s">
        <v>118</v>
      </c>
      <c r="D128" s="17" t="s">
        <v>21</v>
      </c>
      <c r="E128" s="17">
        <v>1</v>
      </c>
      <c r="F128" s="17">
        <v>8</v>
      </c>
      <c r="G128" s="17">
        <f t="shared" si="9"/>
        <v>8</v>
      </c>
      <c r="H128" s="30">
        <v>10</v>
      </c>
      <c r="I128" s="37">
        <f t="shared" si="4"/>
        <v>0.8</v>
      </c>
      <c r="J128" s="17"/>
    </row>
  </sheetData>
  <autoFilter ref="A6:I128"/>
  <pageMargins left="0.78749999999999998" right="0.78749999999999998" top="1.05277777777778" bottom="1.05277777777778" header="0.78749999999999998" footer="0.78749999999999998"/>
  <pageSetup paperSize="9" firstPageNumber="0" orientation="landscape" horizontalDpi="300" verticalDpi="30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1127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Ventes</vt:lpstr>
      <vt:lpstr>Ventes!_FilterDatabase_0</vt:lpstr>
      <vt:lpstr>Ventes!_FilterDatabase_0_0</vt:lpstr>
      <vt:lpstr>Ventes!_FilterDatabase_0_0_0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Doublon Thierry</dc:creator>
  <dc:description/>
  <cp:lastModifiedBy>Doublon Thierry</cp:lastModifiedBy>
  <cp:revision>117</cp:revision>
  <cp:lastPrinted>2019-02-28T20:14:24Z</cp:lastPrinted>
  <dcterms:created xsi:type="dcterms:W3CDTF">2019-01-03T12:21:01Z</dcterms:created>
  <dcterms:modified xsi:type="dcterms:W3CDTF">2019-03-05T09:52:39Z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