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bru\Downloads\"/>
    </mc:Choice>
  </mc:AlternateContent>
  <xr:revisionPtr revIDLastSave="0" documentId="13_ncr:1_{21CCABEF-5865-4FB0-9F3A-3DD7B5AB4297}" xr6:coauthVersionLast="31" xr6:coauthVersionMax="31" xr10:uidLastSave="{00000000-0000-0000-0000-000000000000}"/>
  <bookViews>
    <workbookView xWindow="0" yWindow="0" windowWidth="28800" windowHeight="12225" activeTab="2" xr2:uid="{00000000-000D-0000-FFFF-FFFF00000000}"/>
  </bookViews>
  <sheets>
    <sheet name="01-2018" sheetId="15" r:id="rId1"/>
    <sheet name="02-2018" sheetId="18" r:id="rId2"/>
    <sheet name="03-2018" sheetId="19" r:id="rId3"/>
    <sheet name="04-2018" sheetId="20" r:id="rId4"/>
    <sheet name="05-2018" sheetId="21" r:id="rId5"/>
    <sheet name="06-2018" sheetId="22" r:id="rId6"/>
    <sheet name="07-2018" sheetId="23" r:id="rId7"/>
    <sheet name="08-2018" sheetId="24" r:id="rId8"/>
    <sheet name="09-2018" sheetId="25" r:id="rId9"/>
    <sheet name="10-2018" sheetId="26" r:id="rId10"/>
    <sheet name="11-2018" sheetId="27" r:id="rId11"/>
    <sheet name="12-2018" sheetId="28" r:id="rId12"/>
    <sheet name="Feuil14" sheetId="29" r:id="rId13"/>
    <sheet name="Fichier Base" sheetId="17" r:id="rId14"/>
  </sheets>
  <calcPr calcId="179017"/>
</workbook>
</file>

<file path=xl/calcChain.xml><?xml version="1.0" encoding="utf-8"?>
<calcChain xmlns="http://schemas.openxmlformats.org/spreadsheetml/2006/main">
  <c r="L23" i="28" l="1"/>
  <c r="K23" i="28"/>
  <c r="J23" i="28"/>
  <c r="I23" i="28"/>
  <c r="E23" i="28"/>
  <c r="D23" i="28"/>
  <c r="C23" i="28"/>
  <c r="B23" i="28"/>
  <c r="M22" i="28"/>
  <c r="F22" i="28"/>
  <c r="M21" i="28"/>
  <c r="F21" i="28"/>
  <c r="M20" i="28"/>
  <c r="F20" i="28"/>
  <c r="M19" i="28"/>
  <c r="F19" i="28"/>
  <c r="M18" i="28"/>
  <c r="F18" i="28"/>
  <c r="M17" i="28"/>
  <c r="F17" i="28"/>
  <c r="F23" i="28" s="1"/>
  <c r="L10" i="28"/>
  <c r="K10" i="28"/>
  <c r="J10" i="28"/>
  <c r="I10" i="28"/>
  <c r="E10" i="28"/>
  <c r="D10" i="28"/>
  <c r="C10" i="28"/>
  <c r="B10" i="28"/>
  <c r="M9" i="28"/>
  <c r="F9" i="28"/>
  <c r="M8" i="28"/>
  <c r="F8" i="28"/>
  <c r="M7" i="28"/>
  <c r="F7" i="28"/>
  <c r="M6" i="28"/>
  <c r="F6" i="28"/>
  <c r="M5" i="28"/>
  <c r="F5" i="28"/>
  <c r="M4" i="28"/>
  <c r="M10" i="28" s="1"/>
  <c r="F4" i="28"/>
  <c r="F10" i="28" s="1"/>
  <c r="L23" i="27"/>
  <c r="K23" i="27"/>
  <c r="J23" i="27"/>
  <c r="I23" i="27"/>
  <c r="E23" i="27"/>
  <c r="D23" i="27"/>
  <c r="C23" i="27"/>
  <c r="B23" i="27"/>
  <c r="M22" i="27"/>
  <c r="F22" i="27"/>
  <c r="M21" i="27"/>
  <c r="F21" i="27"/>
  <c r="M20" i="27"/>
  <c r="F20" i="27"/>
  <c r="M19" i="27"/>
  <c r="F19" i="27"/>
  <c r="M18" i="27"/>
  <c r="F18" i="27"/>
  <c r="M17" i="27"/>
  <c r="M23" i="27" s="1"/>
  <c r="F17" i="27"/>
  <c r="F23" i="27" s="1"/>
  <c r="L10" i="27"/>
  <c r="K10" i="27"/>
  <c r="J10" i="27"/>
  <c r="I10" i="27"/>
  <c r="E10" i="27"/>
  <c r="D10" i="27"/>
  <c r="C10" i="27"/>
  <c r="B10" i="27"/>
  <c r="M9" i="27"/>
  <c r="F9" i="27"/>
  <c r="M8" i="27"/>
  <c r="F8" i="27"/>
  <c r="M7" i="27"/>
  <c r="F7" i="27"/>
  <c r="M6" i="27"/>
  <c r="F6" i="27"/>
  <c r="M5" i="27"/>
  <c r="F5" i="27"/>
  <c r="M4" i="27"/>
  <c r="M10" i="27" s="1"/>
  <c r="F4" i="27"/>
  <c r="F10" i="27" s="1"/>
  <c r="I29" i="27" s="1"/>
  <c r="L23" i="26"/>
  <c r="K23" i="26"/>
  <c r="J23" i="26"/>
  <c r="I23" i="26"/>
  <c r="E23" i="26"/>
  <c r="D23" i="26"/>
  <c r="C23" i="26"/>
  <c r="B23" i="26"/>
  <c r="M22" i="26"/>
  <c r="F22" i="26"/>
  <c r="M21" i="26"/>
  <c r="F21" i="26"/>
  <c r="M20" i="26"/>
  <c r="F20" i="26"/>
  <c r="M19" i="26"/>
  <c r="F19" i="26"/>
  <c r="M18" i="26"/>
  <c r="F18" i="26"/>
  <c r="M17" i="26"/>
  <c r="M23" i="26" s="1"/>
  <c r="F17" i="26"/>
  <c r="F23" i="26" s="1"/>
  <c r="L10" i="26"/>
  <c r="K10" i="26"/>
  <c r="J10" i="26"/>
  <c r="I10" i="26"/>
  <c r="E10" i="26"/>
  <c r="D10" i="26"/>
  <c r="C10" i="26"/>
  <c r="B10" i="26"/>
  <c r="M9" i="26"/>
  <c r="F9" i="26"/>
  <c r="M8" i="26"/>
  <c r="F8" i="26"/>
  <c r="M7" i="26"/>
  <c r="F7" i="26"/>
  <c r="M6" i="26"/>
  <c r="F6" i="26"/>
  <c r="M5" i="26"/>
  <c r="F5" i="26"/>
  <c r="M4" i="26"/>
  <c r="M10" i="26" s="1"/>
  <c r="F4" i="26"/>
  <c r="F10" i="26" s="1"/>
  <c r="L23" i="25"/>
  <c r="K23" i="25"/>
  <c r="J23" i="25"/>
  <c r="I23" i="25"/>
  <c r="E23" i="25"/>
  <c r="D23" i="25"/>
  <c r="C23" i="25"/>
  <c r="B23" i="25"/>
  <c r="M22" i="25"/>
  <c r="F22" i="25"/>
  <c r="M21" i="25"/>
  <c r="F21" i="25"/>
  <c r="M20" i="25"/>
  <c r="F20" i="25"/>
  <c r="M19" i="25"/>
  <c r="F19" i="25"/>
  <c r="M18" i="25"/>
  <c r="F18" i="25"/>
  <c r="M17" i="25"/>
  <c r="M23" i="25" s="1"/>
  <c r="F17" i="25"/>
  <c r="F23" i="25" s="1"/>
  <c r="L10" i="25"/>
  <c r="K10" i="25"/>
  <c r="J10" i="25"/>
  <c r="I10" i="25"/>
  <c r="E10" i="25"/>
  <c r="D10" i="25"/>
  <c r="C10" i="25"/>
  <c r="B10" i="25"/>
  <c r="M9" i="25"/>
  <c r="F9" i="25"/>
  <c r="M8" i="25"/>
  <c r="F8" i="25"/>
  <c r="M7" i="25"/>
  <c r="F7" i="25"/>
  <c r="M6" i="25"/>
  <c r="F6" i="25"/>
  <c r="M5" i="25"/>
  <c r="F5" i="25"/>
  <c r="M4" i="25"/>
  <c r="M10" i="25" s="1"/>
  <c r="F4" i="25"/>
  <c r="F10" i="25" s="1"/>
  <c r="I29" i="25" s="1"/>
  <c r="L23" i="24"/>
  <c r="K23" i="24"/>
  <c r="J23" i="24"/>
  <c r="I23" i="24"/>
  <c r="E23" i="24"/>
  <c r="D23" i="24"/>
  <c r="C23" i="24"/>
  <c r="B23" i="24"/>
  <c r="M22" i="24"/>
  <c r="F22" i="24"/>
  <c r="M21" i="24"/>
  <c r="F21" i="24"/>
  <c r="M20" i="24"/>
  <c r="F20" i="24"/>
  <c r="M19" i="24"/>
  <c r="F19" i="24"/>
  <c r="M18" i="24"/>
  <c r="F18" i="24"/>
  <c r="M17" i="24"/>
  <c r="M23" i="24" s="1"/>
  <c r="F17" i="24"/>
  <c r="F23" i="24" s="1"/>
  <c r="L10" i="24"/>
  <c r="K10" i="24"/>
  <c r="J10" i="24"/>
  <c r="I10" i="24"/>
  <c r="E10" i="24"/>
  <c r="D10" i="24"/>
  <c r="C10" i="24"/>
  <c r="B10" i="24"/>
  <c r="M9" i="24"/>
  <c r="F9" i="24"/>
  <c r="M8" i="24"/>
  <c r="F8" i="24"/>
  <c r="M7" i="24"/>
  <c r="F7" i="24"/>
  <c r="M6" i="24"/>
  <c r="F6" i="24"/>
  <c r="M5" i="24"/>
  <c r="F5" i="24"/>
  <c r="M4" i="24"/>
  <c r="M10" i="24" s="1"/>
  <c r="F4" i="24"/>
  <c r="F10" i="24" s="1"/>
  <c r="I29" i="24" s="1"/>
  <c r="L23" i="23"/>
  <c r="K23" i="23"/>
  <c r="J23" i="23"/>
  <c r="I23" i="23"/>
  <c r="E23" i="23"/>
  <c r="D23" i="23"/>
  <c r="C23" i="23"/>
  <c r="B23" i="23"/>
  <c r="M22" i="23"/>
  <c r="F22" i="23"/>
  <c r="M21" i="23"/>
  <c r="F21" i="23"/>
  <c r="M20" i="23"/>
  <c r="F20" i="23"/>
  <c r="M19" i="23"/>
  <c r="F19" i="23"/>
  <c r="M18" i="23"/>
  <c r="F18" i="23"/>
  <c r="M17" i="23"/>
  <c r="M23" i="23" s="1"/>
  <c r="F17" i="23"/>
  <c r="F23" i="23" s="1"/>
  <c r="L10" i="23"/>
  <c r="K10" i="23"/>
  <c r="J10" i="23"/>
  <c r="I10" i="23"/>
  <c r="E10" i="23"/>
  <c r="D10" i="23"/>
  <c r="C10" i="23"/>
  <c r="B10" i="23"/>
  <c r="M9" i="23"/>
  <c r="F9" i="23"/>
  <c r="M8" i="23"/>
  <c r="F8" i="23"/>
  <c r="M7" i="23"/>
  <c r="F7" i="23"/>
  <c r="M6" i="23"/>
  <c r="F6" i="23"/>
  <c r="M5" i="23"/>
  <c r="F5" i="23"/>
  <c r="M4" i="23"/>
  <c r="M10" i="23" s="1"/>
  <c r="F4" i="23"/>
  <c r="F10" i="23" s="1"/>
  <c r="I29" i="23" s="1"/>
  <c r="L23" i="22"/>
  <c r="K23" i="22"/>
  <c r="J23" i="22"/>
  <c r="I23" i="22"/>
  <c r="E23" i="22"/>
  <c r="D23" i="22"/>
  <c r="C23" i="22"/>
  <c r="B23" i="22"/>
  <c r="M22" i="22"/>
  <c r="F22" i="22"/>
  <c r="M21" i="22"/>
  <c r="F21" i="22"/>
  <c r="M20" i="22"/>
  <c r="F20" i="22"/>
  <c r="M19" i="22"/>
  <c r="F19" i="22"/>
  <c r="M18" i="22"/>
  <c r="F18" i="22"/>
  <c r="M17" i="22"/>
  <c r="M23" i="22" s="1"/>
  <c r="F17" i="22"/>
  <c r="F23" i="22" s="1"/>
  <c r="L10" i="22"/>
  <c r="K10" i="22"/>
  <c r="J10" i="22"/>
  <c r="I10" i="22"/>
  <c r="E10" i="22"/>
  <c r="D10" i="22"/>
  <c r="C10" i="22"/>
  <c r="B10" i="22"/>
  <c r="M9" i="22"/>
  <c r="F9" i="22"/>
  <c r="M8" i="22"/>
  <c r="F8" i="22"/>
  <c r="M7" i="22"/>
  <c r="F7" i="22"/>
  <c r="M6" i="22"/>
  <c r="F6" i="22"/>
  <c r="M5" i="22"/>
  <c r="F5" i="22"/>
  <c r="M4" i="22"/>
  <c r="M10" i="22" s="1"/>
  <c r="F4" i="22"/>
  <c r="F10" i="22" s="1"/>
  <c r="L23" i="21"/>
  <c r="K23" i="21"/>
  <c r="J23" i="21"/>
  <c r="I23" i="21"/>
  <c r="E23" i="21"/>
  <c r="D23" i="21"/>
  <c r="C23" i="21"/>
  <c r="B23" i="21"/>
  <c r="M22" i="21"/>
  <c r="F22" i="21"/>
  <c r="M21" i="21"/>
  <c r="F21" i="21"/>
  <c r="M20" i="21"/>
  <c r="F20" i="21"/>
  <c r="M19" i="21"/>
  <c r="F19" i="21"/>
  <c r="M18" i="21"/>
  <c r="F18" i="21"/>
  <c r="M17" i="21"/>
  <c r="M23" i="21" s="1"/>
  <c r="F17" i="21"/>
  <c r="F23" i="21" s="1"/>
  <c r="L10" i="21"/>
  <c r="K10" i="21"/>
  <c r="J10" i="21"/>
  <c r="I10" i="21"/>
  <c r="E10" i="21"/>
  <c r="D10" i="21"/>
  <c r="C10" i="21"/>
  <c r="B10" i="21"/>
  <c r="M9" i="21"/>
  <c r="F9" i="21"/>
  <c r="M8" i="21"/>
  <c r="F8" i="21"/>
  <c r="M7" i="21"/>
  <c r="F7" i="21"/>
  <c r="M6" i="21"/>
  <c r="F6" i="21"/>
  <c r="M5" i="21"/>
  <c r="F5" i="21"/>
  <c r="M4" i="21"/>
  <c r="M10" i="21" s="1"/>
  <c r="F4" i="21"/>
  <c r="F10" i="21" s="1"/>
  <c r="L23" i="20"/>
  <c r="K23" i="20"/>
  <c r="J23" i="20"/>
  <c r="I23" i="20"/>
  <c r="E23" i="20"/>
  <c r="D23" i="20"/>
  <c r="C23" i="20"/>
  <c r="B23" i="20"/>
  <c r="M22" i="20"/>
  <c r="F22" i="20"/>
  <c r="M21" i="20"/>
  <c r="F21" i="20"/>
  <c r="M20" i="20"/>
  <c r="F20" i="20"/>
  <c r="M19" i="20"/>
  <c r="F19" i="20"/>
  <c r="M18" i="20"/>
  <c r="F18" i="20"/>
  <c r="M17" i="20"/>
  <c r="F17" i="20"/>
  <c r="L10" i="20"/>
  <c r="K10" i="20"/>
  <c r="J10" i="20"/>
  <c r="I10" i="20"/>
  <c r="E10" i="20"/>
  <c r="D10" i="20"/>
  <c r="C10" i="20"/>
  <c r="B10" i="20"/>
  <c r="M9" i="20"/>
  <c r="F9" i="20"/>
  <c r="M8" i="20"/>
  <c r="F8" i="20"/>
  <c r="M7" i="20"/>
  <c r="F7" i="20"/>
  <c r="M6" i="20"/>
  <c r="F6" i="20"/>
  <c r="M5" i="20"/>
  <c r="F5" i="20"/>
  <c r="M4" i="20"/>
  <c r="F4" i="20"/>
  <c r="L23" i="19"/>
  <c r="K23" i="19"/>
  <c r="J23" i="19"/>
  <c r="I23" i="19"/>
  <c r="E23" i="19"/>
  <c r="D23" i="19"/>
  <c r="C23" i="19"/>
  <c r="B23" i="19"/>
  <c r="M22" i="19"/>
  <c r="F22" i="19"/>
  <c r="M21" i="19"/>
  <c r="F21" i="19"/>
  <c r="M20" i="19"/>
  <c r="F20" i="19"/>
  <c r="M19" i="19"/>
  <c r="F19" i="19"/>
  <c r="M18" i="19"/>
  <c r="F18" i="19"/>
  <c r="M17" i="19"/>
  <c r="M23" i="19" s="1"/>
  <c r="F17" i="19"/>
  <c r="F23" i="19" s="1"/>
  <c r="L10" i="19"/>
  <c r="K10" i="19"/>
  <c r="J10" i="19"/>
  <c r="I10" i="19"/>
  <c r="E10" i="19"/>
  <c r="D10" i="19"/>
  <c r="C10" i="19"/>
  <c r="B10" i="19"/>
  <c r="M9" i="19"/>
  <c r="F9" i="19"/>
  <c r="M8" i="19"/>
  <c r="F8" i="19"/>
  <c r="M7" i="19"/>
  <c r="F7" i="19"/>
  <c r="M6" i="19"/>
  <c r="F6" i="19"/>
  <c r="M5" i="19"/>
  <c r="F5" i="19"/>
  <c r="M4" i="19"/>
  <c r="M10" i="19" s="1"/>
  <c r="F4" i="19"/>
  <c r="F10" i="19" s="1"/>
  <c r="L23" i="18"/>
  <c r="K23" i="18"/>
  <c r="J23" i="18"/>
  <c r="I23" i="18"/>
  <c r="E23" i="18"/>
  <c r="D23" i="18"/>
  <c r="C23" i="18"/>
  <c r="B23" i="18"/>
  <c r="M22" i="18"/>
  <c r="F22" i="18"/>
  <c r="M21" i="18"/>
  <c r="F21" i="18"/>
  <c r="M20" i="18"/>
  <c r="F20" i="18"/>
  <c r="M19" i="18"/>
  <c r="F19" i="18"/>
  <c r="M18" i="18"/>
  <c r="F18" i="18"/>
  <c r="M17" i="18"/>
  <c r="M23" i="18" s="1"/>
  <c r="F17" i="18"/>
  <c r="F23" i="18" s="1"/>
  <c r="L10" i="18"/>
  <c r="K10" i="18"/>
  <c r="J10" i="18"/>
  <c r="I10" i="18"/>
  <c r="E10" i="18"/>
  <c r="D10" i="18"/>
  <c r="C10" i="18"/>
  <c r="B10" i="18"/>
  <c r="M9" i="18"/>
  <c r="F9" i="18"/>
  <c r="M8" i="18"/>
  <c r="F8" i="18"/>
  <c r="M7" i="18"/>
  <c r="F7" i="18"/>
  <c r="M6" i="18"/>
  <c r="F6" i="18"/>
  <c r="M5" i="18"/>
  <c r="F5" i="18"/>
  <c r="M4" i="18"/>
  <c r="M10" i="18" s="1"/>
  <c r="F4" i="18"/>
  <c r="L23" i="15"/>
  <c r="K23" i="15"/>
  <c r="J23" i="15"/>
  <c r="I23" i="15"/>
  <c r="E23" i="15"/>
  <c r="D23" i="15"/>
  <c r="C23" i="15"/>
  <c r="B23" i="15"/>
  <c r="M22" i="15"/>
  <c r="F22" i="15"/>
  <c r="M21" i="15"/>
  <c r="F21" i="15"/>
  <c r="M20" i="15"/>
  <c r="F20" i="15"/>
  <c r="M19" i="15"/>
  <c r="F19" i="15"/>
  <c r="M18" i="15"/>
  <c r="F18" i="15"/>
  <c r="M17" i="15"/>
  <c r="F17" i="15"/>
  <c r="L10" i="15"/>
  <c r="K10" i="15"/>
  <c r="J10" i="15"/>
  <c r="I10" i="15"/>
  <c r="E10" i="15"/>
  <c r="D10" i="15"/>
  <c r="C10" i="15"/>
  <c r="B10" i="15"/>
  <c r="M9" i="15"/>
  <c r="F9" i="15"/>
  <c r="M8" i="15"/>
  <c r="F8" i="15"/>
  <c r="M7" i="15"/>
  <c r="F7" i="15"/>
  <c r="M6" i="15"/>
  <c r="F6" i="15"/>
  <c r="M5" i="15"/>
  <c r="F5" i="15"/>
  <c r="M4" i="15"/>
  <c r="F4" i="15"/>
  <c r="L23" i="17"/>
  <c r="K23" i="17"/>
  <c r="J23" i="17"/>
  <c r="I23" i="17"/>
  <c r="E23" i="17"/>
  <c r="D23" i="17"/>
  <c r="C23" i="17"/>
  <c r="B23" i="17"/>
  <c r="M22" i="17"/>
  <c r="F22" i="17"/>
  <c r="M21" i="17"/>
  <c r="F21" i="17"/>
  <c r="M20" i="17"/>
  <c r="F20" i="17"/>
  <c r="M19" i="17"/>
  <c r="F19" i="17"/>
  <c r="M18" i="17"/>
  <c r="F18" i="17"/>
  <c r="M17" i="17"/>
  <c r="F17" i="17"/>
  <c r="L10" i="17"/>
  <c r="K10" i="17"/>
  <c r="J10" i="17"/>
  <c r="I10" i="17"/>
  <c r="E10" i="17"/>
  <c r="D10" i="17"/>
  <c r="C10" i="17"/>
  <c r="B10" i="17"/>
  <c r="M9" i="17"/>
  <c r="F9" i="17"/>
  <c r="M8" i="17"/>
  <c r="F8" i="17"/>
  <c r="M7" i="17"/>
  <c r="F7" i="17"/>
  <c r="M6" i="17"/>
  <c r="F6" i="17"/>
  <c r="M5" i="17"/>
  <c r="F5" i="17"/>
  <c r="M4" i="17"/>
  <c r="F4" i="17"/>
  <c r="M23" i="20" l="1"/>
  <c r="F23" i="20"/>
  <c r="M10" i="20"/>
  <c r="F10" i="20"/>
  <c r="F10" i="18"/>
  <c r="I29" i="18" s="1"/>
  <c r="M23" i="28"/>
  <c r="I29" i="28" s="1"/>
  <c r="I29" i="26"/>
  <c r="I29" i="22"/>
  <c r="I29" i="21"/>
  <c r="I29" i="19"/>
  <c r="M23" i="15"/>
  <c r="F23" i="15"/>
  <c r="M10" i="15"/>
  <c r="F10" i="15"/>
  <c r="M23" i="17"/>
  <c r="F23" i="17"/>
  <c r="M10" i="17"/>
  <c r="F10" i="17"/>
  <c r="I29" i="20" l="1"/>
  <c r="I29" i="15"/>
  <c r="I29" i="17"/>
</calcChain>
</file>

<file path=xl/sharedStrings.xml><?xml version="1.0" encoding="utf-8"?>
<sst xmlns="http://schemas.openxmlformats.org/spreadsheetml/2006/main" count="1038" uniqueCount="29">
  <si>
    <t>CC</t>
  </si>
  <si>
    <t>RM</t>
  </si>
  <si>
    <t>RS</t>
  </si>
  <si>
    <t>N</t>
  </si>
  <si>
    <t>Lundi</t>
  </si>
  <si>
    <t>Mardi</t>
  </si>
  <si>
    <t>Mercredi</t>
  </si>
  <si>
    <t>Jeudi</t>
  </si>
  <si>
    <t>Vendredi</t>
  </si>
  <si>
    <t>Samedi</t>
  </si>
  <si>
    <t>Semaine du :</t>
  </si>
  <si>
    <t xml:space="preserve">Au : </t>
  </si>
  <si>
    <t>X</t>
  </si>
  <si>
    <t>I</t>
  </si>
  <si>
    <t>France</t>
  </si>
  <si>
    <t>Inter</t>
  </si>
  <si>
    <t>Total</t>
  </si>
  <si>
    <t>Total Mois :</t>
  </si>
  <si>
    <t>Si France Inscrire "X"</t>
  </si>
  <si>
    <t>majoration inter</t>
  </si>
  <si>
    <t>Si international inscrire "I"</t>
  </si>
  <si>
    <t xml:space="preserve">Chauffeur : </t>
  </si>
  <si>
    <t>Lebrun Jean-Marie</t>
  </si>
  <si>
    <t xml:space="preserve">Frais du mois de </t>
  </si>
  <si>
    <t>x</t>
  </si>
  <si>
    <t>i</t>
  </si>
  <si>
    <t>xcw</t>
  </si>
  <si>
    <t>F</t>
  </si>
  <si>
    <t>Frais du mois de Mars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</si>
</sst>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  <fill>
      <patternFill patternType="solid">
        <fgColor rgb="FFFFCC99"/>
      </patternFill>
    </fill>
    <fill>
      <patternFill patternType="solid">
        <fgColor rgb="FF0070C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4" borderId="18" applyNumberFormat="0" applyAlignment="0" applyProtection="0"/>
  </cellStyleXfs>
  <cellXfs count="51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2" borderId="10" xfId="1" applyBorder="1"/>
    <xf numFmtId="0" fontId="1" fillId="2" borderId="6" xfId="1" applyBorder="1"/>
    <xf numFmtId="0" fontId="0" fillId="0" borderId="11" xfId="0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0" fontId="1" fillId="2" borderId="10" xfId="1" applyBorder="1" applyAlignment="1">
      <alignment horizontal="center"/>
    </xf>
    <xf numFmtId="0" fontId="1" fillId="2" borderId="6" xfId="1" applyBorder="1" applyAlignment="1">
      <alignment horizontal="center"/>
    </xf>
    <xf numFmtId="0" fontId="1" fillId="2" borderId="1" xfId="1" applyBorder="1" applyAlignment="1">
      <alignment horizontal="center"/>
    </xf>
    <xf numFmtId="0" fontId="0" fillId="0" borderId="13" xfId="0" applyBorder="1" applyAlignment="1">
      <alignment horizontal="center" vertical="center"/>
    </xf>
    <xf numFmtId="14" fontId="0" fillId="0" borderId="14" xfId="0" applyNumberForma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4" fontId="0" fillId="0" borderId="17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3" borderId="1" xfId="0" applyFill="1" applyBorder="1"/>
    <xf numFmtId="0" fontId="0" fillId="5" borderId="0" xfId="0" applyFill="1" applyAlignment="1">
      <alignment horizontal="center"/>
    </xf>
    <xf numFmtId="0" fontId="0" fillId="3" borderId="7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3" fillId="7" borderId="6" xfId="0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/>
    </xf>
    <xf numFmtId="0" fontId="0" fillId="8" borderId="0" xfId="0" applyFill="1" applyAlignment="1">
      <alignment horizontal="right"/>
    </xf>
    <xf numFmtId="0" fontId="0" fillId="8" borderId="0" xfId="0" applyFill="1" applyAlignment="1">
      <alignment horizontal="center"/>
    </xf>
    <xf numFmtId="0" fontId="0" fillId="3" borderId="5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6" borderId="0" xfId="0" applyFill="1" applyAlignment="1">
      <alignment horizontal="center"/>
    </xf>
    <xf numFmtId="0" fontId="0" fillId="0" borderId="0" xfId="0" applyFill="1" applyBorder="1" applyAlignment="1">
      <alignment horizontal="center"/>
    </xf>
    <xf numFmtId="0" fontId="0" fillId="6" borderId="0" xfId="0" applyFill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9" xfId="0" applyFill="1" applyBorder="1" applyAlignment="1">
      <alignment horizontal="center"/>
    </xf>
    <xf numFmtId="0" fontId="2" fillId="4" borderId="18" xfId="2" applyAlignment="1">
      <alignment horizontal="center" vertical="center"/>
    </xf>
    <xf numFmtId="9" fontId="2" fillId="4" borderId="18" xfId="2" applyNumberFormat="1" applyAlignment="1">
      <alignment horizontal="center" vertical="center"/>
    </xf>
    <xf numFmtId="0" fontId="1" fillId="2" borderId="11" xfId="1" applyBorder="1"/>
    <xf numFmtId="164" fontId="0" fillId="3" borderId="1" xfId="0" applyNumberFormat="1" applyFill="1" applyBorder="1"/>
  </cellXfs>
  <cellStyles count="3">
    <cellStyle name="Entrée" xfId="2" builtinId="20"/>
    <cellStyle name="Insatisfaisant" xfId="1" builtinId="27"/>
    <cellStyle name="Normal" xfId="0" builtinId="0"/>
  </cellStyles>
  <dxfs count="112"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9525</xdr:colOff>
      <xdr:row>0</xdr:row>
      <xdr:rowOff>0</xdr:rowOff>
    </xdr:from>
    <xdr:to>
      <xdr:col>21</xdr:col>
      <xdr:colOff>38100</xdr:colOff>
      <xdr:row>22</xdr:row>
      <xdr:rowOff>38672</xdr:rowOff>
    </xdr:to>
    <xdr:pic>
      <xdr:nvPicPr>
        <xdr:cNvPr id="2" name="Image 1" descr="Frais de route du Transport routier en 2017">
          <a:extLst>
            <a:ext uri="{FF2B5EF4-FFF2-40B4-BE49-F238E27FC236}">
              <a16:creationId xmlns:a16="http://schemas.microsoft.com/office/drawing/2014/main" id="{D9E0394B-7757-49FA-8251-FA609AA91B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77525" y="0"/>
          <a:ext cx="5362575" cy="42391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9525</xdr:colOff>
      <xdr:row>0</xdr:row>
      <xdr:rowOff>0</xdr:rowOff>
    </xdr:from>
    <xdr:to>
      <xdr:col>21</xdr:col>
      <xdr:colOff>38100</xdr:colOff>
      <xdr:row>22</xdr:row>
      <xdr:rowOff>48197</xdr:rowOff>
    </xdr:to>
    <xdr:pic>
      <xdr:nvPicPr>
        <xdr:cNvPr id="3" name="Image 2" descr="Frais de route du Transport routier en 2017">
          <a:extLst>
            <a:ext uri="{FF2B5EF4-FFF2-40B4-BE49-F238E27FC236}">
              <a16:creationId xmlns:a16="http://schemas.microsoft.com/office/drawing/2014/main" id="{524EA4EE-7912-47BE-A61E-0066B654D3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77525" y="0"/>
          <a:ext cx="5362575" cy="44392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9525</xdr:colOff>
      <xdr:row>0</xdr:row>
      <xdr:rowOff>0</xdr:rowOff>
    </xdr:from>
    <xdr:to>
      <xdr:col>21</xdr:col>
      <xdr:colOff>38100</xdr:colOff>
      <xdr:row>23</xdr:row>
      <xdr:rowOff>57722</xdr:rowOff>
    </xdr:to>
    <xdr:pic>
      <xdr:nvPicPr>
        <xdr:cNvPr id="2" name="Image 1" descr="Frais de route du Transport routier en 2017">
          <a:extLst>
            <a:ext uri="{FF2B5EF4-FFF2-40B4-BE49-F238E27FC236}">
              <a16:creationId xmlns:a16="http://schemas.microsoft.com/office/drawing/2014/main" id="{9E6CF546-A0D5-4827-9181-571367C421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77525" y="0"/>
          <a:ext cx="5362575" cy="44392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9525</xdr:colOff>
      <xdr:row>0</xdr:row>
      <xdr:rowOff>0</xdr:rowOff>
    </xdr:from>
    <xdr:to>
      <xdr:col>21</xdr:col>
      <xdr:colOff>38100</xdr:colOff>
      <xdr:row>23</xdr:row>
      <xdr:rowOff>57722</xdr:rowOff>
    </xdr:to>
    <xdr:pic>
      <xdr:nvPicPr>
        <xdr:cNvPr id="2" name="Image 1" descr="Frais de route du Transport routier en 2017">
          <a:extLst>
            <a:ext uri="{FF2B5EF4-FFF2-40B4-BE49-F238E27FC236}">
              <a16:creationId xmlns:a16="http://schemas.microsoft.com/office/drawing/2014/main" id="{2A6BFC53-9A22-4AF0-A52C-3A6C87F26E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77525" y="0"/>
          <a:ext cx="5362575" cy="44392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9525</xdr:colOff>
      <xdr:row>0</xdr:row>
      <xdr:rowOff>0</xdr:rowOff>
    </xdr:from>
    <xdr:to>
      <xdr:col>21</xdr:col>
      <xdr:colOff>38100</xdr:colOff>
      <xdr:row>23</xdr:row>
      <xdr:rowOff>57722</xdr:rowOff>
    </xdr:to>
    <xdr:pic>
      <xdr:nvPicPr>
        <xdr:cNvPr id="2" name="Image 1" descr="Frais de route du Transport routier en 2017">
          <a:extLst>
            <a:ext uri="{FF2B5EF4-FFF2-40B4-BE49-F238E27FC236}">
              <a16:creationId xmlns:a16="http://schemas.microsoft.com/office/drawing/2014/main" id="{24DAB129-73E4-491C-A474-7E0BBA585B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77525" y="0"/>
          <a:ext cx="5362575" cy="44392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9525</xdr:colOff>
      <xdr:row>0</xdr:row>
      <xdr:rowOff>0</xdr:rowOff>
    </xdr:from>
    <xdr:to>
      <xdr:col>21</xdr:col>
      <xdr:colOff>38100</xdr:colOff>
      <xdr:row>23</xdr:row>
      <xdr:rowOff>57722</xdr:rowOff>
    </xdr:to>
    <xdr:pic>
      <xdr:nvPicPr>
        <xdr:cNvPr id="2" name="Image 1" descr="Frais de route du Transport routier en 2017">
          <a:extLst>
            <a:ext uri="{FF2B5EF4-FFF2-40B4-BE49-F238E27FC236}">
              <a16:creationId xmlns:a16="http://schemas.microsoft.com/office/drawing/2014/main" id="{57741726-D9F5-4165-A3FB-DD343E2B64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77525" y="0"/>
          <a:ext cx="5362575" cy="44392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9525</xdr:colOff>
      <xdr:row>0</xdr:row>
      <xdr:rowOff>0</xdr:rowOff>
    </xdr:from>
    <xdr:to>
      <xdr:col>21</xdr:col>
      <xdr:colOff>38100</xdr:colOff>
      <xdr:row>23</xdr:row>
      <xdr:rowOff>57722</xdr:rowOff>
    </xdr:to>
    <xdr:pic>
      <xdr:nvPicPr>
        <xdr:cNvPr id="2" name="Image 1" descr="Frais de route du Transport routier en 2017">
          <a:extLst>
            <a:ext uri="{FF2B5EF4-FFF2-40B4-BE49-F238E27FC236}">
              <a16:creationId xmlns:a16="http://schemas.microsoft.com/office/drawing/2014/main" id="{E709165E-AE2A-4D23-9DDE-F2AE54B49B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77525" y="0"/>
          <a:ext cx="5362575" cy="44392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9525</xdr:colOff>
      <xdr:row>0</xdr:row>
      <xdr:rowOff>0</xdr:rowOff>
    </xdr:from>
    <xdr:to>
      <xdr:col>21</xdr:col>
      <xdr:colOff>38100</xdr:colOff>
      <xdr:row>23</xdr:row>
      <xdr:rowOff>57722</xdr:rowOff>
    </xdr:to>
    <xdr:pic>
      <xdr:nvPicPr>
        <xdr:cNvPr id="2" name="Image 1" descr="Frais de route du Transport routier en 2017">
          <a:extLst>
            <a:ext uri="{FF2B5EF4-FFF2-40B4-BE49-F238E27FC236}">
              <a16:creationId xmlns:a16="http://schemas.microsoft.com/office/drawing/2014/main" id="{7139C759-7DE9-498E-BBDD-A4520A2E88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77525" y="0"/>
          <a:ext cx="5362575" cy="44392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9525</xdr:colOff>
      <xdr:row>0</xdr:row>
      <xdr:rowOff>0</xdr:rowOff>
    </xdr:from>
    <xdr:to>
      <xdr:col>21</xdr:col>
      <xdr:colOff>38100</xdr:colOff>
      <xdr:row>23</xdr:row>
      <xdr:rowOff>57722</xdr:rowOff>
    </xdr:to>
    <xdr:pic>
      <xdr:nvPicPr>
        <xdr:cNvPr id="2" name="Image 1" descr="Frais de route du Transport routier en 2017">
          <a:extLst>
            <a:ext uri="{FF2B5EF4-FFF2-40B4-BE49-F238E27FC236}">
              <a16:creationId xmlns:a16="http://schemas.microsoft.com/office/drawing/2014/main" id="{C9CCFE80-2536-42D6-AF8E-E9D39DF1AB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77525" y="0"/>
          <a:ext cx="5362575" cy="44392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9525</xdr:colOff>
      <xdr:row>0</xdr:row>
      <xdr:rowOff>0</xdr:rowOff>
    </xdr:from>
    <xdr:to>
      <xdr:col>21</xdr:col>
      <xdr:colOff>38100</xdr:colOff>
      <xdr:row>23</xdr:row>
      <xdr:rowOff>57722</xdr:rowOff>
    </xdr:to>
    <xdr:pic>
      <xdr:nvPicPr>
        <xdr:cNvPr id="2" name="Image 1" descr="Frais de route du Transport routier en 2017">
          <a:extLst>
            <a:ext uri="{FF2B5EF4-FFF2-40B4-BE49-F238E27FC236}">
              <a16:creationId xmlns:a16="http://schemas.microsoft.com/office/drawing/2014/main" id="{007E2815-3AED-4FE5-BBE3-8BED386B1B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77525" y="0"/>
          <a:ext cx="5362575" cy="44392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9525</xdr:colOff>
      <xdr:row>0</xdr:row>
      <xdr:rowOff>0</xdr:rowOff>
    </xdr:from>
    <xdr:to>
      <xdr:col>21</xdr:col>
      <xdr:colOff>38100</xdr:colOff>
      <xdr:row>23</xdr:row>
      <xdr:rowOff>57722</xdr:rowOff>
    </xdr:to>
    <xdr:pic>
      <xdr:nvPicPr>
        <xdr:cNvPr id="2" name="Image 1" descr="Frais de route du Transport routier en 2017">
          <a:extLst>
            <a:ext uri="{FF2B5EF4-FFF2-40B4-BE49-F238E27FC236}">
              <a16:creationId xmlns:a16="http://schemas.microsoft.com/office/drawing/2014/main" id="{586B2EEF-3FE0-44F9-B866-4866FEB01A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77525" y="0"/>
          <a:ext cx="5362575" cy="44392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9525</xdr:colOff>
      <xdr:row>0</xdr:row>
      <xdr:rowOff>0</xdr:rowOff>
    </xdr:from>
    <xdr:to>
      <xdr:col>21</xdr:col>
      <xdr:colOff>38100</xdr:colOff>
      <xdr:row>23</xdr:row>
      <xdr:rowOff>57722</xdr:rowOff>
    </xdr:to>
    <xdr:pic>
      <xdr:nvPicPr>
        <xdr:cNvPr id="2" name="Image 1" descr="Frais de route du Transport routier en 2017">
          <a:extLst>
            <a:ext uri="{FF2B5EF4-FFF2-40B4-BE49-F238E27FC236}">
              <a16:creationId xmlns:a16="http://schemas.microsoft.com/office/drawing/2014/main" id="{507C30C6-5D38-414E-B8B7-F0034F445E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77525" y="0"/>
          <a:ext cx="5362575" cy="44392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9525</xdr:colOff>
      <xdr:row>0</xdr:row>
      <xdr:rowOff>0</xdr:rowOff>
    </xdr:from>
    <xdr:to>
      <xdr:col>21</xdr:col>
      <xdr:colOff>38100</xdr:colOff>
      <xdr:row>23</xdr:row>
      <xdr:rowOff>57722</xdr:rowOff>
    </xdr:to>
    <xdr:pic>
      <xdr:nvPicPr>
        <xdr:cNvPr id="2" name="Image 1" descr="Frais de route du Transport routier en 2017">
          <a:extLst>
            <a:ext uri="{FF2B5EF4-FFF2-40B4-BE49-F238E27FC236}">
              <a16:creationId xmlns:a16="http://schemas.microsoft.com/office/drawing/2014/main" id="{A6EC58A5-E8F1-4884-A1F9-BC5FBD3E0A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77525" y="0"/>
          <a:ext cx="5362575" cy="44392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9525</xdr:colOff>
      <xdr:row>0</xdr:row>
      <xdr:rowOff>0</xdr:rowOff>
    </xdr:from>
    <xdr:to>
      <xdr:col>21</xdr:col>
      <xdr:colOff>38100</xdr:colOff>
      <xdr:row>22</xdr:row>
      <xdr:rowOff>38672</xdr:rowOff>
    </xdr:to>
    <xdr:pic>
      <xdr:nvPicPr>
        <xdr:cNvPr id="2" name="Image 1" descr="Frais de route du Transport routier en 2017">
          <a:extLst>
            <a:ext uri="{FF2B5EF4-FFF2-40B4-BE49-F238E27FC236}">
              <a16:creationId xmlns:a16="http://schemas.microsoft.com/office/drawing/2014/main" id="{B92E18C6-BE56-4F20-BEB3-093B48479D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77525" y="0"/>
          <a:ext cx="5362575" cy="44392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32"/>
  <sheetViews>
    <sheetView workbookViewId="0">
      <selection activeCell="M22" sqref="M22"/>
    </sheetView>
  </sheetViews>
  <sheetFormatPr baseColWidth="10" defaultColWidth="11.42578125" defaultRowHeight="15" x14ac:dyDescent="0.25"/>
  <sheetData>
    <row r="1" spans="1:21" ht="15.75" thickBot="1" x14ac:dyDescent="0.3">
      <c r="A1" s="20"/>
      <c r="B1" s="19"/>
      <c r="C1" s="3"/>
      <c r="D1" s="3"/>
      <c r="E1" s="15"/>
      <c r="F1" s="18"/>
      <c r="G1" s="1"/>
      <c r="H1" s="21"/>
      <c r="I1" s="19"/>
      <c r="J1" s="3"/>
      <c r="K1" s="15"/>
      <c r="L1" s="20"/>
      <c r="M1" s="1"/>
      <c r="N1" s="1"/>
      <c r="O1" s="1"/>
      <c r="P1" s="1"/>
      <c r="Q1" s="1"/>
      <c r="R1" s="1"/>
      <c r="S1" s="1"/>
      <c r="T1" s="1"/>
      <c r="U1" s="1"/>
    </row>
    <row r="2" spans="1:21" ht="15.75" thickBot="1" x14ac:dyDescent="0.3">
      <c r="A2" s="5" t="s">
        <v>10</v>
      </c>
      <c r="B2" s="22">
        <v>43192</v>
      </c>
      <c r="C2" s="7"/>
      <c r="D2" s="6" t="s">
        <v>11</v>
      </c>
      <c r="E2" s="16">
        <v>43196</v>
      </c>
      <c r="F2" s="17" t="s">
        <v>16</v>
      </c>
      <c r="G2" s="1"/>
      <c r="H2" s="5" t="s">
        <v>10</v>
      </c>
      <c r="I2" s="11">
        <v>43199</v>
      </c>
      <c r="J2" s="10"/>
      <c r="K2" s="23" t="s">
        <v>11</v>
      </c>
      <c r="L2" s="24">
        <v>43204</v>
      </c>
      <c r="M2" s="17" t="s">
        <v>16</v>
      </c>
      <c r="N2" s="1"/>
      <c r="O2" s="1"/>
      <c r="P2" s="1"/>
      <c r="Q2" s="1"/>
      <c r="R2" s="1"/>
      <c r="S2" s="1"/>
      <c r="T2" s="1"/>
      <c r="U2" s="1"/>
    </row>
    <row r="3" spans="1:21" ht="15.75" thickBot="1" x14ac:dyDescent="0.3">
      <c r="A3" s="5"/>
      <c r="B3" s="2" t="s">
        <v>0</v>
      </c>
      <c r="C3" s="3" t="s">
        <v>1</v>
      </c>
      <c r="D3" s="3" t="s">
        <v>2</v>
      </c>
      <c r="E3" s="15" t="s">
        <v>3</v>
      </c>
      <c r="F3" s="17"/>
      <c r="G3" s="1"/>
      <c r="H3" s="40"/>
      <c r="I3" s="41" t="s">
        <v>0</v>
      </c>
      <c r="J3" s="29" t="s">
        <v>1</v>
      </c>
      <c r="K3" s="29" t="s">
        <v>2</v>
      </c>
      <c r="L3" s="30" t="s">
        <v>3</v>
      </c>
      <c r="M3" s="31"/>
      <c r="O3" s="1"/>
      <c r="P3" s="1"/>
      <c r="Q3" s="1"/>
      <c r="R3" s="1"/>
      <c r="S3" s="1"/>
      <c r="T3" s="1"/>
      <c r="U3" s="1"/>
    </row>
    <row r="4" spans="1:21" ht="15.75" thickBot="1" x14ac:dyDescent="0.3">
      <c r="A4" s="32" t="s">
        <v>4</v>
      </c>
      <c r="B4" s="33" t="s">
        <v>24</v>
      </c>
      <c r="C4" s="33" t="s">
        <v>24</v>
      </c>
      <c r="D4" s="33" t="s">
        <v>24</v>
      </c>
      <c r="E4" s="33" t="s">
        <v>24</v>
      </c>
      <c r="F4" s="17">
        <f t="shared" ref="F4:F9" si="0">(B4="X")*$C$27+(B4="I")*$C$27*$C$31+(C4="X")*$C$28+(C4="I")*$C$28*$C$31+(D4="X")*$C$29+(D4="I")*$C$29*$C$31+(E4="X")*$C$30+(E4="I")*$C$30*$C$31</f>
        <v>56.260000000000005</v>
      </c>
      <c r="G4" s="1"/>
      <c r="H4" s="32" t="s">
        <v>4</v>
      </c>
      <c r="I4" s="35"/>
      <c r="J4" s="33"/>
      <c r="K4" s="33"/>
      <c r="L4" s="34" t="s">
        <v>24</v>
      </c>
      <c r="M4" s="17">
        <f>(I4="X")*$C$27+(I4="I")*$C$27*$C$31+(J4="X")*$C$28+(J4="I")*$C$28*$C$31+(K4="X")*$C$29+(K4="I")*$C$29*$C$31+(L4="X")*$C$30+(L4="I")*$C$30*$C$31</f>
        <v>22.2</v>
      </c>
      <c r="N4" s="1"/>
      <c r="O4" s="1"/>
      <c r="P4" s="1"/>
      <c r="Q4" s="1"/>
      <c r="R4" s="1"/>
      <c r="S4" s="1"/>
      <c r="T4" s="1"/>
      <c r="U4" s="1"/>
    </row>
    <row r="5" spans="1:21" ht="15.75" thickBot="1" x14ac:dyDescent="0.3">
      <c r="A5" s="32" t="s">
        <v>5</v>
      </c>
      <c r="B5" s="33" t="s">
        <v>24</v>
      </c>
      <c r="C5" s="33"/>
      <c r="D5" s="33"/>
      <c r="E5" s="34"/>
      <c r="F5" s="17">
        <f t="shared" si="0"/>
        <v>7.26</v>
      </c>
      <c r="G5" s="1"/>
      <c r="H5" s="32" t="s">
        <v>5</v>
      </c>
      <c r="I5" s="33" t="s">
        <v>24</v>
      </c>
      <c r="J5" s="33" t="s">
        <v>24</v>
      </c>
      <c r="K5" s="33" t="s">
        <v>24</v>
      </c>
      <c r="L5" s="34" t="s">
        <v>24</v>
      </c>
      <c r="M5" s="17">
        <f>(I5="X")*$C$27+(I5="I")*$C$27*$C$31+(J5="X")*$C$28+(J5="I")*$C$28*$C$31+(K5="X")*$C$29+(K5="I")*$C$29*$C$31+(L5="X")*$C$30+(L5="I")*$C$30*$C$31</f>
        <v>56.260000000000005</v>
      </c>
      <c r="N5" s="1"/>
      <c r="O5" s="1"/>
      <c r="P5" s="1"/>
      <c r="Q5" s="1"/>
      <c r="R5" s="1"/>
      <c r="S5" s="1"/>
      <c r="T5" s="1"/>
      <c r="U5" s="1"/>
    </row>
    <row r="6" spans="1:21" ht="15.75" thickBot="1" x14ac:dyDescent="0.3">
      <c r="A6" s="32" t="s">
        <v>6</v>
      </c>
      <c r="B6" s="33"/>
      <c r="C6" s="33" t="s">
        <v>24</v>
      </c>
      <c r="D6" s="33"/>
      <c r="E6" s="34"/>
      <c r="F6" s="17">
        <f t="shared" si="0"/>
        <v>13.4</v>
      </c>
      <c r="G6" s="1"/>
      <c r="H6" s="32" t="s">
        <v>6</v>
      </c>
      <c r="I6" s="33"/>
      <c r="J6" s="33" t="s">
        <v>24</v>
      </c>
      <c r="K6" s="33"/>
      <c r="L6" s="34"/>
      <c r="M6" s="17">
        <f>(I6="X")*$C$27+(I6="I")*$C$27*$C$31+(J6="X")*$C$28+(J6="I")*$C$28*$C$31+(K6="X")*$C$29+(K6="I")*$C$29*$C$31+(L6="X")*$C$30+(L6="I")*$C$30*$C$31</f>
        <v>13.4</v>
      </c>
      <c r="N6" s="1"/>
      <c r="O6" s="1"/>
      <c r="P6" s="1"/>
      <c r="Q6" s="1"/>
      <c r="R6" s="1"/>
      <c r="S6" s="1"/>
      <c r="T6" s="1"/>
      <c r="U6" s="1"/>
    </row>
    <row r="7" spans="1:21" ht="15.75" thickBot="1" x14ac:dyDescent="0.3">
      <c r="A7" s="32" t="s">
        <v>7</v>
      </c>
      <c r="B7" s="33"/>
      <c r="C7" s="33"/>
      <c r="D7" s="33" t="s">
        <v>24</v>
      </c>
      <c r="E7" s="34"/>
      <c r="F7" s="17">
        <f t="shared" si="0"/>
        <v>13.4</v>
      </c>
      <c r="G7" s="1"/>
      <c r="H7" s="32" t="s">
        <v>7</v>
      </c>
      <c r="I7" s="33" t="s">
        <v>24</v>
      </c>
      <c r="J7" s="33"/>
      <c r="K7" s="33"/>
      <c r="L7" s="34"/>
      <c r="M7" s="17">
        <f>(I7="X")*$C$27+(I7="I")*$C$27*$C$31+(J7="X")*$C$28+(J7="I")*$C$28*$C$31+(K7="X")*$C$29+(K7="I")*$C$29*$C$31+(L7="X")*$C$30+(L7="I")*$C$30*$C$31</f>
        <v>7.26</v>
      </c>
      <c r="N7" s="1"/>
      <c r="O7" s="1"/>
      <c r="P7" s="1"/>
      <c r="Q7" s="1"/>
      <c r="R7" s="1"/>
      <c r="S7" s="1"/>
      <c r="T7" s="1"/>
      <c r="U7" s="1"/>
    </row>
    <row r="8" spans="1:21" ht="15.75" thickBot="1" x14ac:dyDescent="0.3">
      <c r="A8" s="32" t="s">
        <v>8</v>
      </c>
      <c r="B8" s="33"/>
      <c r="C8" s="33"/>
      <c r="D8" s="33"/>
      <c r="E8" s="34" t="s">
        <v>24</v>
      </c>
      <c r="F8" s="17">
        <f t="shared" si="0"/>
        <v>22.2</v>
      </c>
      <c r="G8" s="1"/>
      <c r="H8" s="32" t="s">
        <v>8</v>
      </c>
      <c r="I8" s="33"/>
      <c r="J8" s="33"/>
      <c r="K8" s="33" t="s">
        <v>24</v>
      </c>
      <c r="L8" s="34"/>
      <c r="M8" s="17">
        <f>(I8="X")*$C$27+(I8="I")*$C$27*$C$31+(J8="X")*$C$28+(J8="I")*$C$28*$C$31+(K8="X")*$C$29+(K8="I")*$C$29*$C$31+(L8="X")*$C$30+(L8="I")*$C$30*$C$31</f>
        <v>13.4</v>
      </c>
      <c r="N8" s="1"/>
      <c r="O8" s="1"/>
      <c r="P8" s="1"/>
      <c r="Q8" s="1"/>
      <c r="R8" s="1"/>
      <c r="S8" s="1"/>
      <c r="T8" s="1"/>
      <c r="U8" s="1"/>
    </row>
    <row r="9" spans="1:21" ht="15.75" thickBot="1" x14ac:dyDescent="0.3">
      <c r="A9" s="32" t="s">
        <v>9</v>
      </c>
      <c r="B9" s="33" t="s">
        <v>24</v>
      </c>
      <c r="C9" s="33" t="s">
        <v>24</v>
      </c>
      <c r="D9" s="33" t="s">
        <v>24</v>
      </c>
      <c r="E9" s="33" t="s">
        <v>24</v>
      </c>
      <c r="F9" s="17">
        <f t="shared" si="0"/>
        <v>56.260000000000005</v>
      </c>
      <c r="G9" s="1"/>
      <c r="H9" s="32" t="s">
        <v>9</v>
      </c>
      <c r="I9" s="33"/>
      <c r="J9" s="33"/>
      <c r="K9" s="33"/>
      <c r="L9" s="33"/>
      <c r="M9" s="17">
        <f>(I9="X")*$C$27+(I9="I")*$C$27*$C$31+(J9="X")*$C$28+(J9="I")*$C$28*$C$31+(K9="X")*$C$29+(K9="I")*$C$29*$C$31+(L9="X")*$C$30+(L9="I")*$C$30*$C$31</f>
        <v>0</v>
      </c>
      <c r="N9" s="1"/>
      <c r="O9" s="1"/>
      <c r="P9" s="1"/>
      <c r="Q9" s="1"/>
      <c r="R9" s="1"/>
      <c r="S9" s="1"/>
      <c r="T9" s="1"/>
      <c r="U9" s="1"/>
    </row>
    <row r="10" spans="1:21" ht="15.75" thickBot="1" x14ac:dyDescent="0.3">
      <c r="A10" s="31" t="s">
        <v>16</v>
      </c>
      <c r="B10" s="1">
        <f>COUNTA(B4:B9)</f>
        <v>3</v>
      </c>
      <c r="C10" s="1">
        <f t="shared" ref="C10:E10" si="1">COUNTA(C4:C9)</f>
        <v>3</v>
      </c>
      <c r="D10" s="1">
        <f t="shared" si="1"/>
        <v>3</v>
      </c>
      <c r="E10" s="1">
        <f t="shared" si="1"/>
        <v>3</v>
      </c>
      <c r="F10" s="37">
        <f>SUM(F4:F9)</f>
        <v>168.78000000000003</v>
      </c>
      <c r="G10" s="1"/>
      <c r="H10" s="31" t="s">
        <v>16</v>
      </c>
      <c r="I10" s="1">
        <f>COUNTA(I4:I9)</f>
        <v>2</v>
      </c>
      <c r="J10" s="1">
        <f>COUNTA(J4:J9)</f>
        <v>2</v>
      </c>
      <c r="K10" s="1">
        <f>COUNTA(K4:K9)</f>
        <v>2</v>
      </c>
      <c r="L10" s="1">
        <f>COUNTA(L4:L9)</f>
        <v>2</v>
      </c>
      <c r="M10" s="37">
        <f>SUM(M4:M9)</f>
        <v>112.52000000000002</v>
      </c>
      <c r="N10" s="1"/>
      <c r="O10" s="1"/>
      <c r="P10" s="1"/>
      <c r="Q10" s="1"/>
      <c r="R10" s="1"/>
      <c r="S10" s="1"/>
      <c r="T10" s="1"/>
      <c r="U10" s="1"/>
    </row>
    <row r="11" spans="1:21" ht="15.75" thickBot="1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15.75" thickBot="1" x14ac:dyDescent="0.3">
      <c r="A12" s="1"/>
      <c r="B12" s="1"/>
      <c r="C12" s="1"/>
      <c r="D12" s="1"/>
      <c r="F12" s="12"/>
      <c r="G12" s="14" t="s">
        <v>23</v>
      </c>
      <c r="H12" s="13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15.75" thickBot="1" x14ac:dyDescent="0.3">
      <c r="A13" s="1"/>
      <c r="B13" s="1"/>
      <c r="C13" s="1"/>
      <c r="D13" s="1"/>
      <c r="E13" s="1"/>
      <c r="F13" s="8" t="s">
        <v>21</v>
      </c>
      <c r="G13" s="49" t="s">
        <v>22</v>
      </c>
      <c r="H13" s="9"/>
      <c r="I13" s="1"/>
      <c r="J13" s="1"/>
      <c r="K13" s="1"/>
      <c r="L13" s="1"/>
      <c r="O13" s="1"/>
      <c r="P13" s="1"/>
      <c r="Q13" s="1"/>
      <c r="R13" s="1"/>
      <c r="S13" s="1"/>
      <c r="T13" s="1"/>
      <c r="U13" s="1"/>
    </row>
    <row r="14" spans="1:21" ht="15.75" thickBot="1" x14ac:dyDescent="0.3">
      <c r="A14" s="20"/>
      <c r="B14" s="20"/>
      <c r="C14" s="20"/>
      <c r="D14" s="20"/>
      <c r="E14" s="20"/>
      <c r="F14" s="1"/>
      <c r="G14" s="1"/>
      <c r="H14" s="20"/>
      <c r="I14" s="20"/>
      <c r="J14" s="20"/>
      <c r="K14" s="20"/>
      <c r="L14" s="20"/>
      <c r="O14" s="1"/>
      <c r="P14" s="1"/>
      <c r="Q14" s="1"/>
      <c r="R14" s="1"/>
      <c r="S14" s="1"/>
      <c r="T14" s="1"/>
      <c r="U14" s="1"/>
    </row>
    <row r="15" spans="1:21" ht="15.75" thickBot="1" x14ac:dyDescent="0.3">
      <c r="A15" s="2" t="s">
        <v>10</v>
      </c>
      <c r="B15" s="4">
        <v>43206</v>
      </c>
      <c r="C15" s="10"/>
      <c r="D15" s="2" t="s">
        <v>11</v>
      </c>
      <c r="E15" s="4">
        <v>43210</v>
      </c>
      <c r="F15" s="17" t="s">
        <v>16</v>
      </c>
      <c r="G15" s="1"/>
      <c r="H15" s="5" t="s">
        <v>10</v>
      </c>
      <c r="I15" s="11">
        <v>43199</v>
      </c>
      <c r="J15" s="10"/>
      <c r="K15" s="2" t="s">
        <v>11</v>
      </c>
      <c r="L15" s="4">
        <v>43203</v>
      </c>
      <c r="M15" s="17" t="s">
        <v>16</v>
      </c>
      <c r="N15" s="1"/>
      <c r="O15" s="1"/>
      <c r="P15" s="1"/>
      <c r="Q15" s="1"/>
      <c r="R15" s="1"/>
      <c r="S15" s="1"/>
      <c r="T15" s="1"/>
      <c r="U15" s="1"/>
    </row>
    <row r="16" spans="1:21" ht="15.75" thickBot="1" x14ac:dyDescent="0.3">
      <c r="A16" s="40"/>
      <c r="B16" s="41" t="s">
        <v>0</v>
      </c>
      <c r="C16" s="29" t="s">
        <v>1</v>
      </c>
      <c r="D16" s="29" t="s">
        <v>2</v>
      </c>
      <c r="E16" s="30" t="s">
        <v>3</v>
      </c>
      <c r="F16" s="31"/>
      <c r="G16" s="1"/>
      <c r="H16" s="27"/>
      <c r="I16" s="28" t="s">
        <v>0</v>
      </c>
      <c r="J16" s="29" t="s">
        <v>1</v>
      </c>
      <c r="K16" s="29" t="s">
        <v>2</v>
      </c>
      <c r="L16" s="30" t="s">
        <v>3</v>
      </c>
      <c r="M16" s="31"/>
      <c r="N16" s="1"/>
      <c r="O16" s="1"/>
      <c r="P16" s="1"/>
      <c r="Q16" s="1"/>
      <c r="R16" s="1"/>
      <c r="S16" s="1"/>
      <c r="T16" s="1"/>
      <c r="U16" s="1"/>
    </row>
    <row r="17" spans="1:21" ht="15.75" thickBot="1" x14ac:dyDescent="0.3">
      <c r="A17" s="32" t="s">
        <v>4</v>
      </c>
      <c r="B17" s="33" t="s">
        <v>25</v>
      </c>
      <c r="C17" s="33" t="s">
        <v>25</v>
      </c>
      <c r="D17" s="33" t="s">
        <v>25</v>
      </c>
      <c r="E17" s="34" t="s">
        <v>25</v>
      </c>
      <c r="F17" s="17">
        <f t="shared" ref="F17:F22" si="2">(B17="X")*$C$27+(B17="I")*$C$27*$C$31+(C17="X")*$C$28+(C17="I")*$C$28*$C$31+(D17="X")*$C$29+(D17="I")*$C$29*$C$31+(E17="X")*$C$30+(E17="I")*$C$30*$C$31</f>
        <v>66.386799999999994</v>
      </c>
      <c r="G17" s="1"/>
      <c r="H17" s="27" t="s">
        <v>4</v>
      </c>
      <c r="I17" s="33" t="s">
        <v>13</v>
      </c>
      <c r="J17" s="33" t="s">
        <v>13</v>
      </c>
      <c r="K17" s="33" t="s">
        <v>13</v>
      </c>
      <c r="L17" s="34" t="s">
        <v>13</v>
      </c>
      <c r="M17" s="17">
        <f t="shared" ref="M17:M22" si="3">(I17="X")*$C$27+(I17="I")*$C$27*$C$31+(J17="X")*$C$28+(J17="I")*$C$28*$C$31+(K17="X")*$C$29+(K17="I")*$C$29*$C$31+(L17="X")*$C$30+(L17="I")*$C$30*$C$31</f>
        <v>66.386799999999994</v>
      </c>
      <c r="N17" s="1"/>
      <c r="O17" s="1"/>
      <c r="P17" s="1"/>
      <c r="Q17" s="1"/>
      <c r="R17" s="1"/>
      <c r="S17" s="1"/>
      <c r="T17" s="1"/>
      <c r="U17" s="1"/>
    </row>
    <row r="18" spans="1:21" ht="15.75" thickBot="1" x14ac:dyDescent="0.3">
      <c r="A18" s="32" t="s">
        <v>5</v>
      </c>
      <c r="B18" s="33"/>
      <c r="C18" s="33"/>
      <c r="D18" s="33"/>
      <c r="E18" s="34"/>
      <c r="F18" s="17">
        <f t="shared" si="2"/>
        <v>0</v>
      </c>
      <c r="G18" s="1"/>
      <c r="H18" s="32" t="s">
        <v>5</v>
      </c>
      <c r="I18" s="33" t="s">
        <v>24</v>
      </c>
      <c r="J18" s="33" t="s">
        <v>24</v>
      </c>
      <c r="K18" s="33" t="s">
        <v>24</v>
      </c>
      <c r="L18" s="34" t="s">
        <v>24</v>
      </c>
      <c r="M18" s="17">
        <f t="shared" si="3"/>
        <v>56.260000000000005</v>
      </c>
      <c r="N18" s="1"/>
      <c r="O18" s="1"/>
      <c r="P18" s="1"/>
      <c r="Q18" s="1"/>
      <c r="R18" s="1"/>
      <c r="S18" s="1"/>
      <c r="T18" s="1"/>
      <c r="U18" s="1"/>
    </row>
    <row r="19" spans="1:21" ht="15.75" thickBot="1" x14ac:dyDescent="0.3">
      <c r="A19" s="32" t="s">
        <v>6</v>
      </c>
      <c r="B19" s="33" t="s">
        <v>24</v>
      </c>
      <c r="C19" s="33" t="s">
        <v>24</v>
      </c>
      <c r="D19" s="33" t="s">
        <v>24</v>
      </c>
      <c r="E19" s="34" t="s">
        <v>24</v>
      </c>
      <c r="F19" s="17">
        <f t="shared" si="2"/>
        <v>56.260000000000005</v>
      </c>
      <c r="G19" s="1"/>
      <c r="H19" s="32" t="s">
        <v>6</v>
      </c>
      <c r="I19" s="33" t="s">
        <v>25</v>
      </c>
      <c r="J19" s="33" t="s">
        <v>25</v>
      </c>
      <c r="K19" s="33" t="s">
        <v>25</v>
      </c>
      <c r="L19" s="34" t="s">
        <v>25</v>
      </c>
      <c r="M19" s="17">
        <f t="shared" si="3"/>
        <v>66.386799999999994</v>
      </c>
      <c r="N19" s="1"/>
      <c r="O19" s="1"/>
      <c r="P19" s="1"/>
      <c r="Q19" s="1"/>
      <c r="R19" s="1"/>
      <c r="S19" s="1"/>
      <c r="T19" s="1"/>
      <c r="U19" s="1"/>
    </row>
    <row r="20" spans="1:21" ht="15.75" thickBot="1" x14ac:dyDescent="0.3">
      <c r="A20" s="32" t="s">
        <v>7</v>
      </c>
      <c r="B20" s="33"/>
      <c r="C20" s="33"/>
      <c r="D20" s="33"/>
      <c r="E20" s="34"/>
      <c r="F20" s="17">
        <f t="shared" si="2"/>
        <v>0</v>
      </c>
      <c r="G20" s="1"/>
      <c r="H20" s="32" t="s">
        <v>7</v>
      </c>
      <c r="I20" s="33" t="s">
        <v>24</v>
      </c>
      <c r="J20" s="33" t="s">
        <v>24</v>
      </c>
      <c r="K20" s="33" t="s">
        <v>24</v>
      </c>
      <c r="L20" s="34" t="s">
        <v>24</v>
      </c>
      <c r="M20" s="17">
        <f t="shared" si="3"/>
        <v>56.260000000000005</v>
      </c>
      <c r="N20" s="1"/>
      <c r="O20" s="1"/>
      <c r="P20" s="1"/>
      <c r="Q20" s="1"/>
      <c r="R20" s="1"/>
      <c r="S20" s="1"/>
      <c r="T20" s="1"/>
      <c r="U20" s="1"/>
    </row>
    <row r="21" spans="1:21" ht="15.75" thickBot="1" x14ac:dyDescent="0.3">
      <c r="A21" s="32" t="s">
        <v>8</v>
      </c>
      <c r="B21" s="33"/>
      <c r="C21" s="33"/>
      <c r="D21" s="35"/>
      <c r="E21" s="36"/>
      <c r="F21" s="17">
        <f t="shared" si="2"/>
        <v>0</v>
      </c>
      <c r="G21" s="1"/>
      <c r="H21" s="32" t="s">
        <v>8</v>
      </c>
      <c r="I21" s="33" t="s">
        <v>25</v>
      </c>
      <c r="J21" s="33" t="s">
        <v>25</v>
      </c>
      <c r="K21" s="33" t="s">
        <v>25</v>
      </c>
      <c r="L21" s="34" t="s">
        <v>25</v>
      </c>
      <c r="M21" s="17">
        <f t="shared" si="3"/>
        <v>66.386799999999994</v>
      </c>
      <c r="N21" s="1"/>
      <c r="O21" s="1"/>
      <c r="P21" s="1"/>
      <c r="Q21" s="1"/>
      <c r="R21" s="1"/>
      <c r="S21" s="1"/>
      <c r="T21" s="1"/>
      <c r="U21" s="1"/>
    </row>
    <row r="22" spans="1:21" ht="15.75" thickBot="1" x14ac:dyDescent="0.3">
      <c r="A22" s="32" t="s">
        <v>9</v>
      </c>
      <c r="B22" s="35"/>
      <c r="C22" s="35"/>
      <c r="D22" s="35"/>
      <c r="E22" s="35"/>
      <c r="F22" s="17">
        <f t="shared" si="2"/>
        <v>0</v>
      </c>
      <c r="G22" s="1"/>
      <c r="H22" s="32" t="s">
        <v>9</v>
      </c>
      <c r="I22" s="33" t="s">
        <v>24</v>
      </c>
      <c r="J22" s="33" t="s">
        <v>24</v>
      </c>
      <c r="K22" s="33" t="s">
        <v>24</v>
      </c>
      <c r="L22" s="33" t="s">
        <v>24</v>
      </c>
      <c r="M22" s="17">
        <f t="shared" si="3"/>
        <v>56.260000000000005</v>
      </c>
      <c r="N22" s="1"/>
      <c r="O22" s="1"/>
      <c r="P22" s="1"/>
      <c r="Q22" s="1"/>
      <c r="R22" s="1"/>
      <c r="S22" s="1"/>
      <c r="T22" s="1"/>
      <c r="U22" s="1"/>
    </row>
    <row r="23" spans="1:21" ht="15.75" thickBot="1" x14ac:dyDescent="0.3">
      <c r="A23" s="31" t="s">
        <v>16</v>
      </c>
      <c r="B23" s="1">
        <f>COUNTA(B17:B22)</f>
        <v>2</v>
      </c>
      <c r="C23" s="1">
        <f t="shared" ref="C23:E23" si="4">COUNTA(C17:C22)</f>
        <v>2</v>
      </c>
      <c r="D23" s="1">
        <f t="shared" si="4"/>
        <v>2</v>
      </c>
      <c r="E23" s="1">
        <f t="shared" si="4"/>
        <v>2</v>
      </c>
      <c r="F23" s="37">
        <f>SUM(F17:F22)</f>
        <v>122.6468</v>
      </c>
      <c r="G23" s="1"/>
      <c r="H23" s="31" t="s">
        <v>16</v>
      </c>
      <c r="I23" s="1">
        <f>COUNTA(I17:I22)</f>
        <v>6</v>
      </c>
      <c r="J23" s="1">
        <f t="shared" ref="J23:L23" si="5">COUNTA(J17:J22)</f>
        <v>6</v>
      </c>
      <c r="K23" s="1">
        <f t="shared" si="5"/>
        <v>6</v>
      </c>
      <c r="L23" s="1">
        <f t="shared" si="5"/>
        <v>6</v>
      </c>
      <c r="M23" s="37">
        <f>SUM(M17:M22)</f>
        <v>367.94039999999995</v>
      </c>
      <c r="N23" s="1"/>
      <c r="O23" s="1"/>
      <c r="P23" s="1"/>
      <c r="Q23" s="1"/>
      <c r="R23" s="1"/>
      <c r="S23" s="1"/>
      <c r="T23" s="1"/>
      <c r="U23" s="1"/>
    </row>
    <row r="24" spans="1:2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x14ac:dyDescent="0.25">
      <c r="A25" s="39"/>
      <c r="B25" s="38" t="s">
        <v>18</v>
      </c>
      <c r="D25" s="1"/>
      <c r="E25" s="1"/>
      <c r="F25" s="26" t="s">
        <v>14</v>
      </c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x14ac:dyDescent="0.25">
      <c r="A26" s="44" t="s">
        <v>20</v>
      </c>
      <c r="B26" s="44"/>
      <c r="C26" s="1"/>
      <c r="F26" s="42" t="s">
        <v>15</v>
      </c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x14ac:dyDescent="0.25">
      <c r="B27" s="43" t="s">
        <v>0</v>
      </c>
      <c r="C27" s="47">
        <v>7.26</v>
      </c>
    </row>
    <row r="28" spans="1:21" ht="15.75" thickBot="1" x14ac:dyDescent="0.3">
      <c r="B28" s="43" t="s">
        <v>1</v>
      </c>
      <c r="C28" s="47">
        <v>13.4</v>
      </c>
    </row>
    <row r="29" spans="1:21" ht="15.75" thickBot="1" x14ac:dyDescent="0.3">
      <c r="B29" s="43" t="s">
        <v>2</v>
      </c>
      <c r="C29" s="47">
        <v>13.4</v>
      </c>
      <c r="H29" s="25" t="s">
        <v>17</v>
      </c>
      <c r="I29" s="25">
        <f>F10+M10+F23+M23</f>
        <v>771.88720000000001</v>
      </c>
    </row>
    <row r="30" spans="1:21" x14ac:dyDescent="0.25">
      <c r="B30" s="43" t="s">
        <v>3</v>
      </c>
      <c r="C30" s="47">
        <v>22.2</v>
      </c>
    </row>
    <row r="31" spans="1:21" x14ac:dyDescent="0.25">
      <c r="A31" s="45" t="s">
        <v>19</v>
      </c>
      <c r="B31" s="46"/>
      <c r="C31" s="48">
        <v>1.18</v>
      </c>
    </row>
    <row r="32" spans="1:21" x14ac:dyDescent="0.25">
      <c r="C32" s="1"/>
    </row>
  </sheetData>
  <mergeCells count="2">
    <mergeCell ref="A26:B26"/>
    <mergeCell ref="A31:B31"/>
  </mergeCells>
  <conditionalFormatting sqref="I17:L22">
    <cfRule type="cellIs" dxfId="111" priority="7" operator="equal">
      <formula>"I"</formula>
    </cfRule>
    <cfRule type="cellIs" dxfId="110" priority="8" operator="equal">
      <formula>"X"</formula>
    </cfRule>
  </conditionalFormatting>
  <conditionalFormatting sqref="B4:E9">
    <cfRule type="cellIs" dxfId="109" priority="5" operator="equal">
      <formula>"I"</formula>
    </cfRule>
    <cfRule type="cellIs" dxfId="108" priority="6" operator="equal">
      <formula>"X"</formula>
    </cfRule>
  </conditionalFormatting>
  <conditionalFormatting sqref="I4:L9">
    <cfRule type="cellIs" dxfId="107" priority="3" operator="equal">
      <formula>"I"</formula>
    </cfRule>
    <cfRule type="cellIs" dxfId="106" priority="4" operator="equal">
      <formula>"X"</formula>
    </cfRule>
  </conditionalFormatting>
  <conditionalFormatting sqref="B17:E22">
    <cfRule type="cellIs" dxfId="105" priority="1" operator="equal">
      <formula>"I"</formula>
    </cfRule>
    <cfRule type="cellIs" dxfId="104" priority="2" operator="equal">
      <formula>"X"</formula>
    </cfRule>
  </conditionalFormatting>
  <pageMargins left="0.7" right="0.7" top="0.75" bottom="0.75" header="0.3" footer="0.3"/>
  <pageSetup paperSize="9" orientation="portrait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D1B91C-8DDA-4492-8CF9-D216F5F7E695}">
  <dimension ref="A1:U32"/>
  <sheetViews>
    <sheetView workbookViewId="0">
      <selection activeCell="J4" sqref="J4"/>
    </sheetView>
  </sheetViews>
  <sheetFormatPr baseColWidth="10" defaultRowHeight="15" x14ac:dyDescent="0.25"/>
  <sheetData>
    <row r="1" spans="1:21" ht="15.75" thickBot="1" x14ac:dyDescent="0.3">
      <c r="A1" s="20"/>
      <c r="B1" s="19"/>
      <c r="C1" s="3"/>
      <c r="D1" s="3"/>
      <c r="E1" s="15"/>
      <c r="F1" s="18"/>
      <c r="G1" s="1"/>
      <c r="H1" s="21"/>
      <c r="I1" s="19"/>
      <c r="J1" s="3"/>
      <c r="K1" s="15"/>
      <c r="L1" s="20"/>
      <c r="M1" s="1"/>
      <c r="N1" s="1"/>
      <c r="O1" s="1"/>
      <c r="P1" s="1"/>
      <c r="Q1" s="1"/>
      <c r="R1" s="1"/>
      <c r="S1" s="1"/>
      <c r="T1" s="1"/>
      <c r="U1" s="1"/>
    </row>
    <row r="2" spans="1:21" ht="15.75" thickBot="1" x14ac:dyDescent="0.3">
      <c r="A2" s="5" t="s">
        <v>10</v>
      </c>
      <c r="B2" s="22">
        <v>43192</v>
      </c>
      <c r="C2" s="7"/>
      <c r="D2" s="6" t="s">
        <v>11</v>
      </c>
      <c r="E2" s="16">
        <v>43196</v>
      </c>
      <c r="F2" s="17" t="s">
        <v>16</v>
      </c>
      <c r="G2" s="1"/>
      <c r="H2" s="5" t="s">
        <v>10</v>
      </c>
      <c r="I2" s="11">
        <v>43199</v>
      </c>
      <c r="J2" s="10"/>
      <c r="K2" s="23" t="s">
        <v>11</v>
      </c>
      <c r="L2" s="24">
        <v>43204</v>
      </c>
      <c r="M2" s="17" t="s">
        <v>16</v>
      </c>
      <c r="N2" s="1"/>
      <c r="O2" s="1"/>
      <c r="P2" s="1"/>
      <c r="Q2" s="1"/>
      <c r="R2" s="1"/>
      <c r="S2" s="1"/>
      <c r="T2" s="1"/>
      <c r="U2" s="1"/>
    </row>
    <row r="3" spans="1:21" ht="15.75" thickBot="1" x14ac:dyDescent="0.3">
      <c r="A3" s="5"/>
      <c r="B3" s="2" t="s">
        <v>0</v>
      </c>
      <c r="C3" s="3" t="s">
        <v>1</v>
      </c>
      <c r="D3" s="3" t="s">
        <v>2</v>
      </c>
      <c r="E3" s="15" t="s">
        <v>3</v>
      </c>
      <c r="F3" s="17"/>
      <c r="G3" s="1"/>
      <c r="H3" s="40"/>
      <c r="I3" s="41" t="s">
        <v>0</v>
      </c>
      <c r="J3" s="29" t="s">
        <v>1</v>
      </c>
      <c r="K3" s="29" t="s">
        <v>2</v>
      </c>
      <c r="L3" s="30" t="s">
        <v>3</v>
      </c>
      <c r="M3" s="31"/>
      <c r="O3" s="1"/>
      <c r="P3" s="1"/>
      <c r="Q3" s="1"/>
      <c r="R3" s="1"/>
      <c r="S3" s="1"/>
      <c r="T3" s="1"/>
      <c r="U3" s="1"/>
    </row>
    <row r="4" spans="1:21" ht="15.75" thickBot="1" x14ac:dyDescent="0.3">
      <c r="A4" s="32" t="s">
        <v>4</v>
      </c>
      <c r="B4" s="33"/>
      <c r="C4" s="33" t="s">
        <v>12</v>
      </c>
      <c r="D4" s="33" t="s">
        <v>12</v>
      </c>
      <c r="E4" s="33" t="s">
        <v>12</v>
      </c>
      <c r="F4" s="17">
        <f t="shared" ref="F4:F9" si="0">(B4="X")*$C$27+(B4="I")*$C$27*$C$31+(C4="X")*$C$28+(C4="I")*$C$28*$C$31+(D4="X")*$C$29+(D4="I")*$C$29*$C$31+(E4="X")*$C$30+(E4="I")*$C$30*$C$31</f>
        <v>49</v>
      </c>
      <c r="G4" s="1"/>
      <c r="H4" s="32" t="s">
        <v>4</v>
      </c>
      <c r="I4" s="35" t="s">
        <v>24</v>
      </c>
      <c r="J4" s="33"/>
      <c r="K4" s="33"/>
      <c r="L4" s="34"/>
      <c r="M4" s="17">
        <f>(I4="X")*$C$27+(I4="I")*$C$27*$C$31+(J4="X")*$C$28+(J4="I")*$C$28*$C$31+(K4="X")*$C$29+(K4="I")*$C$29*$C$31+(L4="X")*$C$30+(L4="I")*$C$30*$C$31</f>
        <v>7.26</v>
      </c>
      <c r="N4" s="1"/>
      <c r="O4" s="1"/>
      <c r="P4" s="1"/>
      <c r="Q4" s="1"/>
      <c r="R4" s="1"/>
      <c r="S4" s="1"/>
      <c r="T4" s="1"/>
      <c r="U4" s="1"/>
    </row>
    <row r="5" spans="1:21" ht="15.75" thickBot="1" x14ac:dyDescent="0.3">
      <c r="A5" s="32" t="s">
        <v>5</v>
      </c>
      <c r="B5" s="33" t="s">
        <v>12</v>
      </c>
      <c r="C5" s="33" t="s">
        <v>13</v>
      </c>
      <c r="D5" s="33" t="s">
        <v>13</v>
      </c>
      <c r="E5" s="34" t="s">
        <v>13</v>
      </c>
      <c r="F5" s="17">
        <f t="shared" si="0"/>
        <v>65.08</v>
      </c>
      <c r="G5" s="1"/>
      <c r="H5" s="32" t="s">
        <v>5</v>
      </c>
      <c r="I5" s="33"/>
      <c r="J5" s="33"/>
      <c r="K5" s="33"/>
      <c r="L5" s="34"/>
      <c r="M5" s="17">
        <f>(I5="X")*$C$27+(I5="I")*$C$27*$C$31+(J5="X")*$C$28+(J5="I")*$C$28*$C$31+(K5="X")*$C$29+(K5="I")*$C$29*$C$31+(L5="X")*$C$30+(L5="I")*$C$30*$C$31</f>
        <v>0</v>
      </c>
      <c r="N5" s="1"/>
      <c r="O5" s="1"/>
      <c r="P5" s="1"/>
      <c r="Q5" s="1"/>
      <c r="R5" s="1"/>
      <c r="S5" s="1"/>
      <c r="T5" s="1"/>
      <c r="U5" s="1"/>
    </row>
    <row r="6" spans="1:21" ht="15.75" thickBot="1" x14ac:dyDescent="0.3">
      <c r="A6" s="32" t="s">
        <v>6</v>
      </c>
      <c r="B6" s="33" t="s">
        <v>13</v>
      </c>
      <c r="C6" s="33" t="s">
        <v>12</v>
      </c>
      <c r="D6" s="33" t="s">
        <v>24</v>
      </c>
      <c r="E6" s="34" t="s">
        <v>24</v>
      </c>
      <c r="F6" s="17">
        <f t="shared" si="0"/>
        <v>57.566800000000001</v>
      </c>
      <c r="G6" s="1"/>
      <c r="H6" s="32" t="s">
        <v>6</v>
      </c>
      <c r="I6" s="33"/>
      <c r="J6" s="33"/>
      <c r="K6" s="33"/>
      <c r="L6" s="34"/>
      <c r="M6" s="17">
        <f>(I6="X")*$C$27+(I6="I")*$C$27*$C$31+(J6="X")*$C$28+(J6="I")*$C$28*$C$31+(K6="X")*$C$29+(K6="I")*$C$29*$C$31+(L6="X")*$C$30+(L6="I")*$C$30*$C$31</f>
        <v>0</v>
      </c>
      <c r="N6" s="1"/>
      <c r="O6" s="1"/>
      <c r="P6" s="1"/>
      <c r="Q6" s="1"/>
      <c r="R6" s="1"/>
      <c r="S6" s="1"/>
      <c r="T6" s="1"/>
      <c r="U6" s="1"/>
    </row>
    <row r="7" spans="1:21" ht="15.75" thickBot="1" x14ac:dyDescent="0.3">
      <c r="A7" s="32" t="s">
        <v>7</v>
      </c>
      <c r="B7" s="33" t="s">
        <v>24</v>
      </c>
      <c r="C7" s="33" t="s">
        <v>24</v>
      </c>
      <c r="D7" s="33" t="s">
        <v>24</v>
      </c>
      <c r="E7" s="34" t="s">
        <v>24</v>
      </c>
      <c r="F7" s="17">
        <f t="shared" si="0"/>
        <v>56.260000000000005</v>
      </c>
      <c r="G7" s="1"/>
      <c r="H7" s="32" t="s">
        <v>7</v>
      </c>
      <c r="I7" s="33"/>
      <c r="J7" s="33"/>
      <c r="K7" s="33"/>
      <c r="L7" s="34"/>
      <c r="M7" s="17">
        <f>(I7="X")*$C$27+(I7="I")*$C$27*$C$31+(J7="X")*$C$28+(J7="I")*$C$28*$C$31+(K7="X")*$C$29+(K7="I")*$C$29*$C$31+(L7="X")*$C$30+(L7="I")*$C$30*$C$31</f>
        <v>0</v>
      </c>
      <c r="N7" s="1"/>
      <c r="O7" s="1"/>
      <c r="P7" s="1"/>
      <c r="Q7" s="1"/>
      <c r="R7" s="1"/>
      <c r="S7" s="1"/>
      <c r="T7" s="1"/>
      <c r="U7" s="1"/>
    </row>
    <row r="8" spans="1:21" ht="15.75" thickBot="1" x14ac:dyDescent="0.3">
      <c r="A8" s="32" t="s">
        <v>8</v>
      </c>
      <c r="B8" s="33" t="s">
        <v>24</v>
      </c>
      <c r="C8" s="33" t="s">
        <v>24</v>
      </c>
      <c r="D8" s="33"/>
      <c r="E8" s="34"/>
      <c r="F8" s="17">
        <f t="shared" si="0"/>
        <v>20.66</v>
      </c>
      <c r="G8" s="1"/>
      <c r="H8" s="32" t="s">
        <v>8</v>
      </c>
      <c r="I8" s="33"/>
      <c r="J8" s="33"/>
      <c r="K8" s="33"/>
      <c r="L8" s="34"/>
      <c r="M8" s="17">
        <f>(I8="X")*$C$27+(I8="I")*$C$27*$C$31+(J8="X")*$C$28+(J8="I")*$C$28*$C$31+(K8="X")*$C$29+(K8="I")*$C$29*$C$31+(L8="X")*$C$30+(L8="I")*$C$30*$C$31</f>
        <v>0</v>
      </c>
      <c r="N8" s="1"/>
      <c r="O8" s="1"/>
      <c r="P8" s="1"/>
      <c r="Q8" s="1"/>
      <c r="R8" s="1"/>
      <c r="S8" s="1"/>
      <c r="T8" s="1"/>
      <c r="U8" s="1"/>
    </row>
    <row r="9" spans="1:21" ht="15.75" thickBot="1" x14ac:dyDescent="0.3">
      <c r="A9" s="32" t="s">
        <v>9</v>
      </c>
      <c r="B9" s="33"/>
      <c r="C9" s="33"/>
      <c r="D9" s="33"/>
      <c r="E9" s="33"/>
      <c r="F9" s="17">
        <f t="shared" si="0"/>
        <v>0</v>
      </c>
      <c r="G9" s="1"/>
      <c r="H9" s="32" t="s">
        <v>9</v>
      </c>
      <c r="I9" s="33"/>
      <c r="J9" s="33"/>
      <c r="K9" s="33"/>
      <c r="L9" s="33"/>
      <c r="M9" s="17">
        <f>(I9="X")*$C$27+(I9="I")*$C$27*$C$31+(J9="X")*$C$28+(J9="I")*$C$28*$C$31+(K9="X")*$C$29+(K9="I")*$C$29*$C$31+(L9="X")*$C$30+(L9="I")*$C$30*$C$31</f>
        <v>0</v>
      </c>
      <c r="N9" s="1"/>
      <c r="O9" s="1"/>
      <c r="P9" s="1"/>
      <c r="Q9" s="1"/>
      <c r="R9" s="1"/>
      <c r="S9" s="1"/>
      <c r="T9" s="1"/>
      <c r="U9" s="1"/>
    </row>
    <row r="10" spans="1:21" ht="15.75" thickBot="1" x14ac:dyDescent="0.3">
      <c r="A10" s="31" t="s">
        <v>16</v>
      </c>
      <c r="B10" s="1">
        <f>COUNTA(B4:B9)</f>
        <v>4</v>
      </c>
      <c r="C10" s="1">
        <f t="shared" ref="C10:E10" si="1">COUNTA(C4:C9)</f>
        <v>5</v>
      </c>
      <c r="D10" s="1">
        <f t="shared" si="1"/>
        <v>4</v>
      </c>
      <c r="E10" s="1">
        <f t="shared" si="1"/>
        <v>4</v>
      </c>
      <c r="F10" s="37">
        <f>SUM(F4:F9)</f>
        <v>248.56679999999997</v>
      </c>
      <c r="G10" s="1"/>
      <c r="H10" s="31" t="s">
        <v>16</v>
      </c>
      <c r="I10" s="1">
        <f>COUNTA(I4:I9)</f>
        <v>1</v>
      </c>
      <c r="J10" s="1">
        <f>COUNTA(J4:J9)</f>
        <v>0</v>
      </c>
      <c r="K10" s="1">
        <f>COUNTA(K4:K9)</f>
        <v>0</v>
      </c>
      <c r="L10" s="1">
        <f>COUNTA(L4:L9)</f>
        <v>0</v>
      </c>
      <c r="M10" s="37">
        <f>SUM(M4:M9)</f>
        <v>7.26</v>
      </c>
      <c r="N10" s="1"/>
      <c r="O10" s="1"/>
      <c r="P10" s="1"/>
      <c r="Q10" s="1"/>
      <c r="R10" s="1"/>
      <c r="S10" s="1"/>
      <c r="T10" s="1"/>
      <c r="U10" s="1"/>
    </row>
    <row r="11" spans="1:21" ht="15.75" thickBot="1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15.75" thickBot="1" x14ac:dyDescent="0.3">
      <c r="A12" s="1"/>
      <c r="B12" s="1"/>
      <c r="C12" s="1"/>
      <c r="D12" s="1"/>
      <c r="F12" s="12"/>
      <c r="G12" s="14" t="s">
        <v>23</v>
      </c>
      <c r="H12" s="13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15.75" thickBot="1" x14ac:dyDescent="0.3">
      <c r="A13" s="1"/>
      <c r="B13" s="1"/>
      <c r="C13" s="1"/>
      <c r="D13" s="1"/>
      <c r="E13" s="1"/>
      <c r="F13" s="8" t="s">
        <v>21</v>
      </c>
      <c r="G13" s="49" t="s">
        <v>22</v>
      </c>
      <c r="H13" s="9"/>
      <c r="I13" s="1"/>
      <c r="J13" s="1"/>
      <c r="K13" s="1"/>
      <c r="L13" s="1"/>
      <c r="O13" s="1"/>
      <c r="P13" s="1"/>
      <c r="Q13" s="1"/>
      <c r="R13" s="1"/>
      <c r="S13" s="1"/>
      <c r="T13" s="1"/>
      <c r="U13" s="1"/>
    </row>
    <row r="14" spans="1:21" ht="15.75" thickBot="1" x14ac:dyDescent="0.3">
      <c r="A14" s="20"/>
      <c r="B14" s="20"/>
      <c r="C14" s="20"/>
      <c r="D14" s="20"/>
      <c r="E14" s="20"/>
      <c r="F14" s="1"/>
      <c r="G14" s="1"/>
      <c r="H14" s="20"/>
      <c r="I14" s="20"/>
      <c r="J14" s="20"/>
      <c r="K14" s="20"/>
      <c r="L14" s="20"/>
      <c r="O14" s="1"/>
      <c r="P14" s="1"/>
      <c r="Q14" s="1"/>
      <c r="R14" s="1"/>
      <c r="S14" s="1"/>
      <c r="T14" s="1"/>
      <c r="U14" s="1"/>
    </row>
    <row r="15" spans="1:21" ht="15.75" thickBot="1" x14ac:dyDescent="0.3">
      <c r="A15" s="2" t="s">
        <v>10</v>
      </c>
      <c r="B15" s="4">
        <v>43206</v>
      </c>
      <c r="C15" s="10"/>
      <c r="D15" s="2" t="s">
        <v>11</v>
      </c>
      <c r="E15" s="4">
        <v>43210</v>
      </c>
      <c r="F15" s="17" t="s">
        <v>16</v>
      </c>
      <c r="G15" s="1"/>
      <c r="H15" s="5" t="s">
        <v>10</v>
      </c>
      <c r="I15" s="11">
        <v>43199</v>
      </c>
      <c r="J15" s="10"/>
      <c r="K15" s="2" t="s">
        <v>11</v>
      </c>
      <c r="L15" s="4">
        <v>43203</v>
      </c>
      <c r="M15" s="17" t="s">
        <v>16</v>
      </c>
      <c r="N15" s="1"/>
      <c r="O15" s="1"/>
      <c r="P15" s="1"/>
      <c r="Q15" s="1"/>
      <c r="R15" s="1"/>
      <c r="S15" s="1"/>
      <c r="T15" s="1"/>
      <c r="U15" s="1"/>
    </row>
    <row r="16" spans="1:21" ht="15.75" thickBot="1" x14ac:dyDescent="0.3">
      <c r="A16" s="40"/>
      <c r="B16" s="41" t="s">
        <v>0</v>
      </c>
      <c r="C16" s="29" t="s">
        <v>1</v>
      </c>
      <c r="D16" s="29" t="s">
        <v>2</v>
      </c>
      <c r="E16" s="30" t="s">
        <v>3</v>
      </c>
      <c r="F16" s="31"/>
      <c r="G16" s="1"/>
      <c r="H16" s="27"/>
      <c r="I16" s="28" t="s">
        <v>0</v>
      </c>
      <c r="J16" s="29" t="s">
        <v>1</v>
      </c>
      <c r="K16" s="29" t="s">
        <v>2</v>
      </c>
      <c r="L16" s="30" t="s">
        <v>3</v>
      </c>
      <c r="M16" s="31"/>
      <c r="N16" s="1"/>
      <c r="O16" s="1"/>
      <c r="P16" s="1"/>
      <c r="Q16" s="1"/>
      <c r="R16" s="1"/>
      <c r="S16" s="1"/>
      <c r="T16" s="1"/>
      <c r="U16" s="1"/>
    </row>
    <row r="17" spans="1:21" ht="15.75" thickBot="1" x14ac:dyDescent="0.3">
      <c r="A17" s="32" t="s">
        <v>4</v>
      </c>
      <c r="B17" s="33"/>
      <c r="C17" s="33"/>
      <c r="D17" s="33"/>
      <c r="E17" s="34"/>
      <c r="F17" s="17">
        <f t="shared" ref="F17:F22" si="2">(B17="X")*$C$27+(B17="I")*$C$27*$C$31+(C17="X")*$C$28+(C17="I")*$C$28*$C$31+(D17="X")*$C$29+(D17="I")*$C$29*$C$31+(E17="X")*$C$30+(E17="I")*$C$30*$C$31</f>
        <v>0</v>
      </c>
      <c r="G17" s="1"/>
      <c r="H17" s="27" t="s">
        <v>4</v>
      </c>
      <c r="I17" s="33"/>
      <c r="J17" s="33"/>
      <c r="K17" s="33"/>
      <c r="L17" s="34"/>
      <c r="M17" s="17">
        <f t="shared" ref="M17:M22" si="3">(I17="X")*$C$27+(I17="I")*$C$27*$C$31+(J17="X")*$C$28+(J17="I")*$C$28*$C$31+(K17="X")*$C$29+(K17="I")*$C$29*$C$31+(L17="X")*$C$30+(L17="I")*$C$30*$C$31</f>
        <v>0</v>
      </c>
      <c r="N17" s="1"/>
      <c r="O17" s="1"/>
      <c r="P17" s="1"/>
      <c r="Q17" s="1"/>
      <c r="R17" s="1"/>
      <c r="S17" s="1"/>
      <c r="T17" s="1"/>
      <c r="U17" s="1"/>
    </row>
    <row r="18" spans="1:21" ht="15.75" thickBot="1" x14ac:dyDescent="0.3">
      <c r="A18" s="32" t="s">
        <v>5</v>
      </c>
      <c r="B18" s="33"/>
      <c r="C18" s="33"/>
      <c r="D18" s="33"/>
      <c r="E18" s="34"/>
      <c r="F18" s="17">
        <f t="shared" si="2"/>
        <v>0</v>
      </c>
      <c r="G18" s="1"/>
      <c r="H18" s="32" t="s">
        <v>5</v>
      </c>
      <c r="I18" s="33"/>
      <c r="J18" s="33"/>
      <c r="K18" s="33"/>
      <c r="L18" s="34"/>
      <c r="M18" s="17">
        <f t="shared" si="3"/>
        <v>0</v>
      </c>
      <c r="N18" s="1"/>
      <c r="O18" s="1"/>
      <c r="P18" s="1"/>
      <c r="Q18" s="1"/>
      <c r="R18" s="1"/>
      <c r="S18" s="1"/>
      <c r="T18" s="1"/>
      <c r="U18" s="1"/>
    </row>
    <row r="19" spans="1:21" ht="15.75" thickBot="1" x14ac:dyDescent="0.3">
      <c r="A19" s="32" t="s">
        <v>6</v>
      </c>
      <c r="B19" s="33"/>
      <c r="C19" s="33"/>
      <c r="D19" s="33"/>
      <c r="E19" s="34"/>
      <c r="F19" s="17">
        <f t="shared" si="2"/>
        <v>0</v>
      </c>
      <c r="G19" s="1"/>
      <c r="H19" s="32" t="s">
        <v>6</v>
      </c>
      <c r="I19" s="33"/>
      <c r="J19" s="33"/>
      <c r="K19" s="33"/>
      <c r="L19" s="34"/>
      <c r="M19" s="17">
        <f t="shared" si="3"/>
        <v>0</v>
      </c>
      <c r="N19" s="1"/>
      <c r="O19" s="1"/>
      <c r="P19" s="1"/>
      <c r="Q19" s="1"/>
      <c r="R19" s="1"/>
      <c r="S19" s="1"/>
      <c r="T19" s="1"/>
      <c r="U19" s="1"/>
    </row>
    <row r="20" spans="1:21" ht="15.75" thickBot="1" x14ac:dyDescent="0.3">
      <c r="A20" s="32" t="s">
        <v>7</v>
      </c>
      <c r="B20" s="33"/>
      <c r="C20" s="33"/>
      <c r="D20" s="33"/>
      <c r="E20" s="34"/>
      <c r="F20" s="17">
        <f t="shared" si="2"/>
        <v>0</v>
      </c>
      <c r="G20" s="1"/>
      <c r="H20" s="32" t="s">
        <v>7</v>
      </c>
      <c r="I20" s="33"/>
      <c r="J20" s="33"/>
      <c r="K20" s="33"/>
      <c r="L20" s="34"/>
      <c r="M20" s="17">
        <f t="shared" si="3"/>
        <v>0</v>
      </c>
      <c r="N20" s="1"/>
      <c r="O20" s="1"/>
      <c r="P20" s="1"/>
      <c r="Q20" s="1"/>
      <c r="R20" s="1"/>
      <c r="S20" s="1"/>
      <c r="T20" s="1"/>
      <c r="U20" s="1"/>
    </row>
    <row r="21" spans="1:21" ht="15.75" thickBot="1" x14ac:dyDescent="0.3">
      <c r="A21" s="32" t="s">
        <v>8</v>
      </c>
      <c r="B21" s="33"/>
      <c r="C21" s="33"/>
      <c r="D21" s="35"/>
      <c r="E21" s="36"/>
      <c r="F21" s="17">
        <f t="shared" si="2"/>
        <v>0</v>
      </c>
      <c r="G21" s="1"/>
      <c r="H21" s="32" t="s">
        <v>8</v>
      </c>
      <c r="I21" s="33"/>
      <c r="J21" s="33"/>
      <c r="K21" s="33"/>
      <c r="L21" s="34"/>
      <c r="M21" s="17">
        <f t="shared" si="3"/>
        <v>0</v>
      </c>
      <c r="N21" s="1"/>
      <c r="O21" s="1"/>
      <c r="P21" s="1"/>
      <c r="Q21" s="1"/>
      <c r="R21" s="1"/>
      <c r="S21" s="1"/>
      <c r="T21" s="1"/>
      <c r="U21" s="1"/>
    </row>
    <row r="22" spans="1:21" ht="15.75" thickBot="1" x14ac:dyDescent="0.3">
      <c r="A22" s="32" t="s">
        <v>9</v>
      </c>
      <c r="B22" s="35"/>
      <c r="C22" s="35"/>
      <c r="D22" s="35"/>
      <c r="E22" s="35"/>
      <c r="F22" s="17">
        <f t="shared" si="2"/>
        <v>0</v>
      </c>
      <c r="G22" s="1"/>
      <c r="H22" s="32" t="s">
        <v>9</v>
      </c>
      <c r="I22" s="33"/>
      <c r="J22" s="33"/>
      <c r="K22" s="33"/>
      <c r="L22" s="33"/>
      <c r="M22" s="17">
        <f t="shared" si="3"/>
        <v>0</v>
      </c>
      <c r="N22" s="1"/>
      <c r="O22" s="1"/>
      <c r="P22" s="1"/>
      <c r="Q22" s="1"/>
      <c r="R22" s="1"/>
      <c r="S22" s="1"/>
      <c r="T22" s="1"/>
      <c r="U22" s="1"/>
    </row>
    <row r="23" spans="1:21" ht="15.75" thickBot="1" x14ac:dyDescent="0.3">
      <c r="A23" s="31" t="s">
        <v>16</v>
      </c>
      <c r="B23" s="1">
        <f>COUNTA(B17:B22)</f>
        <v>0</v>
      </c>
      <c r="C23" s="1">
        <f t="shared" ref="C23:E23" si="4">COUNTA(C17:C22)</f>
        <v>0</v>
      </c>
      <c r="D23" s="1">
        <f t="shared" si="4"/>
        <v>0</v>
      </c>
      <c r="E23" s="1">
        <f t="shared" si="4"/>
        <v>0</v>
      </c>
      <c r="F23" s="37">
        <f>SUM(F17:F22)</f>
        <v>0</v>
      </c>
      <c r="G23" s="1"/>
      <c r="H23" s="31" t="s">
        <v>16</v>
      </c>
      <c r="I23" s="1">
        <f>COUNTA(I17:I22)</f>
        <v>0</v>
      </c>
      <c r="J23" s="1">
        <f t="shared" ref="J23:L23" si="5">COUNTA(J17:J22)</f>
        <v>0</v>
      </c>
      <c r="K23" s="1">
        <f t="shared" si="5"/>
        <v>0</v>
      </c>
      <c r="L23" s="1">
        <f t="shared" si="5"/>
        <v>0</v>
      </c>
      <c r="M23" s="37">
        <f>SUM(M17:M22)</f>
        <v>0</v>
      </c>
      <c r="N23" s="1"/>
      <c r="O23" s="1"/>
      <c r="P23" s="1"/>
      <c r="Q23" s="1"/>
      <c r="R23" s="1"/>
      <c r="S23" s="1"/>
      <c r="T23" s="1"/>
      <c r="U23" s="1"/>
    </row>
    <row r="24" spans="1:2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x14ac:dyDescent="0.25">
      <c r="A25" s="39"/>
      <c r="B25" s="38" t="s">
        <v>18</v>
      </c>
      <c r="D25" s="1"/>
      <c r="E25" s="1"/>
      <c r="F25" s="26" t="s">
        <v>14</v>
      </c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x14ac:dyDescent="0.25">
      <c r="A26" s="44" t="s">
        <v>20</v>
      </c>
      <c r="B26" s="44"/>
      <c r="C26" s="1"/>
      <c r="F26" s="42" t="s">
        <v>15</v>
      </c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x14ac:dyDescent="0.25">
      <c r="B27" s="43" t="s">
        <v>0</v>
      </c>
      <c r="C27" s="47">
        <v>7.26</v>
      </c>
    </row>
    <row r="28" spans="1:21" ht="15.75" thickBot="1" x14ac:dyDescent="0.3">
      <c r="B28" s="43" t="s">
        <v>1</v>
      </c>
      <c r="C28" s="47">
        <v>13.4</v>
      </c>
    </row>
    <row r="29" spans="1:21" ht="15.75" thickBot="1" x14ac:dyDescent="0.3">
      <c r="B29" s="43" t="s">
        <v>2</v>
      </c>
      <c r="C29" s="47">
        <v>13.4</v>
      </c>
      <c r="H29" s="25" t="s">
        <v>17</v>
      </c>
      <c r="I29" s="25">
        <f>F10+M10+F23+M23</f>
        <v>255.82679999999996</v>
      </c>
    </row>
    <row r="30" spans="1:21" x14ac:dyDescent="0.25">
      <c r="B30" s="43" t="s">
        <v>3</v>
      </c>
      <c r="C30" s="47">
        <v>22.2</v>
      </c>
    </row>
    <row r="31" spans="1:21" x14ac:dyDescent="0.25">
      <c r="A31" s="45" t="s">
        <v>19</v>
      </c>
      <c r="B31" s="46"/>
      <c r="C31" s="48">
        <v>1.18</v>
      </c>
    </row>
    <row r="32" spans="1:21" x14ac:dyDescent="0.25">
      <c r="C32" s="1"/>
    </row>
  </sheetData>
  <mergeCells count="2">
    <mergeCell ref="A26:B26"/>
    <mergeCell ref="A31:B31"/>
  </mergeCells>
  <conditionalFormatting sqref="I17:L22">
    <cfRule type="cellIs" dxfId="95" priority="7" operator="equal">
      <formula>"I"</formula>
    </cfRule>
    <cfRule type="cellIs" dxfId="94" priority="8" operator="equal">
      <formula>"X"</formula>
    </cfRule>
  </conditionalFormatting>
  <conditionalFormatting sqref="B4:E9">
    <cfRule type="cellIs" dxfId="93" priority="5" operator="equal">
      <formula>"I"</formula>
    </cfRule>
    <cfRule type="cellIs" dxfId="92" priority="6" operator="equal">
      <formula>"X"</formula>
    </cfRule>
  </conditionalFormatting>
  <conditionalFormatting sqref="I4:L9">
    <cfRule type="cellIs" dxfId="91" priority="3" operator="equal">
      <formula>"I"</formula>
    </cfRule>
    <cfRule type="cellIs" dxfId="90" priority="4" operator="equal">
      <formula>"X"</formula>
    </cfRule>
  </conditionalFormatting>
  <conditionalFormatting sqref="B17:E22">
    <cfRule type="cellIs" dxfId="89" priority="1" operator="equal">
      <formula>"I"</formula>
    </cfRule>
    <cfRule type="cellIs" dxfId="88" priority="2" operator="equal">
      <formula>"X"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8BCE6-4018-4B6C-90A1-AD9FCBDC3182}">
  <sheetPr>
    <pageSetUpPr fitToPage="1"/>
  </sheetPr>
  <dimension ref="A1:U32"/>
  <sheetViews>
    <sheetView tabSelected="1" workbookViewId="0">
      <selection activeCell="M30" sqref="M30"/>
    </sheetView>
  </sheetViews>
  <sheetFormatPr baseColWidth="10" defaultRowHeight="15" x14ac:dyDescent="0.25"/>
  <sheetData>
    <row r="1" spans="1:21" ht="15.75" thickBot="1" x14ac:dyDescent="0.3">
      <c r="A1" s="20"/>
      <c r="B1" s="19"/>
      <c r="C1" s="3"/>
      <c r="D1" s="3"/>
      <c r="E1" s="15"/>
      <c r="F1" s="18"/>
      <c r="G1" s="1"/>
      <c r="H1" s="21"/>
      <c r="I1" s="19"/>
      <c r="J1" s="3"/>
      <c r="K1" s="15"/>
      <c r="L1" s="20"/>
      <c r="M1" s="1"/>
      <c r="N1" s="1"/>
      <c r="O1" s="1"/>
      <c r="P1" s="1"/>
      <c r="Q1" s="1"/>
      <c r="R1" s="1"/>
      <c r="S1" s="1"/>
      <c r="T1" s="1"/>
      <c r="U1" s="1"/>
    </row>
    <row r="2" spans="1:21" ht="15.75" thickBot="1" x14ac:dyDescent="0.3">
      <c r="A2" s="5" t="s">
        <v>10</v>
      </c>
      <c r="B2" s="22">
        <v>43192</v>
      </c>
      <c r="C2" s="7"/>
      <c r="D2" s="6" t="s">
        <v>11</v>
      </c>
      <c r="E2" s="16">
        <v>43196</v>
      </c>
      <c r="F2" s="17" t="s">
        <v>16</v>
      </c>
      <c r="G2" s="1"/>
      <c r="H2" s="5" t="s">
        <v>10</v>
      </c>
      <c r="I2" s="11">
        <v>43199</v>
      </c>
      <c r="J2" s="10"/>
      <c r="K2" s="23" t="s">
        <v>11</v>
      </c>
      <c r="L2" s="24">
        <v>43204</v>
      </c>
      <c r="M2" s="17" t="s">
        <v>16</v>
      </c>
      <c r="N2" s="1"/>
      <c r="O2" s="1"/>
      <c r="P2" s="1"/>
      <c r="Q2" s="1"/>
      <c r="R2" s="1"/>
      <c r="S2" s="1"/>
      <c r="T2" s="1"/>
      <c r="U2" s="1"/>
    </row>
    <row r="3" spans="1:21" ht="15.75" thickBot="1" x14ac:dyDescent="0.3">
      <c r="A3" s="5"/>
      <c r="B3" s="2" t="s">
        <v>0</v>
      </c>
      <c r="C3" s="3" t="s">
        <v>1</v>
      </c>
      <c r="D3" s="3" t="s">
        <v>2</v>
      </c>
      <c r="E3" s="15" t="s">
        <v>3</v>
      </c>
      <c r="F3" s="17"/>
      <c r="G3" s="1"/>
      <c r="H3" s="40"/>
      <c r="I3" s="41" t="s">
        <v>0</v>
      </c>
      <c r="J3" s="29" t="s">
        <v>1</v>
      </c>
      <c r="K3" s="29" t="s">
        <v>2</v>
      </c>
      <c r="L3" s="30" t="s">
        <v>3</v>
      </c>
      <c r="M3" s="31"/>
      <c r="O3" s="1"/>
      <c r="P3" s="1"/>
      <c r="Q3" s="1"/>
      <c r="R3" s="1"/>
      <c r="S3" s="1"/>
      <c r="T3" s="1"/>
      <c r="U3" s="1"/>
    </row>
    <row r="4" spans="1:21" ht="15.75" thickBot="1" x14ac:dyDescent="0.3">
      <c r="A4" s="32" t="s">
        <v>4</v>
      </c>
      <c r="B4" s="33"/>
      <c r="C4" s="33"/>
      <c r="D4" s="33"/>
      <c r="E4" s="33"/>
      <c r="F4" s="17">
        <f t="shared" ref="F4:F9" si="0">(B4="X")*$C$27+(B4="I")*$C$27*$C$31+(C4="X")*$C$28+(C4="I")*$C$28*$C$31+(D4="X")*$C$29+(D4="I")*$C$29*$C$31+(E4="X")*$C$30+(E4="I")*$C$30*$C$31</f>
        <v>0</v>
      </c>
      <c r="G4" s="1"/>
      <c r="H4" s="32" t="s">
        <v>4</v>
      </c>
      <c r="I4" s="35"/>
      <c r="J4" s="33"/>
      <c r="K4" s="33"/>
      <c r="L4" s="34"/>
      <c r="M4" s="17">
        <f>(I4="X")*$C$27+(I4="I")*$C$27*$C$31+(J4="X")*$C$28+(J4="I")*$C$28*$C$31+(K4="X")*$C$29+(K4="I")*$C$29*$C$31+(L4="X")*$C$30+(L4="I")*$C$30*$C$31</f>
        <v>0</v>
      </c>
      <c r="N4" s="1"/>
      <c r="O4" s="1"/>
      <c r="P4" s="1"/>
      <c r="Q4" s="1"/>
      <c r="R4" s="1"/>
      <c r="S4" s="1"/>
      <c r="T4" s="1"/>
      <c r="U4" s="1"/>
    </row>
    <row r="5" spans="1:21" ht="15.75" thickBot="1" x14ac:dyDescent="0.3">
      <c r="A5" s="32" t="s">
        <v>5</v>
      </c>
      <c r="B5" s="33"/>
      <c r="C5" s="33"/>
      <c r="D5" s="33"/>
      <c r="E5" s="34"/>
      <c r="F5" s="17">
        <f t="shared" si="0"/>
        <v>0</v>
      </c>
      <c r="G5" s="1"/>
      <c r="H5" s="32" t="s">
        <v>5</v>
      </c>
      <c r="I5" s="33"/>
      <c r="J5" s="33"/>
      <c r="K5" s="33"/>
      <c r="L5" s="34"/>
      <c r="M5" s="17">
        <f>(I5="X")*$C$27+(I5="I")*$C$27*$C$31+(J5="X")*$C$28+(J5="I")*$C$28*$C$31+(K5="X")*$C$29+(K5="I")*$C$29*$C$31+(L5="X")*$C$30+(L5="I")*$C$30*$C$31</f>
        <v>0</v>
      </c>
      <c r="N5" s="1"/>
      <c r="O5" s="1"/>
      <c r="P5" s="1"/>
      <c r="Q5" s="1"/>
      <c r="R5" s="1"/>
      <c r="S5" s="1"/>
      <c r="T5" s="1"/>
      <c r="U5" s="1"/>
    </row>
    <row r="6" spans="1:21" ht="15.75" thickBot="1" x14ac:dyDescent="0.3">
      <c r="A6" s="32" t="s">
        <v>6</v>
      </c>
      <c r="B6" s="33"/>
      <c r="C6" s="33"/>
      <c r="D6" s="33"/>
      <c r="E6" s="34"/>
      <c r="F6" s="17">
        <f t="shared" si="0"/>
        <v>0</v>
      </c>
      <c r="G6" s="1"/>
      <c r="H6" s="32" t="s">
        <v>6</v>
      </c>
      <c r="I6" s="33"/>
      <c r="J6" s="33"/>
      <c r="K6" s="33"/>
      <c r="L6" s="34"/>
      <c r="M6" s="17">
        <f>(I6="X")*$C$27+(I6="I")*$C$27*$C$31+(J6="X")*$C$28+(J6="I")*$C$28*$C$31+(K6="X")*$C$29+(K6="I")*$C$29*$C$31+(L6="X")*$C$30+(L6="I")*$C$30*$C$31</f>
        <v>0</v>
      </c>
      <c r="N6" s="1"/>
      <c r="O6" s="1"/>
      <c r="P6" s="1"/>
      <c r="Q6" s="1"/>
      <c r="R6" s="1"/>
      <c r="S6" s="1"/>
      <c r="T6" s="1"/>
      <c r="U6" s="1"/>
    </row>
    <row r="7" spans="1:21" ht="15.75" thickBot="1" x14ac:dyDescent="0.3">
      <c r="A7" s="32" t="s">
        <v>7</v>
      </c>
      <c r="B7" s="33"/>
      <c r="C7" s="33"/>
      <c r="D7" s="33"/>
      <c r="E7" s="34"/>
      <c r="F7" s="17">
        <f t="shared" si="0"/>
        <v>0</v>
      </c>
      <c r="G7" s="1"/>
      <c r="H7" s="32" t="s">
        <v>7</v>
      </c>
      <c r="I7" s="33"/>
      <c r="J7" s="33"/>
      <c r="K7" s="33"/>
      <c r="L7" s="34"/>
      <c r="M7" s="17">
        <f>(I7="X")*$C$27+(I7="I")*$C$27*$C$31+(J7="X")*$C$28+(J7="I")*$C$28*$C$31+(K7="X")*$C$29+(K7="I")*$C$29*$C$31+(L7="X")*$C$30+(L7="I")*$C$30*$C$31</f>
        <v>0</v>
      </c>
      <c r="N7" s="1"/>
      <c r="O7" s="1"/>
      <c r="P7" s="1"/>
      <c r="Q7" s="1"/>
      <c r="R7" s="1"/>
      <c r="S7" s="1"/>
      <c r="T7" s="1"/>
      <c r="U7" s="1"/>
    </row>
    <row r="8" spans="1:21" ht="15.75" thickBot="1" x14ac:dyDescent="0.3">
      <c r="A8" s="32" t="s">
        <v>8</v>
      </c>
      <c r="B8" s="33"/>
      <c r="C8" s="33"/>
      <c r="D8" s="33"/>
      <c r="E8" s="34"/>
      <c r="F8" s="17">
        <f t="shared" si="0"/>
        <v>0</v>
      </c>
      <c r="G8" s="1"/>
      <c r="H8" s="32" t="s">
        <v>8</v>
      </c>
      <c r="I8" s="33"/>
      <c r="J8" s="33"/>
      <c r="K8" s="33"/>
      <c r="L8" s="34"/>
      <c r="M8" s="17">
        <f>(I8="X")*$C$27+(I8="I")*$C$27*$C$31+(J8="X")*$C$28+(J8="I")*$C$28*$C$31+(K8="X")*$C$29+(K8="I")*$C$29*$C$31+(L8="X")*$C$30+(L8="I")*$C$30*$C$31</f>
        <v>0</v>
      </c>
      <c r="N8" s="1"/>
      <c r="O8" s="1"/>
      <c r="P8" s="1"/>
      <c r="Q8" s="1"/>
      <c r="R8" s="1"/>
      <c r="S8" s="1"/>
      <c r="T8" s="1"/>
      <c r="U8" s="1"/>
    </row>
    <row r="9" spans="1:21" ht="15.75" thickBot="1" x14ac:dyDescent="0.3">
      <c r="A9" s="32" t="s">
        <v>9</v>
      </c>
      <c r="B9" s="33"/>
      <c r="C9" s="33"/>
      <c r="D9" s="33"/>
      <c r="E9" s="33"/>
      <c r="F9" s="17">
        <f t="shared" si="0"/>
        <v>0</v>
      </c>
      <c r="G9" s="1"/>
      <c r="H9" s="32" t="s">
        <v>9</v>
      </c>
      <c r="I9" s="33"/>
      <c r="J9" s="33"/>
      <c r="K9" s="33"/>
      <c r="L9" s="33"/>
      <c r="M9" s="17">
        <f>(I9="X")*$C$27+(I9="I")*$C$27*$C$31+(J9="X")*$C$28+(J9="I")*$C$28*$C$31+(K9="X")*$C$29+(K9="I")*$C$29*$C$31+(L9="X")*$C$30+(L9="I")*$C$30*$C$31</f>
        <v>0</v>
      </c>
      <c r="N9" s="1"/>
      <c r="O9" s="1"/>
      <c r="P9" s="1"/>
      <c r="Q9" s="1"/>
      <c r="R9" s="1"/>
      <c r="S9" s="1"/>
      <c r="T9" s="1"/>
      <c r="U9" s="1"/>
    </row>
    <row r="10" spans="1:21" ht="15.75" thickBot="1" x14ac:dyDescent="0.3">
      <c r="A10" s="31" t="s">
        <v>16</v>
      </c>
      <c r="B10" s="1">
        <f>COUNTA(B4:B9)</f>
        <v>0</v>
      </c>
      <c r="C10" s="1">
        <f t="shared" ref="C10:E10" si="1">COUNTA(C4:C9)</f>
        <v>0</v>
      </c>
      <c r="D10" s="1">
        <f t="shared" si="1"/>
        <v>0</v>
      </c>
      <c r="E10" s="1">
        <f t="shared" si="1"/>
        <v>0</v>
      </c>
      <c r="F10" s="37">
        <f>SUM(F4:F9)</f>
        <v>0</v>
      </c>
      <c r="G10" s="1"/>
      <c r="H10" s="31" t="s">
        <v>16</v>
      </c>
      <c r="I10" s="1">
        <f>COUNTA(I4:I9)</f>
        <v>0</v>
      </c>
      <c r="J10" s="1">
        <f>COUNTA(J4:J9)</f>
        <v>0</v>
      </c>
      <c r="K10" s="1">
        <f>COUNTA(K4:K9)</f>
        <v>0</v>
      </c>
      <c r="L10" s="1">
        <f>COUNTA(L4:L9)</f>
        <v>0</v>
      </c>
      <c r="M10" s="37">
        <f>SUM(M4:M9)</f>
        <v>0</v>
      </c>
      <c r="N10" s="1"/>
      <c r="O10" s="1"/>
      <c r="P10" s="1"/>
      <c r="Q10" s="1"/>
      <c r="R10" s="1"/>
      <c r="S10" s="1"/>
      <c r="T10" s="1"/>
      <c r="U10" s="1"/>
    </row>
    <row r="11" spans="1:21" ht="15.75" thickBot="1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15.75" thickBot="1" x14ac:dyDescent="0.3">
      <c r="A12" s="1"/>
      <c r="B12" s="1"/>
      <c r="C12" s="1"/>
      <c r="D12" s="1"/>
      <c r="F12" s="12"/>
      <c r="G12" s="14" t="s">
        <v>28</v>
      </c>
      <c r="H12" s="13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15.75" thickBot="1" x14ac:dyDescent="0.3">
      <c r="A13" s="1"/>
      <c r="B13" s="1"/>
      <c r="C13" s="1"/>
      <c r="D13" s="1"/>
      <c r="E13" s="1"/>
      <c r="F13" s="8" t="s">
        <v>21</v>
      </c>
      <c r="G13" s="49" t="s">
        <v>22</v>
      </c>
      <c r="H13" s="9"/>
      <c r="I13" s="1"/>
      <c r="J13" s="1"/>
      <c r="K13" s="1"/>
      <c r="L13" s="1"/>
      <c r="O13" s="1"/>
      <c r="P13" s="1"/>
      <c r="Q13" s="1"/>
      <c r="R13" s="1"/>
      <c r="S13" s="1"/>
      <c r="T13" s="1"/>
      <c r="U13" s="1"/>
    </row>
    <row r="14" spans="1:21" ht="15.75" thickBot="1" x14ac:dyDescent="0.3">
      <c r="A14" s="20"/>
      <c r="B14" s="20"/>
      <c r="C14" s="20"/>
      <c r="D14" s="20"/>
      <c r="E14" s="20"/>
      <c r="F14" s="1"/>
      <c r="G14" s="1"/>
      <c r="H14" s="20"/>
      <c r="I14" s="20"/>
      <c r="J14" s="20"/>
      <c r="K14" s="20"/>
      <c r="L14" s="20"/>
      <c r="O14" s="1"/>
      <c r="P14" s="1"/>
      <c r="Q14" s="1"/>
      <c r="R14" s="1"/>
      <c r="S14" s="1"/>
      <c r="T14" s="1"/>
      <c r="U14" s="1"/>
    </row>
    <row r="15" spans="1:21" ht="15.75" thickBot="1" x14ac:dyDescent="0.3">
      <c r="A15" s="2" t="s">
        <v>10</v>
      </c>
      <c r="B15" s="4">
        <v>43206</v>
      </c>
      <c r="C15" s="10"/>
      <c r="D15" s="2" t="s">
        <v>11</v>
      </c>
      <c r="E15" s="4">
        <v>43210</v>
      </c>
      <c r="F15" s="17" t="s">
        <v>16</v>
      </c>
      <c r="G15" s="1"/>
      <c r="H15" s="5" t="s">
        <v>10</v>
      </c>
      <c r="I15" s="11">
        <v>43199</v>
      </c>
      <c r="J15" s="10"/>
      <c r="K15" s="2" t="s">
        <v>11</v>
      </c>
      <c r="L15" s="4">
        <v>43203</v>
      </c>
      <c r="M15" s="17" t="s">
        <v>16</v>
      </c>
      <c r="N15" s="1"/>
      <c r="O15" s="1"/>
      <c r="P15" s="1"/>
      <c r="Q15" s="1"/>
      <c r="R15" s="1"/>
      <c r="S15" s="1"/>
      <c r="T15" s="1"/>
      <c r="U15" s="1"/>
    </row>
    <row r="16" spans="1:21" ht="15.75" thickBot="1" x14ac:dyDescent="0.3">
      <c r="A16" s="40"/>
      <c r="B16" s="41" t="s">
        <v>0</v>
      </c>
      <c r="C16" s="29" t="s">
        <v>1</v>
      </c>
      <c r="D16" s="29" t="s">
        <v>2</v>
      </c>
      <c r="E16" s="30" t="s">
        <v>3</v>
      </c>
      <c r="F16" s="31"/>
      <c r="G16" s="1"/>
      <c r="H16" s="27"/>
      <c r="I16" s="28" t="s">
        <v>0</v>
      </c>
      <c r="J16" s="29" t="s">
        <v>1</v>
      </c>
      <c r="K16" s="29" t="s">
        <v>2</v>
      </c>
      <c r="L16" s="30" t="s">
        <v>3</v>
      </c>
      <c r="M16" s="31"/>
      <c r="N16" s="1"/>
      <c r="O16" s="1"/>
      <c r="P16" s="1"/>
      <c r="Q16" s="1"/>
      <c r="R16" s="1"/>
      <c r="S16" s="1"/>
      <c r="T16" s="1"/>
      <c r="U16" s="1"/>
    </row>
    <row r="17" spans="1:21" ht="15.75" thickBot="1" x14ac:dyDescent="0.3">
      <c r="A17" s="32" t="s">
        <v>4</v>
      </c>
      <c r="B17" s="33"/>
      <c r="C17" s="33"/>
      <c r="D17" s="33"/>
      <c r="E17" s="34"/>
      <c r="F17" s="17">
        <f t="shared" ref="F17:F22" si="2">(B17="X")*$C$27+(B17="I")*$C$27*$C$31+(C17="X")*$C$28+(C17="I")*$C$28*$C$31+(D17="X")*$C$29+(D17="I")*$C$29*$C$31+(E17="X")*$C$30+(E17="I")*$C$30*$C$31</f>
        <v>0</v>
      </c>
      <c r="G17" s="1"/>
      <c r="H17" s="27" t="s">
        <v>4</v>
      </c>
      <c r="I17" s="33"/>
      <c r="J17" s="33"/>
      <c r="K17" s="33"/>
      <c r="L17" s="34"/>
      <c r="M17" s="17">
        <f t="shared" ref="M17:M22" si="3">(I17="X")*$C$27+(I17="I")*$C$27*$C$31+(J17="X")*$C$28+(J17="I")*$C$28*$C$31+(K17="X")*$C$29+(K17="I")*$C$29*$C$31+(L17="X")*$C$30+(L17="I")*$C$30*$C$31</f>
        <v>0</v>
      </c>
      <c r="N17" s="1"/>
      <c r="O17" s="1"/>
      <c r="P17" s="1"/>
      <c r="Q17" s="1"/>
      <c r="R17" s="1"/>
      <c r="S17" s="1"/>
      <c r="T17" s="1"/>
      <c r="U17" s="1"/>
    </row>
    <row r="18" spans="1:21" ht="15.75" thickBot="1" x14ac:dyDescent="0.3">
      <c r="A18" s="32" t="s">
        <v>5</v>
      </c>
      <c r="B18" s="33"/>
      <c r="C18" s="33"/>
      <c r="D18" s="33"/>
      <c r="E18" s="34"/>
      <c r="F18" s="17">
        <f t="shared" si="2"/>
        <v>0</v>
      </c>
      <c r="G18" s="1"/>
      <c r="H18" s="32" t="s">
        <v>5</v>
      </c>
      <c r="I18" s="33"/>
      <c r="J18" s="33"/>
      <c r="K18" s="33"/>
      <c r="L18" s="34"/>
      <c r="M18" s="17">
        <f t="shared" si="3"/>
        <v>0</v>
      </c>
      <c r="N18" s="1"/>
      <c r="O18" s="1"/>
      <c r="P18" s="1"/>
      <c r="Q18" s="1"/>
      <c r="R18" s="1"/>
      <c r="S18" s="1"/>
      <c r="T18" s="1"/>
      <c r="U18" s="1"/>
    </row>
    <row r="19" spans="1:21" ht="15.75" thickBot="1" x14ac:dyDescent="0.3">
      <c r="A19" s="32" t="s">
        <v>6</v>
      </c>
      <c r="B19" s="33"/>
      <c r="C19" s="33"/>
      <c r="D19" s="33"/>
      <c r="E19" s="34"/>
      <c r="F19" s="17">
        <f t="shared" si="2"/>
        <v>0</v>
      </c>
      <c r="G19" s="1"/>
      <c r="H19" s="32" t="s">
        <v>6</v>
      </c>
      <c r="I19" s="33"/>
      <c r="J19" s="33"/>
      <c r="K19" s="33"/>
      <c r="L19" s="34"/>
      <c r="M19" s="17">
        <f t="shared" si="3"/>
        <v>0</v>
      </c>
      <c r="N19" s="1"/>
      <c r="O19" s="1"/>
      <c r="P19" s="1"/>
      <c r="Q19" s="1"/>
      <c r="R19" s="1"/>
      <c r="S19" s="1"/>
      <c r="T19" s="1"/>
      <c r="U19" s="1"/>
    </row>
    <row r="20" spans="1:21" ht="15.75" thickBot="1" x14ac:dyDescent="0.3">
      <c r="A20" s="32" t="s">
        <v>7</v>
      </c>
      <c r="B20" s="33"/>
      <c r="C20" s="33"/>
      <c r="D20" s="33"/>
      <c r="E20" s="34"/>
      <c r="F20" s="17">
        <f t="shared" si="2"/>
        <v>0</v>
      </c>
      <c r="G20" s="1"/>
      <c r="H20" s="32" t="s">
        <v>7</v>
      </c>
      <c r="I20" s="33"/>
      <c r="J20" s="33"/>
      <c r="K20" s="33"/>
      <c r="L20" s="34"/>
      <c r="M20" s="17">
        <f t="shared" si="3"/>
        <v>0</v>
      </c>
      <c r="N20" s="1"/>
      <c r="O20" s="1"/>
      <c r="P20" s="1"/>
      <c r="Q20" s="1"/>
      <c r="R20" s="1"/>
      <c r="S20" s="1"/>
      <c r="T20" s="1"/>
      <c r="U20" s="1"/>
    </row>
    <row r="21" spans="1:21" ht="15.75" thickBot="1" x14ac:dyDescent="0.3">
      <c r="A21" s="32" t="s">
        <v>8</v>
      </c>
      <c r="B21" s="33"/>
      <c r="C21" s="33"/>
      <c r="D21" s="35"/>
      <c r="E21" s="36"/>
      <c r="F21" s="17">
        <f t="shared" si="2"/>
        <v>0</v>
      </c>
      <c r="G21" s="1"/>
      <c r="H21" s="32" t="s">
        <v>8</v>
      </c>
      <c r="I21" s="33"/>
      <c r="J21" s="33"/>
      <c r="K21" s="33"/>
      <c r="L21" s="34"/>
      <c r="M21" s="17">
        <f t="shared" si="3"/>
        <v>0</v>
      </c>
      <c r="N21" s="1"/>
      <c r="O21" s="1"/>
      <c r="P21" s="1"/>
      <c r="Q21" s="1"/>
      <c r="R21" s="1"/>
      <c r="S21" s="1"/>
      <c r="T21" s="1"/>
      <c r="U21" s="1"/>
    </row>
    <row r="22" spans="1:21" ht="15.75" thickBot="1" x14ac:dyDescent="0.3">
      <c r="A22" s="32" t="s">
        <v>9</v>
      </c>
      <c r="B22" s="35"/>
      <c r="C22" s="35"/>
      <c r="D22" s="35"/>
      <c r="E22" s="35"/>
      <c r="F22" s="17">
        <f t="shared" si="2"/>
        <v>0</v>
      </c>
      <c r="G22" s="1"/>
      <c r="H22" s="32" t="s">
        <v>9</v>
      </c>
      <c r="I22" s="33"/>
      <c r="J22" s="33"/>
      <c r="K22" s="33"/>
      <c r="L22" s="33"/>
      <c r="M22" s="17">
        <f t="shared" si="3"/>
        <v>0</v>
      </c>
      <c r="N22" s="1"/>
      <c r="O22" s="1"/>
      <c r="P22" s="1"/>
      <c r="Q22" s="1"/>
      <c r="R22" s="1"/>
      <c r="S22" s="1"/>
      <c r="T22" s="1"/>
      <c r="U22" s="1"/>
    </row>
    <row r="23" spans="1:21" ht="15.75" thickBot="1" x14ac:dyDescent="0.3">
      <c r="A23" s="31" t="s">
        <v>16</v>
      </c>
      <c r="B23" s="1">
        <f>COUNTA(B17:B22)</f>
        <v>0</v>
      </c>
      <c r="C23" s="1">
        <f t="shared" ref="C23:E23" si="4">COUNTA(C17:C22)</f>
        <v>0</v>
      </c>
      <c r="D23" s="1">
        <f t="shared" si="4"/>
        <v>0</v>
      </c>
      <c r="E23" s="1">
        <f t="shared" si="4"/>
        <v>0</v>
      </c>
      <c r="F23" s="37">
        <f>SUM(F17:F22)</f>
        <v>0</v>
      </c>
      <c r="G23" s="1"/>
      <c r="H23" s="31" t="s">
        <v>16</v>
      </c>
      <c r="I23" s="1">
        <f>COUNTA(I17:I22)</f>
        <v>0</v>
      </c>
      <c r="J23" s="1">
        <f t="shared" ref="J23:L23" si="5">COUNTA(J17:J22)</f>
        <v>0</v>
      </c>
      <c r="K23" s="1">
        <f t="shared" si="5"/>
        <v>0</v>
      </c>
      <c r="L23" s="1">
        <f t="shared" si="5"/>
        <v>0</v>
      </c>
      <c r="M23" s="37">
        <f>SUM(M17:M22)</f>
        <v>0</v>
      </c>
      <c r="N23" s="1"/>
      <c r="O23" s="1"/>
      <c r="P23" s="1"/>
      <c r="Q23" s="1"/>
      <c r="R23" s="1"/>
      <c r="S23" s="1"/>
      <c r="T23" s="1"/>
      <c r="U23" s="1"/>
    </row>
    <row r="24" spans="1:2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x14ac:dyDescent="0.25">
      <c r="A25" s="39"/>
      <c r="B25" s="38" t="s">
        <v>18</v>
      </c>
      <c r="D25" s="1"/>
      <c r="E25" s="1"/>
      <c r="F25" s="26" t="s">
        <v>14</v>
      </c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x14ac:dyDescent="0.25">
      <c r="A26" s="44" t="s">
        <v>20</v>
      </c>
      <c r="B26" s="44"/>
      <c r="C26" s="1"/>
      <c r="F26" s="42" t="s">
        <v>15</v>
      </c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x14ac:dyDescent="0.25">
      <c r="B27" s="43" t="s">
        <v>0</v>
      </c>
      <c r="C27" s="47">
        <v>7.26</v>
      </c>
    </row>
    <row r="28" spans="1:21" ht="15.75" thickBot="1" x14ac:dyDescent="0.3">
      <c r="B28" s="43" t="s">
        <v>1</v>
      </c>
      <c r="C28" s="47">
        <v>13.4</v>
      </c>
    </row>
    <row r="29" spans="1:21" ht="15.75" thickBot="1" x14ac:dyDescent="0.3">
      <c r="B29" s="43" t="s">
        <v>2</v>
      </c>
      <c r="C29" s="47">
        <v>13.4</v>
      </c>
      <c r="H29" s="25" t="s">
        <v>17</v>
      </c>
      <c r="I29" s="25">
        <f>F10+M10+F23+M23</f>
        <v>0</v>
      </c>
    </row>
    <row r="30" spans="1:21" x14ac:dyDescent="0.25">
      <c r="B30" s="43" t="s">
        <v>3</v>
      </c>
      <c r="C30" s="47">
        <v>22.2</v>
      </c>
    </row>
    <row r="31" spans="1:21" x14ac:dyDescent="0.25">
      <c r="A31" s="45" t="s">
        <v>19</v>
      </c>
      <c r="B31" s="46"/>
      <c r="C31" s="48">
        <v>1.18</v>
      </c>
    </row>
    <row r="32" spans="1:21" x14ac:dyDescent="0.25">
      <c r="C32" s="1"/>
    </row>
  </sheetData>
  <mergeCells count="2">
    <mergeCell ref="A26:B26"/>
    <mergeCell ref="A31:B31"/>
  </mergeCells>
  <conditionalFormatting sqref="I17:L22">
    <cfRule type="cellIs" dxfId="87" priority="7" operator="equal">
      <formula>"I"</formula>
    </cfRule>
    <cfRule type="cellIs" dxfId="86" priority="8" operator="equal">
      <formula>"X"</formula>
    </cfRule>
  </conditionalFormatting>
  <conditionalFormatting sqref="B4:E9">
    <cfRule type="cellIs" dxfId="85" priority="5" operator="equal">
      <formula>"I"</formula>
    </cfRule>
    <cfRule type="cellIs" dxfId="84" priority="6" operator="equal">
      <formula>"X"</formula>
    </cfRule>
  </conditionalFormatting>
  <conditionalFormatting sqref="I4:L9">
    <cfRule type="cellIs" dxfId="83" priority="3" operator="equal">
      <formula>"I"</formula>
    </cfRule>
    <cfRule type="cellIs" dxfId="82" priority="4" operator="equal">
      <formula>"X"</formula>
    </cfRule>
  </conditionalFormatting>
  <conditionalFormatting sqref="B17:E22">
    <cfRule type="cellIs" dxfId="81" priority="1" operator="equal">
      <formula>"I"</formula>
    </cfRule>
    <cfRule type="cellIs" dxfId="80" priority="2" operator="equal">
      <formula>"X"</formula>
    </cfRule>
  </conditionalFormatting>
  <pageMargins left="0.7" right="0.7" top="0.75" bottom="0.75" header="0.3" footer="0.3"/>
  <pageSetup scale="36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E8B704-4C42-43B2-A91C-C42FB9C40FD9}">
  <dimension ref="A1:U32"/>
  <sheetViews>
    <sheetView workbookViewId="0">
      <selection activeCell="K31" sqref="K31"/>
    </sheetView>
  </sheetViews>
  <sheetFormatPr baseColWidth="10" defaultRowHeight="15" x14ac:dyDescent="0.25"/>
  <sheetData>
    <row r="1" spans="1:21" ht="15.75" thickBot="1" x14ac:dyDescent="0.3">
      <c r="A1" s="20"/>
      <c r="B1" s="19"/>
      <c r="C1" s="3"/>
      <c r="D1" s="3"/>
      <c r="E1" s="15"/>
      <c r="F1" s="18"/>
      <c r="G1" s="1"/>
      <c r="H1" s="21"/>
      <c r="I1" s="19"/>
      <c r="J1" s="3"/>
      <c r="K1" s="15"/>
      <c r="L1" s="20"/>
      <c r="M1" s="1"/>
      <c r="N1" s="1"/>
      <c r="O1" s="1"/>
      <c r="P1" s="1"/>
      <c r="Q1" s="1"/>
      <c r="R1" s="1"/>
      <c r="S1" s="1"/>
      <c r="T1" s="1"/>
      <c r="U1" s="1"/>
    </row>
    <row r="2" spans="1:21" ht="15.75" thickBot="1" x14ac:dyDescent="0.3">
      <c r="A2" s="5" t="s">
        <v>10</v>
      </c>
      <c r="B2" s="22">
        <v>43192</v>
      </c>
      <c r="C2" s="7"/>
      <c r="D2" s="6" t="s">
        <v>11</v>
      </c>
      <c r="E2" s="16">
        <v>43196</v>
      </c>
      <c r="F2" s="17" t="s">
        <v>16</v>
      </c>
      <c r="G2" s="1"/>
      <c r="H2" s="5" t="s">
        <v>10</v>
      </c>
      <c r="I2" s="11">
        <v>43199</v>
      </c>
      <c r="J2" s="10"/>
      <c r="K2" s="23" t="s">
        <v>11</v>
      </c>
      <c r="L2" s="24">
        <v>43204</v>
      </c>
      <c r="M2" s="17" t="s">
        <v>16</v>
      </c>
      <c r="N2" s="1"/>
      <c r="O2" s="1"/>
      <c r="P2" s="1"/>
      <c r="Q2" s="1"/>
      <c r="R2" s="1"/>
      <c r="S2" s="1"/>
      <c r="T2" s="1"/>
      <c r="U2" s="1"/>
    </row>
    <row r="3" spans="1:21" ht="15.75" thickBot="1" x14ac:dyDescent="0.3">
      <c r="A3" s="5"/>
      <c r="B3" s="2" t="s">
        <v>0</v>
      </c>
      <c r="C3" s="3" t="s">
        <v>1</v>
      </c>
      <c r="D3" s="3" t="s">
        <v>2</v>
      </c>
      <c r="E3" s="15" t="s">
        <v>3</v>
      </c>
      <c r="F3" s="17"/>
      <c r="G3" s="1"/>
      <c r="H3" s="40"/>
      <c r="I3" s="41" t="s">
        <v>0</v>
      </c>
      <c r="J3" s="29" t="s">
        <v>1</v>
      </c>
      <c r="K3" s="29" t="s">
        <v>2</v>
      </c>
      <c r="L3" s="30" t="s">
        <v>3</v>
      </c>
      <c r="M3" s="31"/>
      <c r="O3" s="1"/>
      <c r="P3" s="1"/>
      <c r="Q3" s="1"/>
      <c r="R3" s="1"/>
      <c r="S3" s="1"/>
      <c r="T3" s="1"/>
      <c r="U3" s="1"/>
    </row>
    <row r="4" spans="1:21" ht="15.75" thickBot="1" x14ac:dyDescent="0.3">
      <c r="A4" s="32" t="s">
        <v>4</v>
      </c>
      <c r="B4" s="33"/>
      <c r="C4" s="33"/>
      <c r="D4" s="33"/>
      <c r="E4" s="33"/>
      <c r="F4" s="17">
        <f t="shared" ref="F4:F9" si="0">(B4="X")*$C$27+(B4="I")*$C$27*$C$31+(C4="X")*$C$28+(C4="I")*$C$28*$C$31+(D4="X")*$C$29+(D4="I")*$C$29*$C$31+(E4="X")*$C$30+(E4="I")*$C$30*$C$31</f>
        <v>0</v>
      </c>
      <c r="G4" s="1"/>
      <c r="H4" s="32" t="s">
        <v>4</v>
      </c>
      <c r="I4" s="35"/>
      <c r="J4" s="33" t="s">
        <v>24</v>
      </c>
      <c r="K4" s="33" t="s">
        <v>24</v>
      </c>
      <c r="L4" s="34" t="s">
        <v>24</v>
      </c>
      <c r="M4" s="17">
        <f>(I4="X")*$C$27+(I4="I")*$C$27*$C$31+(J4="X")*$C$28+(J4="I")*$C$28*$C$31+(K4="X")*$C$29+(K4="I")*$C$29*$C$31+(L4="X")*$C$30+(L4="I")*$C$30*$C$31</f>
        <v>49</v>
      </c>
      <c r="N4" s="1"/>
      <c r="O4" s="1"/>
      <c r="P4" s="1"/>
      <c r="Q4" s="1"/>
      <c r="R4" s="1"/>
      <c r="S4" s="1"/>
      <c r="T4" s="1"/>
      <c r="U4" s="1"/>
    </row>
    <row r="5" spans="1:21" ht="15.75" thickBot="1" x14ac:dyDescent="0.3">
      <c r="A5" s="32" t="s">
        <v>5</v>
      </c>
      <c r="B5" s="33" t="s">
        <v>24</v>
      </c>
      <c r="C5" s="33" t="s">
        <v>24</v>
      </c>
      <c r="D5" s="33" t="s">
        <v>24</v>
      </c>
      <c r="E5" s="34" t="s">
        <v>24</v>
      </c>
      <c r="F5" s="17">
        <f t="shared" si="0"/>
        <v>56.260000000000005</v>
      </c>
      <c r="G5" s="1"/>
      <c r="H5" s="32" t="s">
        <v>5</v>
      </c>
      <c r="I5" s="33" t="s">
        <v>24</v>
      </c>
      <c r="J5" s="33" t="s">
        <v>24</v>
      </c>
      <c r="K5" s="33" t="s">
        <v>24</v>
      </c>
      <c r="L5" s="34" t="s">
        <v>24</v>
      </c>
      <c r="M5" s="17">
        <f>(I5="X")*$C$27+(I5="I")*$C$27*$C$31+(J5="X")*$C$28+(J5="I")*$C$28*$C$31+(K5="X")*$C$29+(K5="I")*$C$29*$C$31+(L5="X")*$C$30+(L5="I")*$C$30*$C$31</f>
        <v>56.260000000000005</v>
      </c>
      <c r="N5" s="1"/>
      <c r="O5" s="1"/>
      <c r="P5" s="1"/>
      <c r="Q5" s="1"/>
      <c r="R5" s="1"/>
      <c r="S5" s="1"/>
      <c r="T5" s="1"/>
      <c r="U5" s="1"/>
    </row>
    <row r="6" spans="1:21" ht="15.75" thickBot="1" x14ac:dyDescent="0.3">
      <c r="A6" s="32" t="s">
        <v>6</v>
      </c>
      <c r="B6" s="33" t="s">
        <v>24</v>
      </c>
      <c r="C6" s="33" t="s">
        <v>25</v>
      </c>
      <c r="D6" s="33" t="s">
        <v>25</v>
      </c>
      <c r="E6" s="34" t="s">
        <v>25</v>
      </c>
      <c r="F6" s="17">
        <f t="shared" si="0"/>
        <v>65.08</v>
      </c>
      <c r="G6" s="1"/>
      <c r="H6" s="32" t="s">
        <v>6</v>
      </c>
      <c r="I6" s="33" t="s">
        <v>24</v>
      </c>
      <c r="J6" s="33" t="s">
        <v>24</v>
      </c>
      <c r="K6" s="33" t="s">
        <v>24</v>
      </c>
      <c r="L6" s="34" t="s">
        <v>24</v>
      </c>
      <c r="M6" s="17">
        <f>(I6="X")*$C$27+(I6="I")*$C$27*$C$31+(J6="X")*$C$28+(J6="I")*$C$28*$C$31+(K6="X")*$C$29+(K6="I")*$C$29*$C$31+(L6="X")*$C$30+(L6="I")*$C$30*$C$31</f>
        <v>56.260000000000005</v>
      </c>
      <c r="N6" s="1"/>
      <c r="O6" s="1"/>
      <c r="P6" s="1"/>
      <c r="Q6" s="1"/>
      <c r="R6" s="1"/>
      <c r="S6" s="1"/>
      <c r="T6" s="1"/>
      <c r="U6" s="1"/>
    </row>
    <row r="7" spans="1:21" ht="15.75" thickBot="1" x14ac:dyDescent="0.3">
      <c r="A7" s="32" t="s">
        <v>7</v>
      </c>
      <c r="B7" s="33" t="s">
        <v>25</v>
      </c>
      <c r="C7" s="33" t="s">
        <v>25</v>
      </c>
      <c r="D7" s="33" t="s">
        <v>24</v>
      </c>
      <c r="E7" s="34" t="s">
        <v>24</v>
      </c>
      <c r="F7" s="17">
        <f t="shared" si="0"/>
        <v>59.978799999999993</v>
      </c>
      <c r="G7" s="1"/>
      <c r="H7" s="32" t="s">
        <v>7</v>
      </c>
      <c r="I7" s="33" t="s">
        <v>24</v>
      </c>
      <c r="J7" s="33" t="s">
        <v>24</v>
      </c>
      <c r="K7" s="33" t="s">
        <v>24</v>
      </c>
      <c r="L7" s="34" t="s">
        <v>24</v>
      </c>
      <c r="M7" s="17">
        <f>(I7="X")*$C$27+(I7="I")*$C$27*$C$31+(J7="X")*$C$28+(J7="I")*$C$28*$C$31+(K7="X")*$C$29+(K7="I")*$C$29*$C$31+(L7="X")*$C$30+(L7="I")*$C$30*$C$31</f>
        <v>56.260000000000005</v>
      </c>
      <c r="N7" s="1"/>
      <c r="O7" s="1"/>
      <c r="P7" s="1"/>
      <c r="Q7" s="1"/>
      <c r="R7" s="1"/>
      <c r="S7" s="1"/>
      <c r="T7" s="1"/>
      <c r="U7" s="1"/>
    </row>
    <row r="8" spans="1:21" ht="15.75" thickBot="1" x14ac:dyDescent="0.3">
      <c r="A8" s="32" t="s">
        <v>8</v>
      </c>
      <c r="B8" s="33" t="s">
        <v>24</v>
      </c>
      <c r="C8" s="33" t="s">
        <v>24</v>
      </c>
      <c r="D8" s="33"/>
      <c r="E8" s="34"/>
      <c r="F8" s="17">
        <f t="shared" si="0"/>
        <v>20.66</v>
      </c>
      <c r="G8" s="1"/>
      <c r="H8" s="32" t="s">
        <v>8</v>
      </c>
      <c r="I8" s="33" t="s">
        <v>24</v>
      </c>
      <c r="J8" s="33" t="s">
        <v>24</v>
      </c>
      <c r="K8" s="33" t="s">
        <v>24</v>
      </c>
      <c r="L8" s="34" t="s">
        <v>24</v>
      </c>
      <c r="M8" s="17">
        <f>(I8="X")*$C$27+(I8="I")*$C$27*$C$31+(J8="X")*$C$28+(J8="I")*$C$28*$C$31+(K8="X")*$C$29+(K8="I")*$C$29*$C$31+(L8="X")*$C$30+(L8="I")*$C$30*$C$31</f>
        <v>56.260000000000005</v>
      </c>
      <c r="N8" s="1"/>
      <c r="O8" s="1"/>
      <c r="P8" s="1"/>
      <c r="Q8" s="1"/>
      <c r="R8" s="1"/>
      <c r="S8" s="1"/>
      <c r="T8" s="1"/>
      <c r="U8" s="1"/>
    </row>
    <row r="9" spans="1:21" ht="15.75" thickBot="1" x14ac:dyDescent="0.3">
      <c r="A9" s="32" t="s">
        <v>9</v>
      </c>
      <c r="B9" s="33"/>
      <c r="C9" s="33"/>
      <c r="D9" s="33"/>
      <c r="E9" s="33"/>
      <c r="F9" s="17">
        <f t="shared" si="0"/>
        <v>0</v>
      </c>
      <c r="G9" s="1"/>
      <c r="H9" s="32" t="s">
        <v>9</v>
      </c>
      <c r="I9" s="33" t="s">
        <v>24</v>
      </c>
      <c r="J9" s="33"/>
      <c r="K9" s="33"/>
      <c r="L9" s="33"/>
      <c r="M9" s="17">
        <f>(I9="X")*$C$27+(I9="I")*$C$27*$C$31+(J9="X")*$C$28+(J9="I")*$C$28*$C$31+(K9="X")*$C$29+(K9="I")*$C$29*$C$31+(L9="X")*$C$30+(L9="I")*$C$30*$C$31</f>
        <v>7.26</v>
      </c>
      <c r="N9" s="1"/>
      <c r="O9" s="1"/>
      <c r="P9" s="1"/>
      <c r="Q9" s="1"/>
      <c r="R9" s="1"/>
      <c r="S9" s="1"/>
      <c r="T9" s="1"/>
      <c r="U9" s="1"/>
    </row>
    <row r="10" spans="1:21" ht="15.75" thickBot="1" x14ac:dyDescent="0.3">
      <c r="A10" s="31" t="s">
        <v>16</v>
      </c>
      <c r="B10" s="1">
        <f>COUNTA(B4:B9)</f>
        <v>4</v>
      </c>
      <c r="C10" s="1">
        <f t="shared" ref="C10:E10" si="1">COUNTA(C4:C9)</f>
        <v>4</v>
      </c>
      <c r="D10" s="1">
        <f t="shared" si="1"/>
        <v>3</v>
      </c>
      <c r="E10" s="1">
        <f t="shared" si="1"/>
        <v>3</v>
      </c>
      <c r="F10" s="37">
        <f>SUM(F4:F9)</f>
        <v>201.97880000000001</v>
      </c>
      <c r="G10" s="1"/>
      <c r="H10" s="31" t="s">
        <v>16</v>
      </c>
      <c r="I10" s="1">
        <f>COUNTA(I4:I9)</f>
        <v>5</v>
      </c>
      <c r="J10" s="1">
        <f>COUNTA(J4:J9)</f>
        <v>5</v>
      </c>
      <c r="K10" s="1">
        <f>COUNTA(K4:K9)</f>
        <v>5</v>
      </c>
      <c r="L10" s="1">
        <f>COUNTA(L4:L9)</f>
        <v>5</v>
      </c>
      <c r="M10" s="37">
        <f>SUM(M4:M9)</f>
        <v>281.3</v>
      </c>
      <c r="N10" s="1"/>
      <c r="O10" s="1"/>
      <c r="P10" s="1"/>
      <c r="Q10" s="1"/>
      <c r="R10" s="1"/>
      <c r="S10" s="1"/>
      <c r="T10" s="1"/>
      <c r="U10" s="1"/>
    </row>
    <row r="11" spans="1:21" ht="15.75" thickBot="1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15.75" thickBot="1" x14ac:dyDescent="0.3">
      <c r="A12" s="1"/>
      <c r="B12" s="1"/>
      <c r="C12" s="1"/>
      <c r="D12" s="1"/>
      <c r="F12" s="12"/>
      <c r="G12" s="14" t="s">
        <v>23</v>
      </c>
      <c r="H12" s="13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15.75" thickBot="1" x14ac:dyDescent="0.3">
      <c r="A13" s="1"/>
      <c r="B13" s="1"/>
      <c r="C13" s="1"/>
      <c r="D13" s="1"/>
      <c r="E13" s="1"/>
      <c r="F13" s="8" t="s">
        <v>21</v>
      </c>
      <c r="G13" s="49" t="s">
        <v>22</v>
      </c>
      <c r="H13" s="9"/>
      <c r="I13" s="1"/>
      <c r="J13" s="1"/>
      <c r="K13" s="1"/>
      <c r="L13" s="1"/>
      <c r="O13" s="1"/>
      <c r="P13" s="1"/>
      <c r="Q13" s="1"/>
      <c r="R13" s="1"/>
      <c r="S13" s="1"/>
      <c r="T13" s="1"/>
      <c r="U13" s="1"/>
    </row>
    <row r="14" spans="1:21" ht="15.75" thickBot="1" x14ac:dyDescent="0.3">
      <c r="A14" s="20"/>
      <c r="B14" s="20"/>
      <c r="C14" s="20"/>
      <c r="D14" s="20"/>
      <c r="E14" s="20"/>
      <c r="F14" s="1"/>
      <c r="G14" s="1"/>
      <c r="H14" s="20"/>
      <c r="I14" s="20"/>
      <c r="J14" s="20"/>
      <c r="K14" s="20"/>
      <c r="L14" s="20"/>
      <c r="O14" s="1"/>
      <c r="P14" s="1"/>
      <c r="Q14" s="1"/>
      <c r="R14" s="1"/>
      <c r="S14" s="1"/>
      <c r="T14" s="1"/>
      <c r="U14" s="1"/>
    </row>
    <row r="15" spans="1:21" ht="15.75" thickBot="1" x14ac:dyDescent="0.3">
      <c r="A15" s="2" t="s">
        <v>10</v>
      </c>
      <c r="B15" s="4">
        <v>43206</v>
      </c>
      <c r="C15" s="10"/>
      <c r="D15" s="2" t="s">
        <v>11</v>
      </c>
      <c r="E15" s="4">
        <v>43210</v>
      </c>
      <c r="F15" s="17" t="s">
        <v>16</v>
      </c>
      <c r="G15" s="1"/>
      <c r="H15" s="5" t="s">
        <v>10</v>
      </c>
      <c r="I15" s="11">
        <v>43199</v>
      </c>
      <c r="J15" s="10"/>
      <c r="K15" s="2" t="s">
        <v>11</v>
      </c>
      <c r="L15" s="4">
        <v>43203</v>
      </c>
      <c r="M15" s="17" t="s">
        <v>16</v>
      </c>
      <c r="N15" s="1"/>
      <c r="O15" s="1"/>
      <c r="P15" s="1"/>
      <c r="Q15" s="1"/>
      <c r="R15" s="1"/>
      <c r="S15" s="1"/>
      <c r="T15" s="1"/>
      <c r="U15" s="1"/>
    </row>
    <row r="16" spans="1:21" ht="15.75" thickBot="1" x14ac:dyDescent="0.3">
      <c r="A16" s="40"/>
      <c r="B16" s="41" t="s">
        <v>0</v>
      </c>
      <c r="C16" s="29" t="s">
        <v>1</v>
      </c>
      <c r="D16" s="29" t="s">
        <v>2</v>
      </c>
      <c r="E16" s="30" t="s">
        <v>3</v>
      </c>
      <c r="F16" s="31"/>
      <c r="G16" s="1"/>
      <c r="H16" s="27"/>
      <c r="I16" s="28" t="s">
        <v>0</v>
      </c>
      <c r="J16" s="29" t="s">
        <v>1</v>
      </c>
      <c r="K16" s="29" t="s">
        <v>2</v>
      </c>
      <c r="L16" s="30" t="s">
        <v>3</v>
      </c>
      <c r="M16" s="31"/>
      <c r="N16" s="1"/>
      <c r="O16" s="1"/>
      <c r="P16" s="1"/>
      <c r="Q16" s="1"/>
      <c r="R16" s="1"/>
      <c r="S16" s="1"/>
      <c r="T16" s="1"/>
      <c r="U16" s="1"/>
    </row>
    <row r="17" spans="1:21" ht="15.75" thickBot="1" x14ac:dyDescent="0.3">
      <c r="A17" s="32" t="s">
        <v>4</v>
      </c>
      <c r="B17" s="33"/>
      <c r="C17" s="33" t="s">
        <v>24</v>
      </c>
      <c r="D17" s="33" t="s">
        <v>24</v>
      </c>
      <c r="E17" s="34" t="s">
        <v>24</v>
      </c>
      <c r="F17" s="17">
        <f t="shared" ref="F17:F22" si="2">(B17="X")*$C$27+(B17="I")*$C$27*$C$31+(C17="X")*$C$28+(C17="I")*$C$28*$C$31+(D17="X")*$C$29+(D17="I")*$C$29*$C$31+(E17="X")*$C$30+(E17="I")*$C$30*$C$31</f>
        <v>49</v>
      </c>
      <c r="G17" s="1"/>
      <c r="H17" s="27" t="s">
        <v>4</v>
      </c>
      <c r="I17" s="33"/>
      <c r="J17" s="33" t="s">
        <v>27</v>
      </c>
      <c r="K17" s="33" t="s">
        <v>27</v>
      </c>
      <c r="L17" s="34" t="s">
        <v>27</v>
      </c>
      <c r="M17" s="17">
        <f t="shared" ref="M17:M22" si="3">(I17="X")*$C$27+(I17="I")*$C$27*$C$31+(J17="X")*$C$28+(J17="I")*$C$28*$C$31+(K17="X")*$C$29+(K17="I")*$C$29*$C$31+(L17="X")*$C$30+(L17="I")*$C$30*$C$31</f>
        <v>0</v>
      </c>
      <c r="N17" s="1"/>
      <c r="O17" s="1"/>
      <c r="P17" s="1"/>
      <c r="Q17" s="1"/>
      <c r="R17" s="1"/>
      <c r="S17" s="1"/>
      <c r="T17" s="1"/>
      <c r="U17" s="1"/>
    </row>
    <row r="18" spans="1:21" ht="15.75" thickBot="1" x14ac:dyDescent="0.3">
      <c r="A18" s="32" t="s">
        <v>5</v>
      </c>
      <c r="B18" s="33" t="s">
        <v>24</v>
      </c>
      <c r="C18" s="33" t="s">
        <v>24</v>
      </c>
      <c r="D18" s="33" t="s">
        <v>24</v>
      </c>
      <c r="E18" s="34" t="s">
        <v>24</v>
      </c>
      <c r="F18" s="17">
        <f t="shared" si="2"/>
        <v>56.260000000000005</v>
      </c>
      <c r="G18" s="1"/>
      <c r="H18" s="32" t="s">
        <v>5</v>
      </c>
      <c r="I18" s="33" t="s">
        <v>27</v>
      </c>
      <c r="J18" s="33" t="s">
        <v>27</v>
      </c>
      <c r="K18" s="33" t="s">
        <v>27</v>
      </c>
      <c r="L18" s="34" t="s">
        <v>27</v>
      </c>
      <c r="M18" s="17">
        <f t="shared" si="3"/>
        <v>0</v>
      </c>
      <c r="N18" s="1"/>
      <c r="O18" s="1"/>
      <c r="P18" s="1"/>
      <c r="Q18" s="1"/>
      <c r="R18" s="1"/>
      <c r="S18" s="1"/>
      <c r="T18" s="1"/>
      <c r="U18" s="1"/>
    </row>
    <row r="19" spans="1:21" ht="15.75" thickBot="1" x14ac:dyDescent="0.3">
      <c r="A19" s="32" t="s">
        <v>6</v>
      </c>
      <c r="B19" s="33" t="s">
        <v>24</v>
      </c>
      <c r="C19" s="33" t="s">
        <v>24</v>
      </c>
      <c r="D19" s="33" t="s">
        <v>24</v>
      </c>
      <c r="E19" s="34" t="s">
        <v>24</v>
      </c>
      <c r="F19" s="17">
        <f t="shared" si="2"/>
        <v>56.260000000000005</v>
      </c>
      <c r="G19" s="1"/>
      <c r="H19" s="32" t="s">
        <v>6</v>
      </c>
      <c r="I19" s="33" t="s">
        <v>27</v>
      </c>
      <c r="J19" s="33" t="s">
        <v>27</v>
      </c>
      <c r="K19" s="33" t="s">
        <v>27</v>
      </c>
      <c r="L19" s="34" t="s">
        <v>27</v>
      </c>
      <c r="M19" s="17">
        <f t="shared" si="3"/>
        <v>0</v>
      </c>
      <c r="N19" s="1"/>
      <c r="O19" s="1"/>
      <c r="P19" s="1"/>
      <c r="Q19" s="1"/>
      <c r="R19" s="1"/>
      <c r="S19" s="1"/>
      <c r="T19" s="1"/>
      <c r="U19" s="1"/>
    </row>
    <row r="20" spans="1:21" ht="15.75" thickBot="1" x14ac:dyDescent="0.3">
      <c r="A20" s="32" t="s">
        <v>7</v>
      </c>
      <c r="B20" s="33" t="s">
        <v>24</v>
      </c>
      <c r="C20" s="33" t="s">
        <v>24</v>
      </c>
      <c r="D20" s="33" t="s">
        <v>24</v>
      </c>
      <c r="E20" s="34" t="s">
        <v>24</v>
      </c>
      <c r="F20" s="17">
        <f t="shared" si="2"/>
        <v>56.260000000000005</v>
      </c>
      <c r="G20" s="1"/>
      <c r="H20" s="32" t="s">
        <v>7</v>
      </c>
      <c r="I20" s="33" t="s">
        <v>27</v>
      </c>
      <c r="J20" s="33" t="s">
        <v>27</v>
      </c>
      <c r="K20" s="33" t="s">
        <v>27</v>
      </c>
      <c r="L20" s="34" t="s">
        <v>27</v>
      </c>
      <c r="M20" s="17">
        <f t="shared" si="3"/>
        <v>0</v>
      </c>
      <c r="N20" s="1"/>
      <c r="O20" s="1"/>
      <c r="P20" s="1"/>
      <c r="Q20" s="1"/>
      <c r="R20" s="1"/>
      <c r="S20" s="1"/>
      <c r="T20" s="1"/>
      <c r="U20" s="1"/>
    </row>
    <row r="21" spans="1:21" ht="15.75" thickBot="1" x14ac:dyDescent="0.3">
      <c r="A21" s="32" t="s">
        <v>8</v>
      </c>
      <c r="B21" s="33" t="s">
        <v>24</v>
      </c>
      <c r="C21" s="33" t="s">
        <v>24</v>
      </c>
      <c r="D21" s="35"/>
      <c r="E21" s="36"/>
      <c r="F21" s="17">
        <f t="shared" si="2"/>
        <v>20.66</v>
      </c>
      <c r="G21" s="1"/>
      <c r="H21" s="32" t="s">
        <v>8</v>
      </c>
      <c r="I21" s="33" t="s">
        <v>27</v>
      </c>
      <c r="J21" s="33" t="s">
        <v>27</v>
      </c>
      <c r="K21" s="33"/>
      <c r="L21" s="34"/>
      <c r="M21" s="17">
        <f t="shared" si="3"/>
        <v>0</v>
      </c>
      <c r="N21" s="1"/>
      <c r="O21" s="1"/>
      <c r="P21" s="1"/>
      <c r="Q21" s="1"/>
      <c r="R21" s="1"/>
      <c r="S21" s="1"/>
      <c r="T21" s="1"/>
      <c r="U21" s="1"/>
    </row>
    <row r="22" spans="1:21" ht="15.75" thickBot="1" x14ac:dyDescent="0.3">
      <c r="A22" s="32" t="s">
        <v>9</v>
      </c>
      <c r="B22" s="35"/>
      <c r="C22" s="35"/>
      <c r="D22" s="35"/>
      <c r="E22" s="35"/>
      <c r="F22" s="17">
        <f t="shared" si="2"/>
        <v>0</v>
      </c>
      <c r="G22" s="1"/>
      <c r="H22" s="32" t="s">
        <v>9</v>
      </c>
      <c r="I22" s="33"/>
      <c r="J22" s="33"/>
      <c r="K22" s="33"/>
      <c r="L22" s="33"/>
      <c r="M22" s="17">
        <f t="shared" si="3"/>
        <v>0</v>
      </c>
      <c r="N22" s="1"/>
      <c r="O22" s="1"/>
      <c r="P22" s="1"/>
      <c r="Q22" s="1"/>
      <c r="R22" s="1"/>
      <c r="S22" s="1"/>
      <c r="T22" s="1"/>
      <c r="U22" s="1"/>
    </row>
    <row r="23" spans="1:21" ht="15.75" thickBot="1" x14ac:dyDescent="0.3">
      <c r="A23" s="31" t="s">
        <v>16</v>
      </c>
      <c r="B23" s="1">
        <f>COUNTA(B17:B22)</f>
        <v>4</v>
      </c>
      <c r="C23" s="1">
        <f t="shared" ref="C23:E23" si="4">COUNTA(C17:C22)</f>
        <v>5</v>
      </c>
      <c r="D23" s="1">
        <f t="shared" si="4"/>
        <v>4</v>
      </c>
      <c r="E23" s="1">
        <f t="shared" si="4"/>
        <v>4</v>
      </c>
      <c r="F23" s="37">
        <f>SUM(F17:F22)</f>
        <v>238.44000000000003</v>
      </c>
      <c r="G23" s="1"/>
      <c r="H23" s="31" t="s">
        <v>16</v>
      </c>
      <c r="I23" s="1">
        <f>COUNTA(I17:I22)</f>
        <v>4</v>
      </c>
      <c r="J23" s="1">
        <f t="shared" ref="J23:L23" si="5">COUNTA(J17:J22)</f>
        <v>5</v>
      </c>
      <c r="K23" s="1">
        <f t="shared" si="5"/>
        <v>4</v>
      </c>
      <c r="L23" s="1">
        <f t="shared" si="5"/>
        <v>4</v>
      </c>
      <c r="M23" s="37">
        <f>SUM(M17:M22)</f>
        <v>0</v>
      </c>
      <c r="N23" s="1"/>
      <c r="O23" s="1"/>
      <c r="P23" s="1"/>
      <c r="Q23" s="1"/>
      <c r="R23" s="1"/>
      <c r="S23" s="1"/>
      <c r="T23" s="1"/>
      <c r="U23" s="1"/>
    </row>
    <row r="24" spans="1:2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x14ac:dyDescent="0.25">
      <c r="A25" s="39"/>
      <c r="B25" s="38" t="s">
        <v>18</v>
      </c>
      <c r="D25" s="1"/>
      <c r="E25" s="1"/>
      <c r="F25" s="26" t="s">
        <v>14</v>
      </c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x14ac:dyDescent="0.25">
      <c r="A26" s="44" t="s">
        <v>20</v>
      </c>
      <c r="B26" s="44"/>
      <c r="C26" s="1"/>
      <c r="F26" s="42" t="s">
        <v>15</v>
      </c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x14ac:dyDescent="0.25">
      <c r="B27" s="43" t="s">
        <v>0</v>
      </c>
      <c r="C27" s="47">
        <v>7.26</v>
      </c>
    </row>
    <row r="28" spans="1:21" ht="15.75" thickBot="1" x14ac:dyDescent="0.3">
      <c r="B28" s="43" t="s">
        <v>1</v>
      </c>
      <c r="C28" s="47">
        <v>13.4</v>
      </c>
    </row>
    <row r="29" spans="1:21" ht="15.75" thickBot="1" x14ac:dyDescent="0.3">
      <c r="B29" s="43" t="s">
        <v>2</v>
      </c>
      <c r="C29" s="47">
        <v>13.4</v>
      </c>
      <c r="H29" s="25" t="s">
        <v>17</v>
      </c>
      <c r="I29" s="50">
        <f>F10+M10+F23+M23</f>
        <v>721.7188000000001</v>
      </c>
    </row>
    <row r="30" spans="1:21" x14ac:dyDescent="0.25">
      <c r="B30" s="43" t="s">
        <v>3</v>
      </c>
      <c r="C30" s="47">
        <v>22.2</v>
      </c>
    </row>
    <row r="31" spans="1:21" x14ac:dyDescent="0.25">
      <c r="A31" s="45" t="s">
        <v>19</v>
      </c>
      <c r="B31" s="46"/>
      <c r="C31" s="48">
        <v>1.18</v>
      </c>
    </row>
    <row r="32" spans="1:21" x14ac:dyDescent="0.25">
      <c r="C32" s="1"/>
    </row>
  </sheetData>
  <mergeCells count="2">
    <mergeCell ref="A26:B26"/>
    <mergeCell ref="A31:B31"/>
  </mergeCells>
  <conditionalFormatting sqref="I17:L22">
    <cfRule type="cellIs" dxfId="79" priority="7" operator="equal">
      <formula>"I"</formula>
    </cfRule>
    <cfRule type="cellIs" dxfId="78" priority="8" operator="equal">
      <formula>"X"</formula>
    </cfRule>
  </conditionalFormatting>
  <conditionalFormatting sqref="B4:E9">
    <cfRule type="cellIs" dxfId="77" priority="5" operator="equal">
      <formula>"I"</formula>
    </cfRule>
    <cfRule type="cellIs" dxfId="76" priority="6" operator="equal">
      <formula>"X"</formula>
    </cfRule>
  </conditionalFormatting>
  <conditionalFormatting sqref="I4:L9">
    <cfRule type="cellIs" dxfId="75" priority="3" operator="equal">
      <formula>"I"</formula>
    </cfRule>
    <cfRule type="cellIs" dxfId="74" priority="4" operator="equal">
      <formula>"X"</formula>
    </cfRule>
  </conditionalFormatting>
  <conditionalFormatting sqref="B17:E22">
    <cfRule type="cellIs" dxfId="73" priority="1" operator="equal">
      <formula>"I"</formula>
    </cfRule>
    <cfRule type="cellIs" dxfId="72" priority="2" operator="equal">
      <formula>"X"</formula>
    </cfRule>
  </conditionalFormatting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995322-75D6-4BF8-BBF4-0179D66EFFFC}">
  <dimension ref="A1:U32"/>
  <sheetViews>
    <sheetView workbookViewId="0">
      <selection sqref="A1:V32"/>
    </sheetView>
  </sheetViews>
  <sheetFormatPr baseColWidth="10" defaultRowHeight="15" x14ac:dyDescent="0.25"/>
  <sheetData>
    <row r="1" spans="1:21" ht="15.75" thickBot="1" x14ac:dyDescent="0.3">
      <c r="A1" s="20"/>
      <c r="B1" s="19"/>
      <c r="C1" s="3"/>
      <c r="D1" s="3"/>
      <c r="E1" s="15"/>
      <c r="F1" s="18"/>
      <c r="G1" s="1"/>
      <c r="H1" s="21"/>
      <c r="I1" s="19"/>
      <c r="J1" s="3"/>
      <c r="K1" s="15"/>
      <c r="L1" s="20"/>
      <c r="M1" s="1"/>
      <c r="N1" s="1"/>
      <c r="O1" s="1"/>
      <c r="P1" s="1"/>
      <c r="Q1" s="1"/>
      <c r="R1" s="1"/>
      <c r="S1" s="1"/>
      <c r="T1" s="1"/>
      <c r="U1" s="1"/>
    </row>
    <row r="2" spans="1:21" ht="15.75" thickBot="1" x14ac:dyDescent="0.3">
      <c r="A2" s="5" t="s">
        <v>10</v>
      </c>
      <c r="B2" s="22">
        <v>43192</v>
      </c>
      <c r="C2" s="7"/>
      <c r="D2" s="6" t="s">
        <v>11</v>
      </c>
      <c r="E2" s="16">
        <v>43196</v>
      </c>
      <c r="F2" s="17" t="s">
        <v>16</v>
      </c>
      <c r="G2" s="1"/>
      <c r="H2" s="5" t="s">
        <v>10</v>
      </c>
      <c r="I2" s="11">
        <v>43199</v>
      </c>
      <c r="J2" s="10"/>
      <c r="K2" s="23" t="s">
        <v>11</v>
      </c>
      <c r="L2" s="24">
        <v>43204</v>
      </c>
      <c r="M2" s="17" t="s">
        <v>16</v>
      </c>
      <c r="N2" s="1"/>
      <c r="O2" s="1"/>
      <c r="P2" s="1"/>
      <c r="Q2" s="1"/>
      <c r="R2" s="1"/>
      <c r="S2" s="1"/>
      <c r="T2" s="1"/>
      <c r="U2" s="1"/>
    </row>
    <row r="3" spans="1:21" ht="15.75" thickBot="1" x14ac:dyDescent="0.3">
      <c r="A3" s="5"/>
      <c r="B3" s="2" t="s">
        <v>0</v>
      </c>
      <c r="C3" s="3" t="s">
        <v>1</v>
      </c>
      <c r="D3" s="3" t="s">
        <v>2</v>
      </c>
      <c r="E3" s="15" t="s">
        <v>3</v>
      </c>
      <c r="F3" s="17"/>
      <c r="G3" s="1"/>
      <c r="H3" s="40"/>
      <c r="I3" s="41" t="s">
        <v>0</v>
      </c>
      <c r="J3" s="29" t="s">
        <v>1</v>
      </c>
      <c r="K3" s="29" t="s">
        <v>2</v>
      </c>
      <c r="L3" s="30" t="s">
        <v>3</v>
      </c>
      <c r="M3" s="31"/>
      <c r="O3" s="1"/>
      <c r="P3" s="1"/>
      <c r="Q3" s="1"/>
      <c r="R3" s="1"/>
      <c r="S3" s="1"/>
      <c r="T3" s="1"/>
      <c r="U3" s="1"/>
    </row>
    <row r="4" spans="1:21" ht="15.75" thickBot="1" x14ac:dyDescent="0.3">
      <c r="A4" s="32" t="s">
        <v>4</v>
      </c>
      <c r="B4" s="33"/>
      <c r="C4" s="33"/>
      <c r="D4" s="33"/>
      <c r="E4" s="33"/>
      <c r="F4" s="17">
        <f t="shared" ref="F4:F9" si="0">(B4="X")*$C$27+(B4="I")*$C$27*$C$31+(C4="X")*$C$28+(C4="I")*$C$28*$C$31+(D4="X")*$C$29+(D4="I")*$C$29*$C$31+(E4="X")*$C$30+(E4="I")*$C$30*$C$31</f>
        <v>0</v>
      </c>
      <c r="G4" s="1"/>
      <c r="H4" s="32" t="s">
        <v>4</v>
      </c>
      <c r="I4" s="35"/>
      <c r="J4" s="33"/>
      <c r="K4" s="33"/>
      <c r="L4" s="34"/>
      <c r="M4" s="17">
        <f>(I4="X")*$C$27+(I4="I")*$C$27*$C$31+(J4="X")*$C$28+(J4="I")*$C$28*$C$31+(K4="X")*$C$29+(K4="I")*$C$29*$C$31+(L4="X")*$C$30+(L4="I")*$C$30*$C$31</f>
        <v>0</v>
      </c>
      <c r="N4" s="1"/>
      <c r="O4" s="1"/>
      <c r="P4" s="1"/>
      <c r="Q4" s="1"/>
      <c r="R4" s="1"/>
      <c r="S4" s="1"/>
      <c r="T4" s="1"/>
      <c r="U4" s="1"/>
    </row>
    <row r="5" spans="1:21" ht="15.75" thickBot="1" x14ac:dyDescent="0.3">
      <c r="A5" s="32" t="s">
        <v>5</v>
      </c>
      <c r="B5" s="33"/>
      <c r="C5" s="33"/>
      <c r="D5" s="33"/>
      <c r="E5" s="34"/>
      <c r="F5" s="17">
        <f t="shared" si="0"/>
        <v>0</v>
      </c>
      <c r="G5" s="1"/>
      <c r="H5" s="32" t="s">
        <v>5</v>
      </c>
      <c r="I5" s="33"/>
      <c r="J5" s="33"/>
      <c r="K5" s="33"/>
      <c r="L5" s="34"/>
      <c r="M5" s="17">
        <f>(I5="X")*$C$27+(I5="I")*$C$27*$C$31+(J5="X")*$C$28+(J5="I")*$C$28*$C$31+(K5="X")*$C$29+(K5="I")*$C$29*$C$31+(L5="X")*$C$30+(L5="I")*$C$30*$C$31</f>
        <v>0</v>
      </c>
      <c r="N5" s="1"/>
      <c r="O5" s="1"/>
      <c r="P5" s="1"/>
      <c r="Q5" s="1"/>
      <c r="R5" s="1"/>
      <c r="S5" s="1"/>
      <c r="T5" s="1"/>
      <c r="U5" s="1"/>
    </row>
    <row r="6" spans="1:21" ht="15.75" thickBot="1" x14ac:dyDescent="0.3">
      <c r="A6" s="32" t="s">
        <v>6</v>
      </c>
      <c r="B6" s="33"/>
      <c r="C6" s="33"/>
      <c r="D6" s="33"/>
      <c r="E6" s="34"/>
      <c r="F6" s="17">
        <f t="shared" si="0"/>
        <v>0</v>
      </c>
      <c r="G6" s="1"/>
      <c r="H6" s="32" t="s">
        <v>6</v>
      </c>
      <c r="I6" s="33"/>
      <c r="J6" s="33"/>
      <c r="K6" s="33"/>
      <c r="L6" s="34"/>
      <c r="M6" s="17">
        <f>(I6="X")*$C$27+(I6="I")*$C$27*$C$31+(J6="X")*$C$28+(J6="I")*$C$28*$C$31+(K6="X")*$C$29+(K6="I")*$C$29*$C$31+(L6="X")*$C$30+(L6="I")*$C$30*$C$31</f>
        <v>0</v>
      </c>
      <c r="N6" s="1"/>
      <c r="O6" s="1"/>
      <c r="P6" s="1"/>
      <c r="Q6" s="1"/>
      <c r="R6" s="1"/>
      <c r="S6" s="1"/>
      <c r="T6" s="1"/>
      <c r="U6" s="1"/>
    </row>
    <row r="7" spans="1:21" ht="15.75" thickBot="1" x14ac:dyDescent="0.3">
      <c r="A7" s="32" t="s">
        <v>7</v>
      </c>
      <c r="B7" s="33"/>
      <c r="C7" s="33"/>
      <c r="D7" s="33"/>
      <c r="E7" s="34"/>
      <c r="F7" s="17">
        <f t="shared" si="0"/>
        <v>0</v>
      </c>
      <c r="G7" s="1"/>
      <c r="H7" s="32" t="s">
        <v>7</v>
      </c>
      <c r="I7" s="33"/>
      <c r="J7" s="33"/>
      <c r="K7" s="33"/>
      <c r="L7" s="34"/>
      <c r="M7" s="17">
        <f>(I7="X")*$C$27+(I7="I")*$C$27*$C$31+(J7="X")*$C$28+(J7="I")*$C$28*$C$31+(K7="X")*$C$29+(K7="I")*$C$29*$C$31+(L7="X")*$C$30+(L7="I")*$C$30*$C$31</f>
        <v>0</v>
      </c>
      <c r="N7" s="1"/>
      <c r="O7" s="1"/>
      <c r="P7" s="1"/>
      <c r="Q7" s="1"/>
      <c r="R7" s="1"/>
      <c r="S7" s="1"/>
      <c r="T7" s="1"/>
      <c r="U7" s="1"/>
    </row>
    <row r="8" spans="1:21" ht="15.75" thickBot="1" x14ac:dyDescent="0.3">
      <c r="A8" s="32" t="s">
        <v>8</v>
      </c>
      <c r="B8" s="33"/>
      <c r="C8" s="33"/>
      <c r="D8" s="33"/>
      <c r="E8" s="34"/>
      <c r="F8" s="17">
        <f t="shared" si="0"/>
        <v>0</v>
      </c>
      <c r="G8" s="1"/>
      <c r="H8" s="32" t="s">
        <v>8</v>
      </c>
      <c r="I8" s="33"/>
      <c r="J8" s="33"/>
      <c r="K8" s="33"/>
      <c r="L8" s="34"/>
      <c r="M8" s="17">
        <f>(I8="X")*$C$27+(I8="I")*$C$27*$C$31+(J8="X")*$C$28+(J8="I")*$C$28*$C$31+(K8="X")*$C$29+(K8="I")*$C$29*$C$31+(L8="X")*$C$30+(L8="I")*$C$30*$C$31</f>
        <v>0</v>
      </c>
      <c r="N8" s="1"/>
      <c r="O8" s="1"/>
      <c r="P8" s="1"/>
      <c r="Q8" s="1"/>
      <c r="R8" s="1"/>
      <c r="S8" s="1"/>
      <c r="T8" s="1"/>
      <c r="U8" s="1"/>
    </row>
    <row r="9" spans="1:21" ht="15.75" thickBot="1" x14ac:dyDescent="0.3">
      <c r="A9" s="32" t="s">
        <v>9</v>
      </c>
      <c r="B9" s="33"/>
      <c r="C9" s="33"/>
      <c r="D9" s="33"/>
      <c r="E9" s="33"/>
      <c r="F9" s="17">
        <f t="shared" si="0"/>
        <v>0</v>
      </c>
      <c r="G9" s="1"/>
      <c r="H9" s="32" t="s">
        <v>9</v>
      </c>
      <c r="I9" s="33"/>
      <c r="J9" s="33"/>
      <c r="K9" s="33"/>
      <c r="L9" s="33"/>
      <c r="M9" s="17">
        <f>(I9="X")*$C$27+(I9="I")*$C$27*$C$31+(J9="X")*$C$28+(J9="I")*$C$28*$C$31+(K9="X")*$C$29+(K9="I")*$C$29*$C$31+(L9="X")*$C$30+(L9="I")*$C$30*$C$31</f>
        <v>0</v>
      </c>
      <c r="N9" s="1"/>
      <c r="O9" s="1"/>
      <c r="P9" s="1"/>
      <c r="Q9" s="1"/>
      <c r="R9" s="1"/>
      <c r="S9" s="1"/>
      <c r="T9" s="1"/>
      <c r="U9" s="1"/>
    </row>
    <row r="10" spans="1:21" ht="15.75" thickBot="1" x14ac:dyDescent="0.3">
      <c r="A10" s="31" t="s">
        <v>16</v>
      </c>
      <c r="B10" s="1">
        <f>COUNTA(B4:B9)</f>
        <v>0</v>
      </c>
      <c r="C10" s="1">
        <f t="shared" ref="C10:E10" si="1">COUNTA(C4:C9)</f>
        <v>0</v>
      </c>
      <c r="D10" s="1">
        <f t="shared" si="1"/>
        <v>0</v>
      </c>
      <c r="E10" s="1">
        <f t="shared" si="1"/>
        <v>0</v>
      </c>
      <c r="F10" s="37">
        <f>SUM(F4:F9)</f>
        <v>0</v>
      </c>
      <c r="G10" s="1"/>
      <c r="H10" s="31" t="s">
        <v>16</v>
      </c>
      <c r="I10" s="1">
        <f>COUNTA(I4:I9)</f>
        <v>0</v>
      </c>
      <c r="J10" s="1">
        <f>COUNTA(J4:J9)</f>
        <v>0</v>
      </c>
      <c r="K10" s="1">
        <f>COUNTA(K4:K9)</f>
        <v>0</v>
      </c>
      <c r="L10" s="1">
        <f>COUNTA(L4:L9)</f>
        <v>0</v>
      </c>
      <c r="M10" s="37">
        <f>SUM(M4:M9)</f>
        <v>0</v>
      </c>
      <c r="N10" s="1"/>
      <c r="O10" s="1"/>
      <c r="P10" s="1"/>
      <c r="Q10" s="1"/>
      <c r="R10" s="1"/>
      <c r="S10" s="1"/>
      <c r="T10" s="1"/>
      <c r="U10" s="1"/>
    </row>
    <row r="11" spans="1:21" ht="15.75" thickBot="1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15.75" thickBot="1" x14ac:dyDescent="0.3">
      <c r="A12" s="1"/>
      <c r="B12" s="1"/>
      <c r="C12" s="1"/>
      <c r="D12" s="1"/>
      <c r="F12" s="12"/>
      <c r="G12" s="14" t="s">
        <v>23</v>
      </c>
      <c r="H12" s="13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15.75" thickBot="1" x14ac:dyDescent="0.3">
      <c r="A13" s="1"/>
      <c r="B13" s="1"/>
      <c r="C13" s="1"/>
      <c r="D13" s="1"/>
      <c r="E13" s="1"/>
      <c r="F13" s="8" t="s">
        <v>21</v>
      </c>
      <c r="G13" s="49" t="s">
        <v>22</v>
      </c>
      <c r="H13" s="9"/>
      <c r="I13" s="1"/>
      <c r="J13" s="1"/>
      <c r="K13" s="1"/>
      <c r="L13" s="1"/>
      <c r="O13" s="1"/>
      <c r="P13" s="1"/>
      <c r="Q13" s="1"/>
      <c r="R13" s="1"/>
      <c r="S13" s="1"/>
      <c r="T13" s="1"/>
      <c r="U13" s="1"/>
    </row>
    <row r="14" spans="1:21" ht="15.75" thickBot="1" x14ac:dyDescent="0.3">
      <c r="A14" s="20"/>
      <c r="B14" s="20"/>
      <c r="C14" s="20"/>
      <c r="D14" s="20"/>
      <c r="E14" s="20"/>
      <c r="F14" s="1"/>
      <c r="G14" s="1"/>
      <c r="H14" s="20"/>
      <c r="I14" s="20"/>
      <c r="J14" s="20"/>
      <c r="K14" s="20"/>
      <c r="L14" s="20"/>
      <c r="O14" s="1"/>
      <c r="P14" s="1"/>
      <c r="Q14" s="1"/>
      <c r="R14" s="1"/>
      <c r="S14" s="1"/>
      <c r="T14" s="1"/>
      <c r="U14" s="1"/>
    </row>
    <row r="15" spans="1:21" ht="15.75" thickBot="1" x14ac:dyDescent="0.3">
      <c r="A15" s="2" t="s">
        <v>10</v>
      </c>
      <c r="B15" s="4">
        <v>43206</v>
      </c>
      <c r="C15" s="10"/>
      <c r="D15" s="2" t="s">
        <v>11</v>
      </c>
      <c r="E15" s="4">
        <v>43210</v>
      </c>
      <c r="F15" s="17" t="s">
        <v>16</v>
      </c>
      <c r="G15" s="1"/>
      <c r="H15" s="5" t="s">
        <v>10</v>
      </c>
      <c r="I15" s="11">
        <v>43199</v>
      </c>
      <c r="J15" s="10"/>
      <c r="K15" s="2" t="s">
        <v>11</v>
      </c>
      <c r="L15" s="4">
        <v>43203</v>
      </c>
      <c r="M15" s="17" t="s">
        <v>16</v>
      </c>
      <c r="N15" s="1"/>
      <c r="O15" s="1"/>
      <c r="P15" s="1"/>
      <c r="Q15" s="1"/>
      <c r="R15" s="1"/>
      <c r="S15" s="1"/>
      <c r="T15" s="1"/>
      <c r="U15" s="1"/>
    </row>
    <row r="16" spans="1:21" ht="15.75" thickBot="1" x14ac:dyDescent="0.3">
      <c r="A16" s="40"/>
      <c r="B16" s="41" t="s">
        <v>0</v>
      </c>
      <c r="C16" s="29" t="s">
        <v>1</v>
      </c>
      <c r="D16" s="29" t="s">
        <v>2</v>
      </c>
      <c r="E16" s="30" t="s">
        <v>3</v>
      </c>
      <c r="F16" s="31"/>
      <c r="G16" s="1"/>
      <c r="H16" s="27"/>
      <c r="I16" s="28" t="s">
        <v>0</v>
      </c>
      <c r="J16" s="29" t="s">
        <v>1</v>
      </c>
      <c r="K16" s="29" t="s">
        <v>2</v>
      </c>
      <c r="L16" s="30" t="s">
        <v>3</v>
      </c>
      <c r="M16" s="31"/>
      <c r="N16" s="1"/>
      <c r="O16" s="1"/>
      <c r="P16" s="1"/>
      <c r="Q16" s="1"/>
      <c r="R16" s="1"/>
      <c r="S16" s="1"/>
      <c r="T16" s="1"/>
      <c r="U16" s="1"/>
    </row>
    <row r="17" spans="1:21" ht="15.75" thickBot="1" x14ac:dyDescent="0.3">
      <c r="A17" s="32" t="s">
        <v>4</v>
      </c>
      <c r="B17" s="33"/>
      <c r="C17" s="33"/>
      <c r="D17" s="33"/>
      <c r="E17" s="34"/>
      <c r="F17" s="17">
        <f t="shared" ref="F17:F22" si="2">(B17="X")*$C$27+(B17="I")*$C$27*$C$31+(C17="X")*$C$28+(C17="I")*$C$28*$C$31+(D17="X")*$C$29+(D17="I")*$C$29*$C$31+(E17="X")*$C$30+(E17="I")*$C$30*$C$31</f>
        <v>0</v>
      </c>
      <c r="G17" s="1"/>
      <c r="H17" s="27" t="s">
        <v>4</v>
      </c>
      <c r="I17" s="33"/>
      <c r="J17" s="33"/>
      <c r="K17" s="33"/>
      <c r="L17" s="34"/>
      <c r="M17" s="17">
        <f t="shared" ref="M17:M22" si="3">(I17="X")*$C$27+(I17="I")*$C$27*$C$31+(J17="X")*$C$28+(J17="I")*$C$28*$C$31+(K17="X")*$C$29+(K17="I")*$C$29*$C$31+(L17="X")*$C$30+(L17="I")*$C$30*$C$31</f>
        <v>0</v>
      </c>
      <c r="N17" s="1"/>
      <c r="O17" s="1"/>
      <c r="P17" s="1"/>
      <c r="Q17" s="1"/>
      <c r="R17" s="1"/>
      <c r="S17" s="1"/>
      <c r="T17" s="1"/>
      <c r="U17" s="1"/>
    </row>
    <row r="18" spans="1:21" ht="15.75" thickBot="1" x14ac:dyDescent="0.3">
      <c r="A18" s="32" t="s">
        <v>5</v>
      </c>
      <c r="B18" s="33"/>
      <c r="C18" s="33"/>
      <c r="D18" s="33"/>
      <c r="E18" s="34"/>
      <c r="F18" s="17">
        <f t="shared" si="2"/>
        <v>0</v>
      </c>
      <c r="G18" s="1"/>
      <c r="H18" s="32" t="s">
        <v>5</v>
      </c>
      <c r="I18" s="33"/>
      <c r="J18" s="33"/>
      <c r="K18" s="33"/>
      <c r="L18" s="34"/>
      <c r="M18" s="17">
        <f t="shared" si="3"/>
        <v>0</v>
      </c>
      <c r="N18" s="1"/>
      <c r="O18" s="1"/>
      <c r="P18" s="1"/>
      <c r="Q18" s="1"/>
      <c r="R18" s="1"/>
      <c r="S18" s="1"/>
      <c r="T18" s="1"/>
      <c r="U18" s="1"/>
    </row>
    <row r="19" spans="1:21" ht="15.75" thickBot="1" x14ac:dyDescent="0.3">
      <c r="A19" s="32" t="s">
        <v>6</v>
      </c>
      <c r="B19" s="33"/>
      <c r="C19" s="33"/>
      <c r="D19" s="33"/>
      <c r="E19" s="34"/>
      <c r="F19" s="17">
        <f t="shared" si="2"/>
        <v>0</v>
      </c>
      <c r="G19" s="1"/>
      <c r="H19" s="32" t="s">
        <v>6</v>
      </c>
      <c r="I19" s="33"/>
      <c r="J19" s="33"/>
      <c r="K19" s="33"/>
      <c r="L19" s="34"/>
      <c r="M19" s="17">
        <f t="shared" si="3"/>
        <v>0</v>
      </c>
      <c r="N19" s="1"/>
      <c r="O19" s="1"/>
      <c r="P19" s="1"/>
      <c r="Q19" s="1"/>
      <c r="R19" s="1"/>
      <c r="S19" s="1"/>
      <c r="T19" s="1"/>
      <c r="U19" s="1"/>
    </row>
    <row r="20" spans="1:21" ht="15.75" thickBot="1" x14ac:dyDescent="0.3">
      <c r="A20" s="32" t="s">
        <v>7</v>
      </c>
      <c r="B20" s="33"/>
      <c r="C20" s="33"/>
      <c r="D20" s="33"/>
      <c r="E20" s="34"/>
      <c r="F20" s="17">
        <f t="shared" si="2"/>
        <v>0</v>
      </c>
      <c r="G20" s="1"/>
      <c r="H20" s="32" t="s">
        <v>7</v>
      </c>
      <c r="I20" s="33"/>
      <c r="J20" s="33"/>
      <c r="K20" s="33"/>
      <c r="L20" s="34"/>
      <c r="M20" s="17">
        <f t="shared" si="3"/>
        <v>0</v>
      </c>
      <c r="N20" s="1"/>
      <c r="O20" s="1"/>
      <c r="P20" s="1"/>
      <c r="Q20" s="1"/>
      <c r="R20" s="1"/>
      <c r="S20" s="1"/>
      <c r="T20" s="1"/>
      <c r="U20" s="1"/>
    </row>
    <row r="21" spans="1:21" ht="15.75" thickBot="1" x14ac:dyDescent="0.3">
      <c r="A21" s="32" t="s">
        <v>8</v>
      </c>
      <c r="B21" s="33"/>
      <c r="C21" s="33"/>
      <c r="D21" s="35"/>
      <c r="E21" s="36"/>
      <c r="F21" s="17">
        <f t="shared" si="2"/>
        <v>0</v>
      </c>
      <c r="G21" s="1"/>
      <c r="H21" s="32" t="s">
        <v>8</v>
      </c>
      <c r="I21" s="33"/>
      <c r="J21" s="33"/>
      <c r="K21" s="33"/>
      <c r="L21" s="34"/>
      <c r="M21" s="17">
        <f t="shared" si="3"/>
        <v>0</v>
      </c>
      <c r="N21" s="1"/>
      <c r="O21" s="1"/>
      <c r="P21" s="1"/>
      <c r="Q21" s="1"/>
      <c r="R21" s="1"/>
      <c r="S21" s="1"/>
      <c r="T21" s="1"/>
      <c r="U21" s="1"/>
    </row>
    <row r="22" spans="1:21" ht="15.75" thickBot="1" x14ac:dyDescent="0.3">
      <c r="A22" s="32" t="s">
        <v>9</v>
      </c>
      <c r="B22" s="35"/>
      <c r="C22" s="35"/>
      <c r="D22" s="35"/>
      <c r="E22" s="35"/>
      <c r="F22" s="17">
        <f t="shared" si="2"/>
        <v>0</v>
      </c>
      <c r="G22" s="1"/>
      <c r="H22" s="32" t="s">
        <v>9</v>
      </c>
      <c r="I22" s="33"/>
      <c r="J22" s="33"/>
      <c r="K22" s="33"/>
      <c r="L22" s="33"/>
      <c r="M22" s="17">
        <f t="shared" si="3"/>
        <v>0</v>
      </c>
      <c r="N22" s="1"/>
      <c r="O22" s="1"/>
      <c r="P22" s="1"/>
      <c r="Q22" s="1"/>
      <c r="R22" s="1"/>
      <c r="S22" s="1"/>
      <c r="T22" s="1"/>
      <c r="U22" s="1"/>
    </row>
    <row r="23" spans="1:21" ht="15.75" thickBot="1" x14ac:dyDescent="0.3">
      <c r="A23" s="31" t="s">
        <v>16</v>
      </c>
      <c r="B23" s="1">
        <f>COUNTA(B17:B22)</f>
        <v>0</v>
      </c>
      <c r="C23" s="1">
        <f t="shared" ref="C23:E23" si="4">COUNTA(C17:C22)</f>
        <v>0</v>
      </c>
      <c r="D23" s="1">
        <f t="shared" si="4"/>
        <v>0</v>
      </c>
      <c r="E23" s="1">
        <f t="shared" si="4"/>
        <v>0</v>
      </c>
      <c r="F23" s="37">
        <f>SUM(F17:F22)</f>
        <v>0</v>
      </c>
      <c r="G23" s="1"/>
      <c r="H23" s="31" t="s">
        <v>16</v>
      </c>
      <c r="I23" s="1">
        <f>COUNTA(I17:I22)</f>
        <v>0</v>
      </c>
      <c r="J23" s="1">
        <f t="shared" ref="J23:L23" si="5">COUNTA(J17:J22)</f>
        <v>0</v>
      </c>
      <c r="K23" s="1">
        <f t="shared" si="5"/>
        <v>0</v>
      </c>
      <c r="L23" s="1">
        <f t="shared" si="5"/>
        <v>0</v>
      </c>
      <c r="M23" s="37">
        <f>SUM(M17:M22)</f>
        <v>0</v>
      </c>
      <c r="N23" s="1"/>
      <c r="O23" s="1"/>
      <c r="P23" s="1"/>
      <c r="Q23" s="1"/>
      <c r="R23" s="1"/>
      <c r="S23" s="1"/>
      <c r="T23" s="1"/>
      <c r="U23" s="1"/>
    </row>
    <row r="24" spans="1:2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x14ac:dyDescent="0.25">
      <c r="A25" s="39"/>
      <c r="B25" s="38" t="s">
        <v>18</v>
      </c>
      <c r="D25" s="1"/>
      <c r="E25" s="1"/>
      <c r="F25" s="26" t="s">
        <v>14</v>
      </c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x14ac:dyDescent="0.25">
      <c r="A26" s="44" t="s">
        <v>20</v>
      </c>
      <c r="B26" s="44"/>
      <c r="C26" s="1"/>
      <c r="F26" s="42" t="s">
        <v>15</v>
      </c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x14ac:dyDescent="0.25">
      <c r="B27" s="43" t="s">
        <v>0</v>
      </c>
      <c r="C27" s="47">
        <v>7.26</v>
      </c>
    </row>
    <row r="28" spans="1:21" ht="15.75" thickBot="1" x14ac:dyDescent="0.3">
      <c r="B28" s="43" t="s">
        <v>1</v>
      </c>
      <c r="C28" s="47">
        <v>13.4</v>
      </c>
    </row>
    <row r="29" spans="1:21" ht="15.75" thickBot="1" x14ac:dyDescent="0.3">
      <c r="B29" s="43" t="s">
        <v>2</v>
      </c>
      <c r="C29" s="47">
        <v>13.4</v>
      </c>
      <c r="H29" s="25" t="s">
        <v>17</v>
      </c>
      <c r="I29" s="25">
        <f>F10+M10+F23+M23</f>
        <v>0</v>
      </c>
    </row>
    <row r="30" spans="1:21" x14ac:dyDescent="0.25">
      <c r="B30" s="43" t="s">
        <v>3</v>
      </c>
      <c r="C30" s="47">
        <v>22.2</v>
      </c>
    </row>
    <row r="31" spans="1:21" x14ac:dyDescent="0.25">
      <c r="A31" s="45" t="s">
        <v>19</v>
      </c>
      <c r="B31" s="46"/>
      <c r="C31" s="48">
        <v>1.18</v>
      </c>
    </row>
    <row r="32" spans="1:21" x14ac:dyDescent="0.25">
      <c r="C32" s="1"/>
    </row>
  </sheetData>
  <mergeCells count="2">
    <mergeCell ref="A26:B26"/>
    <mergeCell ref="A31:B31"/>
  </mergeCells>
  <conditionalFormatting sqref="I17:L22">
    <cfRule type="cellIs" dxfId="71" priority="7" operator="equal">
      <formula>"I"</formula>
    </cfRule>
    <cfRule type="cellIs" dxfId="70" priority="8" operator="equal">
      <formula>"X"</formula>
    </cfRule>
  </conditionalFormatting>
  <conditionalFormatting sqref="B4:E9">
    <cfRule type="cellIs" dxfId="69" priority="5" operator="equal">
      <formula>"I"</formula>
    </cfRule>
    <cfRule type="cellIs" dxfId="68" priority="6" operator="equal">
      <formula>"X"</formula>
    </cfRule>
  </conditionalFormatting>
  <conditionalFormatting sqref="I4:L9">
    <cfRule type="cellIs" dxfId="67" priority="3" operator="equal">
      <formula>"I"</formula>
    </cfRule>
    <cfRule type="cellIs" dxfId="66" priority="4" operator="equal">
      <formula>"X"</formula>
    </cfRule>
  </conditionalFormatting>
  <conditionalFormatting sqref="B17:E22">
    <cfRule type="cellIs" dxfId="65" priority="1" operator="equal">
      <formula>"I"</formula>
    </cfRule>
    <cfRule type="cellIs" dxfId="64" priority="2" operator="equal">
      <formula>"X"</formula>
    </cfRule>
  </conditionalFormatting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FFA188-42BA-429E-872C-294D5E2C7D74}">
  <dimension ref="A1:U32"/>
  <sheetViews>
    <sheetView workbookViewId="0">
      <selection activeCell="G36" sqref="G36"/>
    </sheetView>
  </sheetViews>
  <sheetFormatPr baseColWidth="10" defaultRowHeight="15" x14ac:dyDescent="0.25"/>
  <sheetData>
    <row r="1" spans="1:21" ht="15.75" thickBot="1" x14ac:dyDescent="0.3">
      <c r="A1" s="20"/>
      <c r="B1" s="19"/>
      <c r="C1" s="3"/>
      <c r="D1" s="3"/>
      <c r="E1" s="15"/>
      <c r="F1" s="18"/>
      <c r="G1" s="1"/>
      <c r="H1" s="21"/>
      <c r="I1" s="19"/>
      <c r="J1" s="3"/>
      <c r="K1" s="15"/>
      <c r="L1" s="20"/>
      <c r="M1" s="1"/>
      <c r="N1" s="1"/>
      <c r="O1" s="1"/>
      <c r="P1" s="1"/>
      <c r="Q1" s="1"/>
      <c r="R1" s="1"/>
      <c r="S1" s="1"/>
      <c r="T1" s="1"/>
      <c r="U1" s="1"/>
    </row>
    <row r="2" spans="1:21" ht="15.75" thickBot="1" x14ac:dyDescent="0.3">
      <c r="A2" s="5" t="s">
        <v>10</v>
      </c>
      <c r="B2" s="22">
        <v>43192</v>
      </c>
      <c r="C2" s="7"/>
      <c r="D2" s="6" t="s">
        <v>11</v>
      </c>
      <c r="E2" s="16">
        <v>43196</v>
      </c>
      <c r="F2" s="17" t="s">
        <v>16</v>
      </c>
      <c r="G2" s="1"/>
      <c r="H2" s="5" t="s">
        <v>10</v>
      </c>
      <c r="I2" s="11">
        <v>43199</v>
      </c>
      <c r="J2" s="10"/>
      <c r="K2" s="23" t="s">
        <v>11</v>
      </c>
      <c r="L2" s="24">
        <v>43204</v>
      </c>
      <c r="M2" s="17" t="s">
        <v>16</v>
      </c>
      <c r="N2" s="1"/>
      <c r="O2" s="1"/>
      <c r="P2" s="1"/>
      <c r="Q2" s="1"/>
      <c r="R2" s="1"/>
      <c r="S2" s="1"/>
      <c r="T2" s="1"/>
      <c r="U2" s="1"/>
    </row>
    <row r="3" spans="1:21" ht="15.75" thickBot="1" x14ac:dyDescent="0.3">
      <c r="A3" s="5"/>
      <c r="B3" s="2" t="s">
        <v>0</v>
      </c>
      <c r="C3" s="3" t="s">
        <v>1</v>
      </c>
      <c r="D3" s="3" t="s">
        <v>2</v>
      </c>
      <c r="E3" s="15" t="s">
        <v>3</v>
      </c>
      <c r="F3" s="17"/>
      <c r="G3" s="1"/>
      <c r="H3" s="40"/>
      <c r="I3" s="41" t="s">
        <v>0</v>
      </c>
      <c r="J3" s="29" t="s">
        <v>1</v>
      </c>
      <c r="K3" s="29" t="s">
        <v>2</v>
      </c>
      <c r="L3" s="30" t="s">
        <v>3</v>
      </c>
      <c r="M3" s="31"/>
      <c r="O3" s="1"/>
      <c r="P3" s="1"/>
      <c r="Q3" s="1"/>
      <c r="R3" s="1"/>
      <c r="S3" s="1"/>
      <c r="T3" s="1"/>
      <c r="U3" s="1"/>
    </row>
    <row r="4" spans="1:21" ht="15.75" thickBot="1" x14ac:dyDescent="0.3">
      <c r="A4" s="32" t="s">
        <v>4</v>
      </c>
      <c r="B4" s="33"/>
      <c r="C4" s="33"/>
      <c r="D4" s="33"/>
      <c r="E4" s="33"/>
      <c r="F4" s="17">
        <f t="shared" ref="F4:F9" si="0">(B4="X")*$C$27+(B4="I")*$C$27*$C$31+(C4="X")*$C$28+(C4="I")*$C$28*$C$31+(D4="X")*$C$29+(D4="I")*$C$29*$C$31+(E4="X")*$C$30+(E4="I")*$C$30*$C$31</f>
        <v>0</v>
      </c>
      <c r="G4" s="1"/>
      <c r="H4" s="32" t="s">
        <v>4</v>
      </c>
      <c r="I4" s="35"/>
      <c r="J4" s="33"/>
      <c r="K4" s="33"/>
      <c r="L4" s="34"/>
      <c r="M4" s="17">
        <f>(I4="X")*$C$27+(I4="I")*$C$27*$C$31+(J4="X")*$C$28+(J4="I")*$C$28*$C$31+(K4="X")*$C$29+(K4="I")*$C$29*$C$31+(L4="X")*$C$30+(L4="I")*$C$30*$C$31</f>
        <v>0</v>
      </c>
      <c r="N4" s="1"/>
      <c r="O4" s="1"/>
      <c r="P4" s="1"/>
      <c r="Q4" s="1"/>
      <c r="R4" s="1"/>
      <c r="S4" s="1"/>
      <c r="T4" s="1"/>
      <c r="U4" s="1"/>
    </row>
    <row r="5" spans="1:21" ht="15.75" thickBot="1" x14ac:dyDescent="0.3">
      <c r="A5" s="32" t="s">
        <v>5</v>
      </c>
      <c r="B5" s="33"/>
      <c r="C5" s="33"/>
      <c r="D5" s="33"/>
      <c r="E5" s="34"/>
      <c r="F5" s="17">
        <f t="shared" si="0"/>
        <v>0</v>
      </c>
      <c r="G5" s="1"/>
      <c r="H5" s="32" t="s">
        <v>5</v>
      </c>
      <c r="I5" s="33"/>
      <c r="J5" s="33"/>
      <c r="K5" s="33"/>
      <c r="L5" s="34"/>
      <c r="M5" s="17">
        <f>(I5="X")*$C$27+(I5="I")*$C$27*$C$31+(J5="X")*$C$28+(J5="I")*$C$28*$C$31+(K5="X")*$C$29+(K5="I")*$C$29*$C$31+(L5="X")*$C$30+(L5="I")*$C$30*$C$31</f>
        <v>0</v>
      </c>
      <c r="N5" s="1"/>
      <c r="O5" s="1"/>
      <c r="P5" s="1"/>
      <c r="Q5" s="1"/>
      <c r="R5" s="1"/>
      <c r="S5" s="1"/>
      <c r="T5" s="1"/>
      <c r="U5" s="1"/>
    </row>
    <row r="6" spans="1:21" ht="15.75" thickBot="1" x14ac:dyDescent="0.3">
      <c r="A6" s="32" t="s">
        <v>6</v>
      </c>
      <c r="B6" s="33"/>
      <c r="C6" s="33"/>
      <c r="D6" s="33"/>
      <c r="E6" s="34"/>
      <c r="F6" s="17">
        <f t="shared" si="0"/>
        <v>0</v>
      </c>
      <c r="G6" s="1"/>
      <c r="H6" s="32" t="s">
        <v>6</v>
      </c>
      <c r="I6" s="33"/>
      <c r="J6" s="33"/>
      <c r="K6" s="33"/>
      <c r="L6" s="34"/>
      <c r="M6" s="17">
        <f>(I6="X")*$C$27+(I6="I")*$C$27*$C$31+(J6="X")*$C$28+(J6="I")*$C$28*$C$31+(K6="X")*$C$29+(K6="I")*$C$29*$C$31+(L6="X")*$C$30+(L6="I")*$C$30*$C$31</f>
        <v>0</v>
      </c>
      <c r="N6" s="1"/>
      <c r="O6" s="1"/>
      <c r="P6" s="1"/>
      <c r="Q6" s="1"/>
      <c r="R6" s="1"/>
      <c r="S6" s="1"/>
      <c r="T6" s="1"/>
      <c r="U6" s="1"/>
    </row>
    <row r="7" spans="1:21" ht="15.75" thickBot="1" x14ac:dyDescent="0.3">
      <c r="A7" s="32" t="s">
        <v>7</v>
      </c>
      <c r="B7" s="33"/>
      <c r="C7" s="33"/>
      <c r="D7" s="33"/>
      <c r="E7" s="34"/>
      <c r="F7" s="17">
        <f t="shared" si="0"/>
        <v>0</v>
      </c>
      <c r="G7" s="1"/>
      <c r="H7" s="32" t="s">
        <v>7</v>
      </c>
      <c r="I7" s="33"/>
      <c r="J7" s="33"/>
      <c r="K7" s="33"/>
      <c r="L7" s="34"/>
      <c r="M7" s="17">
        <f>(I7="X")*$C$27+(I7="I")*$C$27*$C$31+(J7="X")*$C$28+(J7="I")*$C$28*$C$31+(K7="X")*$C$29+(K7="I")*$C$29*$C$31+(L7="X")*$C$30+(L7="I")*$C$30*$C$31</f>
        <v>0</v>
      </c>
      <c r="N7" s="1"/>
      <c r="O7" s="1"/>
      <c r="P7" s="1"/>
      <c r="Q7" s="1"/>
      <c r="R7" s="1"/>
      <c r="S7" s="1"/>
      <c r="T7" s="1"/>
      <c r="U7" s="1"/>
    </row>
    <row r="8" spans="1:21" ht="15.75" thickBot="1" x14ac:dyDescent="0.3">
      <c r="A8" s="32" t="s">
        <v>8</v>
      </c>
      <c r="B8" s="33"/>
      <c r="C8" s="33"/>
      <c r="D8" s="33"/>
      <c r="E8" s="34"/>
      <c r="F8" s="17">
        <f t="shared" si="0"/>
        <v>0</v>
      </c>
      <c r="G8" s="1"/>
      <c r="H8" s="32" t="s">
        <v>8</v>
      </c>
      <c r="I8" s="33"/>
      <c r="J8" s="33"/>
      <c r="K8" s="33"/>
      <c r="L8" s="34"/>
      <c r="M8" s="17">
        <f>(I8="X")*$C$27+(I8="I")*$C$27*$C$31+(J8="X")*$C$28+(J8="I")*$C$28*$C$31+(K8="X")*$C$29+(K8="I")*$C$29*$C$31+(L8="X")*$C$30+(L8="I")*$C$30*$C$31</f>
        <v>0</v>
      </c>
      <c r="N8" s="1"/>
      <c r="O8" s="1"/>
      <c r="P8" s="1"/>
      <c r="Q8" s="1"/>
      <c r="R8" s="1"/>
      <c r="S8" s="1"/>
      <c r="T8" s="1"/>
      <c r="U8" s="1"/>
    </row>
    <row r="9" spans="1:21" ht="15.75" thickBot="1" x14ac:dyDescent="0.3">
      <c r="A9" s="32" t="s">
        <v>9</v>
      </c>
      <c r="B9" s="33"/>
      <c r="C9" s="33"/>
      <c r="D9" s="33"/>
      <c r="E9" s="33"/>
      <c r="F9" s="17">
        <f t="shared" si="0"/>
        <v>0</v>
      </c>
      <c r="G9" s="1"/>
      <c r="H9" s="32" t="s">
        <v>9</v>
      </c>
      <c r="I9" s="33"/>
      <c r="J9" s="33"/>
      <c r="K9" s="33"/>
      <c r="L9" s="33"/>
      <c r="M9" s="17">
        <f>(I9="X")*$C$27+(I9="I")*$C$27*$C$31+(J9="X")*$C$28+(J9="I")*$C$28*$C$31+(K9="X")*$C$29+(K9="I")*$C$29*$C$31+(L9="X")*$C$30+(L9="I")*$C$30*$C$31</f>
        <v>0</v>
      </c>
      <c r="N9" s="1"/>
      <c r="O9" s="1"/>
      <c r="P9" s="1"/>
      <c r="Q9" s="1"/>
      <c r="R9" s="1"/>
      <c r="S9" s="1"/>
      <c r="T9" s="1"/>
      <c r="U9" s="1"/>
    </row>
    <row r="10" spans="1:21" ht="15.75" thickBot="1" x14ac:dyDescent="0.3">
      <c r="A10" s="31" t="s">
        <v>16</v>
      </c>
      <c r="B10" s="1">
        <f>COUNTA(B4:B9)</f>
        <v>0</v>
      </c>
      <c r="C10" s="1">
        <f t="shared" ref="C10:E10" si="1">COUNTA(C4:C9)</f>
        <v>0</v>
      </c>
      <c r="D10" s="1">
        <f t="shared" si="1"/>
        <v>0</v>
      </c>
      <c r="E10" s="1">
        <f t="shared" si="1"/>
        <v>0</v>
      </c>
      <c r="F10" s="37">
        <f>SUM(F4:F9)</f>
        <v>0</v>
      </c>
      <c r="G10" s="1"/>
      <c r="H10" s="31" t="s">
        <v>16</v>
      </c>
      <c r="I10" s="1">
        <f>COUNTA(I4:I9)</f>
        <v>0</v>
      </c>
      <c r="J10" s="1">
        <f>COUNTA(J4:J9)</f>
        <v>0</v>
      </c>
      <c r="K10" s="1">
        <f>COUNTA(K4:K9)</f>
        <v>0</v>
      </c>
      <c r="L10" s="1">
        <f>COUNTA(L4:L9)</f>
        <v>0</v>
      </c>
      <c r="M10" s="37">
        <f>SUM(M4:M9)</f>
        <v>0</v>
      </c>
      <c r="N10" s="1"/>
      <c r="O10" s="1"/>
      <c r="P10" s="1"/>
      <c r="Q10" s="1"/>
      <c r="R10" s="1"/>
      <c r="S10" s="1"/>
      <c r="T10" s="1"/>
      <c r="U10" s="1"/>
    </row>
    <row r="11" spans="1:21" ht="15.75" thickBot="1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15.75" thickBot="1" x14ac:dyDescent="0.3">
      <c r="A12" s="1"/>
      <c r="B12" s="1"/>
      <c r="C12" s="1"/>
      <c r="D12" s="1"/>
      <c r="F12" s="12"/>
      <c r="G12" s="14" t="s">
        <v>23</v>
      </c>
      <c r="H12" s="13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15.75" thickBot="1" x14ac:dyDescent="0.3">
      <c r="A13" s="1"/>
      <c r="B13" s="1"/>
      <c r="C13" s="1"/>
      <c r="D13" s="1"/>
      <c r="E13" s="1"/>
      <c r="F13" s="8" t="s">
        <v>21</v>
      </c>
      <c r="G13" s="49" t="s">
        <v>22</v>
      </c>
      <c r="H13" s="9"/>
      <c r="I13" s="1"/>
      <c r="J13" s="1"/>
      <c r="K13" s="1"/>
      <c r="L13" s="1"/>
      <c r="O13" s="1"/>
      <c r="P13" s="1"/>
      <c r="Q13" s="1"/>
      <c r="R13" s="1"/>
      <c r="S13" s="1"/>
      <c r="T13" s="1"/>
      <c r="U13" s="1"/>
    </row>
    <row r="14" spans="1:21" ht="15.75" thickBot="1" x14ac:dyDescent="0.3">
      <c r="A14" s="20"/>
      <c r="B14" s="20"/>
      <c r="C14" s="20"/>
      <c r="D14" s="20"/>
      <c r="E14" s="20"/>
      <c r="F14" s="1"/>
      <c r="G14" s="1"/>
      <c r="H14" s="20"/>
      <c r="I14" s="20"/>
      <c r="J14" s="20"/>
      <c r="K14" s="20"/>
      <c r="L14" s="20"/>
      <c r="O14" s="1"/>
      <c r="P14" s="1"/>
      <c r="Q14" s="1"/>
      <c r="R14" s="1"/>
      <c r="S14" s="1"/>
      <c r="T14" s="1"/>
      <c r="U14" s="1"/>
    </row>
    <row r="15" spans="1:21" ht="15.75" thickBot="1" x14ac:dyDescent="0.3">
      <c r="A15" s="2" t="s">
        <v>10</v>
      </c>
      <c r="B15" s="4">
        <v>43206</v>
      </c>
      <c r="C15" s="10"/>
      <c r="D15" s="2" t="s">
        <v>11</v>
      </c>
      <c r="E15" s="4">
        <v>43210</v>
      </c>
      <c r="F15" s="17" t="s">
        <v>16</v>
      </c>
      <c r="G15" s="1"/>
      <c r="H15" s="5" t="s">
        <v>10</v>
      </c>
      <c r="I15" s="11">
        <v>43199</v>
      </c>
      <c r="J15" s="10"/>
      <c r="K15" s="2" t="s">
        <v>11</v>
      </c>
      <c r="L15" s="4">
        <v>43203</v>
      </c>
      <c r="M15" s="17" t="s">
        <v>16</v>
      </c>
      <c r="N15" s="1"/>
      <c r="O15" s="1"/>
      <c r="P15" s="1"/>
      <c r="Q15" s="1"/>
      <c r="R15" s="1"/>
      <c r="S15" s="1"/>
      <c r="T15" s="1"/>
      <c r="U15" s="1"/>
    </row>
    <row r="16" spans="1:21" ht="15.75" thickBot="1" x14ac:dyDescent="0.3">
      <c r="A16" s="40"/>
      <c r="B16" s="41" t="s">
        <v>0</v>
      </c>
      <c r="C16" s="29" t="s">
        <v>1</v>
      </c>
      <c r="D16" s="29" t="s">
        <v>2</v>
      </c>
      <c r="E16" s="30" t="s">
        <v>3</v>
      </c>
      <c r="F16" s="31"/>
      <c r="G16" s="1"/>
      <c r="H16" s="27"/>
      <c r="I16" s="28" t="s">
        <v>0</v>
      </c>
      <c r="J16" s="29" t="s">
        <v>1</v>
      </c>
      <c r="K16" s="29" t="s">
        <v>2</v>
      </c>
      <c r="L16" s="30" t="s">
        <v>3</v>
      </c>
      <c r="M16" s="31"/>
      <c r="N16" s="1"/>
      <c r="O16" s="1"/>
      <c r="P16" s="1"/>
      <c r="Q16" s="1"/>
      <c r="R16" s="1"/>
      <c r="S16" s="1"/>
      <c r="T16" s="1"/>
      <c r="U16" s="1"/>
    </row>
    <row r="17" spans="1:21" ht="15.75" thickBot="1" x14ac:dyDescent="0.3">
      <c r="A17" s="32" t="s">
        <v>4</v>
      </c>
      <c r="B17" s="33"/>
      <c r="C17" s="33"/>
      <c r="D17" s="33"/>
      <c r="E17" s="34"/>
      <c r="F17" s="17">
        <f t="shared" ref="F17:F22" si="2">(B17="X")*$C$27+(B17="I")*$C$27*$C$31+(C17="X")*$C$28+(C17="I")*$C$28*$C$31+(D17="X")*$C$29+(D17="I")*$C$29*$C$31+(E17="X")*$C$30+(E17="I")*$C$30*$C$31</f>
        <v>0</v>
      </c>
      <c r="G17" s="1"/>
      <c r="H17" s="27" t="s">
        <v>4</v>
      </c>
      <c r="I17" s="33"/>
      <c r="J17" s="33"/>
      <c r="K17" s="33"/>
      <c r="L17" s="34"/>
      <c r="M17" s="17">
        <f t="shared" ref="M17:M22" si="3">(I17="X")*$C$27+(I17="I")*$C$27*$C$31+(J17="X")*$C$28+(J17="I")*$C$28*$C$31+(K17="X")*$C$29+(K17="I")*$C$29*$C$31+(L17="X")*$C$30+(L17="I")*$C$30*$C$31</f>
        <v>0</v>
      </c>
      <c r="N17" s="1"/>
      <c r="O17" s="1"/>
      <c r="P17" s="1"/>
      <c r="Q17" s="1"/>
      <c r="R17" s="1"/>
      <c r="S17" s="1"/>
      <c r="T17" s="1"/>
      <c r="U17" s="1"/>
    </row>
    <row r="18" spans="1:21" ht="15.75" thickBot="1" x14ac:dyDescent="0.3">
      <c r="A18" s="32" t="s">
        <v>5</v>
      </c>
      <c r="B18" s="33"/>
      <c r="C18" s="33"/>
      <c r="D18" s="33"/>
      <c r="E18" s="34"/>
      <c r="F18" s="17">
        <f t="shared" si="2"/>
        <v>0</v>
      </c>
      <c r="G18" s="1"/>
      <c r="H18" s="32" t="s">
        <v>5</v>
      </c>
      <c r="I18" s="33"/>
      <c r="J18" s="33"/>
      <c r="K18" s="33"/>
      <c r="L18" s="34"/>
      <c r="M18" s="17">
        <f t="shared" si="3"/>
        <v>0</v>
      </c>
      <c r="N18" s="1"/>
      <c r="O18" s="1"/>
      <c r="P18" s="1"/>
      <c r="Q18" s="1"/>
      <c r="R18" s="1"/>
      <c r="S18" s="1"/>
      <c r="T18" s="1"/>
      <c r="U18" s="1"/>
    </row>
    <row r="19" spans="1:21" ht="15.75" thickBot="1" x14ac:dyDescent="0.3">
      <c r="A19" s="32" t="s">
        <v>6</v>
      </c>
      <c r="B19" s="33"/>
      <c r="C19" s="33"/>
      <c r="D19" s="33"/>
      <c r="E19" s="34"/>
      <c r="F19" s="17">
        <f t="shared" si="2"/>
        <v>0</v>
      </c>
      <c r="G19" s="1"/>
      <c r="H19" s="32" t="s">
        <v>6</v>
      </c>
      <c r="I19" s="33"/>
      <c r="J19" s="33"/>
      <c r="K19" s="33"/>
      <c r="L19" s="34"/>
      <c r="M19" s="17">
        <f t="shared" si="3"/>
        <v>0</v>
      </c>
      <c r="N19" s="1"/>
      <c r="O19" s="1"/>
      <c r="P19" s="1"/>
      <c r="Q19" s="1"/>
      <c r="R19" s="1"/>
      <c r="S19" s="1"/>
      <c r="T19" s="1"/>
      <c r="U19" s="1"/>
    </row>
    <row r="20" spans="1:21" ht="15.75" thickBot="1" x14ac:dyDescent="0.3">
      <c r="A20" s="32" t="s">
        <v>7</v>
      </c>
      <c r="B20" s="33"/>
      <c r="C20" s="33"/>
      <c r="D20" s="33"/>
      <c r="E20" s="34"/>
      <c r="F20" s="17">
        <f t="shared" si="2"/>
        <v>0</v>
      </c>
      <c r="G20" s="1"/>
      <c r="H20" s="32" t="s">
        <v>7</v>
      </c>
      <c r="I20" s="33"/>
      <c r="J20" s="33"/>
      <c r="K20" s="33"/>
      <c r="L20" s="34"/>
      <c r="M20" s="17">
        <f t="shared" si="3"/>
        <v>0</v>
      </c>
      <c r="N20" s="1"/>
      <c r="O20" s="1"/>
      <c r="P20" s="1"/>
      <c r="Q20" s="1"/>
      <c r="R20" s="1"/>
      <c r="S20" s="1"/>
      <c r="T20" s="1"/>
      <c r="U20" s="1"/>
    </row>
    <row r="21" spans="1:21" ht="15.75" thickBot="1" x14ac:dyDescent="0.3">
      <c r="A21" s="32" t="s">
        <v>8</v>
      </c>
      <c r="B21" s="33"/>
      <c r="C21" s="33"/>
      <c r="D21" s="35"/>
      <c r="E21" s="36"/>
      <c r="F21" s="17">
        <f t="shared" si="2"/>
        <v>0</v>
      </c>
      <c r="G21" s="1"/>
      <c r="H21" s="32" t="s">
        <v>8</v>
      </c>
      <c r="I21" s="33"/>
      <c r="J21" s="33"/>
      <c r="K21" s="33"/>
      <c r="L21" s="34"/>
      <c r="M21" s="17">
        <f t="shared" si="3"/>
        <v>0</v>
      </c>
      <c r="N21" s="1"/>
      <c r="O21" s="1"/>
      <c r="P21" s="1"/>
      <c r="Q21" s="1"/>
      <c r="R21" s="1"/>
      <c r="S21" s="1"/>
      <c r="T21" s="1"/>
      <c r="U21" s="1"/>
    </row>
    <row r="22" spans="1:21" ht="15.75" thickBot="1" x14ac:dyDescent="0.3">
      <c r="A22" s="32" t="s">
        <v>9</v>
      </c>
      <c r="B22" s="35"/>
      <c r="C22" s="35"/>
      <c r="D22" s="35"/>
      <c r="E22" s="35"/>
      <c r="F22" s="17">
        <f t="shared" si="2"/>
        <v>0</v>
      </c>
      <c r="G22" s="1"/>
      <c r="H22" s="32" t="s">
        <v>9</v>
      </c>
      <c r="I22" s="33"/>
      <c r="J22" s="33"/>
      <c r="K22" s="33"/>
      <c r="L22" s="33"/>
      <c r="M22" s="17">
        <f t="shared" si="3"/>
        <v>0</v>
      </c>
      <c r="N22" s="1"/>
      <c r="O22" s="1"/>
      <c r="P22" s="1"/>
      <c r="Q22" s="1"/>
      <c r="R22" s="1"/>
      <c r="S22" s="1"/>
      <c r="T22" s="1"/>
      <c r="U22" s="1"/>
    </row>
    <row r="23" spans="1:21" ht="15.75" thickBot="1" x14ac:dyDescent="0.3">
      <c r="A23" s="31" t="s">
        <v>16</v>
      </c>
      <c r="B23" s="1">
        <f>COUNTA(B17:B22)</f>
        <v>0</v>
      </c>
      <c r="C23" s="1">
        <f t="shared" ref="C23:E23" si="4">COUNTA(C17:C22)</f>
        <v>0</v>
      </c>
      <c r="D23" s="1">
        <f t="shared" si="4"/>
        <v>0</v>
      </c>
      <c r="E23" s="1">
        <f t="shared" si="4"/>
        <v>0</v>
      </c>
      <c r="F23" s="37">
        <f>SUM(F17:F22)</f>
        <v>0</v>
      </c>
      <c r="G23" s="1"/>
      <c r="H23" s="31" t="s">
        <v>16</v>
      </c>
      <c r="I23" s="1">
        <f>COUNTA(I17:I22)</f>
        <v>0</v>
      </c>
      <c r="J23" s="1">
        <f t="shared" ref="J23:L23" si="5">COUNTA(J17:J22)</f>
        <v>0</v>
      </c>
      <c r="K23" s="1">
        <f t="shared" si="5"/>
        <v>0</v>
      </c>
      <c r="L23" s="1">
        <f t="shared" si="5"/>
        <v>0</v>
      </c>
      <c r="M23" s="37">
        <f>SUM(M17:M22)</f>
        <v>0</v>
      </c>
      <c r="N23" s="1"/>
      <c r="O23" s="1"/>
      <c r="P23" s="1"/>
      <c r="Q23" s="1"/>
      <c r="R23" s="1"/>
      <c r="S23" s="1"/>
      <c r="T23" s="1"/>
      <c r="U23" s="1"/>
    </row>
    <row r="24" spans="1:2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x14ac:dyDescent="0.25">
      <c r="A25" s="39"/>
      <c r="B25" s="38" t="s">
        <v>18</v>
      </c>
      <c r="D25" s="1"/>
      <c r="E25" s="1"/>
      <c r="F25" s="26" t="s">
        <v>14</v>
      </c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x14ac:dyDescent="0.25">
      <c r="A26" s="44" t="s">
        <v>20</v>
      </c>
      <c r="B26" s="44"/>
      <c r="C26" s="1"/>
      <c r="F26" s="42" t="s">
        <v>15</v>
      </c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x14ac:dyDescent="0.25">
      <c r="B27" s="43" t="s">
        <v>0</v>
      </c>
      <c r="C27" s="47">
        <v>7.26</v>
      </c>
    </row>
    <row r="28" spans="1:21" ht="15.75" thickBot="1" x14ac:dyDescent="0.3">
      <c r="B28" s="43" t="s">
        <v>1</v>
      </c>
      <c r="C28" s="47">
        <v>13.4</v>
      </c>
    </row>
    <row r="29" spans="1:21" ht="15.75" thickBot="1" x14ac:dyDescent="0.3">
      <c r="B29" s="43" t="s">
        <v>2</v>
      </c>
      <c r="C29" s="47">
        <v>13.4</v>
      </c>
      <c r="H29" s="25" t="s">
        <v>17</v>
      </c>
      <c r="I29" s="25">
        <f>F10+M10+F23+M23</f>
        <v>0</v>
      </c>
    </row>
    <row r="30" spans="1:21" x14ac:dyDescent="0.25">
      <c r="B30" s="43" t="s">
        <v>3</v>
      </c>
      <c r="C30" s="47">
        <v>22.2</v>
      </c>
    </row>
    <row r="31" spans="1:21" x14ac:dyDescent="0.25">
      <c r="A31" s="45" t="s">
        <v>19</v>
      </c>
      <c r="B31" s="46"/>
      <c r="C31" s="48">
        <v>1.18</v>
      </c>
    </row>
    <row r="32" spans="1:21" x14ac:dyDescent="0.25">
      <c r="C32" s="1"/>
    </row>
  </sheetData>
  <mergeCells count="2">
    <mergeCell ref="A26:B26"/>
    <mergeCell ref="A31:B31"/>
  </mergeCells>
  <conditionalFormatting sqref="I17:L22">
    <cfRule type="cellIs" dxfId="63" priority="7" operator="equal">
      <formula>"I"</formula>
    </cfRule>
    <cfRule type="cellIs" dxfId="62" priority="8" operator="equal">
      <formula>"X"</formula>
    </cfRule>
  </conditionalFormatting>
  <conditionalFormatting sqref="B4:E9">
    <cfRule type="cellIs" dxfId="61" priority="5" operator="equal">
      <formula>"I"</formula>
    </cfRule>
    <cfRule type="cellIs" dxfId="60" priority="6" operator="equal">
      <formula>"X"</formula>
    </cfRule>
  </conditionalFormatting>
  <conditionalFormatting sqref="I4:L9">
    <cfRule type="cellIs" dxfId="59" priority="3" operator="equal">
      <formula>"I"</formula>
    </cfRule>
    <cfRule type="cellIs" dxfId="58" priority="4" operator="equal">
      <formula>"X"</formula>
    </cfRule>
  </conditionalFormatting>
  <conditionalFormatting sqref="B17:E22">
    <cfRule type="cellIs" dxfId="57" priority="1" operator="equal">
      <formula>"I"</formula>
    </cfRule>
    <cfRule type="cellIs" dxfId="56" priority="2" operator="equal">
      <formula>"X"</formula>
    </cfRule>
  </conditionalFormatting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802DCC-E28A-48A8-B08C-DC89E0312868}">
  <dimension ref="A1:U32"/>
  <sheetViews>
    <sheetView workbookViewId="0">
      <selection sqref="A1:V32"/>
    </sheetView>
  </sheetViews>
  <sheetFormatPr baseColWidth="10" defaultRowHeight="15" x14ac:dyDescent="0.25"/>
  <sheetData>
    <row r="1" spans="1:21" ht="15.75" thickBot="1" x14ac:dyDescent="0.3">
      <c r="A1" s="20"/>
      <c r="B1" s="19"/>
      <c r="C1" s="3"/>
      <c r="D1" s="3"/>
      <c r="E1" s="15"/>
      <c r="F1" s="18"/>
      <c r="G1" s="1"/>
      <c r="H1" s="21"/>
      <c r="I1" s="19"/>
      <c r="J1" s="3"/>
      <c r="K1" s="15"/>
      <c r="L1" s="20"/>
      <c r="M1" s="1"/>
      <c r="N1" s="1"/>
      <c r="O1" s="1"/>
      <c r="P1" s="1"/>
      <c r="Q1" s="1"/>
      <c r="R1" s="1"/>
      <c r="S1" s="1"/>
      <c r="T1" s="1"/>
      <c r="U1" s="1"/>
    </row>
    <row r="2" spans="1:21" ht="15.75" thickBot="1" x14ac:dyDescent="0.3">
      <c r="A2" s="5" t="s">
        <v>10</v>
      </c>
      <c r="B2" s="22">
        <v>43192</v>
      </c>
      <c r="C2" s="7"/>
      <c r="D2" s="6" t="s">
        <v>11</v>
      </c>
      <c r="E2" s="16">
        <v>43196</v>
      </c>
      <c r="F2" s="17" t="s">
        <v>16</v>
      </c>
      <c r="G2" s="1"/>
      <c r="H2" s="5" t="s">
        <v>10</v>
      </c>
      <c r="I2" s="11">
        <v>43199</v>
      </c>
      <c r="J2" s="10"/>
      <c r="K2" s="23" t="s">
        <v>11</v>
      </c>
      <c r="L2" s="24">
        <v>43204</v>
      </c>
      <c r="M2" s="17" t="s">
        <v>16</v>
      </c>
      <c r="N2" s="1"/>
      <c r="O2" s="1"/>
      <c r="P2" s="1"/>
      <c r="Q2" s="1"/>
      <c r="R2" s="1"/>
      <c r="S2" s="1"/>
      <c r="T2" s="1"/>
      <c r="U2" s="1"/>
    </row>
    <row r="3" spans="1:21" ht="15.75" thickBot="1" x14ac:dyDescent="0.3">
      <c r="A3" s="5"/>
      <c r="B3" s="2" t="s">
        <v>0</v>
      </c>
      <c r="C3" s="3" t="s">
        <v>1</v>
      </c>
      <c r="D3" s="3" t="s">
        <v>2</v>
      </c>
      <c r="E3" s="15" t="s">
        <v>3</v>
      </c>
      <c r="F3" s="17"/>
      <c r="G3" s="1"/>
      <c r="H3" s="40"/>
      <c r="I3" s="41" t="s">
        <v>0</v>
      </c>
      <c r="J3" s="29" t="s">
        <v>1</v>
      </c>
      <c r="K3" s="29" t="s">
        <v>2</v>
      </c>
      <c r="L3" s="30" t="s">
        <v>3</v>
      </c>
      <c r="M3" s="31"/>
      <c r="O3" s="1"/>
      <c r="P3" s="1"/>
      <c r="Q3" s="1"/>
      <c r="R3" s="1"/>
      <c r="S3" s="1"/>
      <c r="T3" s="1"/>
      <c r="U3" s="1"/>
    </row>
    <row r="4" spans="1:21" ht="15.75" thickBot="1" x14ac:dyDescent="0.3">
      <c r="A4" s="32" t="s">
        <v>4</v>
      </c>
      <c r="B4" s="33"/>
      <c r="C4" s="33"/>
      <c r="D4" s="33"/>
      <c r="E4" s="33"/>
      <c r="F4" s="17">
        <f t="shared" ref="F4:F9" si="0">(B4="X")*$C$27+(B4="I")*$C$27*$C$31+(C4="X")*$C$28+(C4="I")*$C$28*$C$31+(D4="X")*$C$29+(D4="I")*$C$29*$C$31+(E4="X")*$C$30+(E4="I")*$C$30*$C$31</f>
        <v>0</v>
      </c>
      <c r="G4" s="1"/>
      <c r="H4" s="32" t="s">
        <v>4</v>
      </c>
      <c r="I4" s="35"/>
      <c r="J4" s="33"/>
      <c r="K4" s="33"/>
      <c r="L4" s="34"/>
      <c r="M4" s="17">
        <f>(I4="X")*$C$27+(I4="I")*$C$27*$C$31+(J4="X")*$C$28+(J4="I")*$C$28*$C$31+(K4="X")*$C$29+(K4="I")*$C$29*$C$31+(L4="X")*$C$30+(L4="I")*$C$30*$C$31</f>
        <v>0</v>
      </c>
      <c r="N4" s="1"/>
      <c r="O4" s="1"/>
      <c r="P4" s="1"/>
      <c r="Q4" s="1"/>
      <c r="R4" s="1"/>
      <c r="S4" s="1"/>
      <c r="T4" s="1"/>
      <c r="U4" s="1"/>
    </row>
    <row r="5" spans="1:21" ht="15.75" thickBot="1" x14ac:dyDescent="0.3">
      <c r="A5" s="32" t="s">
        <v>5</v>
      </c>
      <c r="B5" s="33"/>
      <c r="C5" s="33"/>
      <c r="D5" s="33"/>
      <c r="E5" s="34"/>
      <c r="F5" s="17">
        <f t="shared" si="0"/>
        <v>0</v>
      </c>
      <c r="G5" s="1"/>
      <c r="H5" s="32" t="s">
        <v>5</v>
      </c>
      <c r="I5" s="33"/>
      <c r="J5" s="33"/>
      <c r="K5" s="33"/>
      <c r="L5" s="34"/>
      <c r="M5" s="17">
        <f>(I5="X")*$C$27+(I5="I")*$C$27*$C$31+(J5="X")*$C$28+(J5="I")*$C$28*$C$31+(K5="X")*$C$29+(K5="I")*$C$29*$C$31+(L5="X")*$C$30+(L5="I")*$C$30*$C$31</f>
        <v>0</v>
      </c>
      <c r="N5" s="1"/>
      <c r="O5" s="1"/>
      <c r="P5" s="1"/>
      <c r="Q5" s="1"/>
      <c r="R5" s="1"/>
      <c r="S5" s="1"/>
      <c r="T5" s="1"/>
      <c r="U5" s="1"/>
    </row>
    <row r="6" spans="1:21" ht="15.75" thickBot="1" x14ac:dyDescent="0.3">
      <c r="A6" s="32" t="s">
        <v>6</v>
      </c>
      <c r="B6" s="33"/>
      <c r="C6" s="33"/>
      <c r="D6" s="33"/>
      <c r="E6" s="34"/>
      <c r="F6" s="17">
        <f t="shared" si="0"/>
        <v>0</v>
      </c>
      <c r="G6" s="1"/>
      <c r="H6" s="32" t="s">
        <v>6</v>
      </c>
      <c r="I6" s="33"/>
      <c r="J6" s="33"/>
      <c r="K6" s="33"/>
      <c r="L6" s="34"/>
      <c r="M6" s="17">
        <f>(I6="X")*$C$27+(I6="I")*$C$27*$C$31+(J6="X")*$C$28+(J6="I")*$C$28*$C$31+(K6="X")*$C$29+(K6="I")*$C$29*$C$31+(L6="X")*$C$30+(L6="I")*$C$30*$C$31</f>
        <v>0</v>
      </c>
      <c r="N6" s="1"/>
      <c r="O6" s="1"/>
      <c r="P6" s="1"/>
      <c r="Q6" s="1"/>
      <c r="R6" s="1"/>
      <c r="S6" s="1"/>
      <c r="T6" s="1"/>
      <c r="U6" s="1"/>
    </row>
    <row r="7" spans="1:21" ht="15.75" thickBot="1" x14ac:dyDescent="0.3">
      <c r="A7" s="32" t="s">
        <v>7</v>
      </c>
      <c r="B7" s="33"/>
      <c r="C7" s="33"/>
      <c r="D7" s="33"/>
      <c r="E7" s="34"/>
      <c r="F7" s="17">
        <f t="shared" si="0"/>
        <v>0</v>
      </c>
      <c r="G7" s="1"/>
      <c r="H7" s="32" t="s">
        <v>7</v>
      </c>
      <c r="I7" s="33"/>
      <c r="J7" s="33"/>
      <c r="K7" s="33"/>
      <c r="L7" s="34"/>
      <c r="M7" s="17">
        <f>(I7="X")*$C$27+(I7="I")*$C$27*$C$31+(J7="X")*$C$28+(J7="I")*$C$28*$C$31+(K7="X")*$C$29+(K7="I")*$C$29*$C$31+(L7="X")*$C$30+(L7="I")*$C$30*$C$31</f>
        <v>0</v>
      </c>
      <c r="N7" s="1"/>
      <c r="O7" s="1"/>
      <c r="P7" s="1"/>
      <c r="Q7" s="1"/>
      <c r="R7" s="1"/>
      <c r="S7" s="1"/>
      <c r="T7" s="1"/>
      <c r="U7" s="1"/>
    </row>
    <row r="8" spans="1:21" ht="15.75" thickBot="1" x14ac:dyDescent="0.3">
      <c r="A8" s="32" t="s">
        <v>8</v>
      </c>
      <c r="B8" s="33"/>
      <c r="C8" s="33"/>
      <c r="D8" s="33"/>
      <c r="E8" s="34"/>
      <c r="F8" s="17">
        <f t="shared" si="0"/>
        <v>0</v>
      </c>
      <c r="G8" s="1"/>
      <c r="H8" s="32" t="s">
        <v>8</v>
      </c>
      <c r="I8" s="33"/>
      <c r="J8" s="33"/>
      <c r="K8" s="33"/>
      <c r="L8" s="34"/>
      <c r="M8" s="17">
        <f>(I8="X")*$C$27+(I8="I")*$C$27*$C$31+(J8="X")*$C$28+(J8="I")*$C$28*$C$31+(K8="X")*$C$29+(K8="I")*$C$29*$C$31+(L8="X")*$C$30+(L8="I")*$C$30*$C$31</f>
        <v>0</v>
      </c>
      <c r="N8" s="1"/>
      <c r="O8" s="1"/>
      <c r="P8" s="1"/>
      <c r="Q8" s="1"/>
      <c r="R8" s="1"/>
      <c r="S8" s="1"/>
      <c r="T8" s="1"/>
      <c r="U8" s="1"/>
    </row>
    <row r="9" spans="1:21" ht="15.75" thickBot="1" x14ac:dyDescent="0.3">
      <c r="A9" s="32" t="s">
        <v>9</v>
      </c>
      <c r="B9" s="33"/>
      <c r="C9" s="33"/>
      <c r="D9" s="33"/>
      <c r="E9" s="33"/>
      <c r="F9" s="17">
        <f t="shared" si="0"/>
        <v>0</v>
      </c>
      <c r="G9" s="1"/>
      <c r="H9" s="32" t="s">
        <v>9</v>
      </c>
      <c r="I9" s="33"/>
      <c r="J9" s="33"/>
      <c r="K9" s="33"/>
      <c r="L9" s="33"/>
      <c r="M9" s="17">
        <f>(I9="X")*$C$27+(I9="I")*$C$27*$C$31+(J9="X")*$C$28+(J9="I")*$C$28*$C$31+(K9="X")*$C$29+(K9="I")*$C$29*$C$31+(L9="X")*$C$30+(L9="I")*$C$30*$C$31</f>
        <v>0</v>
      </c>
      <c r="N9" s="1"/>
      <c r="O9" s="1"/>
      <c r="P9" s="1"/>
      <c r="Q9" s="1"/>
      <c r="R9" s="1"/>
      <c r="S9" s="1"/>
      <c r="T9" s="1"/>
      <c r="U9" s="1"/>
    </row>
    <row r="10" spans="1:21" ht="15.75" thickBot="1" x14ac:dyDescent="0.3">
      <c r="A10" s="31" t="s">
        <v>16</v>
      </c>
      <c r="B10" s="1">
        <f>COUNTA(B4:B9)</f>
        <v>0</v>
      </c>
      <c r="C10" s="1">
        <f t="shared" ref="C10:E10" si="1">COUNTA(C4:C9)</f>
        <v>0</v>
      </c>
      <c r="D10" s="1">
        <f t="shared" si="1"/>
        <v>0</v>
      </c>
      <c r="E10" s="1">
        <f t="shared" si="1"/>
        <v>0</v>
      </c>
      <c r="F10" s="37">
        <f>SUM(F4:F9)</f>
        <v>0</v>
      </c>
      <c r="G10" s="1"/>
      <c r="H10" s="31" t="s">
        <v>16</v>
      </c>
      <c r="I10" s="1">
        <f>COUNTA(I4:I9)</f>
        <v>0</v>
      </c>
      <c r="J10" s="1">
        <f>COUNTA(J4:J9)</f>
        <v>0</v>
      </c>
      <c r="K10" s="1">
        <f>COUNTA(K4:K9)</f>
        <v>0</v>
      </c>
      <c r="L10" s="1">
        <f>COUNTA(L4:L9)</f>
        <v>0</v>
      </c>
      <c r="M10" s="37">
        <f>SUM(M4:M9)</f>
        <v>0</v>
      </c>
      <c r="N10" s="1"/>
      <c r="O10" s="1"/>
      <c r="P10" s="1"/>
      <c r="Q10" s="1"/>
      <c r="R10" s="1"/>
      <c r="S10" s="1"/>
      <c r="T10" s="1"/>
      <c r="U10" s="1"/>
    </row>
    <row r="11" spans="1:21" ht="15.75" thickBot="1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15.75" thickBot="1" x14ac:dyDescent="0.3">
      <c r="A12" s="1"/>
      <c r="B12" s="1"/>
      <c r="C12" s="1"/>
      <c r="D12" s="1"/>
      <c r="F12" s="12"/>
      <c r="G12" s="14" t="s">
        <v>23</v>
      </c>
      <c r="H12" s="13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15.75" thickBot="1" x14ac:dyDescent="0.3">
      <c r="A13" s="1"/>
      <c r="B13" s="1"/>
      <c r="C13" s="1"/>
      <c r="D13" s="1"/>
      <c r="E13" s="1"/>
      <c r="F13" s="8" t="s">
        <v>21</v>
      </c>
      <c r="G13" s="49" t="s">
        <v>22</v>
      </c>
      <c r="H13" s="9"/>
      <c r="I13" s="1"/>
      <c r="J13" s="1"/>
      <c r="K13" s="1"/>
      <c r="L13" s="1"/>
      <c r="O13" s="1"/>
      <c r="P13" s="1"/>
      <c r="Q13" s="1"/>
      <c r="R13" s="1"/>
      <c r="S13" s="1"/>
      <c r="T13" s="1"/>
      <c r="U13" s="1"/>
    </row>
    <row r="14" spans="1:21" ht="15.75" thickBot="1" x14ac:dyDescent="0.3">
      <c r="A14" s="20"/>
      <c r="B14" s="20"/>
      <c r="C14" s="20"/>
      <c r="D14" s="20"/>
      <c r="E14" s="20"/>
      <c r="F14" s="1"/>
      <c r="G14" s="1"/>
      <c r="H14" s="20"/>
      <c r="I14" s="20"/>
      <c r="J14" s="20"/>
      <c r="K14" s="20"/>
      <c r="L14" s="20"/>
      <c r="O14" s="1"/>
      <c r="P14" s="1"/>
      <c r="Q14" s="1"/>
      <c r="R14" s="1"/>
      <c r="S14" s="1"/>
      <c r="T14" s="1"/>
      <c r="U14" s="1"/>
    </row>
    <row r="15" spans="1:21" ht="15.75" thickBot="1" x14ac:dyDescent="0.3">
      <c r="A15" s="2" t="s">
        <v>10</v>
      </c>
      <c r="B15" s="4">
        <v>43206</v>
      </c>
      <c r="C15" s="10"/>
      <c r="D15" s="2" t="s">
        <v>11</v>
      </c>
      <c r="E15" s="4">
        <v>43210</v>
      </c>
      <c r="F15" s="17" t="s">
        <v>16</v>
      </c>
      <c r="G15" s="1"/>
      <c r="H15" s="5" t="s">
        <v>10</v>
      </c>
      <c r="I15" s="11">
        <v>43199</v>
      </c>
      <c r="J15" s="10"/>
      <c r="K15" s="2" t="s">
        <v>11</v>
      </c>
      <c r="L15" s="4">
        <v>43203</v>
      </c>
      <c r="M15" s="17" t="s">
        <v>16</v>
      </c>
      <c r="N15" s="1"/>
      <c r="O15" s="1"/>
      <c r="P15" s="1"/>
      <c r="Q15" s="1"/>
      <c r="R15" s="1"/>
      <c r="S15" s="1"/>
      <c r="T15" s="1"/>
      <c r="U15" s="1"/>
    </row>
    <row r="16" spans="1:21" ht="15.75" thickBot="1" x14ac:dyDescent="0.3">
      <c r="A16" s="40"/>
      <c r="B16" s="41" t="s">
        <v>0</v>
      </c>
      <c r="C16" s="29" t="s">
        <v>1</v>
      </c>
      <c r="D16" s="29" t="s">
        <v>2</v>
      </c>
      <c r="E16" s="30" t="s">
        <v>3</v>
      </c>
      <c r="F16" s="31"/>
      <c r="G16" s="1"/>
      <c r="H16" s="27"/>
      <c r="I16" s="28" t="s">
        <v>0</v>
      </c>
      <c r="J16" s="29" t="s">
        <v>1</v>
      </c>
      <c r="K16" s="29" t="s">
        <v>2</v>
      </c>
      <c r="L16" s="30" t="s">
        <v>3</v>
      </c>
      <c r="M16" s="31"/>
      <c r="N16" s="1"/>
      <c r="O16" s="1"/>
      <c r="P16" s="1"/>
      <c r="Q16" s="1"/>
      <c r="R16" s="1"/>
      <c r="S16" s="1"/>
      <c r="T16" s="1"/>
      <c r="U16" s="1"/>
    </row>
    <row r="17" spans="1:21" ht="15.75" thickBot="1" x14ac:dyDescent="0.3">
      <c r="A17" s="32" t="s">
        <v>4</v>
      </c>
      <c r="B17" s="33"/>
      <c r="C17" s="33"/>
      <c r="D17" s="33"/>
      <c r="E17" s="34"/>
      <c r="F17" s="17">
        <f t="shared" ref="F17:F22" si="2">(B17="X")*$C$27+(B17="I")*$C$27*$C$31+(C17="X")*$C$28+(C17="I")*$C$28*$C$31+(D17="X")*$C$29+(D17="I")*$C$29*$C$31+(E17="X")*$C$30+(E17="I")*$C$30*$C$31</f>
        <v>0</v>
      </c>
      <c r="G17" s="1"/>
      <c r="H17" s="27" t="s">
        <v>4</v>
      </c>
      <c r="I17" s="33"/>
      <c r="J17" s="33"/>
      <c r="K17" s="33"/>
      <c r="L17" s="34"/>
      <c r="M17" s="17">
        <f t="shared" ref="M17:M22" si="3">(I17="X")*$C$27+(I17="I")*$C$27*$C$31+(J17="X")*$C$28+(J17="I")*$C$28*$C$31+(K17="X")*$C$29+(K17="I")*$C$29*$C$31+(L17="X")*$C$30+(L17="I")*$C$30*$C$31</f>
        <v>0</v>
      </c>
      <c r="N17" s="1"/>
      <c r="O17" s="1"/>
      <c r="P17" s="1"/>
      <c r="Q17" s="1"/>
      <c r="R17" s="1"/>
      <c r="S17" s="1"/>
      <c r="T17" s="1"/>
      <c r="U17" s="1"/>
    </row>
    <row r="18" spans="1:21" ht="15.75" thickBot="1" x14ac:dyDescent="0.3">
      <c r="A18" s="32" t="s">
        <v>5</v>
      </c>
      <c r="B18" s="33"/>
      <c r="C18" s="33"/>
      <c r="D18" s="33"/>
      <c r="E18" s="34"/>
      <c r="F18" s="17">
        <f t="shared" si="2"/>
        <v>0</v>
      </c>
      <c r="G18" s="1"/>
      <c r="H18" s="32" t="s">
        <v>5</v>
      </c>
      <c r="I18" s="33"/>
      <c r="J18" s="33"/>
      <c r="K18" s="33"/>
      <c r="L18" s="34"/>
      <c r="M18" s="17">
        <f t="shared" si="3"/>
        <v>0</v>
      </c>
      <c r="N18" s="1"/>
      <c r="O18" s="1"/>
      <c r="P18" s="1"/>
      <c r="Q18" s="1"/>
      <c r="R18" s="1"/>
      <c r="S18" s="1"/>
      <c r="T18" s="1"/>
      <c r="U18" s="1"/>
    </row>
    <row r="19" spans="1:21" ht="15.75" thickBot="1" x14ac:dyDescent="0.3">
      <c r="A19" s="32" t="s">
        <v>6</v>
      </c>
      <c r="B19" s="33"/>
      <c r="C19" s="33"/>
      <c r="D19" s="33"/>
      <c r="E19" s="34"/>
      <c r="F19" s="17">
        <f t="shared" si="2"/>
        <v>0</v>
      </c>
      <c r="G19" s="1"/>
      <c r="H19" s="32" t="s">
        <v>6</v>
      </c>
      <c r="I19" s="33"/>
      <c r="J19" s="33"/>
      <c r="K19" s="33"/>
      <c r="L19" s="34"/>
      <c r="M19" s="17">
        <f t="shared" si="3"/>
        <v>0</v>
      </c>
      <c r="N19" s="1"/>
      <c r="O19" s="1"/>
      <c r="P19" s="1"/>
      <c r="Q19" s="1"/>
      <c r="R19" s="1"/>
      <c r="S19" s="1"/>
      <c r="T19" s="1"/>
      <c r="U19" s="1"/>
    </row>
    <row r="20" spans="1:21" ht="15.75" thickBot="1" x14ac:dyDescent="0.3">
      <c r="A20" s="32" t="s">
        <v>7</v>
      </c>
      <c r="B20" s="33"/>
      <c r="C20" s="33"/>
      <c r="D20" s="33"/>
      <c r="E20" s="34"/>
      <c r="F20" s="17">
        <f t="shared" si="2"/>
        <v>0</v>
      </c>
      <c r="G20" s="1"/>
      <c r="H20" s="32" t="s">
        <v>7</v>
      </c>
      <c r="I20" s="33"/>
      <c r="J20" s="33"/>
      <c r="K20" s="33"/>
      <c r="L20" s="34"/>
      <c r="M20" s="17">
        <f t="shared" si="3"/>
        <v>0</v>
      </c>
      <c r="N20" s="1"/>
      <c r="O20" s="1"/>
      <c r="P20" s="1"/>
      <c r="Q20" s="1"/>
      <c r="R20" s="1"/>
      <c r="S20" s="1"/>
      <c r="T20" s="1"/>
      <c r="U20" s="1"/>
    </row>
    <row r="21" spans="1:21" ht="15.75" thickBot="1" x14ac:dyDescent="0.3">
      <c r="A21" s="32" t="s">
        <v>8</v>
      </c>
      <c r="B21" s="33"/>
      <c r="C21" s="33"/>
      <c r="D21" s="35"/>
      <c r="E21" s="36"/>
      <c r="F21" s="17">
        <f t="shared" si="2"/>
        <v>0</v>
      </c>
      <c r="G21" s="1"/>
      <c r="H21" s="32" t="s">
        <v>8</v>
      </c>
      <c r="I21" s="33"/>
      <c r="J21" s="33"/>
      <c r="K21" s="33"/>
      <c r="L21" s="34"/>
      <c r="M21" s="17">
        <f t="shared" si="3"/>
        <v>0</v>
      </c>
      <c r="N21" s="1"/>
      <c r="O21" s="1"/>
      <c r="P21" s="1"/>
      <c r="Q21" s="1"/>
      <c r="R21" s="1"/>
      <c r="S21" s="1"/>
      <c r="T21" s="1"/>
      <c r="U21" s="1"/>
    </row>
    <row r="22" spans="1:21" ht="15.75" thickBot="1" x14ac:dyDescent="0.3">
      <c r="A22" s="32" t="s">
        <v>9</v>
      </c>
      <c r="B22" s="35"/>
      <c r="C22" s="35"/>
      <c r="D22" s="35"/>
      <c r="E22" s="35"/>
      <c r="F22" s="17">
        <f t="shared" si="2"/>
        <v>0</v>
      </c>
      <c r="G22" s="1"/>
      <c r="H22" s="32" t="s">
        <v>9</v>
      </c>
      <c r="I22" s="33"/>
      <c r="J22" s="33"/>
      <c r="K22" s="33"/>
      <c r="L22" s="33"/>
      <c r="M22" s="17">
        <f t="shared" si="3"/>
        <v>0</v>
      </c>
      <c r="N22" s="1"/>
      <c r="O22" s="1"/>
      <c r="P22" s="1"/>
      <c r="Q22" s="1"/>
      <c r="R22" s="1"/>
      <c r="S22" s="1"/>
      <c r="T22" s="1"/>
      <c r="U22" s="1"/>
    </row>
    <row r="23" spans="1:21" ht="15.75" thickBot="1" x14ac:dyDescent="0.3">
      <c r="A23" s="31" t="s">
        <v>16</v>
      </c>
      <c r="B23" s="1">
        <f>COUNTA(B17:B22)</f>
        <v>0</v>
      </c>
      <c r="C23" s="1">
        <f t="shared" ref="C23:E23" si="4">COUNTA(C17:C22)</f>
        <v>0</v>
      </c>
      <c r="D23" s="1">
        <f t="shared" si="4"/>
        <v>0</v>
      </c>
      <c r="E23" s="1">
        <f t="shared" si="4"/>
        <v>0</v>
      </c>
      <c r="F23" s="37">
        <f>SUM(F17:F22)</f>
        <v>0</v>
      </c>
      <c r="G23" s="1"/>
      <c r="H23" s="31" t="s">
        <v>16</v>
      </c>
      <c r="I23" s="1">
        <f>COUNTA(I17:I22)</f>
        <v>0</v>
      </c>
      <c r="J23" s="1">
        <f t="shared" ref="J23:L23" si="5">COUNTA(J17:J22)</f>
        <v>0</v>
      </c>
      <c r="K23" s="1">
        <f t="shared" si="5"/>
        <v>0</v>
      </c>
      <c r="L23" s="1">
        <f t="shared" si="5"/>
        <v>0</v>
      </c>
      <c r="M23" s="37">
        <f>SUM(M17:M22)</f>
        <v>0</v>
      </c>
      <c r="N23" s="1"/>
      <c r="O23" s="1"/>
      <c r="P23" s="1"/>
      <c r="Q23" s="1"/>
      <c r="R23" s="1"/>
      <c r="S23" s="1"/>
      <c r="T23" s="1"/>
      <c r="U23" s="1"/>
    </row>
    <row r="24" spans="1:2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x14ac:dyDescent="0.25">
      <c r="A25" s="39"/>
      <c r="B25" s="38" t="s">
        <v>18</v>
      </c>
      <c r="D25" s="1"/>
      <c r="E25" s="1"/>
      <c r="F25" s="26" t="s">
        <v>14</v>
      </c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x14ac:dyDescent="0.25">
      <c r="A26" s="44" t="s">
        <v>20</v>
      </c>
      <c r="B26" s="44"/>
      <c r="C26" s="1"/>
      <c r="F26" s="42" t="s">
        <v>15</v>
      </c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x14ac:dyDescent="0.25">
      <c r="B27" s="43" t="s">
        <v>0</v>
      </c>
      <c r="C27" s="47">
        <v>7.26</v>
      </c>
    </row>
    <row r="28" spans="1:21" ht="15.75" thickBot="1" x14ac:dyDescent="0.3">
      <c r="B28" s="43" t="s">
        <v>1</v>
      </c>
      <c r="C28" s="47">
        <v>13.4</v>
      </c>
    </row>
    <row r="29" spans="1:21" ht="15.75" thickBot="1" x14ac:dyDescent="0.3">
      <c r="B29" s="43" t="s">
        <v>2</v>
      </c>
      <c r="C29" s="47">
        <v>13.4</v>
      </c>
      <c r="H29" s="25" t="s">
        <v>17</v>
      </c>
      <c r="I29" s="25">
        <f>F10+M10+F23+M23</f>
        <v>0</v>
      </c>
    </row>
    <row r="30" spans="1:21" x14ac:dyDescent="0.25">
      <c r="B30" s="43" t="s">
        <v>3</v>
      </c>
      <c r="C30" s="47">
        <v>22.2</v>
      </c>
    </row>
    <row r="31" spans="1:21" x14ac:dyDescent="0.25">
      <c r="A31" s="45" t="s">
        <v>19</v>
      </c>
      <c r="B31" s="46"/>
      <c r="C31" s="48">
        <v>1.18</v>
      </c>
    </row>
    <row r="32" spans="1:21" x14ac:dyDescent="0.25">
      <c r="C32" s="1"/>
    </row>
  </sheetData>
  <mergeCells count="2">
    <mergeCell ref="A26:B26"/>
    <mergeCell ref="A31:B31"/>
  </mergeCells>
  <conditionalFormatting sqref="I17:L22">
    <cfRule type="cellIs" dxfId="55" priority="7" operator="equal">
      <formula>"I"</formula>
    </cfRule>
    <cfRule type="cellIs" dxfId="54" priority="8" operator="equal">
      <formula>"X"</formula>
    </cfRule>
  </conditionalFormatting>
  <conditionalFormatting sqref="B4:E9">
    <cfRule type="cellIs" dxfId="53" priority="5" operator="equal">
      <formula>"I"</formula>
    </cfRule>
    <cfRule type="cellIs" dxfId="52" priority="6" operator="equal">
      <formula>"X"</formula>
    </cfRule>
  </conditionalFormatting>
  <conditionalFormatting sqref="I4:L9">
    <cfRule type="cellIs" dxfId="51" priority="3" operator="equal">
      <formula>"I"</formula>
    </cfRule>
    <cfRule type="cellIs" dxfId="50" priority="4" operator="equal">
      <formula>"X"</formula>
    </cfRule>
  </conditionalFormatting>
  <conditionalFormatting sqref="B17:E22">
    <cfRule type="cellIs" dxfId="49" priority="1" operator="equal">
      <formula>"I"</formula>
    </cfRule>
    <cfRule type="cellIs" dxfId="48" priority="2" operator="equal">
      <formula>"X"</formula>
    </cfRule>
  </conditionalFormatting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25A6C2-D0EA-425B-A6CF-B8B91D386EB0}">
  <dimension ref="A1:U32"/>
  <sheetViews>
    <sheetView workbookViewId="0">
      <selection sqref="A1:V32"/>
    </sheetView>
  </sheetViews>
  <sheetFormatPr baseColWidth="10" defaultRowHeight="15" x14ac:dyDescent="0.25"/>
  <sheetData>
    <row r="1" spans="1:21" ht="15.75" thickBot="1" x14ac:dyDescent="0.3">
      <c r="A1" s="20"/>
      <c r="B1" s="19"/>
      <c r="C1" s="3"/>
      <c r="D1" s="3"/>
      <c r="E1" s="15"/>
      <c r="F1" s="18"/>
      <c r="G1" s="1"/>
      <c r="H1" s="21"/>
      <c r="I1" s="19"/>
      <c r="J1" s="3"/>
      <c r="K1" s="15"/>
      <c r="L1" s="20"/>
      <c r="M1" s="1"/>
      <c r="N1" s="1"/>
      <c r="O1" s="1"/>
      <c r="P1" s="1"/>
      <c r="Q1" s="1"/>
      <c r="R1" s="1"/>
      <c r="S1" s="1"/>
      <c r="T1" s="1"/>
      <c r="U1" s="1"/>
    </row>
    <row r="2" spans="1:21" ht="15.75" thickBot="1" x14ac:dyDescent="0.3">
      <c r="A2" s="5" t="s">
        <v>10</v>
      </c>
      <c r="B2" s="22">
        <v>43192</v>
      </c>
      <c r="C2" s="7"/>
      <c r="D2" s="6" t="s">
        <v>11</v>
      </c>
      <c r="E2" s="16">
        <v>43196</v>
      </c>
      <c r="F2" s="17" t="s">
        <v>16</v>
      </c>
      <c r="G2" s="1"/>
      <c r="H2" s="5" t="s">
        <v>10</v>
      </c>
      <c r="I2" s="11">
        <v>43199</v>
      </c>
      <c r="J2" s="10"/>
      <c r="K2" s="23" t="s">
        <v>11</v>
      </c>
      <c r="L2" s="24">
        <v>43204</v>
      </c>
      <c r="M2" s="17" t="s">
        <v>16</v>
      </c>
      <c r="N2" s="1"/>
      <c r="O2" s="1"/>
      <c r="P2" s="1"/>
      <c r="Q2" s="1"/>
      <c r="R2" s="1"/>
      <c r="S2" s="1"/>
      <c r="T2" s="1"/>
      <c r="U2" s="1"/>
    </row>
    <row r="3" spans="1:21" ht="15.75" thickBot="1" x14ac:dyDescent="0.3">
      <c r="A3" s="5"/>
      <c r="B3" s="2" t="s">
        <v>0</v>
      </c>
      <c r="C3" s="3" t="s">
        <v>1</v>
      </c>
      <c r="D3" s="3" t="s">
        <v>2</v>
      </c>
      <c r="E3" s="15" t="s">
        <v>3</v>
      </c>
      <c r="F3" s="17"/>
      <c r="G3" s="1"/>
      <c r="H3" s="40"/>
      <c r="I3" s="41" t="s">
        <v>0</v>
      </c>
      <c r="J3" s="29" t="s">
        <v>1</v>
      </c>
      <c r="K3" s="29" t="s">
        <v>2</v>
      </c>
      <c r="L3" s="30" t="s">
        <v>3</v>
      </c>
      <c r="M3" s="31"/>
      <c r="O3" s="1"/>
      <c r="P3" s="1"/>
      <c r="Q3" s="1"/>
      <c r="R3" s="1"/>
      <c r="S3" s="1"/>
      <c r="T3" s="1"/>
      <c r="U3" s="1"/>
    </row>
    <row r="4" spans="1:21" ht="15.75" thickBot="1" x14ac:dyDescent="0.3">
      <c r="A4" s="32" t="s">
        <v>4</v>
      </c>
      <c r="B4" s="33"/>
      <c r="C4" s="33"/>
      <c r="D4" s="33"/>
      <c r="E4" s="33"/>
      <c r="F4" s="17">
        <f t="shared" ref="F4:F9" si="0">(B4="X")*$C$27+(B4="I")*$C$27*$C$31+(C4="X")*$C$28+(C4="I")*$C$28*$C$31+(D4="X")*$C$29+(D4="I")*$C$29*$C$31+(E4="X")*$C$30+(E4="I")*$C$30*$C$31</f>
        <v>0</v>
      </c>
      <c r="G4" s="1"/>
      <c r="H4" s="32" t="s">
        <v>4</v>
      </c>
      <c r="I4" s="35"/>
      <c r="J4" s="33"/>
      <c r="K4" s="33"/>
      <c r="L4" s="34"/>
      <c r="M4" s="17">
        <f>(I4="X")*$C$27+(I4="I")*$C$27*$C$31+(J4="X")*$C$28+(J4="I")*$C$28*$C$31+(K4="X")*$C$29+(K4="I")*$C$29*$C$31+(L4="X")*$C$30+(L4="I")*$C$30*$C$31</f>
        <v>0</v>
      </c>
      <c r="N4" s="1"/>
      <c r="O4" s="1"/>
      <c r="P4" s="1"/>
      <c r="Q4" s="1"/>
      <c r="R4" s="1"/>
      <c r="S4" s="1"/>
      <c r="T4" s="1"/>
      <c r="U4" s="1"/>
    </row>
    <row r="5" spans="1:21" ht="15.75" thickBot="1" x14ac:dyDescent="0.3">
      <c r="A5" s="32" t="s">
        <v>5</v>
      </c>
      <c r="B5" s="33"/>
      <c r="C5" s="33"/>
      <c r="D5" s="33"/>
      <c r="E5" s="34"/>
      <c r="F5" s="17">
        <f t="shared" si="0"/>
        <v>0</v>
      </c>
      <c r="G5" s="1"/>
      <c r="H5" s="32" t="s">
        <v>5</v>
      </c>
      <c r="I5" s="33"/>
      <c r="J5" s="33"/>
      <c r="K5" s="33"/>
      <c r="L5" s="34"/>
      <c r="M5" s="17">
        <f>(I5="X")*$C$27+(I5="I")*$C$27*$C$31+(J5="X")*$C$28+(J5="I")*$C$28*$C$31+(K5="X")*$C$29+(K5="I")*$C$29*$C$31+(L5="X")*$C$30+(L5="I")*$C$30*$C$31</f>
        <v>0</v>
      </c>
      <c r="N5" s="1"/>
      <c r="O5" s="1"/>
      <c r="P5" s="1"/>
      <c r="Q5" s="1"/>
      <c r="R5" s="1"/>
      <c r="S5" s="1"/>
      <c r="T5" s="1"/>
      <c r="U5" s="1"/>
    </row>
    <row r="6" spans="1:21" ht="15.75" thickBot="1" x14ac:dyDescent="0.3">
      <c r="A6" s="32" t="s">
        <v>6</v>
      </c>
      <c r="B6" s="33"/>
      <c r="C6" s="33"/>
      <c r="D6" s="33"/>
      <c r="E6" s="34"/>
      <c r="F6" s="17">
        <f t="shared" si="0"/>
        <v>0</v>
      </c>
      <c r="G6" s="1"/>
      <c r="H6" s="32" t="s">
        <v>6</v>
      </c>
      <c r="I6" s="33"/>
      <c r="J6" s="33"/>
      <c r="K6" s="33"/>
      <c r="L6" s="34"/>
      <c r="M6" s="17">
        <f>(I6="X")*$C$27+(I6="I")*$C$27*$C$31+(J6="X")*$C$28+(J6="I")*$C$28*$C$31+(K6="X")*$C$29+(K6="I")*$C$29*$C$31+(L6="X")*$C$30+(L6="I")*$C$30*$C$31</f>
        <v>0</v>
      </c>
      <c r="N6" s="1"/>
      <c r="O6" s="1"/>
      <c r="P6" s="1"/>
      <c r="Q6" s="1"/>
      <c r="R6" s="1"/>
      <c r="S6" s="1"/>
      <c r="T6" s="1"/>
      <c r="U6" s="1"/>
    </row>
    <row r="7" spans="1:21" ht="15.75" thickBot="1" x14ac:dyDescent="0.3">
      <c r="A7" s="32" t="s">
        <v>7</v>
      </c>
      <c r="B7" s="33"/>
      <c r="C7" s="33"/>
      <c r="D7" s="33"/>
      <c r="E7" s="34"/>
      <c r="F7" s="17">
        <f t="shared" si="0"/>
        <v>0</v>
      </c>
      <c r="G7" s="1"/>
      <c r="H7" s="32" t="s">
        <v>7</v>
      </c>
      <c r="I7" s="33"/>
      <c r="J7" s="33"/>
      <c r="K7" s="33"/>
      <c r="L7" s="34"/>
      <c r="M7" s="17">
        <f>(I7="X")*$C$27+(I7="I")*$C$27*$C$31+(J7="X")*$C$28+(J7="I")*$C$28*$C$31+(K7="X")*$C$29+(K7="I")*$C$29*$C$31+(L7="X")*$C$30+(L7="I")*$C$30*$C$31</f>
        <v>0</v>
      </c>
      <c r="N7" s="1"/>
      <c r="O7" s="1"/>
      <c r="P7" s="1"/>
      <c r="Q7" s="1"/>
      <c r="R7" s="1"/>
      <c r="S7" s="1"/>
      <c r="T7" s="1"/>
      <c r="U7" s="1"/>
    </row>
    <row r="8" spans="1:21" ht="15.75" thickBot="1" x14ac:dyDescent="0.3">
      <c r="A8" s="32" t="s">
        <v>8</v>
      </c>
      <c r="B8" s="33"/>
      <c r="C8" s="33"/>
      <c r="D8" s="33"/>
      <c r="E8" s="34"/>
      <c r="F8" s="17">
        <f t="shared" si="0"/>
        <v>0</v>
      </c>
      <c r="G8" s="1"/>
      <c r="H8" s="32" t="s">
        <v>8</v>
      </c>
      <c r="I8" s="33"/>
      <c r="J8" s="33"/>
      <c r="K8" s="33"/>
      <c r="L8" s="34"/>
      <c r="M8" s="17">
        <f>(I8="X")*$C$27+(I8="I")*$C$27*$C$31+(J8="X")*$C$28+(J8="I")*$C$28*$C$31+(K8="X")*$C$29+(K8="I")*$C$29*$C$31+(L8="X")*$C$30+(L8="I")*$C$30*$C$31</f>
        <v>0</v>
      </c>
      <c r="N8" s="1"/>
      <c r="O8" s="1"/>
      <c r="P8" s="1"/>
      <c r="Q8" s="1"/>
      <c r="R8" s="1"/>
      <c r="S8" s="1"/>
      <c r="T8" s="1"/>
      <c r="U8" s="1"/>
    </row>
    <row r="9" spans="1:21" ht="15.75" thickBot="1" x14ac:dyDescent="0.3">
      <c r="A9" s="32" t="s">
        <v>9</v>
      </c>
      <c r="B9" s="33"/>
      <c r="C9" s="33"/>
      <c r="D9" s="33"/>
      <c r="E9" s="33"/>
      <c r="F9" s="17">
        <f t="shared" si="0"/>
        <v>0</v>
      </c>
      <c r="G9" s="1"/>
      <c r="H9" s="32" t="s">
        <v>9</v>
      </c>
      <c r="I9" s="33"/>
      <c r="J9" s="33"/>
      <c r="K9" s="33"/>
      <c r="L9" s="33"/>
      <c r="M9" s="17">
        <f>(I9="X")*$C$27+(I9="I")*$C$27*$C$31+(J9="X")*$C$28+(J9="I")*$C$28*$C$31+(K9="X")*$C$29+(K9="I")*$C$29*$C$31+(L9="X")*$C$30+(L9="I")*$C$30*$C$31</f>
        <v>0</v>
      </c>
      <c r="N9" s="1"/>
      <c r="O9" s="1"/>
      <c r="P9" s="1"/>
      <c r="Q9" s="1"/>
      <c r="R9" s="1"/>
      <c r="S9" s="1"/>
      <c r="T9" s="1"/>
      <c r="U9" s="1"/>
    </row>
    <row r="10" spans="1:21" ht="15.75" thickBot="1" x14ac:dyDescent="0.3">
      <c r="A10" s="31" t="s">
        <v>16</v>
      </c>
      <c r="B10" s="1">
        <f>COUNTA(B4:B9)</f>
        <v>0</v>
      </c>
      <c r="C10" s="1">
        <f t="shared" ref="C10:E10" si="1">COUNTA(C4:C9)</f>
        <v>0</v>
      </c>
      <c r="D10" s="1">
        <f t="shared" si="1"/>
        <v>0</v>
      </c>
      <c r="E10" s="1">
        <f t="shared" si="1"/>
        <v>0</v>
      </c>
      <c r="F10" s="37">
        <f>SUM(F4:F9)</f>
        <v>0</v>
      </c>
      <c r="G10" s="1"/>
      <c r="H10" s="31" t="s">
        <v>16</v>
      </c>
      <c r="I10" s="1">
        <f>COUNTA(I4:I9)</f>
        <v>0</v>
      </c>
      <c r="J10" s="1">
        <f>COUNTA(J4:J9)</f>
        <v>0</v>
      </c>
      <c r="K10" s="1">
        <f>COUNTA(K4:K9)</f>
        <v>0</v>
      </c>
      <c r="L10" s="1">
        <f>COUNTA(L4:L9)</f>
        <v>0</v>
      </c>
      <c r="M10" s="37">
        <f>SUM(M4:M9)</f>
        <v>0</v>
      </c>
      <c r="N10" s="1"/>
      <c r="O10" s="1"/>
      <c r="P10" s="1"/>
      <c r="Q10" s="1"/>
      <c r="R10" s="1"/>
      <c r="S10" s="1"/>
      <c r="T10" s="1"/>
      <c r="U10" s="1"/>
    </row>
    <row r="11" spans="1:21" ht="15.75" thickBot="1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15.75" thickBot="1" x14ac:dyDescent="0.3">
      <c r="A12" s="1"/>
      <c r="B12" s="1"/>
      <c r="C12" s="1"/>
      <c r="D12" s="1"/>
      <c r="F12" s="12"/>
      <c r="G12" s="14" t="s">
        <v>23</v>
      </c>
      <c r="H12" s="13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15.75" thickBot="1" x14ac:dyDescent="0.3">
      <c r="A13" s="1"/>
      <c r="B13" s="1"/>
      <c r="C13" s="1"/>
      <c r="D13" s="1"/>
      <c r="E13" s="1"/>
      <c r="F13" s="8" t="s">
        <v>21</v>
      </c>
      <c r="G13" s="49" t="s">
        <v>22</v>
      </c>
      <c r="H13" s="9"/>
      <c r="I13" s="1"/>
      <c r="J13" s="1"/>
      <c r="K13" s="1"/>
      <c r="L13" s="1"/>
      <c r="O13" s="1"/>
      <c r="P13" s="1"/>
      <c r="Q13" s="1"/>
      <c r="R13" s="1"/>
      <c r="S13" s="1"/>
      <c r="T13" s="1"/>
      <c r="U13" s="1"/>
    </row>
    <row r="14" spans="1:21" ht="15.75" thickBot="1" x14ac:dyDescent="0.3">
      <c r="A14" s="20"/>
      <c r="B14" s="20"/>
      <c r="C14" s="20"/>
      <c r="D14" s="20"/>
      <c r="E14" s="20"/>
      <c r="F14" s="1"/>
      <c r="G14" s="1"/>
      <c r="H14" s="20"/>
      <c r="I14" s="20"/>
      <c r="J14" s="20"/>
      <c r="K14" s="20"/>
      <c r="L14" s="20"/>
      <c r="O14" s="1"/>
      <c r="P14" s="1"/>
      <c r="Q14" s="1"/>
      <c r="R14" s="1"/>
      <c r="S14" s="1"/>
      <c r="T14" s="1"/>
      <c r="U14" s="1"/>
    </row>
    <row r="15" spans="1:21" ht="15.75" thickBot="1" x14ac:dyDescent="0.3">
      <c r="A15" s="2" t="s">
        <v>10</v>
      </c>
      <c r="B15" s="4">
        <v>43206</v>
      </c>
      <c r="C15" s="10"/>
      <c r="D15" s="2" t="s">
        <v>11</v>
      </c>
      <c r="E15" s="4">
        <v>43210</v>
      </c>
      <c r="F15" s="17" t="s">
        <v>16</v>
      </c>
      <c r="G15" s="1"/>
      <c r="H15" s="5" t="s">
        <v>10</v>
      </c>
      <c r="I15" s="11">
        <v>43199</v>
      </c>
      <c r="J15" s="10"/>
      <c r="K15" s="2" t="s">
        <v>11</v>
      </c>
      <c r="L15" s="4">
        <v>43203</v>
      </c>
      <c r="M15" s="17" t="s">
        <v>16</v>
      </c>
      <c r="N15" s="1"/>
      <c r="O15" s="1"/>
      <c r="P15" s="1"/>
      <c r="Q15" s="1"/>
      <c r="R15" s="1"/>
      <c r="S15" s="1"/>
      <c r="T15" s="1"/>
      <c r="U15" s="1"/>
    </row>
    <row r="16" spans="1:21" ht="15.75" thickBot="1" x14ac:dyDescent="0.3">
      <c r="A16" s="40"/>
      <c r="B16" s="41" t="s">
        <v>0</v>
      </c>
      <c r="C16" s="29" t="s">
        <v>1</v>
      </c>
      <c r="D16" s="29" t="s">
        <v>2</v>
      </c>
      <c r="E16" s="30" t="s">
        <v>3</v>
      </c>
      <c r="F16" s="31"/>
      <c r="G16" s="1"/>
      <c r="H16" s="27"/>
      <c r="I16" s="28" t="s">
        <v>0</v>
      </c>
      <c r="J16" s="29" t="s">
        <v>1</v>
      </c>
      <c r="K16" s="29" t="s">
        <v>2</v>
      </c>
      <c r="L16" s="30" t="s">
        <v>3</v>
      </c>
      <c r="M16" s="31"/>
      <c r="N16" s="1"/>
      <c r="O16" s="1"/>
      <c r="P16" s="1"/>
      <c r="Q16" s="1"/>
      <c r="R16" s="1"/>
      <c r="S16" s="1"/>
      <c r="T16" s="1"/>
      <c r="U16" s="1"/>
    </row>
    <row r="17" spans="1:21" ht="15.75" thickBot="1" x14ac:dyDescent="0.3">
      <c r="A17" s="32" t="s">
        <v>4</v>
      </c>
      <c r="B17" s="33"/>
      <c r="C17" s="33"/>
      <c r="D17" s="33"/>
      <c r="E17" s="34"/>
      <c r="F17" s="17">
        <f t="shared" ref="F17:F22" si="2">(B17="X")*$C$27+(B17="I")*$C$27*$C$31+(C17="X")*$C$28+(C17="I")*$C$28*$C$31+(D17="X")*$C$29+(D17="I")*$C$29*$C$31+(E17="X")*$C$30+(E17="I")*$C$30*$C$31</f>
        <v>0</v>
      </c>
      <c r="G17" s="1"/>
      <c r="H17" s="27" t="s">
        <v>4</v>
      </c>
      <c r="I17" s="33"/>
      <c r="J17" s="33"/>
      <c r="K17" s="33"/>
      <c r="L17" s="34"/>
      <c r="M17" s="17">
        <f t="shared" ref="M17:M22" si="3">(I17="X")*$C$27+(I17="I")*$C$27*$C$31+(J17="X")*$C$28+(J17="I")*$C$28*$C$31+(K17="X")*$C$29+(K17="I")*$C$29*$C$31+(L17="X")*$C$30+(L17="I")*$C$30*$C$31</f>
        <v>0</v>
      </c>
      <c r="N17" s="1"/>
      <c r="O17" s="1"/>
      <c r="P17" s="1"/>
      <c r="Q17" s="1"/>
      <c r="R17" s="1"/>
      <c r="S17" s="1"/>
      <c r="T17" s="1"/>
      <c r="U17" s="1"/>
    </row>
    <row r="18" spans="1:21" ht="15.75" thickBot="1" x14ac:dyDescent="0.3">
      <c r="A18" s="32" t="s">
        <v>5</v>
      </c>
      <c r="B18" s="33"/>
      <c r="C18" s="33"/>
      <c r="D18" s="33"/>
      <c r="E18" s="34"/>
      <c r="F18" s="17">
        <f t="shared" si="2"/>
        <v>0</v>
      </c>
      <c r="G18" s="1"/>
      <c r="H18" s="32" t="s">
        <v>5</v>
      </c>
      <c r="I18" s="33"/>
      <c r="J18" s="33"/>
      <c r="K18" s="33"/>
      <c r="L18" s="34"/>
      <c r="M18" s="17">
        <f t="shared" si="3"/>
        <v>0</v>
      </c>
      <c r="N18" s="1"/>
      <c r="O18" s="1"/>
      <c r="P18" s="1"/>
      <c r="Q18" s="1"/>
      <c r="R18" s="1"/>
      <c r="S18" s="1"/>
      <c r="T18" s="1"/>
      <c r="U18" s="1"/>
    </row>
    <row r="19" spans="1:21" ht="15.75" thickBot="1" x14ac:dyDescent="0.3">
      <c r="A19" s="32" t="s">
        <v>6</v>
      </c>
      <c r="B19" s="33"/>
      <c r="C19" s="33"/>
      <c r="D19" s="33"/>
      <c r="E19" s="34"/>
      <c r="F19" s="17">
        <f t="shared" si="2"/>
        <v>0</v>
      </c>
      <c r="G19" s="1"/>
      <c r="H19" s="32" t="s">
        <v>6</v>
      </c>
      <c r="I19" s="33"/>
      <c r="J19" s="33"/>
      <c r="K19" s="33"/>
      <c r="L19" s="34"/>
      <c r="M19" s="17">
        <f t="shared" si="3"/>
        <v>0</v>
      </c>
      <c r="N19" s="1"/>
      <c r="O19" s="1"/>
      <c r="P19" s="1"/>
      <c r="Q19" s="1"/>
      <c r="R19" s="1"/>
      <c r="S19" s="1"/>
      <c r="T19" s="1"/>
      <c r="U19" s="1"/>
    </row>
    <row r="20" spans="1:21" ht="15.75" thickBot="1" x14ac:dyDescent="0.3">
      <c r="A20" s="32" t="s">
        <v>7</v>
      </c>
      <c r="B20" s="33"/>
      <c r="C20" s="33"/>
      <c r="D20" s="33"/>
      <c r="E20" s="34"/>
      <c r="F20" s="17">
        <f t="shared" si="2"/>
        <v>0</v>
      </c>
      <c r="G20" s="1"/>
      <c r="H20" s="32" t="s">
        <v>7</v>
      </c>
      <c r="I20" s="33"/>
      <c r="J20" s="33"/>
      <c r="K20" s="33"/>
      <c r="L20" s="34"/>
      <c r="M20" s="17">
        <f t="shared" si="3"/>
        <v>0</v>
      </c>
      <c r="N20" s="1"/>
      <c r="O20" s="1"/>
      <c r="P20" s="1"/>
      <c r="Q20" s="1"/>
      <c r="R20" s="1"/>
      <c r="S20" s="1"/>
      <c r="T20" s="1"/>
      <c r="U20" s="1"/>
    </row>
    <row r="21" spans="1:21" ht="15.75" thickBot="1" x14ac:dyDescent="0.3">
      <c r="A21" s="32" t="s">
        <v>8</v>
      </c>
      <c r="B21" s="33"/>
      <c r="C21" s="33"/>
      <c r="D21" s="35"/>
      <c r="E21" s="36"/>
      <c r="F21" s="17">
        <f t="shared" si="2"/>
        <v>0</v>
      </c>
      <c r="G21" s="1"/>
      <c r="H21" s="32" t="s">
        <v>8</v>
      </c>
      <c r="I21" s="33"/>
      <c r="J21" s="33"/>
      <c r="K21" s="33"/>
      <c r="L21" s="34"/>
      <c r="M21" s="17">
        <f t="shared" si="3"/>
        <v>0</v>
      </c>
      <c r="N21" s="1"/>
      <c r="O21" s="1"/>
      <c r="P21" s="1"/>
      <c r="Q21" s="1"/>
      <c r="R21" s="1"/>
      <c r="S21" s="1"/>
      <c r="T21" s="1"/>
      <c r="U21" s="1"/>
    </row>
    <row r="22" spans="1:21" ht="15.75" thickBot="1" x14ac:dyDescent="0.3">
      <c r="A22" s="32" t="s">
        <v>9</v>
      </c>
      <c r="B22" s="35"/>
      <c r="C22" s="35"/>
      <c r="D22" s="35"/>
      <c r="E22" s="35"/>
      <c r="F22" s="17">
        <f t="shared" si="2"/>
        <v>0</v>
      </c>
      <c r="G22" s="1"/>
      <c r="H22" s="32" t="s">
        <v>9</v>
      </c>
      <c r="I22" s="33"/>
      <c r="J22" s="33"/>
      <c r="K22" s="33"/>
      <c r="L22" s="33"/>
      <c r="M22" s="17">
        <f t="shared" si="3"/>
        <v>0</v>
      </c>
      <c r="N22" s="1"/>
      <c r="O22" s="1"/>
      <c r="P22" s="1"/>
      <c r="Q22" s="1"/>
      <c r="R22" s="1"/>
      <c r="S22" s="1"/>
      <c r="T22" s="1"/>
      <c r="U22" s="1"/>
    </row>
    <row r="23" spans="1:21" ht="15.75" thickBot="1" x14ac:dyDescent="0.3">
      <c r="A23" s="31" t="s">
        <v>16</v>
      </c>
      <c r="B23" s="1">
        <f>COUNTA(B17:B22)</f>
        <v>0</v>
      </c>
      <c r="C23" s="1">
        <f t="shared" ref="C23:E23" si="4">COUNTA(C17:C22)</f>
        <v>0</v>
      </c>
      <c r="D23" s="1">
        <f t="shared" si="4"/>
        <v>0</v>
      </c>
      <c r="E23" s="1">
        <f t="shared" si="4"/>
        <v>0</v>
      </c>
      <c r="F23" s="37">
        <f>SUM(F17:F22)</f>
        <v>0</v>
      </c>
      <c r="G23" s="1"/>
      <c r="H23" s="31" t="s">
        <v>16</v>
      </c>
      <c r="I23" s="1">
        <f>COUNTA(I17:I22)</f>
        <v>0</v>
      </c>
      <c r="J23" s="1">
        <f t="shared" ref="J23:L23" si="5">COUNTA(J17:J22)</f>
        <v>0</v>
      </c>
      <c r="K23" s="1">
        <f t="shared" si="5"/>
        <v>0</v>
      </c>
      <c r="L23" s="1">
        <f t="shared" si="5"/>
        <v>0</v>
      </c>
      <c r="M23" s="37">
        <f>SUM(M17:M22)</f>
        <v>0</v>
      </c>
      <c r="N23" s="1"/>
      <c r="O23" s="1"/>
      <c r="P23" s="1"/>
      <c r="Q23" s="1"/>
      <c r="R23" s="1"/>
      <c r="S23" s="1"/>
      <c r="T23" s="1"/>
      <c r="U23" s="1"/>
    </row>
    <row r="24" spans="1:2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x14ac:dyDescent="0.25">
      <c r="A25" s="39"/>
      <c r="B25" s="38" t="s">
        <v>18</v>
      </c>
      <c r="D25" s="1"/>
      <c r="E25" s="1"/>
      <c r="F25" s="26" t="s">
        <v>14</v>
      </c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x14ac:dyDescent="0.25">
      <c r="A26" s="44" t="s">
        <v>20</v>
      </c>
      <c r="B26" s="44"/>
      <c r="C26" s="1"/>
      <c r="F26" s="42" t="s">
        <v>15</v>
      </c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x14ac:dyDescent="0.25">
      <c r="B27" s="43" t="s">
        <v>0</v>
      </c>
      <c r="C27" s="47">
        <v>7.26</v>
      </c>
    </row>
    <row r="28" spans="1:21" ht="15.75" thickBot="1" x14ac:dyDescent="0.3">
      <c r="B28" s="43" t="s">
        <v>1</v>
      </c>
      <c r="C28" s="47">
        <v>13.4</v>
      </c>
    </row>
    <row r="29" spans="1:21" ht="15.75" thickBot="1" x14ac:dyDescent="0.3">
      <c r="B29" s="43" t="s">
        <v>2</v>
      </c>
      <c r="C29" s="47">
        <v>13.4</v>
      </c>
      <c r="H29" s="25" t="s">
        <v>17</v>
      </c>
      <c r="I29" s="25">
        <f>F10+M10+F23+M23</f>
        <v>0</v>
      </c>
    </row>
    <row r="30" spans="1:21" x14ac:dyDescent="0.25">
      <c r="B30" s="43" t="s">
        <v>3</v>
      </c>
      <c r="C30" s="47">
        <v>22.2</v>
      </c>
    </row>
    <row r="31" spans="1:21" x14ac:dyDescent="0.25">
      <c r="A31" s="45" t="s">
        <v>19</v>
      </c>
      <c r="B31" s="46"/>
      <c r="C31" s="48">
        <v>1.18</v>
      </c>
    </row>
    <row r="32" spans="1:21" x14ac:dyDescent="0.25">
      <c r="C32" s="1"/>
    </row>
  </sheetData>
  <mergeCells count="2">
    <mergeCell ref="A26:B26"/>
    <mergeCell ref="A31:B31"/>
  </mergeCells>
  <conditionalFormatting sqref="I17:L22">
    <cfRule type="cellIs" dxfId="47" priority="7" operator="equal">
      <formula>"I"</formula>
    </cfRule>
    <cfRule type="cellIs" dxfId="46" priority="8" operator="equal">
      <formula>"X"</formula>
    </cfRule>
  </conditionalFormatting>
  <conditionalFormatting sqref="B4:E9">
    <cfRule type="cellIs" dxfId="45" priority="5" operator="equal">
      <formula>"I"</formula>
    </cfRule>
    <cfRule type="cellIs" dxfId="44" priority="6" operator="equal">
      <formula>"X"</formula>
    </cfRule>
  </conditionalFormatting>
  <conditionalFormatting sqref="I4:L9">
    <cfRule type="cellIs" dxfId="43" priority="3" operator="equal">
      <formula>"I"</formula>
    </cfRule>
    <cfRule type="cellIs" dxfId="42" priority="4" operator="equal">
      <formula>"X"</formula>
    </cfRule>
  </conditionalFormatting>
  <conditionalFormatting sqref="B17:E22">
    <cfRule type="cellIs" dxfId="41" priority="1" operator="equal">
      <formula>"I"</formula>
    </cfRule>
    <cfRule type="cellIs" dxfId="40" priority="2" operator="equal">
      <formula>"X"</formula>
    </cfRule>
  </conditionalFormatting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33E2E6-1610-4C35-A470-399BBB7D65DB}">
  <dimension ref="A1:U32"/>
  <sheetViews>
    <sheetView workbookViewId="0">
      <selection sqref="A1:V32"/>
    </sheetView>
  </sheetViews>
  <sheetFormatPr baseColWidth="10" defaultRowHeight="15" x14ac:dyDescent="0.25"/>
  <sheetData>
    <row r="1" spans="1:21" ht="15.75" thickBot="1" x14ac:dyDescent="0.3">
      <c r="A1" s="20"/>
      <c r="B1" s="19"/>
      <c r="C1" s="3"/>
      <c r="D1" s="3"/>
      <c r="E1" s="15"/>
      <c r="F1" s="18"/>
      <c r="G1" s="1"/>
      <c r="H1" s="21"/>
      <c r="I1" s="19"/>
      <c r="J1" s="3"/>
      <c r="K1" s="15"/>
      <c r="L1" s="20"/>
      <c r="M1" s="1"/>
      <c r="N1" s="1"/>
      <c r="O1" s="1"/>
      <c r="P1" s="1"/>
      <c r="Q1" s="1"/>
      <c r="R1" s="1"/>
      <c r="S1" s="1"/>
      <c r="T1" s="1"/>
      <c r="U1" s="1"/>
    </row>
    <row r="2" spans="1:21" ht="15.75" thickBot="1" x14ac:dyDescent="0.3">
      <c r="A2" s="5" t="s">
        <v>10</v>
      </c>
      <c r="B2" s="22">
        <v>43192</v>
      </c>
      <c r="C2" s="7"/>
      <c r="D2" s="6" t="s">
        <v>11</v>
      </c>
      <c r="E2" s="16">
        <v>43196</v>
      </c>
      <c r="F2" s="17" t="s">
        <v>16</v>
      </c>
      <c r="G2" s="1"/>
      <c r="H2" s="5" t="s">
        <v>10</v>
      </c>
      <c r="I2" s="11">
        <v>43199</v>
      </c>
      <c r="J2" s="10"/>
      <c r="K2" s="23" t="s">
        <v>11</v>
      </c>
      <c r="L2" s="24">
        <v>43204</v>
      </c>
      <c r="M2" s="17" t="s">
        <v>16</v>
      </c>
      <c r="N2" s="1"/>
      <c r="O2" s="1"/>
      <c r="P2" s="1"/>
      <c r="Q2" s="1"/>
      <c r="R2" s="1"/>
      <c r="S2" s="1"/>
      <c r="T2" s="1"/>
      <c r="U2" s="1"/>
    </row>
    <row r="3" spans="1:21" ht="15.75" thickBot="1" x14ac:dyDescent="0.3">
      <c r="A3" s="5"/>
      <c r="B3" s="2" t="s">
        <v>0</v>
      </c>
      <c r="C3" s="3" t="s">
        <v>1</v>
      </c>
      <c r="D3" s="3" t="s">
        <v>2</v>
      </c>
      <c r="E3" s="15" t="s">
        <v>3</v>
      </c>
      <c r="F3" s="17"/>
      <c r="G3" s="1"/>
      <c r="H3" s="40"/>
      <c r="I3" s="41" t="s">
        <v>0</v>
      </c>
      <c r="J3" s="29" t="s">
        <v>1</v>
      </c>
      <c r="K3" s="29" t="s">
        <v>2</v>
      </c>
      <c r="L3" s="30" t="s">
        <v>3</v>
      </c>
      <c r="M3" s="31"/>
      <c r="O3" s="1"/>
      <c r="P3" s="1"/>
      <c r="Q3" s="1"/>
      <c r="R3" s="1"/>
      <c r="S3" s="1"/>
      <c r="T3" s="1"/>
      <c r="U3" s="1"/>
    </row>
    <row r="4" spans="1:21" ht="15.75" thickBot="1" x14ac:dyDescent="0.3">
      <c r="A4" s="32" t="s">
        <v>4</v>
      </c>
      <c r="B4" s="33"/>
      <c r="C4" s="33"/>
      <c r="D4" s="33"/>
      <c r="E4" s="33"/>
      <c r="F4" s="17">
        <f t="shared" ref="F4:F9" si="0">(B4="X")*$C$27+(B4="I")*$C$27*$C$31+(C4="X")*$C$28+(C4="I")*$C$28*$C$31+(D4="X")*$C$29+(D4="I")*$C$29*$C$31+(E4="X")*$C$30+(E4="I")*$C$30*$C$31</f>
        <v>0</v>
      </c>
      <c r="G4" s="1"/>
      <c r="H4" s="32" t="s">
        <v>4</v>
      </c>
      <c r="I4" s="35"/>
      <c r="J4" s="33"/>
      <c r="K4" s="33"/>
      <c r="L4" s="34"/>
      <c r="M4" s="17">
        <f>(I4="X")*$C$27+(I4="I")*$C$27*$C$31+(J4="X")*$C$28+(J4="I")*$C$28*$C$31+(K4="X")*$C$29+(K4="I")*$C$29*$C$31+(L4="X")*$C$30+(L4="I")*$C$30*$C$31</f>
        <v>0</v>
      </c>
      <c r="N4" s="1"/>
      <c r="O4" s="1"/>
      <c r="P4" s="1"/>
      <c r="Q4" s="1"/>
      <c r="R4" s="1"/>
      <c r="S4" s="1"/>
      <c r="T4" s="1"/>
      <c r="U4" s="1"/>
    </row>
    <row r="5" spans="1:21" ht="15.75" thickBot="1" x14ac:dyDescent="0.3">
      <c r="A5" s="32" t="s">
        <v>5</v>
      </c>
      <c r="B5" s="33"/>
      <c r="C5" s="33"/>
      <c r="D5" s="33"/>
      <c r="E5" s="34"/>
      <c r="F5" s="17">
        <f t="shared" si="0"/>
        <v>0</v>
      </c>
      <c r="G5" s="1"/>
      <c r="H5" s="32" t="s">
        <v>5</v>
      </c>
      <c r="I5" s="33"/>
      <c r="J5" s="33"/>
      <c r="K5" s="33"/>
      <c r="L5" s="34"/>
      <c r="M5" s="17">
        <f>(I5="X")*$C$27+(I5="I")*$C$27*$C$31+(J5="X")*$C$28+(J5="I")*$C$28*$C$31+(K5="X")*$C$29+(K5="I")*$C$29*$C$31+(L5="X")*$C$30+(L5="I")*$C$30*$C$31</f>
        <v>0</v>
      </c>
      <c r="N5" s="1"/>
      <c r="O5" s="1"/>
      <c r="P5" s="1"/>
      <c r="Q5" s="1"/>
      <c r="R5" s="1"/>
      <c r="S5" s="1"/>
      <c r="T5" s="1"/>
      <c r="U5" s="1"/>
    </row>
    <row r="6" spans="1:21" ht="15.75" thickBot="1" x14ac:dyDescent="0.3">
      <c r="A6" s="32" t="s">
        <v>6</v>
      </c>
      <c r="B6" s="33"/>
      <c r="C6" s="33"/>
      <c r="D6" s="33"/>
      <c r="E6" s="34"/>
      <c r="F6" s="17">
        <f t="shared" si="0"/>
        <v>0</v>
      </c>
      <c r="G6" s="1"/>
      <c r="H6" s="32" t="s">
        <v>6</v>
      </c>
      <c r="I6" s="33"/>
      <c r="J6" s="33"/>
      <c r="K6" s="33"/>
      <c r="L6" s="34"/>
      <c r="M6" s="17">
        <f>(I6="X")*$C$27+(I6="I")*$C$27*$C$31+(J6="X")*$C$28+(J6="I")*$C$28*$C$31+(K6="X")*$C$29+(K6="I")*$C$29*$C$31+(L6="X")*$C$30+(L6="I")*$C$30*$C$31</f>
        <v>0</v>
      </c>
      <c r="N6" s="1"/>
      <c r="O6" s="1"/>
      <c r="P6" s="1"/>
      <c r="Q6" s="1"/>
      <c r="R6" s="1"/>
      <c r="S6" s="1"/>
      <c r="T6" s="1"/>
      <c r="U6" s="1"/>
    </row>
    <row r="7" spans="1:21" ht="15.75" thickBot="1" x14ac:dyDescent="0.3">
      <c r="A7" s="32" t="s">
        <v>7</v>
      </c>
      <c r="B7" s="33"/>
      <c r="C7" s="33"/>
      <c r="D7" s="33"/>
      <c r="E7" s="34"/>
      <c r="F7" s="17">
        <f t="shared" si="0"/>
        <v>0</v>
      </c>
      <c r="G7" s="1"/>
      <c r="H7" s="32" t="s">
        <v>7</v>
      </c>
      <c r="I7" s="33"/>
      <c r="J7" s="33"/>
      <c r="K7" s="33"/>
      <c r="L7" s="34"/>
      <c r="M7" s="17">
        <f>(I7="X")*$C$27+(I7="I")*$C$27*$C$31+(J7="X")*$C$28+(J7="I")*$C$28*$C$31+(K7="X")*$C$29+(K7="I")*$C$29*$C$31+(L7="X")*$C$30+(L7="I")*$C$30*$C$31</f>
        <v>0</v>
      </c>
      <c r="N7" s="1"/>
      <c r="O7" s="1"/>
      <c r="P7" s="1"/>
      <c r="Q7" s="1"/>
      <c r="R7" s="1"/>
      <c r="S7" s="1"/>
      <c r="T7" s="1"/>
      <c r="U7" s="1"/>
    </row>
    <row r="8" spans="1:21" ht="15.75" thickBot="1" x14ac:dyDescent="0.3">
      <c r="A8" s="32" t="s">
        <v>8</v>
      </c>
      <c r="B8" s="33"/>
      <c r="C8" s="33"/>
      <c r="D8" s="33"/>
      <c r="E8" s="34"/>
      <c r="F8" s="17">
        <f t="shared" si="0"/>
        <v>0</v>
      </c>
      <c r="G8" s="1"/>
      <c r="H8" s="32" t="s">
        <v>8</v>
      </c>
      <c r="I8" s="33"/>
      <c r="J8" s="33"/>
      <c r="K8" s="33"/>
      <c r="L8" s="34"/>
      <c r="M8" s="17">
        <f>(I8="X")*$C$27+(I8="I")*$C$27*$C$31+(J8="X")*$C$28+(J8="I")*$C$28*$C$31+(K8="X")*$C$29+(K8="I")*$C$29*$C$31+(L8="X")*$C$30+(L8="I")*$C$30*$C$31</f>
        <v>0</v>
      </c>
      <c r="N8" s="1"/>
      <c r="O8" s="1"/>
      <c r="P8" s="1"/>
      <c r="Q8" s="1"/>
      <c r="R8" s="1"/>
      <c r="S8" s="1"/>
      <c r="T8" s="1"/>
      <c r="U8" s="1"/>
    </row>
    <row r="9" spans="1:21" ht="15.75" thickBot="1" x14ac:dyDescent="0.3">
      <c r="A9" s="32" t="s">
        <v>9</v>
      </c>
      <c r="B9" s="33"/>
      <c r="C9" s="33"/>
      <c r="D9" s="33"/>
      <c r="E9" s="33"/>
      <c r="F9" s="17">
        <f t="shared" si="0"/>
        <v>0</v>
      </c>
      <c r="G9" s="1"/>
      <c r="H9" s="32" t="s">
        <v>9</v>
      </c>
      <c r="I9" s="33"/>
      <c r="J9" s="33"/>
      <c r="K9" s="33"/>
      <c r="L9" s="33"/>
      <c r="M9" s="17">
        <f>(I9="X")*$C$27+(I9="I")*$C$27*$C$31+(J9="X")*$C$28+(J9="I")*$C$28*$C$31+(K9="X")*$C$29+(K9="I")*$C$29*$C$31+(L9="X")*$C$30+(L9="I")*$C$30*$C$31</f>
        <v>0</v>
      </c>
      <c r="N9" s="1"/>
      <c r="O9" s="1"/>
      <c r="P9" s="1"/>
      <c r="Q9" s="1"/>
      <c r="R9" s="1"/>
      <c r="S9" s="1"/>
      <c r="T9" s="1"/>
      <c r="U9" s="1"/>
    </row>
    <row r="10" spans="1:21" ht="15.75" thickBot="1" x14ac:dyDescent="0.3">
      <c r="A10" s="31" t="s">
        <v>16</v>
      </c>
      <c r="B10" s="1">
        <f>COUNTA(B4:B9)</f>
        <v>0</v>
      </c>
      <c r="C10" s="1">
        <f t="shared" ref="C10:E10" si="1">COUNTA(C4:C9)</f>
        <v>0</v>
      </c>
      <c r="D10" s="1">
        <f t="shared" si="1"/>
        <v>0</v>
      </c>
      <c r="E10" s="1">
        <f t="shared" si="1"/>
        <v>0</v>
      </c>
      <c r="F10" s="37">
        <f>SUM(F4:F9)</f>
        <v>0</v>
      </c>
      <c r="G10" s="1"/>
      <c r="H10" s="31" t="s">
        <v>16</v>
      </c>
      <c r="I10" s="1">
        <f>COUNTA(I4:I9)</f>
        <v>0</v>
      </c>
      <c r="J10" s="1">
        <f>COUNTA(J4:J9)</f>
        <v>0</v>
      </c>
      <c r="K10" s="1">
        <f>COUNTA(K4:K9)</f>
        <v>0</v>
      </c>
      <c r="L10" s="1">
        <f>COUNTA(L4:L9)</f>
        <v>0</v>
      </c>
      <c r="M10" s="37">
        <f>SUM(M4:M9)</f>
        <v>0</v>
      </c>
      <c r="N10" s="1"/>
      <c r="O10" s="1"/>
      <c r="P10" s="1"/>
      <c r="Q10" s="1"/>
      <c r="R10" s="1"/>
      <c r="S10" s="1"/>
      <c r="T10" s="1"/>
      <c r="U10" s="1"/>
    </row>
    <row r="11" spans="1:21" ht="15.75" thickBot="1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15.75" thickBot="1" x14ac:dyDescent="0.3">
      <c r="A12" s="1"/>
      <c r="B12" s="1"/>
      <c r="C12" s="1"/>
      <c r="D12" s="1"/>
      <c r="F12" s="12"/>
      <c r="G12" s="14" t="s">
        <v>23</v>
      </c>
      <c r="H12" s="13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15.75" thickBot="1" x14ac:dyDescent="0.3">
      <c r="A13" s="1"/>
      <c r="B13" s="1"/>
      <c r="C13" s="1"/>
      <c r="D13" s="1"/>
      <c r="E13" s="1"/>
      <c r="F13" s="8" t="s">
        <v>21</v>
      </c>
      <c r="G13" s="49" t="s">
        <v>22</v>
      </c>
      <c r="H13" s="9"/>
      <c r="I13" s="1"/>
      <c r="J13" s="1"/>
      <c r="K13" s="1"/>
      <c r="L13" s="1"/>
      <c r="O13" s="1"/>
      <c r="P13" s="1"/>
      <c r="Q13" s="1"/>
      <c r="R13" s="1"/>
      <c r="S13" s="1"/>
      <c r="T13" s="1"/>
      <c r="U13" s="1"/>
    </row>
    <row r="14" spans="1:21" ht="15.75" thickBot="1" x14ac:dyDescent="0.3">
      <c r="A14" s="20"/>
      <c r="B14" s="20"/>
      <c r="C14" s="20"/>
      <c r="D14" s="20"/>
      <c r="E14" s="20"/>
      <c r="F14" s="1"/>
      <c r="G14" s="1"/>
      <c r="H14" s="20"/>
      <c r="I14" s="20"/>
      <c r="J14" s="20"/>
      <c r="K14" s="20"/>
      <c r="L14" s="20"/>
      <c r="O14" s="1"/>
      <c r="P14" s="1"/>
      <c r="Q14" s="1"/>
      <c r="R14" s="1"/>
      <c r="S14" s="1"/>
      <c r="T14" s="1"/>
      <c r="U14" s="1"/>
    </row>
    <row r="15" spans="1:21" ht="15.75" thickBot="1" x14ac:dyDescent="0.3">
      <c r="A15" s="2" t="s">
        <v>10</v>
      </c>
      <c r="B15" s="4">
        <v>43206</v>
      </c>
      <c r="C15" s="10"/>
      <c r="D15" s="2" t="s">
        <v>11</v>
      </c>
      <c r="E15" s="4">
        <v>43210</v>
      </c>
      <c r="F15" s="17" t="s">
        <v>16</v>
      </c>
      <c r="G15" s="1"/>
      <c r="H15" s="5" t="s">
        <v>10</v>
      </c>
      <c r="I15" s="11">
        <v>43199</v>
      </c>
      <c r="J15" s="10"/>
      <c r="K15" s="2" t="s">
        <v>11</v>
      </c>
      <c r="L15" s="4">
        <v>43203</v>
      </c>
      <c r="M15" s="17" t="s">
        <v>16</v>
      </c>
      <c r="N15" s="1"/>
      <c r="O15" s="1"/>
      <c r="P15" s="1"/>
      <c r="Q15" s="1"/>
      <c r="R15" s="1"/>
      <c r="S15" s="1"/>
      <c r="T15" s="1"/>
      <c r="U15" s="1"/>
    </row>
    <row r="16" spans="1:21" ht="15.75" thickBot="1" x14ac:dyDescent="0.3">
      <c r="A16" s="40"/>
      <c r="B16" s="41" t="s">
        <v>0</v>
      </c>
      <c r="C16" s="29" t="s">
        <v>1</v>
      </c>
      <c r="D16" s="29" t="s">
        <v>2</v>
      </c>
      <c r="E16" s="30" t="s">
        <v>3</v>
      </c>
      <c r="F16" s="31"/>
      <c r="G16" s="1"/>
      <c r="H16" s="27"/>
      <c r="I16" s="28" t="s">
        <v>0</v>
      </c>
      <c r="J16" s="29" t="s">
        <v>1</v>
      </c>
      <c r="K16" s="29" t="s">
        <v>2</v>
      </c>
      <c r="L16" s="30" t="s">
        <v>3</v>
      </c>
      <c r="M16" s="31"/>
      <c r="N16" s="1"/>
      <c r="O16" s="1"/>
      <c r="P16" s="1"/>
      <c r="Q16" s="1"/>
      <c r="R16" s="1"/>
      <c r="S16" s="1"/>
      <c r="T16" s="1"/>
      <c r="U16" s="1"/>
    </row>
    <row r="17" spans="1:21" ht="15.75" thickBot="1" x14ac:dyDescent="0.3">
      <c r="A17" s="32" t="s">
        <v>4</v>
      </c>
      <c r="B17" s="33"/>
      <c r="C17" s="33"/>
      <c r="D17" s="33"/>
      <c r="E17" s="34"/>
      <c r="F17" s="17">
        <f t="shared" ref="F17:F22" si="2">(B17="X")*$C$27+(B17="I")*$C$27*$C$31+(C17="X")*$C$28+(C17="I")*$C$28*$C$31+(D17="X")*$C$29+(D17="I")*$C$29*$C$31+(E17="X")*$C$30+(E17="I")*$C$30*$C$31</f>
        <v>0</v>
      </c>
      <c r="G17" s="1"/>
      <c r="H17" s="27" t="s">
        <v>4</v>
      </c>
      <c r="I17" s="33"/>
      <c r="J17" s="33"/>
      <c r="K17" s="33"/>
      <c r="L17" s="34"/>
      <c r="M17" s="17">
        <f t="shared" ref="M17:M22" si="3">(I17="X")*$C$27+(I17="I")*$C$27*$C$31+(J17="X")*$C$28+(J17="I")*$C$28*$C$31+(K17="X")*$C$29+(K17="I")*$C$29*$C$31+(L17="X")*$C$30+(L17="I")*$C$30*$C$31</f>
        <v>0</v>
      </c>
      <c r="N17" s="1"/>
      <c r="O17" s="1"/>
      <c r="P17" s="1"/>
      <c r="Q17" s="1"/>
      <c r="R17" s="1"/>
      <c r="S17" s="1"/>
      <c r="T17" s="1"/>
      <c r="U17" s="1"/>
    </row>
    <row r="18" spans="1:21" ht="15.75" thickBot="1" x14ac:dyDescent="0.3">
      <c r="A18" s="32" t="s">
        <v>5</v>
      </c>
      <c r="B18" s="33"/>
      <c r="C18" s="33"/>
      <c r="D18" s="33"/>
      <c r="E18" s="34"/>
      <c r="F18" s="17">
        <f t="shared" si="2"/>
        <v>0</v>
      </c>
      <c r="G18" s="1"/>
      <c r="H18" s="32" t="s">
        <v>5</v>
      </c>
      <c r="I18" s="33"/>
      <c r="J18" s="33"/>
      <c r="K18" s="33"/>
      <c r="L18" s="34"/>
      <c r="M18" s="17">
        <f t="shared" si="3"/>
        <v>0</v>
      </c>
      <c r="N18" s="1"/>
      <c r="O18" s="1"/>
      <c r="P18" s="1"/>
      <c r="Q18" s="1"/>
      <c r="R18" s="1"/>
      <c r="S18" s="1"/>
      <c r="T18" s="1"/>
      <c r="U18" s="1"/>
    </row>
    <row r="19" spans="1:21" ht="15.75" thickBot="1" x14ac:dyDescent="0.3">
      <c r="A19" s="32" t="s">
        <v>6</v>
      </c>
      <c r="B19" s="33"/>
      <c r="C19" s="33"/>
      <c r="D19" s="33"/>
      <c r="E19" s="34"/>
      <c r="F19" s="17">
        <f t="shared" si="2"/>
        <v>0</v>
      </c>
      <c r="G19" s="1"/>
      <c r="H19" s="32" t="s">
        <v>6</v>
      </c>
      <c r="I19" s="33"/>
      <c r="J19" s="33"/>
      <c r="K19" s="33"/>
      <c r="L19" s="34"/>
      <c r="M19" s="17">
        <f t="shared" si="3"/>
        <v>0</v>
      </c>
      <c r="N19" s="1"/>
      <c r="O19" s="1"/>
      <c r="P19" s="1"/>
      <c r="Q19" s="1"/>
      <c r="R19" s="1"/>
      <c r="S19" s="1"/>
      <c r="T19" s="1"/>
      <c r="U19" s="1"/>
    </row>
    <row r="20" spans="1:21" ht="15.75" thickBot="1" x14ac:dyDescent="0.3">
      <c r="A20" s="32" t="s">
        <v>7</v>
      </c>
      <c r="B20" s="33"/>
      <c r="C20" s="33"/>
      <c r="D20" s="33"/>
      <c r="E20" s="34"/>
      <c r="F20" s="17">
        <f t="shared" si="2"/>
        <v>0</v>
      </c>
      <c r="G20" s="1"/>
      <c r="H20" s="32" t="s">
        <v>7</v>
      </c>
      <c r="I20" s="33"/>
      <c r="J20" s="33"/>
      <c r="K20" s="33"/>
      <c r="L20" s="34"/>
      <c r="M20" s="17">
        <f t="shared" si="3"/>
        <v>0</v>
      </c>
      <c r="N20" s="1"/>
      <c r="O20" s="1"/>
      <c r="P20" s="1"/>
      <c r="Q20" s="1"/>
      <c r="R20" s="1"/>
      <c r="S20" s="1"/>
      <c r="T20" s="1"/>
      <c r="U20" s="1"/>
    </row>
    <row r="21" spans="1:21" ht="15.75" thickBot="1" x14ac:dyDescent="0.3">
      <c r="A21" s="32" t="s">
        <v>8</v>
      </c>
      <c r="B21" s="33"/>
      <c r="C21" s="33"/>
      <c r="D21" s="35"/>
      <c r="E21" s="36"/>
      <c r="F21" s="17">
        <f t="shared" si="2"/>
        <v>0</v>
      </c>
      <c r="G21" s="1"/>
      <c r="H21" s="32" t="s">
        <v>8</v>
      </c>
      <c r="I21" s="33"/>
      <c r="J21" s="33"/>
      <c r="K21" s="33"/>
      <c r="L21" s="34"/>
      <c r="M21" s="17">
        <f t="shared" si="3"/>
        <v>0</v>
      </c>
      <c r="N21" s="1"/>
      <c r="O21" s="1"/>
      <c r="P21" s="1"/>
      <c r="Q21" s="1"/>
      <c r="R21" s="1"/>
      <c r="S21" s="1"/>
      <c r="T21" s="1"/>
      <c r="U21" s="1"/>
    </row>
    <row r="22" spans="1:21" ht="15.75" thickBot="1" x14ac:dyDescent="0.3">
      <c r="A22" s="32" t="s">
        <v>9</v>
      </c>
      <c r="B22" s="35"/>
      <c r="C22" s="35"/>
      <c r="D22" s="35"/>
      <c r="E22" s="35"/>
      <c r="F22" s="17">
        <f t="shared" si="2"/>
        <v>0</v>
      </c>
      <c r="G22" s="1"/>
      <c r="H22" s="32" t="s">
        <v>9</v>
      </c>
      <c r="I22" s="33"/>
      <c r="J22" s="33"/>
      <c r="K22" s="33"/>
      <c r="L22" s="33"/>
      <c r="M22" s="17">
        <f t="shared" si="3"/>
        <v>0</v>
      </c>
      <c r="N22" s="1"/>
      <c r="O22" s="1"/>
      <c r="P22" s="1"/>
      <c r="Q22" s="1"/>
      <c r="R22" s="1"/>
      <c r="S22" s="1"/>
      <c r="T22" s="1"/>
      <c r="U22" s="1"/>
    </row>
    <row r="23" spans="1:21" ht="15.75" thickBot="1" x14ac:dyDescent="0.3">
      <c r="A23" s="31" t="s">
        <v>16</v>
      </c>
      <c r="B23" s="1">
        <f>COUNTA(B17:B22)</f>
        <v>0</v>
      </c>
      <c r="C23" s="1">
        <f t="shared" ref="C23:E23" si="4">COUNTA(C17:C22)</f>
        <v>0</v>
      </c>
      <c r="D23" s="1">
        <f t="shared" si="4"/>
        <v>0</v>
      </c>
      <c r="E23" s="1">
        <f t="shared" si="4"/>
        <v>0</v>
      </c>
      <c r="F23" s="37">
        <f>SUM(F17:F22)</f>
        <v>0</v>
      </c>
      <c r="G23" s="1"/>
      <c r="H23" s="31" t="s">
        <v>16</v>
      </c>
      <c r="I23" s="1">
        <f>COUNTA(I17:I22)</f>
        <v>0</v>
      </c>
      <c r="J23" s="1">
        <f t="shared" ref="J23:L23" si="5">COUNTA(J17:J22)</f>
        <v>0</v>
      </c>
      <c r="K23" s="1">
        <f t="shared" si="5"/>
        <v>0</v>
      </c>
      <c r="L23" s="1">
        <f t="shared" si="5"/>
        <v>0</v>
      </c>
      <c r="M23" s="37">
        <f>SUM(M17:M22)</f>
        <v>0</v>
      </c>
      <c r="N23" s="1"/>
      <c r="O23" s="1"/>
      <c r="P23" s="1"/>
      <c r="Q23" s="1"/>
      <c r="R23" s="1"/>
      <c r="S23" s="1"/>
      <c r="T23" s="1"/>
      <c r="U23" s="1"/>
    </row>
    <row r="24" spans="1:2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x14ac:dyDescent="0.25">
      <c r="A25" s="39"/>
      <c r="B25" s="38" t="s">
        <v>18</v>
      </c>
      <c r="D25" s="1"/>
      <c r="E25" s="1"/>
      <c r="F25" s="26" t="s">
        <v>14</v>
      </c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x14ac:dyDescent="0.25">
      <c r="A26" s="44" t="s">
        <v>20</v>
      </c>
      <c r="B26" s="44"/>
      <c r="C26" s="1"/>
      <c r="F26" s="42" t="s">
        <v>15</v>
      </c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x14ac:dyDescent="0.25">
      <c r="B27" s="43" t="s">
        <v>0</v>
      </c>
      <c r="C27" s="47">
        <v>7.26</v>
      </c>
    </row>
    <row r="28" spans="1:21" ht="15.75" thickBot="1" x14ac:dyDescent="0.3">
      <c r="B28" s="43" t="s">
        <v>1</v>
      </c>
      <c r="C28" s="47">
        <v>13.4</v>
      </c>
    </row>
    <row r="29" spans="1:21" ht="15.75" thickBot="1" x14ac:dyDescent="0.3">
      <c r="B29" s="43" t="s">
        <v>2</v>
      </c>
      <c r="C29" s="47">
        <v>13.4</v>
      </c>
      <c r="H29" s="25" t="s">
        <v>17</v>
      </c>
      <c r="I29" s="25">
        <f>F10+M10+F23+M23</f>
        <v>0</v>
      </c>
    </row>
    <row r="30" spans="1:21" x14ac:dyDescent="0.25">
      <c r="B30" s="43" t="s">
        <v>3</v>
      </c>
      <c r="C30" s="47">
        <v>22.2</v>
      </c>
    </row>
    <row r="31" spans="1:21" x14ac:dyDescent="0.25">
      <c r="A31" s="45" t="s">
        <v>19</v>
      </c>
      <c r="B31" s="46"/>
      <c r="C31" s="48">
        <v>1.18</v>
      </c>
    </row>
    <row r="32" spans="1:21" x14ac:dyDescent="0.25">
      <c r="C32" s="1"/>
    </row>
  </sheetData>
  <mergeCells count="2">
    <mergeCell ref="A26:B26"/>
    <mergeCell ref="A31:B31"/>
  </mergeCells>
  <conditionalFormatting sqref="I17:L22">
    <cfRule type="cellIs" dxfId="39" priority="7" operator="equal">
      <formula>"I"</formula>
    </cfRule>
    <cfRule type="cellIs" dxfId="38" priority="8" operator="equal">
      <formula>"X"</formula>
    </cfRule>
  </conditionalFormatting>
  <conditionalFormatting sqref="B4:E9">
    <cfRule type="cellIs" dxfId="37" priority="5" operator="equal">
      <formula>"I"</formula>
    </cfRule>
    <cfRule type="cellIs" dxfId="36" priority="6" operator="equal">
      <formula>"X"</formula>
    </cfRule>
  </conditionalFormatting>
  <conditionalFormatting sqref="I4:L9">
    <cfRule type="cellIs" dxfId="35" priority="3" operator="equal">
      <formula>"I"</formula>
    </cfRule>
    <cfRule type="cellIs" dxfId="34" priority="4" operator="equal">
      <formula>"X"</formula>
    </cfRule>
  </conditionalFormatting>
  <conditionalFormatting sqref="B17:E22">
    <cfRule type="cellIs" dxfId="33" priority="1" operator="equal">
      <formula>"I"</formula>
    </cfRule>
    <cfRule type="cellIs" dxfId="32" priority="2" operator="equal">
      <formula>"X"</formula>
    </cfRule>
  </conditionalFormatting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EACD41-6B48-4DDF-BCE8-1D3392B9AFC8}">
  <dimension ref="A1:U32"/>
  <sheetViews>
    <sheetView workbookViewId="0">
      <selection sqref="A1:V32"/>
    </sheetView>
  </sheetViews>
  <sheetFormatPr baseColWidth="10" defaultRowHeight="15" x14ac:dyDescent="0.25"/>
  <sheetData>
    <row r="1" spans="1:21" ht="15.75" thickBot="1" x14ac:dyDescent="0.3">
      <c r="A1" s="20"/>
      <c r="B1" s="19"/>
      <c r="C1" s="3"/>
      <c r="D1" s="3"/>
      <c r="E1" s="15"/>
      <c r="F1" s="18"/>
      <c r="G1" s="1"/>
      <c r="H1" s="21"/>
      <c r="I1" s="19"/>
      <c r="J1" s="3"/>
      <c r="K1" s="15"/>
      <c r="L1" s="20"/>
      <c r="M1" s="1"/>
      <c r="N1" s="1"/>
      <c r="O1" s="1"/>
      <c r="P1" s="1"/>
      <c r="Q1" s="1"/>
      <c r="R1" s="1"/>
      <c r="S1" s="1"/>
      <c r="T1" s="1"/>
      <c r="U1" s="1"/>
    </row>
    <row r="2" spans="1:21" ht="15.75" thickBot="1" x14ac:dyDescent="0.3">
      <c r="A2" s="5" t="s">
        <v>10</v>
      </c>
      <c r="B2" s="22">
        <v>43192</v>
      </c>
      <c r="C2" s="7"/>
      <c r="D2" s="6" t="s">
        <v>11</v>
      </c>
      <c r="E2" s="16">
        <v>43196</v>
      </c>
      <c r="F2" s="17" t="s">
        <v>16</v>
      </c>
      <c r="G2" s="1"/>
      <c r="H2" s="5" t="s">
        <v>10</v>
      </c>
      <c r="I2" s="11">
        <v>43199</v>
      </c>
      <c r="J2" s="10"/>
      <c r="K2" s="23" t="s">
        <v>11</v>
      </c>
      <c r="L2" s="24">
        <v>43204</v>
      </c>
      <c r="M2" s="17" t="s">
        <v>16</v>
      </c>
      <c r="N2" s="1"/>
      <c r="O2" s="1"/>
      <c r="P2" s="1"/>
      <c r="Q2" s="1"/>
      <c r="R2" s="1"/>
      <c r="S2" s="1"/>
      <c r="T2" s="1"/>
      <c r="U2" s="1"/>
    </row>
    <row r="3" spans="1:21" ht="15.75" thickBot="1" x14ac:dyDescent="0.3">
      <c r="A3" s="5"/>
      <c r="B3" s="2" t="s">
        <v>0</v>
      </c>
      <c r="C3" s="3" t="s">
        <v>1</v>
      </c>
      <c r="D3" s="3" t="s">
        <v>2</v>
      </c>
      <c r="E3" s="15" t="s">
        <v>3</v>
      </c>
      <c r="F3" s="17"/>
      <c r="G3" s="1"/>
      <c r="H3" s="40"/>
      <c r="I3" s="41" t="s">
        <v>0</v>
      </c>
      <c r="J3" s="29" t="s">
        <v>1</v>
      </c>
      <c r="K3" s="29" t="s">
        <v>2</v>
      </c>
      <c r="L3" s="30" t="s">
        <v>3</v>
      </c>
      <c r="M3" s="31"/>
      <c r="O3" s="1"/>
      <c r="P3" s="1"/>
      <c r="Q3" s="1"/>
      <c r="R3" s="1"/>
      <c r="S3" s="1"/>
      <c r="T3" s="1"/>
      <c r="U3" s="1"/>
    </row>
    <row r="4" spans="1:21" ht="15.75" thickBot="1" x14ac:dyDescent="0.3">
      <c r="A4" s="32" t="s">
        <v>4</v>
      </c>
      <c r="B4" s="33"/>
      <c r="C4" s="33"/>
      <c r="D4" s="33"/>
      <c r="E4" s="33"/>
      <c r="F4" s="17">
        <f t="shared" ref="F4:F9" si="0">(B4="X")*$C$27+(B4="I")*$C$27*$C$31+(C4="X")*$C$28+(C4="I")*$C$28*$C$31+(D4="X")*$C$29+(D4="I")*$C$29*$C$31+(E4="X")*$C$30+(E4="I")*$C$30*$C$31</f>
        <v>0</v>
      </c>
      <c r="G4" s="1"/>
      <c r="H4" s="32" t="s">
        <v>4</v>
      </c>
      <c r="I4" s="35"/>
      <c r="J4" s="33"/>
      <c r="K4" s="33"/>
      <c r="L4" s="34"/>
      <c r="M4" s="17">
        <f>(I4="X")*$C$27+(I4="I")*$C$27*$C$31+(J4="X")*$C$28+(J4="I")*$C$28*$C$31+(K4="X")*$C$29+(K4="I")*$C$29*$C$31+(L4="X")*$C$30+(L4="I")*$C$30*$C$31</f>
        <v>0</v>
      </c>
      <c r="N4" s="1"/>
      <c r="O4" s="1"/>
      <c r="P4" s="1"/>
      <c r="Q4" s="1"/>
      <c r="R4" s="1"/>
      <c r="S4" s="1"/>
      <c r="T4" s="1"/>
      <c r="U4" s="1"/>
    </row>
    <row r="5" spans="1:21" ht="15.75" thickBot="1" x14ac:dyDescent="0.3">
      <c r="A5" s="32" t="s">
        <v>5</v>
      </c>
      <c r="B5" s="33"/>
      <c r="C5" s="33"/>
      <c r="D5" s="33"/>
      <c r="E5" s="34"/>
      <c r="F5" s="17">
        <f t="shared" si="0"/>
        <v>0</v>
      </c>
      <c r="G5" s="1"/>
      <c r="H5" s="32" t="s">
        <v>5</v>
      </c>
      <c r="I5" s="33"/>
      <c r="J5" s="33"/>
      <c r="K5" s="33"/>
      <c r="L5" s="34"/>
      <c r="M5" s="17">
        <f>(I5="X")*$C$27+(I5="I")*$C$27*$C$31+(J5="X")*$C$28+(J5="I")*$C$28*$C$31+(K5="X")*$C$29+(K5="I")*$C$29*$C$31+(L5="X")*$C$30+(L5="I")*$C$30*$C$31</f>
        <v>0</v>
      </c>
      <c r="N5" s="1"/>
      <c r="O5" s="1"/>
      <c r="P5" s="1"/>
      <c r="Q5" s="1"/>
      <c r="R5" s="1"/>
      <c r="S5" s="1"/>
      <c r="T5" s="1"/>
      <c r="U5" s="1"/>
    </row>
    <row r="6" spans="1:21" ht="15.75" thickBot="1" x14ac:dyDescent="0.3">
      <c r="A6" s="32" t="s">
        <v>6</v>
      </c>
      <c r="B6" s="33"/>
      <c r="C6" s="33"/>
      <c r="D6" s="33"/>
      <c r="E6" s="34"/>
      <c r="F6" s="17">
        <f t="shared" si="0"/>
        <v>0</v>
      </c>
      <c r="G6" s="1"/>
      <c r="H6" s="32" t="s">
        <v>6</v>
      </c>
      <c r="I6" s="33"/>
      <c r="J6" s="33"/>
      <c r="K6" s="33"/>
      <c r="L6" s="34"/>
      <c r="M6" s="17">
        <f>(I6="X")*$C$27+(I6="I")*$C$27*$C$31+(J6="X")*$C$28+(J6="I")*$C$28*$C$31+(K6="X")*$C$29+(K6="I")*$C$29*$C$31+(L6="X")*$C$30+(L6="I")*$C$30*$C$31</f>
        <v>0</v>
      </c>
      <c r="N6" s="1"/>
      <c r="O6" s="1"/>
      <c r="P6" s="1"/>
      <c r="Q6" s="1"/>
      <c r="R6" s="1"/>
      <c r="S6" s="1"/>
      <c r="T6" s="1"/>
      <c r="U6" s="1"/>
    </row>
    <row r="7" spans="1:21" ht="15.75" thickBot="1" x14ac:dyDescent="0.3">
      <c r="A7" s="32" t="s">
        <v>7</v>
      </c>
      <c r="B7" s="33"/>
      <c r="C7" s="33"/>
      <c r="D7" s="33"/>
      <c r="E7" s="34"/>
      <c r="F7" s="17">
        <f t="shared" si="0"/>
        <v>0</v>
      </c>
      <c r="G7" s="1"/>
      <c r="H7" s="32" t="s">
        <v>7</v>
      </c>
      <c r="I7" s="33"/>
      <c r="J7" s="33"/>
      <c r="K7" s="33"/>
      <c r="L7" s="34"/>
      <c r="M7" s="17">
        <f>(I7="X")*$C$27+(I7="I")*$C$27*$C$31+(J7="X")*$C$28+(J7="I")*$C$28*$C$31+(K7="X")*$C$29+(K7="I")*$C$29*$C$31+(L7="X")*$C$30+(L7="I")*$C$30*$C$31</f>
        <v>0</v>
      </c>
      <c r="N7" s="1"/>
      <c r="O7" s="1"/>
      <c r="P7" s="1"/>
      <c r="Q7" s="1"/>
      <c r="R7" s="1"/>
      <c r="S7" s="1"/>
      <c r="T7" s="1"/>
      <c r="U7" s="1"/>
    </row>
    <row r="8" spans="1:21" ht="15.75" thickBot="1" x14ac:dyDescent="0.3">
      <c r="A8" s="32" t="s">
        <v>8</v>
      </c>
      <c r="B8" s="33"/>
      <c r="C8" s="33"/>
      <c r="D8" s="33"/>
      <c r="E8" s="34"/>
      <c r="F8" s="17">
        <f t="shared" si="0"/>
        <v>0</v>
      </c>
      <c r="G8" s="1"/>
      <c r="H8" s="32" t="s">
        <v>8</v>
      </c>
      <c r="I8" s="33"/>
      <c r="J8" s="33"/>
      <c r="K8" s="33"/>
      <c r="L8" s="34"/>
      <c r="M8" s="17">
        <f>(I8="X")*$C$27+(I8="I")*$C$27*$C$31+(J8="X")*$C$28+(J8="I")*$C$28*$C$31+(K8="X")*$C$29+(K8="I")*$C$29*$C$31+(L8="X")*$C$30+(L8="I")*$C$30*$C$31</f>
        <v>0</v>
      </c>
      <c r="N8" s="1"/>
      <c r="O8" s="1"/>
      <c r="P8" s="1"/>
      <c r="Q8" s="1"/>
      <c r="R8" s="1"/>
      <c r="S8" s="1"/>
      <c r="T8" s="1"/>
      <c r="U8" s="1"/>
    </row>
    <row r="9" spans="1:21" ht="15.75" thickBot="1" x14ac:dyDescent="0.3">
      <c r="A9" s="32" t="s">
        <v>9</v>
      </c>
      <c r="B9" s="33"/>
      <c r="C9" s="33"/>
      <c r="D9" s="33"/>
      <c r="E9" s="33"/>
      <c r="F9" s="17">
        <f t="shared" si="0"/>
        <v>0</v>
      </c>
      <c r="G9" s="1"/>
      <c r="H9" s="32" t="s">
        <v>9</v>
      </c>
      <c r="I9" s="33"/>
      <c r="J9" s="33"/>
      <c r="K9" s="33"/>
      <c r="L9" s="33"/>
      <c r="M9" s="17">
        <f>(I9="X")*$C$27+(I9="I")*$C$27*$C$31+(J9="X")*$C$28+(J9="I")*$C$28*$C$31+(K9="X")*$C$29+(K9="I")*$C$29*$C$31+(L9="X")*$C$30+(L9="I")*$C$30*$C$31</f>
        <v>0</v>
      </c>
      <c r="N9" s="1"/>
      <c r="O9" s="1"/>
      <c r="P9" s="1"/>
      <c r="Q9" s="1"/>
      <c r="R9" s="1"/>
      <c r="S9" s="1"/>
      <c r="T9" s="1"/>
      <c r="U9" s="1"/>
    </row>
    <row r="10" spans="1:21" ht="15.75" thickBot="1" x14ac:dyDescent="0.3">
      <c r="A10" s="31" t="s">
        <v>16</v>
      </c>
      <c r="B10" s="1">
        <f>COUNTA(B4:B9)</f>
        <v>0</v>
      </c>
      <c r="C10" s="1">
        <f t="shared" ref="C10:E10" si="1">COUNTA(C4:C9)</f>
        <v>0</v>
      </c>
      <c r="D10" s="1">
        <f t="shared" si="1"/>
        <v>0</v>
      </c>
      <c r="E10" s="1">
        <f t="shared" si="1"/>
        <v>0</v>
      </c>
      <c r="F10" s="37">
        <f>SUM(F4:F9)</f>
        <v>0</v>
      </c>
      <c r="G10" s="1"/>
      <c r="H10" s="31" t="s">
        <v>16</v>
      </c>
      <c r="I10" s="1">
        <f>COUNTA(I4:I9)</f>
        <v>0</v>
      </c>
      <c r="J10" s="1">
        <f>COUNTA(J4:J9)</f>
        <v>0</v>
      </c>
      <c r="K10" s="1">
        <f>COUNTA(K4:K9)</f>
        <v>0</v>
      </c>
      <c r="L10" s="1">
        <f>COUNTA(L4:L9)</f>
        <v>0</v>
      </c>
      <c r="M10" s="37">
        <f>SUM(M4:M9)</f>
        <v>0</v>
      </c>
      <c r="N10" s="1"/>
      <c r="O10" s="1"/>
      <c r="P10" s="1"/>
      <c r="Q10" s="1"/>
      <c r="R10" s="1"/>
      <c r="S10" s="1"/>
      <c r="T10" s="1"/>
      <c r="U10" s="1"/>
    </row>
    <row r="11" spans="1:21" ht="15.75" thickBot="1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15.75" thickBot="1" x14ac:dyDescent="0.3">
      <c r="A12" s="1"/>
      <c r="B12" s="1"/>
      <c r="C12" s="1"/>
      <c r="D12" s="1"/>
      <c r="F12" s="12"/>
      <c r="G12" s="14" t="s">
        <v>23</v>
      </c>
      <c r="H12" s="13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15.75" thickBot="1" x14ac:dyDescent="0.3">
      <c r="A13" s="1"/>
      <c r="B13" s="1"/>
      <c r="C13" s="1"/>
      <c r="D13" s="1"/>
      <c r="E13" s="1"/>
      <c r="F13" s="8" t="s">
        <v>21</v>
      </c>
      <c r="G13" s="49" t="s">
        <v>22</v>
      </c>
      <c r="H13" s="9"/>
      <c r="I13" s="1"/>
      <c r="J13" s="1"/>
      <c r="K13" s="1"/>
      <c r="L13" s="1"/>
      <c r="O13" s="1"/>
      <c r="P13" s="1"/>
      <c r="Q13" s="1"/>
      <c r="R13" s="1"/>
      <c r="S13" s="1"/>
      <c r="T13" s="1"/>
      <c r="U13" s="1"/>
    </row>
    <row r="14" spans="1:21" ht="15.75" thickBot="1" x14ac:dyDescent="0.3">
      <c r="A14" s="20"/>
      <c r="B14" s="20"/>
      <c r="C14" s="20"/>
      <c r="D14" s="20"/>
      <c r="E14" s="20"/>
      <c r="F14" s="1"/>
      <c r="G14" s="1"/>
      <c r="H14" s="20"/>
      <c r="I14" s="20"/>
      <c r="J14" s="20"/>
      <c r="K14" s="20"/>
      <c r="L14" s="20"/>
      <c r="O14" s="1"/>
      <c r="P14" s="1"/>
      <c r="Q14" s="1"/>
      <c r="R14" s="1"/>
      <c r="S14" s="1"/>
      <c r="T14" s="1"/>
      <c r="U14" s="1"/>
    </row>
    <row r="15" spans="1:21" ht="15.75" thickBot="1" x14ac:dyDescent="0.3">
      <c r="A15" s="2" t="s">
        <v>10</v>
      </c>
      <c r="B15" s="4">
        <v>43206</v>
      </c>
      <c r="C15" s="10"/>
      <c r="D15" s="2" t="s">
        <v>11</v>
      </c>
      <c r="E15" s="4">
        <v>43210</v>
      </c>
      <c r="F15" s="17" t="s">
        <v>16</v>
      </c>
      <c r="G15" s="1"/>
      <c r="H15" s="5" t="s">
        <v>10</v>
      </c>
      <c r="I15" s="11">
        <v>43199</v>
      </c>
      <c r="J15" s="10"/>
      <c r="K15" s="2" t="s">
        <v>11</v>
      </c>
      <c r="L15" s="4">
        <v>43203</v>
      </c>
      <c r="M15" s="17" t="s">
        <v>16</v>
      </c>
      <c r="N15" s="1"/>
      <c r="O15" s="1"/>
      <c r="P15" s="1"/>
      <c r="Q15" s="1"/>
      <c r="R15" s="1"/>
      <c r="S15" s="1"/>
      <c r="T15" s="1"/>
      <c r="U15" s="1"/>
    </row>
    <row r="16" spans="1:21" ht="15.75" thickBot="1" x14ac:dyDescent="0.3">
      <c r="A16" s="40"/>
      <c r="B16" s="41" t="s">
        <v>0</v>
      </c>
      <c r="C16" s="29" t="s">
        <v>1</v>
      </c>
      <c r="D16" s="29" t="s">
        <v>2</v>
      </c>
      <c r="E16" s="30" t="s">
        <v>3</v>
      </c>
      <c r="F16" s="31"/>
      <c r="G16" s="1"/>
      <c r="H16" s="27"/>
      <c r="I16" s="28" t="s">
        <v>0</v>
      </c>
      <c r="J16" s="29" t="s">
        <v>1</v>
      </c>
      <c r="K16" s="29" t="s">
        <v>2</v>
      </c>
      <c r="L16" s="30" t="s">
        <v>3</v>
      </c>
      <c r="M16" s="31"/>
      <c r="N16" s="1"/>
      <c r="O16" s="1"/>
      <c r="P16" s="1"/>
      <c r="Q16" s="1"/>
      <c r="R16" s="1"/>
      <c r="S16" s="1"/>
      <c r="T16" s="1"/>
      <c r="U16" s="1"/>
    </row>
    <row r="17" spans="1:21" ht="15.75" thickBot="1" x14ac:dyDescent="0.3">
      <c r="A17" s="32" t="s">
        <v>4</v>
      </c>
      <c r="B17" s="33"/>
      <c r="C17" s="33"/>
      <c r="D17" s="33"/>
      <c r="E17" s="34"/>
      <c r="F17" s="17">
        <f t="shared" ref="F17:F22" si="2">(B17="X")*$C$27+(B17="I")*$C$27*$C$31+(C17="X")*$C$28+(C17="I")*$C$28*$C$31+(D17="X")*$C$29+(D17="I")*$C$29*$C$31+(E17="X")*$C$30+(E17="I")*$C$30*$C$31</f>
        <v>0</v>
      </c>
      <c r="G17" s="1"/>
      <c r="H17" s="27" t="s">
        <v>4</v>
      </c>
      <c r="I17" s="33"/>
      <c r="J17" s="33"/>
      <c r="K17" s="33"/>
      <c r="L17" s="34"/>
      <c r="M17" s="17">
        <f t="shared" ref="M17:M22" si="3">(I17="X")*$C$27+(I17="I")*$C$27*$C$31+(J17="X")*$C$28+(J17="I")*$C$28*$C$31+(K17="X")*$C$29+(K17="I")*$C$29*$C$31+(L17="X")*$C$30+(L17="I")*$C$30*$C$31</f>
        <v>0</v>
      </c>
      <c r="N17" s="1"/>
      <c r="O17" s="1"/>
      <c r="P17" s="1"/>
      <c r="Q17" s="1"/>
      <c r="R17" s="1"/>
      <c r="S17" s="1"/>
      <c r="T17" s="1"/>
      <c r="U17" s="1"/>
    </row>
    <row r="18" spans="1:21" ht="15.75" thickBot="1" x14ac:dyDescent="0.3">
      <c r="A18" s="32" t="s">
        <v>5</v>
      </c>
      <c r="B18" s="33"/>
      <c r="C18" s="33"/>
      <c r="D18" s="33"/>
      <c r="E18" s="34"/>
      <c r="F18" s="17">
        <f t="shared" si="2"/>
        <v>0</v>
      </c>
      <c r="G18" s="1"/>
      <c r="H18" s="32" t="s">
        <v>5</v>
      </c>
      <c r="I18" s="33"/>
      <c r="J18" s="33"/>
      <c r="K18" s="33"/>
      <c r="L18" s="34"/>
      <c r="M18" s="17">
        <f t="shared" si="3"/>
        <v>0</v>
      </c>
      <c r="N18" s="1"/>
      <c r="O18" s="1"/>
      <c r="P18" s="1"/>
      <c r="Q18" s="1"/>
      <c r="R18" s="1"/>
      <c r="S18" s="1"/>
      <c r="T18" s="1"/>
      <c r="U18" s="1"/>
    </row>
    <row r="19" spans="1:21" ht="15.75" thickBot="1" x14ac:dyDescent="0.3">
      <c r="A19" s="32" t="s">
        <v>6</v>
      </c>
      <c r="B19" s="33"/>
      <c r="C19" s="33"/>
      <c r="D19" s="33"/>
      <c r="E19" s="34"/>
      <c r="F19" s="17">
        <f t="shared" si="2"/>
        <v>0</v>
      </c>
      <c r="G19" s="1"/>
      <c r="H19" s="32" t="s">
        <v>6</v>
      </c>
      <c r="I19" s="33"/>
      <c r="J19" s="33"/>
      <c r="K19" s="33"/>
      <c r="L19" s="34"/>
      <c r="M19" s="17">
        <f t="shared" si="3"/>
        <v>0</v>
      </c>
      <c r="N19" s="1"/>
      <c r="O19" s="1"/>
      <c r="P19" s="1"/>
      <c r="Q19" s="1"/>
      <c r="R19" s="1"/>
      <c r="S19" s="1"/>
      <c r="T19" s="1"/>
      <c r="U19" s="1"/>
    </row>
    <row r="20" spans="1:21" ht="15.75" thickBot="1" x14ac:dyDescent="0.3">
      <c r="A20" s="32" t="s">
        <v>7</v>
      </c>
      <c r="B20" s="33"/>
      <c r="C20" s="33"/>
      <c r="D20" s="33"/>
      <c r="E20" s="34"/>
      <c r="F20" s="17">
        <f t="shared" si="2"/>
        <v>0</v>
      </c>
      <c r="G20" s="1"/>
      <c r="H20" s="32" t="s">
        <v>7</v>
      </c>
      <c r="I20" s="33"/>
      <c r="J20" s="33"/>
      <c r="K20" s="33"/>
      <c r="L20" s="34"/>
      <c r="M20" s="17">
        <f t="shared" si="3"/>
        <v>0</v>
      </c>
      <c r="N20" s="1"/>
      <c r="O20" s="1"/>
      <c r="P20" s="1"/>
      <c r="Q20" s="1"/>
      <c r="R20" s="1"/>
      <c r="S20" s="1"/>
      <c r="T20" s="1"/>
      <c r="U20" s="1"/>
    </row>
    <row r="21" spans="1:21" ht="15.75" thickBot="1" x14ac:dyDescent="0.3">
      <c r="A21" s="32" t="s">
        <v>8</v>
      </c>
      <c r="B21" s="33"/>
      <c r="C21" s="33"/>
      <c r="D21" s="35"/>
      <c r="E21" s="36"/>
      <c r="F21" s="17">
        <f t="shared" si="2"/>
        <v>0</v>
      </c>
      <c r="G21" s="1"/>
      <c r="H21" s="32" t="s">
        <v>8</v>
      </c>
      <c r="I21" s="33"/>
      <c r="J21" s="33"/>
      <c r="K21" s="33"/>
      <c r="L21" s="34"/>
      <c r="M21" s="17">
        <f t="shared" si="3"/>
        <v>0</v>
      </c>
      <c r="N21" s="1"/>
      <c r="O21" s="1"/>
      <c r="P21" s="1"/>
      <c r="Q21" s="1"/>
      <c r="R21" s="1"/>
      <c r="S21" s="1"/>
      <c r="T21" s="1"/>
      <c r="U21" s="1"/>
    </row>
    <row r="22" spans="1:21" ht="15.75" thickBot="1" x14ac:dyDescent="0.3">
      <c r="A22" s="32" t="s">
        <v>9</v>
      </c>
      <c r="B22" s="35"/>
      <c r="C22" s="35"/>
      <c r="D22" s="35"/>
      <c r="E22" s="35"/>
      <c r="F22" s="17">
        <f t="shared" si="2"/>
        <v>0</v>
      </c>
      <c r="G22" s="1"/>
      <c r="H22" s="32" t="s">
        <v>9</v>
      </c>
      <c r="I22" s="33"/>
      <c r="J22" s="33"/>
      <c r="K22" s="33"/>
      <c r="L22" s="33"/>
      <c r="M22" s="17">
        <f t="shared" si="3"/>
        <v>0</v>
      </c>
      <c r="N22" s="1"/>
      <c r="O22" s="1"/>
      <c r="P22" s="1"/>
      <c r="Q22" s="1"/>
      <c r="R22" s="1"/>
      <c r="S22" s="1"/>
      <c r="T22" s="1"/>
      <c r="U22" s="1"/>
    </row>
    <row r="23" spans="1:21" ht="15.75" thickBot="1" x14ac:dyDescent="0.3">
      <c r="A23" s="31" t="s">
        <v>16</v>
      </c>
      <c r="B23" s="1">
        <f>COUNTA(B17:B22)</f>
        <v>0</v>
      </c>
      <c r="C23" s="1">
        <f t="shared" ref="C23:E23" si="4">COUNTA(C17:C22)</f>
        <v>0</v>
      </c>
      <c r="D23" s="1">
        <f t="shared" si="4"/>
        <v>0</v>
      </c>
      <c r="E23" s="1">
        <f t="shared" si="4"/>
        <v>0</v>
      </c>
      <c r="F23" s="37">
        <f>SUM(F17:F22)</f>
        <v>0</v>
      </c>
      <c r="G23" s="1"/>
      <c r="H23" s="31" t="s">
        <v>16</v>
      </c>
      <c r="I23" s="1">
        <f>COUNTA(I17:I22)</f>
        <v>0</v>
      </c>
      <c r="J23" s="1">
        <f t="shared" ref="J23:L23" si="5">COUNTA(J17:J22)</f>
        <v>0</v>
      </c>
      <c r="K23" s="1">
        <f t="shared" si="5"/>
        <v>0</v>
      </c>
      <c r="L23" s="1">
        <f t="shared" si="5"/>
        <v>0</v>
      </c>
      <c r="M23" s="37">
        <f>SUM(M17:M22)</f>
        <v>0</v>
      </c>
      <c r="N23" s="1"/>
      <c r="O23" s="1"/>
      <c r="P23" s="1"/>
      <c r="Q23" s="1"/>
      <c r="R23" s="1"/>
      <c r="S23" s="1"/>
      <c r="T23" s="1"/>
      <c r="U23" s="1"/>
    </row>
    <row r="24" spans="1:2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x14ac:dyDescent="0.25">
      <c r="A25" s="39"/>
      <c r="B25" s="38" t="s">
        <v>18</v>
      </c>
      <c r="D25" s="1"/>
      <c r="E25" s="1"/>
      <c r="F25" s="26" t="s">
        <v>14</v>
      </c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x14ac:dyDescent="0.25">
      <c r="A26" s="44" t="s">
        <v>20</v>
      </c>
      <c r="B26" s="44"/>
      <c r="C26" s="1"/>
      <c r="F26" s="42" t="s">
        <v>15</v>
      </c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x14ac:dyDescent="0.25">
      <c r="B27" s="43" t="s">
        <v>0</v>
      </c>
      <c r="C27" s="47">
        <v>7.26</v>
      </c>
    </row>
    <row r="28" spans="1:21" ht="15.75" thickBot="1" x14ac:dyDescent="0.3">
      <c r="B28" s="43" t="s">
        <v>1</v>
      </c>
      <c r="C28" s="47">
        <v>13.4</v>
      </c>
    </row>
    <row r="29" spans="1:21" ht="15.75" thickBot="1" x14ac:dyDescent="0.3">
      <c r="B29" s="43" t="s">
        <v>2</v>
      </c>
      <c r="C29" s="47">
        <v>13.4</v>
      </c>
      <c r="H29" s="25" t="s">
        <v>17</v>
      </c>
      <c r="I29" s="25">
        <f>F10+M10+F23+M23</f>
        <v>0</v>
      </c>
    </row>
    <row r="30" spans="1:21" x14ac:dyDescent="0.25">
      <c r="B30" s="43" t="s">
        <v>3</v>
      </c>
      <c r="C30" s="47">
        <v>22.2</v>
      </c>
    </row>
    <row r="31" spans="1:21" x14ac:dyDescent="0.25">
      <c r="A31" s="45" t="s">
        <v>19</v>
      </c>
      <c r="B31" s="46"/>
      <c r="C31" s="48">
        <v>1.18</v>
      </c>
    </row>
    <row r="32" spans="1:21" x14ac:dyDescent="0.25">
      <c r="C32" s="1"/>
    </row>
  </sheetData>
  <mergeCells count="2">
    <mergeCell ref="A26:B26"/>
    <mergeCell ref="A31:B31"/>
  </mergeCells>
  <conditionalFormatting sqref="I17:L22">
    <cfRule type="cellIs" dxfId="31" priority="7" operator="equal">
      <formula>"I"</formula>
    </cfRule>
    <cfRule type="cellIs" dxfId="30" priority="8" operator="equal">
      <formula>"X"</formula>
    </cfRule>
  </conditionalFormatting>
  <conditionalFormatting sqref="B4:E9">
    <cfRule type="cellIs" dxfId="29" priority="5" operator="equal">
      <formula>"I"</formula>
    </cfRule>
    <cfRule type="cellIs" dxfId="28" priority="6" operator="equal">
      <formula>"X"</formula>
    </cfRule>
  </conditionalFormatting>
  <conditionalFormatting sqref="I4:L9">
    <cfRule type="cellIs" dxfId="27" priority="3" operator="equal">
      <formula>"I"</formula>
    </cfRule>
    <cfRule type="cellIs" dxfId="26" priority="4" operator="equal">
      <formula>"X"</formula>
    </cfRule>
  </conditionalFormatting>
  <conditionalFormatting sqref="B17:E22">
    <cfRule type="cellIs" dxfId="25" priority="1" operator="equal">
      <formula>"I"</formula>
    </cfRule>
    <cfRule type="cellIs" dxfId="24" priority="2" operator="equal">
      <formula>"X"</formula>
    </cfRule>
  </conditionalFormatting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025769-34F8-4EBD-9CF9-BBF6CAAAA4BD}">
  <dimension ref="A1:U32"/>
  <sheetViews>
    <sheetView workbookViewId="0">
      <selection sqref="A1:V32"/>
    </sheetView>
  </sheetViews>
  <sheetFormatPr baseColWidth="10" defaultRowHeight="15" x14ac:dyDescent="0.25"/>
  <sheetData>
    <row r="1" spans="1:21" ht="15.75" thickBot="1" x14ac:dyDescent="0.3">
      <c r="A1" s="20"/>
      <c r="B1" s="19"/>
      <c r="C1" s="3"/>
      <c r="D1" s="3"/>
      <c r="E1" s="15"/>
      <c r="F1" s="18"/>
      <c r="G1" s="1"/>
      <c r="H1" s="21"/>
      <c r="I1" s="19"/>
      <c r="J1" s="3"/>
      <c r="K1" s="15"/>
      <c r="L1" s="20"/>
      <c r="M1" s="1"/>
      <c r="N1" s="1"/>
      <c r="O1" s="1"/>
      <c r="P1" s="1"/>
      <c r="Q1" s="1"/>
      <c r="R1" s="1"/>
      <c r="S1" s="1"/>
      <c r="T1" s="1"/>
      <c r="U1" s="1"/>
    </row>
    <row r="2" spans="1:21" ht="15.75" thickBot="1" x14ac:dyDescent="0.3">
      <c r="A2" s="5" t="s">
        <v>10</v>
      </c>
      <c r="B2" s="22">
        <v>43192</v>
      </c>
      <c r="C2" s="7"/>
      <c r="D2" s="6" t="s">
        <v>11</v>
      </c>
      <c r="E2" s="16">
        <v>43196</v>
      </c>
      <c r="F2" s="17" t="s">
        <v>16</v>
      </c>
      <c r="G2" s="1"/>
      <c r="H2" s="5" t="s">
        <v>10</v>
      </c>
      <c r="I2" s="11">
        <v>43199</v>
      </c>
      <c r="J2" s="10"/>
      <c r="K2" s="23" t="s">
        <v>11</v>
      </c>
      <c r="L2" s="24">
        <v>43204</v>
      </c>
      <c r="M2" s="17" t="s">
        <v>16</v>
      </c>
      <c r="N2" s="1"/>
      <c r="O2" s="1"/>
      <c r="P2" s="1"/>
      <c r="Q2" s="1"/>
      <c r="R2" s="1"/>
      <c r="S2" s="1"/>
      <c r="T2" s="1"/>
      <c r="U2" s="1"/>
    </row>
    <row r="3" spans="1:21" ht="15.75" thickBot="1" x14ac:dyDescent="0.3">
      <c r="A3" s="5"/>
      <c r="B3" s="2" t="s">
        <v>0</v>
      </c>
      <c r="C3" s="3" t="s">
        <v>1</v>
      </c>
      <c r="D3" s="3" t="s">
        <v>2</v>
      </c>
      <c r="E3" s="15" t="s">
        <v>3</v>
      </c>
      <c r="F3" s="17"/>
      <c r="G3" s="1"/>
      <c r="H3" s="40"/>
      <c r="I3" s="41" t="s">
        <v>0</v>
      </c>
      <c r="J3" s="29" t="s">
        <v>1</v>
      </c>
      <c r="K3" s="29" t="s">
        <v>2</v>
      </c>
      <c r="L3" s="30" t="s">
        <v>3</v>
      </c>
      <c r="M3" s="31"/>
      <c r="O3" s="1"/>
      <c r="P3" s="1"/>
      <c r="Q3" s="1"/>
      <c r="R3" s="1"/>
      <c r="S3" s="1"/>
      <c r="T3" s="1"/>
      <c r="U3" s="1"/>
    </row>
    <row r="4" spans="1:21" ht="15.75" thickBot="1" x14ac:dyDescent="0.3">
      <c r="A4" s="32" t="s">
        <v>4</v>
      </c>
      <c r="B4" s="33"/>
      <c r="C4" s="33"/>
      <c r="D4" s="33"/>
      <c r="E4" s="33"/>
      <c r="F4" s="17">
        <f t="shared" ref="F4:F9" si="0">(B4="X")*$C$27+(B4="I")*$C$27*$C$31+(C4="X")*$C$28+(C4="I")*$C$28*$C$31+(D4="X")*$C$29+(D4="I")*$C$29*$C$31+(E4="X")*$C$30+(E4="I")*$C$30*$C$31</f>
        <v>0</v>
      </c>
      <c r="G4" s="1"/>
      <c r="H4" s="32" t="s">
        <v>4</v>
      </c>
      <c r="I4" s="35"/>
      <c r="J4" s="33"/>
      <c r="K4" s="33"/>
      <c r="L4" s="34"/>
      <c r="M4" s="17">
        <f>(I4="X")*$C$27+(I4="I")*$C$27*$C$31+(J4="X")*$C$28+(J4="I")*$C$28*$C$31+(K4="X")*$C$29+(K4="I")*$C$29*$C$31+(L4="X")*$C$30+(L4="I")*$C$30*$C$31</f>
        <v>0</v>
      </c>
      <c r="N4" s="1"/>
      <c r="O4" s="1"/>
      <c r="P4" s="1"/>
      <c r="Q4" s="1"/>
      <c r="R4" s="1"/>
      <c r="S4" s="1"/>
      <c r="T4" s="1"/>
      <c r="U4" s="1"/>
    </row>
    <row r="5" spans="1:21" ht="15.75" thickBot="1" x14ac:dyDescent="0.3">
      <c r="A5" s="32" t="s">
        <v>5</v>
      </c>
      <c r="B5" s="33"/>
      <c r="C5" s="33"/>
      <c r="D5" s="33"/>
      <c r="E5" s="34"/>
      <c r="F5" s="17">
        <f t="shared" si="0"/>
        <v>0</v>
      </c>
      <c r="G5" s="1"/>
      <c r="H5" s="32" t="s">
        <v>5</v>
      </c>
      <c r="I5" s="33"/>
      <c r="J5" s="33"/>
      <c r="K5" s="33"/>
      <c r="L5" s="34"/>
      <c r="M5" s="17">
        <f>(I5="X")*$C$27+(I5="I")*$C$27*$C$31+(J5="X")*$C$28+(J5="I")*$C$28*$C$31+(K5="X")*$C$29+(K5="I")*$C$29*$C$31+(L5="X")*$C$30+(L5="I")*$C$30*$C$31</f>
        <v>0</v>
      </c>
      <c r="N5" s="1"/>
      <c r="O5" s="1"/>
      <c r="P5" s="1"/>
      <c r="Q5" s="1"/>
      <c r="R5" s="1"/>
      <c r="S5" s="1"/>
      <c r="T5" s="1"/>
      <c r="U5" s="1"/>
    </row>
    <row r="6" spans="1:21" ht="15.75" thickBot="1" x14ac:dyDescent="0.3">
      <c r="A6" s="32" t="s">
        <v>6</v>
      </c>
      <c r="B6" s="33"/>
      <c r="C6" s="33"/>
      <c r="D6" s="33"/>
      <c r="E6" s="34"/>
      <c r="F6" s="17">
        <f t="shared" si="0"/>
        <v>0</v>
      </c>
      <c r="G6" s="1"/>
      <c r="H6" s="32" t="s">
        <v>6</v>
      </c>
      <c r="I6" s="33"/>
      <c r="J6" s="33"/>
      <c r="K6" s="33"/>
      <c r="L6" s="34"/>
      <c r="M6" s="17">
        <f>(I6="X")*$C$27+(I6="I")*$C$27*$C$31+(J6="X")*$C$28+(J6="I")*$C$28*$C$31+(K6="X")*$C$29+(K6="I")*$C$29*$C$31+(L6="X")*$C$30+(L6="I")*$C$30*$C$31</f>
        <v>0</v>
      </c>
      <c r="N6" s="1"/>
      <c r="O6" s="1"/>
      <c r="P6" s="1"/>
      <c r="Q6" s="1"/>
      <c r="R6" s="1"/>
      <c r="S6" s="1"/>
      <c r="T6" s="1"/>
      <c r="U6" s="1"/>
    </row>
    <row r="7" spans="1:21" ht="15.75" thickBot="1" x14ac:dyDescent="0.3">
      <c r="A7" s="32" t="s">
        <v>7</v>
      </c>
      <c r="B7" s="33"/>
      <c r="C7" s="33"/>
      <c r="D7" s="33"/>
      <c r="E7" s="34"/>
      <c r="F7" s="17">
        <f t="shared" si="0"/>
        <v>0</v>
      </c>
      <c r="G7" s="1"/>
      <c r="H7" s="32" t="s">
        <v>7</v>
      </c>
      <c r="I7" s="33"/>
      <c r="J7" s="33"/>
      <c r="K7" s="33"/>
      <c r="L7" s="34"/>
      <c r="M7" s="17">
        <f>(I7="X")*$C$27+(I7="I")*$C$27*$C$31+(J7="X")*$C$28+(J7="I")*$C$28*$C$31+(K7="X")*$C$29+(K7="I")*$C$29*$C$31+(L7="X")*$C$30+(L7="I")*$C$30*$C$31</f>
        <v>0</v>
      </c>
      <c r="N7" s="1"/>
      <c r="O7" s="1"/>
      <c r="P7" s="1"/>
      <c r="Q7" s="1"/>
      <c r="R7" s="1"/>
      <c r="S7" s="1"/>
      <c r="T7" s="1"/>
      <c r="U7" s="1"/>
    </row>
    <row r="8" spans="1:21" ht="15.75" thickBot="1" x14ac:dyDescent="0.3">
      <c r="A8" s="32" t="s">
        <v>8</v>
      </c>
      <c r="B8" s="33"/>
      <c r="C8" s="33"/>
      <c r="D8" s="33"/>
      <c r="E8" s="34"/>
      <c r="F8" s="17">
        <f t="shared" si="0"/>
        <v>0</v>
      </c>
      <c r="G8" s="1"/>
      <c r="H8" s="32" t="s">
        <v>8</v>
      </c>
      <c r="I8" s="33"/>
      <c r="J8" s="33"/>
      <c r="K8" s="33"/>
      <c r="L8" s="34"/>
      <c r="M8" s="17">
        <f>(I8="X")*$C$27+(I8="I")*$C$27*$C$31+(J8="X")*$C$28+(J8="I")*$C$28*$C$31+(K8="X")*$C$29+(K8="I")*$C$29*$C$31+(L8="X")*$C$30+(L8="I")*$C$30*$C$31</f>
        <v>0</v>
      </c>
      <c r="N8" s="1"/>
      <c r="O8" s="1"/>
      <c r="P8" s="1"/>
      <c r="Q8" s="1"/>
      <c r="R8" s="1"/>
      <c r="S8" s="1"/>
      <c r="T8" s="1"/>
      <c r="U8" s="1"/>
    </row>
    <row r="9" spans="1:21" ht="15.75" thickBot="1" x14ac:dyDescent="0.3">
      <c r="A9" s="32" t="s">
        <v>9</v>
      </c>
      <c r="B9" s="33"/>
      <c r="C9" s="33"/>
      <c r="D9" s="33"/>
      <c r="E9" s="33"/>
      <c r="F9" s="17">
        <f t="shared" si="0"/>
        <v>0</v>
      </c>
      <c r="G9" s="1"/>
      <c r="H9" s="32" t="s">
        <v>9</v>
      </c>
      <c r="I9" s="33"/>
      <c r="J9" s="33"/>
      <c r="K9" s="33"/>
      <c r="L9" s="33"/>
      <c r="M9" s="17">
        <f>(I9="X")*$C$27+(I9="I")*$C$27*$C$31+(J9="X")*$C$28+(J9="I")*$C$28*$C$31+(K9="X")*$C$29+(K9="I")*$C$29*$C$31+(L9="X")*$C$30+(L9="I")*$C$30*$C$31</f>
        <v>0</v>
      </c>
      <c r="N9" s="1"/>
      <c r="O9" s="1"/>
      <c r="P9" s="1"/>
      <c r="Q9" s="1"/>
      <c r="R9" s="1"/>
      <c r="S9" s="1"/>
      <c r="T9" s="1"/>
      <c r="U9" s="1"/>
    </row>
    <row r="10" spans="1:21" ht="15.75" thickBot="1" x14ac:dyDescent="0.3">
      <c r="A10" s="31" t="s">
        <v>16</v>
      </c>
      <c r="B10" s="1">
        <f>COUNTA(B4:B9)</f>
        <v>0</v>
      </c>
      <c r="C10" s="1">
        <f t="shared" ref="C10:E10" si="1">COUNTA(C4:C9)</f>
        <v>0</v>
      </c>
      <c r="D10" s="1">
        <f t="shared" si="1"/>
        <v>0</v>
      </c>
      <c r="E10" s="1">
        <f t="shared" si="1"/>
        <v>0</v>
      </c>
      <c r="F10" s="37">
        <f>SUM(F4:F9)</f>
        <v>0</v>
      </c>
      <c r="G10" s="1"/>
      <c r="H10" s="31" t="s">
        <v>16</v>
      </c>
      <c r="I10" s="1">
        <f>COUNTA(I4:I9)</f>
        <v>0</v>
      </c>
      <c r="J10" s="1">
        <f>COUNTA(J4:J9)</f>
        <v>0</v>
      </c>
      <c r="K10" s="1">
        <f>COUNTA(K4:K9)</f>
        <v>0</v>
      </c>
      <c r="L10" s="1">
        <f>COUNTA(L4:L9)</f>
        <v>0</v>
      </c>
      <c r="M10" s="37">
        <f>SUM(M4:M9)</f>
        <v>0</v>
      </c>
      <c r="N10" s="1"/>
      <c r="O10" s="1"/>
      <c r="P10" s="1"/>
      <c r="Q10" s="1"/>
      <c r="R10" s="1"/>
      <c r="S10" s="1"/>
      <c r="T10" s="1"/>
      <c r="U10" s="1"/>
    </row>
    <row r="11" spans="1:21" ht="15.75" thickBot="1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15.75" thickBot="1" x14ac:dyDescent="0.3">
      <c r="A12" s="1"/>
      <c r="B12" s="1"/>
      <c r="C12" s="1"/>
      <c r="D12" s="1"/>
      <c r="F12" s="12"/>
      <c r="G12" s="14" t="s">
        <v>23</v>
      </c>
      <c r="H12" s="13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15.75" thickBot="1" x14ac:dyDescent="0.3">
      <c r="A13" s="1"/>
      <c r="B13" s="1"/>
      <c r="C13" s="1"/>
      <c r="D13" s="1"/>
      <c r="E13" s="1"/>
      <c r="F13" s="8" t="s">
        <v>21</v>
      </c>
      <c r="G13" s="49" t="s">
        <v>22</v>
      </c>
      <c r="H13" s="9"/>
      <c r="I13" s="1"/>
      <c r="J13" s="1"/>
      <c r="K13" s="1"/>
      <c r="L13" s="1"/>
      <c r="O13" s="1"/>
      <c r="P13" s="1"/>
      <c r="Q13" s="1"/>
      <c r="R13" s="1"/>
      <c r="S13" s="1"/>
      <c r="T13" s="1"/>
      <c r="U13" s="1"/>
    </row>
    <row r="14" spans="1:21" ht="15.75" thickBot="1" x14ac:dyDescent="0.3">
      <c r="A14" s="20"/>
      <c r="B14" s="20"/>
      <c r="C14" s="20"/>
      <c r="D14" s="20"/>
      <c r="E14" s="20"/>
      <c r="F14" s="1"/>
      <c r="G14" s="1"/>
      <c r="H14" s="20"/>
      <c r="I14" s="20"/>
      <c r="J14" s="20"/>
      <c r="K14" s="20"/>
      <c r="L14" s="20"/>
      <c r="O14" s="1"/>
      <c r="P14" s="1"/>
      <c r="Q14" s="1"/>
      <c r="R14" s="1"/>
      <c r="S14" s="1"/>
      <c r="T14" s="1"/>
      <c r="U14" s="1"/>
    </row>
    <row r="15" spans="1:21" ht="15.75" thickBot="1" x14ac:dyDescent="0.3">
      <c r="A15" s="2" t="s">
        <v>10</v>
      </c>
      <c r="B15" s="4">
        <v>43206</v>
      </c>
      <c r="C15" s="10"/>
      <c r="D15" s="2" t="s">
        <v>11</v>
      </c>
      <c r="E15" s="4">
        <v>43210</v>
      </c>
      <c r="F15" s="17" t="s">
        <v>16</v>
      </c>
      <c r="G15" s="1"/>
      <c r="H15" s="5" t="s">
        <v>10</v>
      </c>
      <c r="I15" s="11">
        <v>43199</v>
      </c>
      <c r="J15" s="10"/>
      <c r="K15" s="2" t="s">
        <v>11</v>
      </c>
      <c r="L15" s="4">
        <v>43203</v>
      </c>
      <c r="M15" s="17" t="s">
        <v>16</v>
      </c>
      <c r="N15" s="1"/>
      <c r="O15" s="1"/>
      <c r="P15" s="1"/>
      <c r="Q15" s="1"/>
      <c r="R15" s="1"/>
      <c r="S15" s="1"/>
      <c r="T15" s="1"/>
      <c r="U15" s="1"/>
    </row>
    <row r="16" spans="1:21" ht="15.75" thickBot="1" x14ac:dyDescent="0.3">
      <c r="A16" s="40"/>
      <c r="B16" s="41" t="s">
        <v>0</v>
      </c>
      <c r="C16" s="29" t="s">
        <v>1</v>
      </c>
      <c r="D16" s="29" t="s">
        <v>2</v>
      </c>
      <c r="E16" s="30" t="s">
        <v>3</v>
      </c>
      <c r="F16" s="31"/>
      <c r="G16" s="1"/>
      <c r="H16" s="27"/>
      <c r="I16" s="28" t="s">
        <v>0</v>
      </c>
      <c r="J16" s="29" t="s">
        <v>1</v>
      </c>
      <c r="K16" s="29" t="s">
        <v>2</v>
      </c>
      <c r="L16" s="30" t="s">
        <v>3</v>
      </c>
      <c r="M16" s="31"/>
      <c r="N16" s="1"/>
      <c r="O16" s="1"/>
      <c r="P16" s="1"/>
      <c r="Q16" s="1"/>
      <c r="R16" s="1"/>
      <c r="S16" s="1"/>
      <c r="T16" s="1"/>
      <c r="U16" s="1"/>
    </row>
    <row r="17" spans="1:21" ht="15.75" thickBot="1" x14ac:dyDescent="0.3">
      <c r="A17" s="32" t="s">
        <v>4</v>
      </c>
      <c r="B17" s="33"/>
      <c r="C17" s="33"/>
      <c r="D17" s="33"/>
      <c r="E17" s="34"/>
      <c r="F17" s="17">
        <f t="shared" ref="F17:F22" si="2">(B17="X")*$C$27+(B17="I")*$C$27*$C$31+(C17="X")*$C$28+(C17="I")*$C$28*$C$31+(D17="X")*$C$29+(D17="I")*$C$29*$C$31+(E17="X")*$C$30+(E17="I")*$C$30*$C$31</f>
        <v>0</v>
      </c>
      <c r="G17" s="1"/>
      <c r="H17" s="27" t="s">
        <v>4</v>
      </c>
      <c r="I17" s="33"/>
      <c r="J17" s="33"/>
      <c r="K17" s="33"/>
      <c r="L17" s="34"/>
      <c r="M17" s="17">
        <f t="shared" ref="M17:M22" si="3">(I17="X")*$C$27+(I17="I")*$C$27*$C$31+(J17="X")*$C$28+(J17="I")*$C$28*$C$31+(K17="X")*$C$29+(K17="I")*$C$29*$C$31+(L17="X")*$C$30+(L17="I")*$C$30*$C$31</f>
        <v>0</v>
      </c>
      <c r="N17" s="1"/>
      <c r="O17" s="1"/>
      <c r="P17" s="1"/>
      <c r="Q17" s="1"/>
      <c r="R17" s="1"/>
      <c r="S17" s="1"/>
      <c r="T17" s="1"/>
      <c r="U17" s="1"/>
    </row>
    <row r="18" spans="1:21" ht="15.75" thickBot="1" x14ac:dyDescent="0.3">
      <c r="A18" s="32" t="s">
        <v>5</v>
      </c>
      <c r="B18" s="33"/>
      <c r="C18" s="33"/>
      <c r="D18" s="33"/>
      <c r="E18" s="34"/>
      <c r="F18" s="17">
        <f t="shared" si="2"/>
        <v>0</v>
      </c>
      <c r="G18" s="1"/>
      <c r="H18" s="32" t="s">
        <v>5</v>
      </c>
      <c r="I18" s="33"/>
      <c r="J18" s="33"/>
      <c r="K18" s="33"/>
      <c r="L18" s="34"/>
      <c r="M18" s="17">
        <f t="shared" si="3"/>
        <v>0</v>
      </c>
      <c r="N18" s="1"/>
      <c r="O18" s="1"/>
      <c r="P18" s="1"/>
      <c r="Q18" s="1"/>
      <c r="R18" s="1"/>
      <c r="S18" s="1"/>
      <c r="T18" s="1"/>
      <c r="U18" s="1"/>
    </row>
    <row r="19" spans="1:21" ht="15.75" thickBot="1" x14ac:dyDescent="0.3">
      <c r="A19" s="32" t="s">
        <v>6</v>
      </c>
      <c r="B19" s="33"/>
      <c r="C19" s="33"/>
      <c r="D19" s="33"/>
      <c r="E19" s="34"/>
      <c r="F19" s="17">
        <f t="shared" si="2"/>
        <v>0</v>
      </c>
      <c r="G19" s="1"/>
      <c r="H19" s="32" t="s">
        <v>6</v>
      </c>
      <c r="I19" s="33"/>
      <c r="J19" s="33"/>
      <c r="K19" s="33"/>
      <c r="L19" s="34"/>
      <c r="M19" s="17">
        <f t="shared" si="3"/>
        <v>0</v>
      </c>
      <c r="N19" s="1"/>
      <c r="O19" s="1"/>
      <c r="P19" s="1"/>
      <c r="Q19" s="1"/>
      <c r="R19" s="1"/>
      <c r="S19" s="1"/>
      <c r="T19" s="1"/>
      <c r="U19" s="1"/>
    </row>
    <row r="20" spans="1:21" ht="15.75" thickBot="1" x14ac:dyDescent="0.3">
      <c r="A20" s="32" t="s">
        <v>7</v>
      </c>
      <c r="B20" s="33"/>
      <c r="C20" s="33"/>
      <c r="D20" s="33"/>
      <c r="E20" s="34"/>
      <c r="F20" s="17">
        <f t="shared" si="2"/>
        <v>0</v>
      </c>
      <c r="G20" s="1"/>
      <c r="H20" s="32" t="s">
        <v>7</v>
      </c>
      <c r="I20" s="33"/>
      <c r="J20" s="33"/>
      <c r="K20" s="33"/>
      <c r="L20" s="34"/>
      <c r="M20" s="17">
        <f t="shared" si="3"/>
        <v>0</v>
      </c>
      <c r="N20" s="1"/>
      <c r="O20" s="1"/>
      <c r="P20" s="1"/>
      <c r="Q20" s="1"/>
      <c r="R20" s="1"/>
      <c r="S20" s="1"/>
      <c r="T20" s="1"/>
      <c r="U20" s="1"/>
    </row>
    <row r="21" spans="1:21" ht="15.75" thickBot="1" x14ac:dyDescent="0.3">
      <c r="A21" s="32" t="s">
        <v>8</v>
      </c>
      <c r="B21" s="33"/>
      <c r="C21" s="33"/>
      <c r="D21" s="35"/>
      <c r="E21" s="36"/>
      <c r="F21" s="17">
        <f t="shared" si="2"/>
        <v>0</v>
      </c>
      <c r="G21" s="1"/>
      <c r="H21" s="32" t="s">
        <v>8</v>
      </c>
      <c r="I21" s="33"/>
      <c r="J21" s="33"/>
      <c r="K21" s="33"/>
      <c r="L21" s="34"/>
      <c r="M21" s="17">
        <f t="shared" si="3"/>
        <v>0</v>
      </c>
      <c r="N21" s="1"/>
      <c r="O21" s="1"/>
      <c r="P21" s="1"/>
      <c r="Q21" s="1"/>
      <c r="R21" s="1"/>
      <c r="S21" s="1"/>
      <c r="T21" s="1"/>
      <c r="U21" s="1"/>
    </row>
    <row r="22" spans="1:21" ht="15.75" thickBot="1" x14ac:dyDescent="0.3">
      <c r="A22" s="32" t="s">
        <v>9</v>
      </c>
      <c r="B22" s="35"/>
      <c r="C22" s="35"/>
      <c r="D22" s="35"/>
      <c r="E22" s="35"/>
      <c r="F22" s="17">
        <f t="shared" si="2"/>
        <v>0</v>
      </c>
      <c r="G22" s="1"/>
      <c r="H22" s="32" t="s">
        <v>9</v>
      </c>
      <c r="I22" s="33"/>
      <c r="J22" s="33"/>
      <c r="K22" s="33"/>
      <c r="L22" s="33"/>
      <c r="M22" s="17">
        <f t="shared" si="3"/>
        <v>0</v>
      </c>
      <c r="N22" s="1"/>
      <c r="O22" s="1"/>
      <c r="P22" s="1"/>
      <c r="Q22" s="1"/>
      <c r="R22" s="1"/>
      <c r="S22" s="1"/>
      <c r="T22" s="1"/>
      <c r="U22" s="1"/>
    </row>
    <row r="23" spans="1:21" ht="15.75" thickBot="1" x14ac:dyDescent="0.3">
      <c r="A23" s="31" t="s">
        <v>16</v>
      </c>
      <c r="B23" s="1">
        <f>COUNTA(B17:B22)</f>
        <v>0</v>
      </c>
      <c r="C23" s="1">
        <f t="shared" ref="C23:E23" si="4">COUNTA(C17:C22)</f>
        <v>0</v>
      </c>
      <c r="D23" s="1">
        <f t="shared" si="4"/>
        <v>0</v>
      </c>
      <c r="E23" s="1">
        <f t="shared" si="4"/>
        <v>0</v>
      </c>
      <c r="F23" s="37">
        <f>SUM(F17:F22)</f>
        <v>0</v>
      </c>
      <c r="G23" s="1"/>
      <c r="H23" s="31" t="s">
        <v>16</v>
      </c>
      <c r="I23" s="1">
        <f>COUNTA(I17:I22)</f>
        <v>0</v>
      </c>
      <c r="J23" s="1">
        <f t="shared" ref="J23:L23" si="5">COUNTA(J17:J22)</f>
        <v>0</v>
      </c>
      <c r="K23" s="1">
        <f t="shared" si="5"/>
        <v>0</v>
      </c>
      <c r="L23" s="1">
        <f t="shared" si="5"/>
        <v>0</v>
      </c>
      <c r="M23" s="37">
        <f>SUM(M17:M22)</f>
        <v>0</v>
      </c>
      <c r="N23" s="1"/>
      <c r="O23" s="1"/>
      <c r="P23" s="1"/>
      <c r="Q23" s="1"/>
      <c r="R23" s="1"/>
      <c r="S23" s="1"/>
      <c r="T23" s="1"/>
      <c r="U23" s="1"/>
    </row>
    <row r="24" spans="1:2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x14ac:dyDescent="0.25">
      <c r="A25" s="39"/>
      <c r="B25" s="38" t="s">
        <v>18</v>
      </c>
      <c r="D25" s="1"/>
      <c r="E25" s="1"/>
      <c r="F25" s="26" t="s">
        <v>14</v>
      </c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x14ac:dyDescent="0.25">
      <c r="A26" s="44" t="s">
        <v>20</v>
      </c>
      <c r="B26" s="44"/>
      <c r="C26" s="1"/>
      <c r="F26" s="42" t="s">
        <v>15</v>
      </c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x14ac:dyDescent="0.25">
      <c r="B27" s="43" t="s">
        <v>0</v>
      </c>
      <c r="C27" s="47">
        <v>7.26</v>
      </c>
    </row>
    <row r="28" spans="1:21" ht="15.75" thickBot="1" x14ac:dyDescent="0.3">
      <c r="B28" s="43" t="s">
        <v>1</v>
      </c>
      <c r="C28" s="47">
        <v>13.4</v>
      </c>
    </row>
    <row r="29" spans="1:21" ht="15.75" thickBot="1" x14ac:dyDescent="0.3">
      <c r="B29" s="43" t="s">
        <v>2</v>
      </c>
      <c r="C29" s="47">
        <v>13.4</v>
      </c>
      <c r="H29" s="25" t="s">
        <v>17</v>
      </c>
      <c r="I29" s="25">
        <f>F10+M10+F23+M23</f>
        <v>0</v>
      </c>
    </row>
    <row r="30" spans="1:21" x14ac:dyDescent="0.25">
      <c r="B30" s="43" t="s">
        <v>3</v>
      </c>
      <c r="C30" s="47">
        <v>22.2</v>
      </c>
    </row>
    <row r="31" spans="1:21" x14ac:dyDescent="0.25">
      <c r="A31" s="45" t="s">
        <v>19</v>
      </c>
      <c r="B31" s="46"/>
      <c r="C31" s="48">
        <v>1.18</v>
      </c>
    </row>
    <row r="32" spans="1:21" x14ac:dyDescent="0.25">
      <c r="C32" s="1"/>
    </row>
  </sheetData>
  <mergeCells count="2">
    <mergeCell ref="A26:B26"/>
    <mergeCell ref="A31:B31"/>
  </mergeCells>
  <conditionalFormatting sqref="I17:L22">
    <cfRule type="cellIs" dxfId="23" priority="7" operator="equal">
      <formula>"I"</formula>
    </cfRule>
    <cfRule type="cellIs" dxfId="22" priority="8" operator="equal">
      <formula>"X"</formula>
    </cfRule>
  </conditionalFormatting>
  <conditionalFormatting sqref="B4:E9">
    <cfRule type="cellIs" dxfId="21" priority="5" operator="equal">
      <formula>"I"</formula>
    </cfRule>
    <cfRule type="cellIs" dxfId="20" priority="6" operator="equal">
      <formula>"X"</formula>
    </cfRule>
  </conditionalFormatting>
  <conditionalFormatting sqref="I4:L9">
    <cfRule type="cellIs" dxfId="19" priority="3" operator="equal">
      <formula>"I"</formula>
    </cfRule>
    <cfRule type="cellIs" dxfId="18" priority="4" operator="equal">
      <formula>"X"</formula>
    </cfRule>
  </conditionalFormatting>
  <conditionalFormatting sqref="B17:E22">
    <cfRule type="cellIs" dxfId="17" priority="1" operator="equal">
      <formula>"I"</formula>
    </cfRule>
    <cfRule type="cellIs" dxfId="16" priority="2" operator="equal">
      <formula>"X"</formula>
    </cfRule>
  </conditionalFormatting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1136B1-6904-457D-B748-D42004A4ED06}">
  <dimension ref="A1:U32"/>
  <sheetViews>
    <sheetView workbookViewId="0">
      <selection activeCell="L29" sqref="L29"/>
    </sheetView>
  </sheetViews>
  <sheetFormatPr baseColWidth="10" defaultRowHeight="15" x14ac:dyDescent="0.25"/>
  <sheetData>
    <row r="1" spans="1:21" ht="15.75" thickBot="1" x14ac:dyDescent="0.3">
      <c r="A1" s="20"/>
      <c r="B1" s="19"/>
      <c r="C1" s="3"/>
      <c r="D1" s="3"/>
      <c r="E1" s="15"/>
      <c r="F1" s="18"/>
      <c r="G1" s="1"/>
      <c r="H1" s="21"/>
      <c r="I1" s="19"/>
      <c r="J1" s="3"/>
      <c r="K1" s="15"/>
      <c r="L1" s="20"/>
      <c r="M1" s="1"/>
      <c r="N1" s="1"/>
      <c r="O1" s="1"/>
      <c r="P1" s="1"/>
      <c r="Q1" s="1"/>
      <c r="R1" s="1"/>
      <c r="S1" s="1"/>
      <c r="T1" s="1"/>
      <c r="U1" s="1"/>
    </row>
    <row r="2" spans="1:21" ht="15.75" thickBot="1" x14ac:dyDescent="0.3">
      <c r="A2" s="5" t="s">
        <v>10</v>
      </c>
      <c r="B2" s="22">
        <v>43192</v>
      </c>
      <c r="C2" s="7"/>
      <c r="D2" s="6" t="s">
        <v>11</v>
      </c>
      <c r="E2" s="16">
        <v>43196</v>
      </c>
      <c r="F2" s="17" t="s">
        <v>16</v>
      </c>
      <c r="G2" s="1"/>
      <c r="H2" s="5" t="s">
        <v>10</v>
      </c>
      <c r="I2" s="11">
        <v>43199</v>
      </c>
      <c r="J2" s="10"/>
      <c r="K2" s="23" t="s">
        <v>11</v>
      </c>
      <c r="L2" s="24">
        <v>43204</v>
      </c>
      <c r="M2" s="17" t="s">
        <v>16</v>
      </c>
      <c r="N2" s="1"/>
      <c r="O2" s="1"/>
      <c r="P2" s="1"/>
      <c r="Q2" s="1"/>
      <c r="R2" s="1"/>
      <c r="S2" s="1"/>
      <c r="T2" s="1"/>
      <c r="U2" s="1"/>
    </row>
    <row r="3" spans="1:21" ht="15.75" thickBot="1" x14ac:dyDescent="0.3">
      <c r="A3" s="5"/>
      <c r="B3" s="2" t="s">
        <v>0</v>
      </c>
      <c r="C3" s="3" t="s">
        <v>1</v>
      </c>
      <c r="D3" s="3" t="s">
        <v>2</v>
      </c>
      <c r="E3" s="15" t="s">
        <v>3</v>
      </c>
      <c r="F3" s="17"/>
      <c r="G3" s="1"/>
      <c r="H3" s="40"/>
      <c r="I3" s="41" t="s">
        <v>0</v>
      </c>
      <c r="J3" s="29" t="s">
        <v>1</v>
      </c>
      <c r="K3" s="29" t="s">
        <v>2</v>
      </c>
      <c r="L3" s="30" t="s">
        <v>3</v>
      </c>
      <c r="M3" s="31"/>
      <c r="O3" s="1"/>
      <c r="P3" s="1"/>
      <c r="Q3" s="1"/>
      <c r="R3" s="1"/>
      <c r="S3" s="1"/>
      <c r="T3" s="1"/>
      <c r="U3" s="1"/>
    </row>
    <row r="4" spans="1:21" ht="15.75" thickBot="1" x14ac:dyDescent="0.3">
      <c r="A4" s="32" t="s">
        <v>4</v>
      </c>
      <c r="B4" s="33"/>
      <c r="C4" s="33"/>
      <c r="D4" s="33"/>
      <c r="E4" s="33"/>
      <c r="F4" s="17">
        <f t="shared" ref="F4:F9" si="0">(B4="X")*$C$27+(B4="I")*$C$27*$C$31+(C4="X")*$C$28+(C4="I")*$C$28*$C$31+(D4="X")*$C$29+(D4="I")*$C$29*$C$31+(E4="X")*$C$30+(E4="I")*$C$30*$C$31</f>
        <v>0</v>
      </c>
      <c r="G4" s="1"/>
      <c r="H4" s="32" t="s">
        <v>4</v>
      </c>
      <c r="I4" s="35"/>
      <c r="J4" s="33"/>
      <c r="K4" s="33"/>
      <c r="L4" s="34"/>
      <c r="M4" s="17">
        <f>(I4="X")*$C$27+(I4="I")*$C$27*$C$31+(J4="X")*$C$28+(J4="I")*$C$28*$C$31+(K4="X")*$C$29+(K4="I")*$C$29*$C$31+(L4="X")*$C$30+(L4="I")*$C$30*$C$31</f>
        <v>0</v>
      </c>
      <c r="N4" s="1"/>
      <c r="O4" s="1"/>
      <c r="P4" s="1"/>
      <c r="Q4" s="1"/>
      <c r="R4" s="1"/>
      <c r="S4" s="1"/>
      <c r="T4" s="1"/>
      <c r="U4" s="1"/>
    </row>
    <row r="5" spans="1:21" ht="15.75" thickBot="1" x14ac:dyDescent="0.3">
      <c r="A5" s="32" t="s">
        <v>5</v>
      </c>
      <c r="B5" s="33"/>
      <c r="C5" s="33"/>
      <c r="D5" s="33"/>
      <c r="E5" s="34"/>
      <c r="F5" s="17">
        <f t="shared" si="0"/>
        <v>0</v>
      </c>
      <c r="G5" s="1"/>
      <c r="H5" s="32" t="s">
        <v>5</v>
      </c>
      <c r="I5" s="33"/>
      <c r="J5" s="33"/>
      <c r="K5" s="33"/>
      <c r="L5" s="34"/>
      <c r="M5" s="17">
        <f>(I5="X")*$C$27+(I5="I")*$C$27*$C$31+(J5="X")*$C$28+(J5="I")*$C$28*$C$31+(K5="X")*$C$29+(K5="I")*$C$29*$C$31+(L5="X")*$C$30+(L5="I")*$C$30*$C$31</f>
        <v>0</v>
      </c>
      <c r="N5" s="1"/>
      <c r="O5" s="1"/>
      <c r="P5" s="1"/>
      <c r="Q5" s="1"/>
      <c r="R5" s="1"/>
      <c r="S5" s="1"/>
      <c r="T5" s="1"/>
      <c r="U5" s="1"/>
    </row>
    <row r="6" spans="1:21" ht="15.75" thickBot="1" x14ac:dyDescent="0.3">
      <c r="A6" s="32" t="s">
        <v>6</v>
      </c>
      <c r="B6" s="33"/>
      <c r="C6" s="33"/>
      <c r="D6" s="33"/>
      <c r="E6" s="34"/>
      <c r="F6" s="17">
        <f t="shared" si="0"/>
        <v>0</v>
      </c>
      <c r="G6" s="1"/>
      <c r="H6" s="32" t="s">
        <v>6</v>
      </c>
      <c r="I6" s="33"/>
      <c r="J6" s="33"/>
      <c r="K6" s="33"/>
      <c r="L6" s="34"/>
      <c r="M6" s="17">
        <f>(I6="X")*$C$27+(I6="I")*$C$27*$C$31+(J6="X")*$C$28+(J6="I")*$C$28*$C$31+(K6="X")*$C$29+(K6="I")*$C$29*$C$31+(L6="X")*$C$30+(L6="I")*$C$30*$C$31</f>
        <v>0</v>
      </c>
      <c r="N6" s="1"/>
      <c r="O6" s="1"/>
      <c r="P6" s="1"/>
      <c r="Q6" s="1"/>
      <c r="R6" s="1"/>
      <c r="S6" s="1"/>
      <c r="T6" s="1"/>
      <c r="U6" s="1"/>
    </row>
    <row r="7" spans="1:21" ht="15.75" thickBot="1" x14ac:dyDescent="0.3">
      <c r="A7" s="32" t="s">
        <v>7</v>
      </c>
      <c r="B7" s="33"/>
      <c r="C7" s="33"/>
      <c r="D7" s="33"/>
      <c r="E7" s="34"/>
      <c r="F7" s="17">
        <f t="shared" si="0"/>
        <v>0</v>
      </c>
      <c r="G7" s="1"/>
      <c r="H7" s="32" t="s">
        <v>7</v>
      </c>
      <c r="I7" s="33"/>
      <c r="J7" s="33"/>
      <c r="K7" s="33"/>
      <c r="L7" s="34"/>
      <c r="M7" s="17">
        <f>(I7="X")*$C$27+(I7="I")*$C$27*$C$31+(J7="X")*$C$28+(J7="I")*$C$28*$C$31+(K7="X")*$C$29+(K7="I")*$C$29*$C$31+(L7="X")*$C$30+(L7="I")*$C$30*$C$31</f>
        <v>0</v>
      </c>
      <c r="N7" s="1"/>
      <c r="O7" s="1"/>
      <c r="P7" s="1"/>
      <c r="Q7" s="1"/>
      <c r="R7" s="1"/>
      <c r="S7" s="1"/>
      <c r="T7" s="1"/>
      <c r="U7" s="1"/>
    </row>
    <row r="8" spans="1:21" ht="15.75" thickBot="1" x14ac:dyDescent="0.3">
      <c r="A8" s="32" t="s">
        <v>8</v>
      </c>
      <c r="B8" s="33"/>
      <c r="C8" s="33"/>
      <c r="D8" s="33"/>
      <c r="E8" s="34"/>
      <c r="F8" s="17">
        <f t="shared" si="0"/>
        <v>0</v>
      </c>
      <c r="G8" s="1"/>
      <c r="H8" s="32" t="s">
        <v>8</v>
      </c>
      <c r="I8" s="33"/>
      <c r="J8" s="33"/>
      <c r="K8" s="33"/>
      <c r="L8" s="34"/>
      <c r="M8" s="17">
        <f>(I8="X")*$C$27+(I8="I")*$C$27*$C$31+(J8="X")*$C$28+(J8="I")*$C$28*$C$31+(K8="X")*$C$29+(K8="I")*$C$29*$C$31+(L8="X")*$C$30+(L8="I")*$C$30*$C$31</f>
        <v>0</v>
      </c>
      <c r="N8" s="1"/>
      <c r="O8" s="1"/>
      <c r="P8" s="1"/>
      <c r="Q8" s="1"/>
      <c r="R8" s="1"/>
      <c r="S8" s="1"/>
      <c r="T8" s="1"/>
      <c r="U8" s="1"/>
    </row>
    <row r="9" spans="1:21" ht="15.75" thickBot="1" x14ac:dyDescent="0.3">
      <c r="A9" s="32" t="s">
        <v>9</v>
      </c>
      <c r="B9" s="33"/>
      <c r="C9" s="33"/>
      <c r="D9" s="33"/>
      <c r="E9" s="33"/>
      <c r="F9" s="17">
        <f t="shared" si="0"/>
        <v>0</v>
      </c>
      <c r="G9" s="1"/>
      <c r="H9" s="32" t="s">
        <v>9</v>
      </c>
      <c r="I9" s="33"/>
      <c r="J9" s="33"/>
      <c r="K9" s="33"/>
      <c r="L9" s="33"/>
      <c r="M9" s="17">
        <f>(I9="X")*$C$27+(I9="I")*$C$27*$C$31+(J9="X")*$C$28+(J9="I")*$C$28*$C$31+(K9="X")*$C$29+(K9="I")*$C$29*$C$31+(L9="X")*$C$30+(L9="I")*$C$30*$C$31</f>
        <v>0</v>
      </c>
      <c r="N9" s="1"/>
      <c r="O9" s="1"/>
      <c r="P9" s="1"/>
      <c r="Q9" s="1"/>
      <c r="R9" s="1"/>
      <c r="S9" s="1"/>
      <c r="T9" s="1"/>
      <c r="U9" s="1"/>
    </row>
    <row r="10" spans="1:21" ht="15.75" thickBot="1" x14ac:dyDescent="0.3">
      <c r="A10" s="31" t="s">
        <v>16</v>
      </c>
      <c r="B10" s="1">
        <f>COUNTA(B4:B9)</f>
        <v>0</v>
      </c>
      <c r="C10" s="1">
        <f t="shared" ref="C10:E10" si="1">COUNTA(C4:C9)</f>
        <v>0</v>
      </c>
      <c r="D10" s="1">
        <f t="shared" si="1"/>
        <v>0</v>
      </c>
      <c r="E10" s="1">
        <f t="shared" si="1"/>
        <v>0</v>
      </c>
      <c r="F10" s="37">
        <f>SUM(F4:F9)</f>
        <v>0</v>
      </c>
      <c r="G10" s="1"/>
      <c r="H10" s="31" t="s">
        <v>16</v>
      </c>
      <c r="I10" s="1">
        <f>COUNTA(I4:I9)</f>
        <v>0</v>
      </c>
      <c r="J10" s="1">
        <f>COUNTA(J4:J9)</f>
        <v>0</v>
      </c>
      <c r="K10" s="1">
        <f>COUNTA(K4:K9)</f>
        <v>0</v>
      </c>
      <c r="L10" s="1">
        <f>COUNTA(L4:L9)</f>
        <v>0</v>
      </c>
      <c r="M10" s="37">
        <f>SUM(M4:M9)</f>
        <v>0</v>
      </c>
      <c r="N10" s="1"/>
      <c r="O10" s="1"/>
      <c r="P10" s="1"/>
      <c r="Q10" s="1"/>
      <c r="R10" s="1"/>
      <c r="S10" s="1"/>
      <c r="T10" s="1"/>
      <c r="U10" s="1"/>
    </row>
    <row r="11" spans="1:21" ht="15.75" thickBot="1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15.75" thickBot="1" x14ac:dyDescent="0.3">
      <c r="A12" s="1"/>
      <c r="B12" s="1"/>
      <c r="C12" s="1"/>
      <c r="D12" s="1"/>
      <c r="F12" s="12"/>
      <c r="G12" s="14" t="s">
        <v>23</v>
      </c>
      <c r="H12" s="13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15.75" thickBot="1" x14ac:dyDescent="0.3">
      <c r="A13" s="1"/>
      <c r="B13" s="1"/>
      <c r="C13" s="1"/>
      <c r="D13" s="1"/>
      <c r="E13" s="1"/>
      <c r="F13" s="8" t="s">
        <v>21</v>
      </c>
      <c r="G13" s="49" t="s">
        <v>22</v>
      </c>
      <c r="H13" s="9"/>
      <c r="I13" s="1"/>
      <c r="J13" s="1"/>
      <c r="K13" s="1"/>
      <c r="L13" s="1"/>
      <c r="O13" s="1"/>
      <c r="P13" s="1"/>
      <c r="Q13" s="1"/>
      <c r="R13" s="1"/>
      <c r="S13" s="1"/>
      <c r="T13" s="1"/>
      <c r="U13" s="1"/>
    </row>
    <row r="14" spans="1:21" ht="15.75" thickBot="1" x14ac:dyDescent="0.3">
      <c r="A14" s="20"/>
      <c r="B14" s="20"/>
      <c r="C14" s="20"/>
      <c r="D14" s="20"/>
      <c r="E14" s="20"/>
      <c r="F14" s="1"/>
      <c r="G14" s="1"/>
      <c r="H14" s="20"/>
      <c r="I14" s="20"/>
      <c r="J14" s="20"/>
      <c r="K14" s="20"/>
      <c r="L14" s="20"/>
      <c r="O14" s="1"/>
      <c r="P14" s="1"/>
      <c r="Q14" s="1"/>
      <c r="R14" s="1"/>
      <c r="S14" s="1"/>
      <c r="T14" s="1"/>
      <c r="U14" s="1"/>
    </row>
    <row r="15" spans="1:21" ht="15.75" thickBot="1" x14ac:dyDescent="0.3">
      <c r="A15" s="2" t="s">
        <v>10</v>
      </c>
      <c r="B15" s="4">
        <v>43206</v>
      </c>
      <c r="C15" s="10"/>
      <c r="D15" s="2" t="s">
        <v>11</v>
      </c>
      <c r="E15" s="4">
        <v>43210</v>
      </c>
      <c r="F15" s="17" t="s">
        <v>16</v>
      </c>
      <c r="G15" s="1"/>
      <c r="H15" s="5" t="s">
        <v>10</v>
      </c>
      <c r="I15" s="11">
        <v>43199</v>
      </c>
      <c r="J15" s="10"/>
      <c r="K15" s="2" t="s">
        <v>11</v>
      </c>
      <c r="L15" s="4">
        <v>43203</v>
      </c>
      <c r="M15" s="17" t="s">
        <v>16</v>
      </c>
      <c r="N15" s="1"/>
      <c r="O15" s="1"/>
      <c r="P15" s="1"/>
      <c r="Q15" s="1"/>
      <c r="R15" s="1"/>
      <c r="S15" s="1"/>
      <c r="T15" s="1"/>
      <c r="U15" s="1"/>
    </row>
    <row r="16" spans="1:21" ht="15.75" thickBot="1" x14ac:dyDescent="0.3">
      <c r="A16" s="40"/>
      <c r="B16" s="41" t="s">
        <v>0</v>
      </c>
      <c r="C16" s="29" t="s">
        <v>1</v>
      </c>
      <c r="D16" s="29" t="s">
        <v>2</v>
      </c>
      <c r="E16" s="30" t="s">
        <v>3</v>
      </c>
      <c r="F16" s="31"/>
      <c r="G16" s="1"/>
      <c r="H16" s="27"/>
      <c r="I16" s="28" t="s">
        <v>0</v>
      </c>
      <c r="J16" s="29" t="s">
        <v>1</v>
      </c>
      <c r="K16" s="29" t="s">
        <v>2</v>
      </c>
      <c r="L16" s="30" t="s">
        <v>3</v>
      </c>
      <c r="M16" s="31"/>
      <c r="N16" s="1"/>
      <c r="O16" s="1"/>
      <c r="P16" s="1"/>
      <c r="Q16" s="1"/>
      <c r="R16" s="1"/>
      <c r="S16" s="1"/>
      <c r="T16" s="1"/>
      <c r="U16" s="1"/>
    </row>
    <row r="17" spans="1:21" ht="15.75" thickBot="1" x14ac:dyDescent="0.3">
      <c r="A17" s="32" t="s">
        <v>4</v>
      </c>
      <c r="B17" s="33"/>
      <c r="C17" s="33"/>
      <c r="D17" s="33"/>
      <c r="E17" s="34"/>
      <c r="F17" s="17">
        <f t="shared" ref="F17:F22" si="2">(B17="X")*$C$27+(B17="I")*$C$27*$C$31+(C17="X")*$C$28+(C17="I")*$C$28*$C$31+(D17="X")*$C$29+(D17="I")*$C$29*$C$31+(E17="X")*$C$30+(E17="I")*$C$30*$C$31</f>
        <v>0</v>
      </c>
      <c r="G17" s="1"/>
      <c r="H17" s="27" t="s">
        <v>4</v>
      </c>
      <c r="I17" s="33"/>
      <c r="J17" s="33"/>
      <c r="K17" s="33"/>
      <c r="L17" s="34"/>
      <c r="M17" s="17">
        <f t="shared" ref="M17:M22" si="3">(I17="X")*$C$27+(I17="I")*$C$27*$C$31+(J17="X")*$C$28+(J17="I")*$C$28*$C$31+(K17="X")*$C$29+(K17="I")*$C$29*$C$31+(L17="X")*$C$30+(L17="I")*$C$30*$C$31</f>
        <v>0</v>
      </c>
      <c r="N17" s="1"/>
      <c r="O17" s="1"/>
      <c r="P17" s="1"/>
      <c r="Q17" s="1"/>
      <c r="R17" s="1"/>
      <c r="S17" s="1"/>
      <c r="T17" s="1"/>
      <c r="U17" s="1"/>
    </row>
    <row r="18" spans="1:21" ht="15.75" thickBot="1" x14ac:dyDescent="0.3">
      <c r="A18" s="32" t="s">
        <v>5</v>
      </c>
      <c r="B18" s="33"/>
      <c r="C18" s="33"/>
      <c r="D18" s="33"/>
      <c r="E18" s="34"/>
      <c r="F18" s="17">
        <f t="shared" si="2"/>
        <v>0</v>
      </c>
      <c r="G18" s="1"/>
      <c r="H18" s="32" t="s">
        <v>5</v>
      </c>
      <c r="I18" s="33"/>
      <c r="J18" s="33"/>
      <c r="K18" s="33"/>
      <c r="L18" s="34"/>
      <c r="M18" s="17">
        <f t="shared" si="3"/>
        <v>0</v>
      </c>
      <c r="N18" s="1"/>
      <c r="O18" s="1"/>
      <c r="P18" s="1"/>
      <c r="Q18" s="1"/>
      <c r="R18" s="1"/>
      <c r="S18" s="1"/>
      <c r="T18" s="1"/>
      <c r="U18" s="1"/>
    </row>
    <row r="19" spans="1:21" ht="15.75" thickBot="1" x14ac:dyDescent="0.3">
      <c r="A19" s="32" t="s">
        <v>6</v>
      </c>
      <c r="B19" s="33"/>
      <c r="C19" s="33"/>
      <c r="D19" s="33"/>
      <c r="E19" s="34"/>
      <c r="F19" s="17">
        <f t="shared" si="2"/>
        <v>0</v>
      </c>
      <c r="G19" s="1"/>
      <c r="H19" s="32" t="s">
        <v>6</v>
      </c>
      <c r="I19" s="33"/>
      <c r="J19" s="33" t="s">
        <v>25</v>
      </c>
      <c r="K19" s="33"/>
      <c r="L19" s="34"/>
      <c r="M19" s="17">
        <f t="shared" si="3"/>
        <v>15.811999999999999</v>
      </c>
      <c r="N19" s="1"/>
      <c r="O19" s="1"/>
      <c r="P19" s="1"/>
      <c r="Q19" s="1"/>
      <c r="R19" s="1"/>
      <c r="S19" s="1"/>
      <c r="T19" s="1"/>
      <c r="U19" s="1"/>
    </row>
    <row r="20" spans="1:21" ht="15.75" thickBot="1" x14ac:dyDescent="0.3">
      <c r="A20" s="32" t="s">
        <v>7</v>
      </c>
      <c r="B20" s="33"/>
      <c r="C20" s="33"/>
      <c r="D20" s="33"/>
      <c r="E20" s="34"/>
      <c r="F20" s="17">
        <f t="shared" si="2"/>
        <v>0</v>
      </c>
      <c r="G20" s="1"/>
      <c r="H20" s="32" t="s">
        <v>7</v>
      </c>
      <c r="I20" s="33"/>
      <c r="J20" s="33"/>
      <c r="K20" s="33"/>
      <c r="L20" s="34"/>
      <c r="M20" s="17">
        <f t="shared" si="3"/>
        <v>0</v>
      </c>
      <c r="N20" s="1"/>
      <c r="O20" s="1"/>
      <c r="P20" s="1"/>
      <c r="Q20" s="1"/>
      <c r="R20" s="1"/>
      <c r="S20" s="1"/>
      <c r="T20" s="1"/>
      <c r="U20" s="1"/>
    </row>
    <row r="21" spans="1:21" ht="15.75" thickBot="1" x14ac:dyDescent="0.3">
      <c r="A21" s="32" t="s">
        <v>8</v>
      </c>
      <c r="B21" s="33"/>
      <c r="C21" s="33"/>
      <c r="D21" s="35"/>
      <c r="E21" s="36"/>
      <c r="F21" s="17">
        <f t="shared" si="2"/>
        <v>0</v>
      </c>
      <c r="G21" s="1"/>
      <c r="H21" s="32" t="s">
        <v>8</v>
      </c>
      <c r="I21" s="33" t="s">
        <v>26</v>
      </c>
      <c r="J21" s="33" t="s">
        <v>24</v>
      </c>
      <c r="K21" s="33"/>
      <c r="L21" s="34"/>
      <c r="M21" s="17">
        <f t="shared" si="3"/>
        <v>13.4</v>
      </c>
      <c r="N21" s="1"/>
      <c r="O21" s="1"/>
      <c r="P21" s="1"/>
      <c r="Q21" s="1"/>
      <c r="R21" s="1"/>
      <c r="S21" s="1"/>
      <c r="T21" s="1"/>
      <c r="U21" s="1"/>
    </row>
    <row r="22" spans="1:21" ht="15.75" thickBot="1" x14ac:dyDescent="0.3">
      <c r="A22" s="32" t="s">
        <v>9</v>
      </c>
      <c r="B22" s="35"/>
      <c r="C22" s="35"/>
      <c r="D22" s="35"/>
      <c r="E22" s="35"/>
      <c r="F22" s="17">
        <f t="shared" si="2"/>
        <v>0</v>
      </c>
      <c r="G22" s="1"/>
      <c r="H22" s="32" t="s">
        <v>9</v>
      </c>
      <c r="I22" s="33"/>
      <c r="J22" s="33"/>
      <c r="K22" s="33"/>
      <c r="L22" s="33"/>
      <c r="M22" s="17">
        <f t="shared" si="3"/>
        <v>0</v>
      </c>
      <c r="N22" s="1"/>
      <c r="O22" s="1"/>
      <c r="P22" s="1"/>
      <c r="Q22" s="1"/>
      <c r="R22" s="1"/>
      <c r="S22" s="1"/>
      <c r="T22" s="1"/>
      <c r="U22" s="1"/>
    </row>
    <row r="23" spans="1:21" ht="15.75" thickBot="1" x14ac:dyDescent="0.3">
      <c r="A23" s="31" t="s">
        <v>16</v>
      </c>
      <c r="B23" s="1">
        <f>COUNTA(B17:B22)</f>
        <v>0</v>
      </c>
      <c r="C23" s="1">
        <f t="shared" ref="C23:E23" si="4">COUNTA(C17:C22)</f>
        <v>0</v>
      </c>
      <c r="D23" s="1">
        <f t="shared" si="4"/>
        <v>0</v>
      </c>
      <c r="E23" s="1">
        <f t="shared" si="4"/>
        <v>0</v>
      </c>
      <c r="F23" s="37">
        <f>SUM(F17:F22)</f>
        <v>0</v>
      </c>
      <c r="G23" s="1"/>
      <c r="H23" s="31" t="s">
        <v>16</v>
      </c>
      <c r="I23" s="1">
        <f>COUNTA(I17:I22)</f>
        <v>1</v>
      </c>
      <c r="J23" s="1">
        <f t="shared" ref="J23:L23" si="5">COUNTA(J17:J22)</f>
        <v>2</v>
      </c>
      <c r="K23" s="1">
        <f t="shared" si="5"/>
        <v>0</v>
      </c>
      <c r="L23" s="1">
        <f t="shared" si="5"/>
        <v>0</v>
      </c>
      <c r="M23" s="37">
        <f>SUM(M17:M22)</f>
        <v>29.212</v>
      </c>
      <c r="N23" s="1"/>
      <c r="O23" s="1"/>
      <c r="P23" s="1"/>
      <c r="Q23" s="1"/>
      <c r="R23" s="1"/>
      <c r="S23" s="1"/>
      <c r="T23" s="1"/>
      <c r="U23" s="1"/>
    </row>
    <row r="24" spans="1:2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x14ac:dyDescent="0.25">
      <c r="A25" s="39"/>
      <c r="B25" s="38" t="s">
        <v>18</v>
      </c>
      <c r="D25" s="1"/>
      <c r="E25" s="1"/>
      <c r="F25" s="26" t="s">
        <v>14</v>
      </c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x14ac:dyDescent="0.25">
      <c r="A26" s="44" t="s">
        <v>20</v>
      </c>
      <c r="B26" s="44"/>
      <c r="C26" s="1"/>
      <c r="F26" s="42" t="s">
        <v>15</v>
      </c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x14ac:dyDescent="0.25">
      <c r="B27" s="43" t="s">
        <v>0</v>
      </c>
      <c r="C27" s="47">
        <v>7.26</v>
      </c>
    </row>
    <row r="28" spans="1:21" ht="15.75" thickBot="1" x14ac:dyDescent="0.3">
      <c r="B28" s="43" t="s">
        <v>1</v>
      </c>
      <c r="C28" s="47">
        <v>13.4</v>
      </c>
    </row>
    <row r="29" spans="1:21" ht="15.75" thickBot="1" x14ac:dyDescent="0.3">
      <c r="B29" s="43" t="s">
        <v>2</v>
      </c>
      <c r="C29" s="47">
        <v>13.4</v>
      </c>
      <c r="H29" s="25" t="s">
        <v>17</v>
      </c>
      <c r="I29" s="25">
        <f>F10+M10+F23+M23</f>
        <v>29.212</v>
      </c>
    </row>
    <row r="30" spans="1:21" x14ac:dyDescent="0.25">
      <c r="B30" s="43" t="s">
        <v>3</v>
      </c>
      <c r="C30" s="47">
        <v>22.2</v>
      </c>
    </row>
    <row r="31" spans="1:21" x14ac:dyDescent="0.25">
      <c r="A31" s="45" t="s">
        <v>19</v>
      </c>
      <c r="B31" s="46"/>
      <c r="C31" s="48">
        <v>1.18</v>
      </c>
    </row>
    <row r="32" spans="1:21" x14ac:dyDescent="0.25">
      <c r="C32" s="1"/>
    </row>
  </sheetData>
  <mergeCells count="2">
    <mergeCell ref="A26:B26"/>
    <mergeCell ref="A31:B31"/>
  </mergeCells>
  <conditionalFormatting sqref="I17:L22">
    <cfRule type="cellIs" dxfId="7" priority="7" operator="equal">
      <formula>"I"</formula>
    </cfRule>
    <cfRule type="cellIs" dxfId="6" priority="8" operator="equal">
      <formula>"X"</formula>
    </cfRule>
  </conditionalFormatting>
  <conditionalFormatting sqref="B4:E9">
    <cfRule type="cellIs" dxfId="5" priority="5" operator="equal">
      <formula>"I"</formula>
    </cfRule>
    <cfRule type="cellIs" dxfId="4" priority="6" operator="equal">
      <formula>"X"</formula>
    </cfRule>
  </conditionalFormatting>
  <conditionalFormatting sqref="I4:L9">
    <cfRule type="cellIs" dxfId="3" priority="3" operator="equal">
      <formula>"I"</formula>
    </cfRule>
    <cfRule type="cellIs" dxfId="2" priority="4" operator="equal">
      <formula>"X"</formula>
    </cfRule>
  </conditionalFormatting>
  <conditionalFormatting sqref="B17:E22">
    <cfRule type="cellIs" dxfId="1" priority="1" operator="equal">
      <formula>"I"</formula>
    </cfRule>
    <cfRule type="cellIs" dxfId="0" priority="2" operator="equal">
      <formula>"X"</formula>
    </cfRule>
  </conditionalFormatting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791FC4-3B09-4A62-8EE9-51315C91305A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15A1E7-DE11-4612-A824-93E6EF577C23}">
  <dimension ref="A1:U32"/>
  <sheetViews>
    <sheetView topLeftCell="A61" workbookViewId="0">
      <selection activeCell="M35" sqref="M35"/>
    </sheetView>
  </sheetViews>
  <sheetFormatPr baseColWidth="10" defaultColWidth="11.42578125" defaultRowHeight="15" x14ac:dyDescent="0.25"/>
  <sheetData>
    <row r="1" spans="1:21" ht="15.75" thickBot="1" x14ac:dyDescent="0.3">
      <c r="A1" s="20"/>
      <c r="B1" s="19"/>
      <c r="C1" s="3"/>
      <c r="D1" s="3"/>
      <c r="E1" s="15"/>
      <c r="F1" s="18"/>
      <c r="G1" s="1"/>
      <c r="H1" s="21"/>
      <c r="I1" s="19"/>
      <c r="J1" s="3"/>
      <c r="K1" s="15"/>
      <c r="L1" s="20"/>
      <c r="M1" s="1"/>
      <c r="N1" s="1"/>
      <c r="O1" s="1"/>
      <c r="P1" s="1"/>
      <c r="Q1" s="1"/>
      <c r="R1" s="1"/>
      <c r="S1" s="1"/>
      <c r="T1" s="1"/>
      <c r="U1" s="1"/>
    </row>
    <row r="2" spans="1:21" ht="15.75" thickBot="1" x14ac:dyDescent="0.3">
      <c r="A2" s="5" t="s">
        <v>10</v>
      </c>
      <c r="B2" s="22">
        <v>43192</v>
      </c>
      <c r="C2" s="7"/>
      <c r="D2" s="6" t="s">
        <v>11</v>
      </c>
      <c r="E2" s="16">
        <v>43196</v>
      </c>
      <c r="F2" s="17" t="s">
        <v>16</v>
      </c>
      <c r="G2" s="1"/>
      <c r="H2" s="5" t="s">
        <v>10</v>
      </c>
      <c r="I2" s="11">
        <v>43199</v>
      </c>
      <c r="J2" s="10"/>
      <c r="K2" s="23" t="s">
        <v>11</v>
      </c>
      <c r="L2" s="24">
        <v>43204</v>
      </c>
      <c r="M2" s="17" t="s">
        <v>16</v>
      </c>
      <c r="N2" s="1"/>
      <c r="O2" s="1"/>
      <c r="P2" s="1"/>
      <c r="Q2" s="1"/>
      <c r="R2" s="1"/>
      <c r="S2" s="1"/>
      <c r="T2" s="1"/>
      <c r="U2" s="1"/>
    </row>
    <row r="3" spans="1:21" ht="15.75" thickBot="1" x14ac:dyDescent="0.3">
      <c r="A3" s="5"/>
      <c r="B3" s="2" t="s">
        <v>0</v>
      </c>
      <c r="C3" s="3" t="s">
        <v>1</v>
      </c>
      <c r="D3" s="3" t="s">
        <v>2</v>
      </c>
      <c r="E3" s="15" t="s">
        <v>3</v>
      </c>
      <c r="F3" s="17"/>
      <c r="G3" s="1"/>
      <c r="H3" s="40"/>
      <c r="I3" s="41" t="s">
        <v>0</v>
      </c>
      <c r="J3" s="29" t="s">
        <v>1</v>
      </c>
      <c r="K3" s="29" t="s">
        <v>2</v>
      </c>
      <c r="L3" s="30" t="s">
        <v>3</v>
      </c>
      <c r="M3" s="31"/>
      <c r="O3" s="1"/>
      <c r="P3" s="1"/>
      <c r="Q3" s="1"/>
      <c r="R3" s="1"/>
      <c r="S3" s="1"/>
      <c r="T3" s="1"/>
      <c r="U3" s="1"/>
    </row>
    <row r="4" spans="1:21" ht="15.75" thickBot="1" x14ac:dyDescent="0.3">
      <c r="A4" s="32" t="s">
        <v>4</v>
      </c>
      <c r="B4" s="33"/>
      <c r="C4" s="33"/>
      <c r="D4" s="33"/>
      <c r="E4" s="33"/>
      <c r="F4" s="17">
        <f t="shared" ref="F4:F9" si="0">(B4="X")*$C$27+(B4="I")*$C$27*$C$31+(C4="X")*$C$28+(C4="I")*$C$28*$C$31+(D4="X")*$C$29+(D4="I")*$C$29*$C$31+(E4="X")*$C$30+(E4="I")*$C$30*$C$31</f>
        <v>0</v>
      </c>
      <c r="G4" s="1"/>
      <c r="H4" s="32" t="s">
        <v>4</v>
      </c>
      <c r="I4" s="35"/>
      <c r="J4" s="33"/>
      <c r="K4" s="33"/>
      <c r="L4" s="34"/>
      <c r="M4" s="17">
        <f>(I4="X")*$C$27+(I4="I")*$C$27*$C$31+(J4="X")*$C$28+(J4="I")*$C$28*$C$31+(K4="X")*$C$29+(K4="I")*$C$29*$C$31+(L4="X")*$C$30+(L4="I")*$C$30*$C$31</f>
        <v>0</v>
      </c>
      <c r="N4" s="1"/>
      <c r="O4" s="1"/>
      <c r="P4" s="1"/>
      <c r="Q4" s="1"/>
      <c r="R4" s="1"/>
      <c r="S4" s="1"/>
      <c r="T4" s="1"/>
      <c r="U4" s="1"/>
    </row>
    <row r="5" spans="1:21" ht="15.75" thickBot="1" x14ac:dyDescent="0.3">
      <c r="A5" s="32" t="s">
        <v>5</v>
      </c>
      <c r="B5" s="33"/>
      <c r="C5" s="33"/>
      <c r="D5" s="33"/>
      <c r="E5" s="34"/>
      <c r="F5" s="17">
        <f t="shared" si="0"/>
        <v>0</v>
      </c>
      <c r="G5" s="1"/>
      <c r="H5" s="32" t="s">
        <v>5</v>
      </c>
      <c r="I5" s="33"/>
      <c r="J5" s="33"/>
      <c r="K5" s="33"/>
      <c r="L5" s="34"/>
      <c r="M5" s="17">
        <f>(I5="X")*$C$27+(I5="I")*$C$27*$C$31+(J5="X")*$C$28+(J5="I")*$C$28*$C$31+(K5="X")*$C$29+(K5="I")*$C$29*$C$31+(L5="X")*$C$30+(L5="I")*$C$30*$C$31</f>
        <v>0</v>
      </c>
      <c r="N5" s="1"/>
      <c r="O5" s="1"/>
      <c r="P5" s="1"/>
      <c r="Q5" s="1"/>
      <c r="R5" s="1"/>
      <c r="S5" s="1"/>
      <c r="T5" s="1"/>
      <c r="U5" s="1"/>
    </row>
    <row r="6" spans="1:21" ht="15.75" thickBot="1" x14ac:dyDescent="0.3">
      <c r="A6" s="32" t="s">
        <v>6</v>
      </c>
      <c r="B6" s="33"/>
      <c r="C6" s="33"/>
      <c r="D6" s="33"/>
      <c r="E6" s="34"/>
      <c r="F6" s="17">
        <f t="shared" si="0"/>
        <v>0</v>
      </c>
      <c r="G6" s="1"/>
      <c r="H6" s="32" t="s">
        <v>6</v>
      </c>
      <c r="I6" s="33"/>
      <c r="J6" s="33"/>
      <c r="K6" s="33"/>
      <c r="L6" s="34"/>
      <c r="M6" s="17">
        <f>(I6="X")*$C$27+(I6="I")*$C$27*$C$31+(J6="X")*$C$28+(J6="I")*$C$28*$C$31+(K6="X")*$C$29+(K6="I")*$C$29*$C$31+(L6="X")*$C$30+(L6="I")*$C$30*$C$31</f>
        <v>0</v>
      </c>
      <c r="N6" s="1"/>
      <c r="O6" s="1"/>
      <c r="P6" s="1"/>
      <c r="Q6" s="1"/>
      <c r="R6" s="1"/>
      <c r="S6" s="1"/>
      <c r="T6" s="1"/>
      <c r="U6" s="1"/>
    </row>
    <row r="7" spans="1:21" ht="15.75" thickBot="1" x14ac:dyDescent="0.3">
      <c r="A7" s="32" t="s">
        <v>7</v>
      </c>
      <c r="B7" s="33"/>
      <c r="C7" s="33"/>
      <c r="D7" s="33"/>
      <c r="E7" s="34"/>
      <c r="F7" s="17">
        <f t="shared" si="0"/>
        <v>0</v>
      </c>
      <c r="G7" s="1"/>
      <c r="H7" s="32" t="s">
        <v>7</v>
      </c>
      <c r="I7" s="33"/>
      <c r="J7" s="33"/>
      <c r="K7" s="33"/>
      <c r="L7" s="34"/>
      <c r="M7" s="17">
        <f>(I7="X")*$C$27+(I7="I")*$C$27*$C$31+(J7="X")*$C$28+(J7="I")*$C$28*$C$31+(K7="X")*$C$29+(K7="I")*$C$29*$C$31+(L7="X")*$C$30+(L7="I")*$C$30*$C$31</f>
        <v>0</v>
      </c>
      <c r="N7" s="1"/>
      <c r="O7" s="1"/>
      <c r="P7" s="1"/>
      <c r="Q7" s="1"/>
      <c r="R7" s="1"/>
      <c r="S7" s="1"/>
      <c r="T7" s="1"/>
      <c r="U7" s="1"/>
    </row>
    <row r="8" spans="1:21" ht="15.75" thickBot="1" x14ac:dyDescent="0.3">
      <c r="A8" s="32" t="s">
        <v>8</v>
      </c>
      <c r="B8" s="33"/>
      <c r="C8" s="33"/>
      <c r="D8" s="33"/>
      <c r="E8" s="34"/>
      <c r="F8" s="17">
        <f t="shared" si="0"/>
        <v>0</v>
      </c>
      <c r="G8" s="1"/>
      <c r="H8" s="32" t="s">
        <v>8</v>
      </c>
      <c r="I8" s="33"/>
      <c r="J8" s="33"/>
      <c r="K8" s="33"/>
      <c r="L8" s="34"/>
      <c r="M8" s="17">
        <f>(I8="X")*$C$27+(I8="I")*$C$27*$C$31+(J8="X")*$C$28+(J8="I")*$C$28*$C$31+(K8="X")*$C$29+(K8="I")*$C$29*$C$31+(L8="X")*$C$30+(L8="I")*$C$30*$C$31</f>
        <v>0</v>
      </c>
      <c r="N8" s="1"/>
      <c r="O8" s="1"/>
      <c r="P8" s="1"/>
      <c r="Q8" s="1"/>
      <c r="R8" s="1"/>
      <c r="S8" s="1"/>
      <c r="T8" s="1"/>
      <c r="U8" s="1"/>
    </row>
    <row r="9" spans="1:21" ht="15.75" thickBot="1" x14ac:dyDescent="0.3">
      <c r="A9" s="32" t="s">
        <v>9</v>
      </c>
      <c r="B9" s="33"/>
      <c r="C9" s="33"/>
      <c r="D9" s="33"/>
      <c r="E9" s="33"/>
      <c r="F9" s="17">
        <f t="shared" si="0"/>
        <v>0</v>
      </c>
      <c r="G9" s="1"/>
      <c r="H9" s="32" t="s">
        <v>9</v>
      </c>
      <c r="I9" s="33"/>
      <c r="J9" s="33"/>
      <c r="K9" s="33"/>
      <c r="L9" s="33"/>
      <c r="M9" s="17">
        <f>(I9="X")*$C$27+(I9="I")*$C$27*$C$31+(J9="X")*$C$28+(J9="I")*$C$28*$C$31+(K9="X")*$C$29+(K9="I")*$C$29*$C$31+(L9="X")*$C$30+(L9="I")*$C$30*$C$31</f>
        <v>0</v>
      </c>
      <c r="N9" s="1"/>
      <c r="O9" s="1"/>
      <c r="P9" s="1"/>
      <c r="Q9" s="1"/>
      <c r="R9" s="1"/>
      <c r="S9" s="1"/>
      <c r="T9" s="1"/>
      <c r="U9" s="1"/>
    </row>
    <row r="10" spans="1:21" ht="15.75" thickBot="1" x14ac:dyDescent="0.3">
      <c r="A10" s="31" t="s">
        <v>16</v>
      </c>
      <c r="B10" s="1">
        <f>COUNTA(B4:B9)</f>
        <v>0</v>
      </c>
      <c r="C10" s="1">
        <f t="shared" ref="C10:E10" si="1">COUNTA(C4:C9)</f>
        <v>0</v>
      </c>
      <c r="D10" s="1">
        <f t="shared" si="1"/>
        <v>0</v>
      </c>
      <c r="E10" s="1">
        <f t="shared" si="1"/>
        <v>0</v>
      </c>
      <c r="F10" s="37">
        <f>SUM(F4:F9)</f>
        <v>0</v>
      </c>
      <c r="G10" s="1"/>
      <c r="H10" s="31" t="s">
        <v>16</v>
      </c>
      <c r="I10" s="1">
        <f>COUNTA(I4:I9)</f>
        <v>0</v>
      </c>
      <c r="J10" s="1">
        <f>COUNTA(J4:J9)</f>
        <v>0</v>
      </c>
      <c r="K10" s="1">
        <f>COUNTA(K4:K9)</f>
        <v>0</v>
      </c>
      <c r="L10" s="1">
        <f>COUNTA(L4:L9)</f>
        <v>0</v>
      </c>
      <c r="M10" s="37">
        <f>SUM(M4:M9)</f>
        <v>0</v>
      </c>
      <c r="N10" s="1"/>
      <c r="O10" s="1"/>
      <c r="P10" s="1"/>
      <c r="Q10" s="1"/>
      <c r="R10" s="1"/>
      <c r="S10" s="1"/>
      <c r="T10" s="1"/>
      <c r="U10" s="1"/>
    </row>
    <row r="11" spans="1:21" ht="15.75" thickBot="1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15.75" thickBot="1" x14ac:dyDescent="0.3">
      <c r="A12" s="1"/>
      <c r="B12" s="1"/>
      <c r="C12" s="1"/>
      <c r="D12" s="1"/>
      <c r="F12" s="12"/>
      <c r="G12" s="14" t="s">
        <v>23</v>
      </c>
      <c r="H12" s="13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15.75" thickBot="1" x14ac:dyDescent="0.3">
      <c r="A13" s="1"/>
      <c r="B13" s="1"/>
      <c r="C13" s="1"/>
      <c r="D13" s="1"/>
      <c r="E13" s="1"/>
      <c r="F13" s="8" t="s">
        <v>21</v>
      </c>
      <c r="G13" s="49" t="s">
        <v>22</v>
      </c>
      <c r="H13" s="9"/>
      <c r="I13" s="1"/>
      <c r="J13" s="1"/>
      <c r="K13" s="1"/>
      <c r="L13" s="1"/>
      <c r="O13" s="1"/>
      <c r="P13" s="1"/>
      <c r="Q13" s="1"/>
      <c r="R13" s="1"/>
      <c r="S13" s="1"/>
      <c r="T13" s="1"/>
      <c r="U13" s="1"/>
    </row>
    <row r="14" spans="1:21" ht="15.75" thickBot="1" x14ac:dyDescent="0.3">
      <c r="A14" s="20"/>
      <c r="B14" s="20"/>
      <c r="C14" s="20"/>
      <c r="D14" s="20"/>
      <c r="E14" s="20"/>
      <c r="F14" s="1"/>
      <c r="G14" s="1"/>
      <c r="H14" s="20"/>
      <c r="I14" s="20"/>
      <c r="J14" s="20"/>
      <c r="K14" s="20"/>
      <c r="L14" s="20"/>
      <c r="O14" s="1"/>
      <c r="P14" s="1"/>
      <c r="Q14" s="1"/>
      <c r="R14" s="1"/>
      <c r="S14" s="1"/>
      <c r="T14" s="1"/>
      <c r="U14" s="1"/>
    </row>
    <row r="15" spans="1:21" ht="15.75" thickBot="1" x14ac:dyDescent="0.3">
      <c r="A15" s="2" t="s">
        <v>10</v>
      </c>
      <c r="B15" s="4">
        <v>43206</v>
      </c>
      <c r="C15" s="10"/>
      <c r="D15" s="2" t="s">
        <v>11</v>
      </c>
      <c r="E15" s="4">
        <v>43210</v>
      </c>
      <c r="F15" s="17" t="s">
        <v>16</v>
      </c>
      <c r="G15" s="1"/>
      <c r="H15" s="5" t="s">
        <v>10</v>
      </c>
      <c r="I15" s="11">
        <v>43199</v>
      </c>
      <c r="J15" s="10"/>
      <c r="K15" s="2" t="s">
        <v>11</v>
      </c>
      <c r="L15" s="4">
        <v>43203</v>
      </c>
      <c r="M15" s="17" t="s">
        <v>16</v>
      </c>
      <c r="N15" s="1"/>
      <c r="O15" s="1"/>
      <c r="P15" s="1"/>
      <c r="Q15" s="1"/>
      <c r="R15" s="1"/>
      <c r="S15" s="1"/>
      <c r="T15" s="1"/>
      <c r="U15" s="1"/>
    </row>
    <row r="16" spans="1:21" ht="15.75" thickBot="1" x14ac:dyDescent="0.3">
      <c r="A16" s="40"/>
      <c r="B16" s="41" t="s">
        <v>0</v>
      </c>
      <c r="C16" s="29" t="s">
        <v>1</v>
      </c>
      <c r="D16" s="29" t="s">
        <v>2</v>
      </c>
      <c r="E16" s="30" t="s">
        <v>3</v>
      </c>
      <c r="F16" s="31"/>
      <c r="G16" s="1"/>
      <c r="H16" s="27"/>
      <c r="I16" s="28" t="s">
        <v>0</v>
      </c>
      <c r="J16" s="29" t="s">
        <v>1</v>
      </c>
      <c r="K16" s="29" t="s">
        <v>2</v>
      </c>
      <c r="L16" s="30" t="s">
        <v>3</v>
      </c>
      <c r="M16" s="31"/>
      <c r="N16" s="1"/>
      <c r="O16" s="1"/>
      <c r="P16" s="1"/>
      <c r="Q16" s="1"/>
      <c r="R16" s="1"/>
      <c r="S16" s="1"/>
      <c r="T16" s="1"/>
      <c r="U16" s="1"/>
    </row>
    <row r="17" spans="1:21" ht="15.75" thickBot="1" x14ac:dyDescent="0.3">
      <c r="A17" s="32" t="s">
        <v>4</v>
      </c>
      <c r="B17" s="33"/>
      <c r="C17" s="33"/>
      <c r="D17" s="33"/>
      <c r="E17" s="34"/>
      <c r="F17" s="17">
        <f t="shared" ref="F17:F22" si="2">(B17="X")*$C$27+(B17="I")*$C$27*$C$31+(C17="X")*$C$28+(C17="I")*$C$28*$C$31+(D17="X")*$C$29+(D17="I")*$C$29*$C$31+(E17="X")*$C$30+(E17="I")*$C$30*$C$31</f>
        <v>0</v>
      </c>
      <c r="G17" s="1"/>
      <c r="H17" s="27" t="s">
        <v>4</v>
      </c>
      <c r="I17" s="33"/>
      <c r="J17" s="33"/>
      <c r="K17" s="33"/>
      <c r="L17" s="34"/>
      <c r="M17" s="17">
        <f t="shared" ref="M17:M22" si="3">(I17="X")*$C$27+(I17="I")*$C$27*$C$31+(J17="X")*$C$28+(J17="I")*$C$28*$C$31+(K17="X")*$C$29+(K17="I")*$C$29*$C$31+(L17="X")*$C$30+(L17="I")*$C$30*$C$31</f>
        <v>0</v>
      </c>
      <c r="N17" s="1"/>
      <c r="O17" s="1"/>
      <c r="P17" s="1"/>
      <c r="Q17" s="1"/>
      <c r="R17" s="1"/>
      <c r="S17" s="1"/>
      <c r="T17" s="1"/>
      <c r="U17" s="1"/>
    </row>
    <row r="18" spans="1:21" ht="15.75" thickBot="1" x14ac:dyDescent="0.3">
      <c r="A18" s="32" t="s">
        <v>5</v>
      </c>
      <c r="B18" s="33"/>
      <c r="C18" s="33"/>
      <c r="D18" s="33"/>
      <c r="E18" s="34"/>
      <c r="F18" s="17">
        <f t="shared" si="2"/>
        <v>0</v>
      </c>
      <c r="G18" s="1"/>
      <c r="H18" s="32" t="s">
        <v>5</v>
      </c>
      <c r="I18" s="33"/>
      <c r="J18" s="33"/>
      <c r="K18" s="33"/>
      <c r="L18" s="34"/>
      <c r="M18" s="17">
        <f t="shared" si="3"/>
        <v>0</v>
      </c>
      <c r="N18" s="1"/>
      <c r="O18" s="1"/>
      <c r="P18" s="1"/>
      <c r="Q18" s="1"/>
      <c r="R18" s="1"/>
      <c r="S18" s="1"/>
      <c r="T18" s="1"/>
      <c r="U18" s="1"/>
    </row>
    <row r="19" spans="1:21" ht="15.75" thickBot="1" x14ac:dyDescent="0.3">
      <c r="A19" s="32" t="s">
        <v>6</v>
      </c>
      <c r="B19" s="33"/>
      <c r="C19" s="33"/>
      <c r="D19" s="33"/>
      <c r="E19" s="34"/>
      <c r="F19" s="17">
        <f t="shared" si="2"/>
        <v>0</v>
      </c>
      <c r="G19" s="1"/>
      <c r="H19" s="32" t="s">
        <v>6</v>
      </c>
      <c r="I19" s="33"/>
      <c r="J19" s="33"/>
      <c r="K19" s="33"/>
      <c r="L19" s="34"/>
      <c r="M19" s="17">
        <f t="shared" si="3"/>
        <v>0</v>
      </c>
      <c r="N19" s="1"/>
      <c r="O19" s="1"/>
      <c r="P19" s="1"/>
      <c r="Q19" s="1"/>
      <c r="R19" s="1"/>
      <c r="S19" s="1"/>
      <c r="T19" s="1"/>
      <c r="U19" s="1"/>
    </row>
    <row r="20" spans="1:21" ht="15.75" thickBot="1" x14ac:dyDescent="0.3">
      <c r="A20" s="32" t="s">
        <v>7</v>
      </c>
      <c r="B20" s="33"/>
      <c r="C20" s="33"/>
      <c r="D20" s="33"/>
      <c r="E20" s="34"/>
      <c r="F20" s="17">
        <f t="shared" si="2"/>
        <v>0</v>
      </c>
      <c r="G20" s="1"/>
      <c r="H20" s="32" t="s">
        <v>7</v>
      </c>
      <c r="I20" s="33"/>
      <c r="J20" s="33"/>
      <c r="K20" s="33"/>
      <c r="L20" s="34"/>
      <c r="M20" s="17">
        <f t="shared" si="3"/>
        <v>0</v>
      </c>
      <c r="N20" s="1"/>
      <c r="O20" s="1"/>
      <c r="P20" s="1"/>
      <c r="Q20" s="1"/>
      <c r="R20" s="1"/>
      <c r="S20" s="1"/>
      <c r="T20" s="1"/>
      <c r="U20" s="1"/>
    </row>
    <row r="21" spans="1:21" ht="15.75" thickBot="1" x14ac:dyDescent="0.3">
      <c r="A21" s="32" t="s">
        <v>8</v>
      </c>
      <c r="B21" s="33"/>
      <c r="C21" s="33"/>
      <c r="D21" s="35"/>
      <c r="E21" s="36"/>
      <c r="F21" s="17">
        <f t="shared" si="2"/>
        <v>0</v>
      </c>
      <c r="G21" s="1"/>
      <c r="H21" s="32" t="s">
        <v>8</v>
      </c>
      <c r="I21" s="33"/>
      <c r="J21" s="33"/>
      <c r="K21" s="33"/>
      <c r="L21" s="34"/>
      <c r="M21" s="17">
        <f t="shared" si="3"/>
        <v>0</v>
      </c>
      <c r="N21" s="1"/>
      <c r="O21" s="1"/>
      <c r="P21" s="1"/>
      <c r="Q21" s="1"/>
      <c r="R21" s="1"/>
      <c r="S21" s="1"/>
      <c r="T21" s="1"/>
      <c r="U21" s="1"/>
    </row>
    <row r="22" spans="1:21" ht="15.75" thickBot="1" x14ac:dyDescent="0.3">
      <c r="A22" s="32" t="s">
        <v>9</v>
      </c>
      <c r="B22" s="35"/>
      <c r="C22" s="35"/>
      <c r="D22" s="35"/>
      <c r="E22" s="35"/>
      <c r="F22" s="17">
        <f t="shared" si="2"/>
        <v>0</v>
      </c>
      <c r="G22" s="1"/>
      <c r="H22" s="32" t="s">
        <v>9</v>
      </c>
      <c r="I22" s="33"/>
      <c r="J22" s="33"/>
      <c r="K22" s="33"/>
      <c r="L22" s="33"/>
      <c r="M22" s="17">
        <f t="shared" si="3"/>
        <v>0</v>
      </c>
      <c r="N22" s="1"/>
      <c r="O22" s="1"/>
      <c r="P22" s="1"/>
      <c r="Q22" s="1"/>
      <c r="R22" s="1"/>
      <c r="S22" s="1"/>
      <c r="T22" s="1"/>
      <c r="U22" s="1"/>
    </row>
    <row r="23" spans="1:21" ht="15.75" thickBot="1" x14ac:dyDescent="0.3">
      <c r="A23" s="31" t="s">
        <v>16</v>
      </c>
      <c r="B23" s="1">
        <f>COUNTA(B17:B22)</f>
        <v>0</v>
      </c>
      <c r="C23" s="1">
        <f t="shared" ref="C23:E23" si="4">COUNTA(C17:C22)</f>
        <v>0</v>
      </c>
      <c r="D23" s="1">
        <f t="shared" si="4"/>
        <v>0</v>
      </c>
      <c r="E23" s="1">
        <f t="shared" si="4"/>
        <v>0</v>
      </c>
      <c r="F23" s="37">
        <f>SUM(F17:F22)</f>
        <v>0</v>
      </c>
      <c r="G23" s="1"/>
      <c r="H23" s="31" t="s">
        <v>16</v>
      </c>
      <c r="I23" s="1">
        <f>COUNTA(I17:I22)</f>
        <v>0</v>
      </c>
      <c r="J23" s="1">
        <f t="shared" ref="J23:L23" si="5">COUNTA(J17:J22)</f>
        <v>0</v>
      </c>
      <c r="K23" s="1">
        <f t="shared" si="5"/>
        <v>0</v>
      </c>
      <c r="L23" s="1">
        <f t="shared" si="5"/>
        <v>0</v>
      </c>
      <c r="M23" s="37">
        <f>SUM(M17:M22)</f>
        <v>0</v>
      </c>
      <c r="N23" s="1"/>
      <c r="O23" s="1"/>
      <c r="P23" s="1"/>
      <c r="Q23" s="1"/>
      <c r="R23" s="1"/>
      <c r="S23" s="1"/>
      <c r="T23" s="1"/>
      <c r="U23" s="1"/>
    </row>
    <row r="24" spans="1:2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x14ac:dyDescent="0.25">
      <c r="A25" s="39"/>
      <c r="B25" s="38" t="s">
        <v>18</v>
      </c>
      <c r="D25" s="1"/>
      <c r="E25" s="1"/>
      <c r="F25" s="26" t="s">
        <v>14</v>
      </c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x14ac:dyDescent="0.25">
      <c r="A26" s="44" t="s">
        <v>20</v>
      </c>
      <c r="B26" s="44"/>
      <c r="C26" s="1"/>
      <c r="F26" s="42" t="s">
        <v>15</v>
      </c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x14ac:dyDescent="0.25">
      <c r="B27" s="43" t="s">
        <v>0</v>
      </c>
      <c r="C27" s="47">
        <v>7.26</v>
      </c>
    </row>
    <row r="28" spans="1:21" ht="15.75" thickBot="1" x14ac:dyDescent="0.3">
      <c r="B28" s="43" t="s">
        <v>1</v>
      </c>
      <c r="C28" s="47">
        <v>13.4</v>
      </c>
    </row>
    <row r="29" spans="1:21" ht="15.75" thickBot="1" x14ac:dyDescent="0.3">
      <c r="B29" s="43" t="s">
        <v>2</v>
      </c>
      <c r="C29" s="47">
        <v>13.4</v>
      </c>
      <c r="H29" s="25" t="s">
        <v>17</v>
      </c>
      <c r="I29" s="25">
        <f>F10+M10+F23+M23</f>
        <v>0</v>
      </c>
    </row>
    <row r="30" spans="1:21" x14ac:dyDescent="0.25">
      <c r="B30" s="43" t="s">
        <v>3</v>
      </c>
      <c r="C30" s="47">
        <v>22.2</v>
      </c>
    </row>
    <row r="31" spans="1:21" x14ac:dyDescent="0.25">
      <c r="A31" s="45" t="s">
        <v>19</v>
      </c>
      <c r="B31" s="46"/>
      <c r="C31" s="48">
        <v>1.18</v>
      </c>
    </row>
    <row r="32" spans="1:21" x14ac:dyDescent="0.25">
      <c r="C32" s="1"/>
    </row>
  </sheetData>
  <mergeCells count="2">
    <mergeCell ref="A26:B26"/>
    <mergeCell ref="A31:B31"/>
  </mergeCells>
  <conditionalFormatting sqref="I17:L22">
    <cfRule type="cellIs" dxfId="15" priority="7" operator="equal">
      <formula>"I"</formula>
    </cfRule>
    <cfRule type="cellIs" dxfId="14" priority="8" operator="equal">
      <formula>"X"</formula>
    </cfRule>
  </conditionalFormatting>
  <conditionalFormatting sqref="B4:E9">
    <cfRule type="cellIs" dxfId="13" priority="5" operator="equal">
      <formula>"I"</formula>
    </cfRule>
    <cfRule type="cellIs" dxfId="12" priority="6" operator="equal">
      <formula>"X"</formula>
    </cfRule>
  </conditionalFormatting>
  <conditionalFormatting sqref="I4:L9">
    <cfRule type="cellIs" dxfId="11" priority="3" operator="equal">
      <formula>"I"</formula>
    </cfRule>
    <cfRule type="cellIs" dxfId="10" priority="4" operator="equal">
      <formula>"X"</formula>
    </cfRule>
  </conditionalFormatting>
  <conditionalFormatting sqref="B17:E22">
    <cfRule type="cellIs" dxfId="9" priority="1" operator="equal">
      <formula>"I"</formula>
    </cfRule>
    <cfRule type="cellIs" dxfId="8" priority="2" operator="equal">
      <formula>"X"</formula>
    </cfRule>
  </conditionalFormatting>
  <pageMargins left="0.7" right="0.7" top="0.75" bottom="0.75" header="0.3" footer="0.3"/>
  <pageSetup paperSize="9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01-2018</vt:lpstr>
      <vt:lpstr>02-2018</vt:lpstr>
      <vt:lpstr>03-2018</vt:lpstr>
      <vt:lpstr>04-2018</vt:lpstr>
      <vt:lpstr>05-2018</vt:lpstr>
      <vt:lpstr>06-2018</vt:lpstr>
      <vt:lpstr>07-2018</vt:lpstr>
      <vt:lpstr>08-2018</vt:lpstr>
      <vt:lpstr>09-2018</vt:lpstr>
      <vt:lpstr>10-2018</vt:lpstr>
      <vt:lpstr>11-2018</vt:lpstr>
      <vt:lpstr>12-2018</vt:lpstr>
      <vt:lpstr>Feuil14</vt:lpstr>
      <vt:lpstr>Fichier 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</dc:creator>
  <cp:lastModifiedBy>Jean Marie Lebrun</cp:lastModifiedBy>
  <cp:lastPrinted>2018-04-17T19:20:19Z</cp:lastPrinted>
  <dcterms:created xsi:type="dcterms:W3CDTF">2018-04-06T13:11:49Z</dcterms:created>
  <dcterms:modified xsi:type="dcterms:W3CDTF">2018-04-17T19:20:34Z</dcterms:modified>
</cp:coreProperties>
</file>