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rsmariale/Desktop/"/>
    </mc:Choice>
  </mc:AlternateContent>
  <xr:revisionPtr revIDLastSave="0" documentId="13_ncr:1_{C6A6DFDA-5097-1346-8EBD-C30F7B2785CE}" xr6:coauthVersionLast="47" xr6:coauthVersionMax="47" xr10:uidLastSave="{00000000-0000-0000-0000-000000000000}"/>
  <bookViews>
    <workbookView xWindow="380" yWindow="500" windowWidth="28040" windowHeight="15800" activeTab="1" xr2:uid="{E3C52F50-B835-6241-B102-4FCC339AFC79}"/>
  </bookViews>
  <sheets>
    <sheet name="Articles" sheetId="1" r:id="rId1"/>
    <sheet name="Calcul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2" l="1"/>
  <c r="E2" i="2" a="1"/>
  <c r="E2" i="2" s="1"/>
  <c r="E3" i="2" a="1"/>
  <c r="E3" i="2" s="1"/>
  <c r="E4" i="2" a="1"/>
  <c r="E4" i="2" s="1"/>
  <c r="E5" i="2" a="1"/>
  <c r="E5" i="2"/>
  <c r="E6" i="2" a="1"/>
  <c r="E6" i="2" s="1"/>
  <c r="E7" i="2" a="1"/>
  <c r="E7" i="2"/>
  <c r="E8" i="2" a="1"/>
  <c r="E8" i="2" s="1"/>
  <c r="E9" i="2" a="1"/>
  <c r="E9" i="2" s="1"/>
  <c r="E10" i="2" a="1"/>
  <c r="E10" i="2" s="1"/>
  <c r="E11" i="2" a="1"/>
  <c r="E11" i="2" s="1"/>
  <c r="E12" i="2" a="1"/>
  <c r="E1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<sst xmlns="http://schemas.openxmlformats.org/spreadsheetml/2006/main" count="27" uniqueCount="16">
  <si>
    <t>Articles</t>
  </si>
  <si>
    <t>Pantalon rose</t>
  </si>
  <si>
    <t>Robe bleue</t>
  </si>
  <si>
    <t>Jupe turquoise</t>
  </si>
  <si>
    <t>Veste en cuir</t>
  </si>
  <si>
    <t>Code article</t>
  </si>
  <si>
    <t>DEMEA</t>
  </si>
  <si>
    <t>BEA</t>
  </si>
  <si>
    <t>JAVA</t>
  </si>
  <si>
    <t>GOROI</t>
  </si>
  <si>
    <t>ARTICLES</t>
  </si>
  <si>
    <t>QUANTITE COMMANDEES</t>
  </si>
  <si>
    <t>ORDRE D'ARRIVEE</t>
  </si>
  <si>
    <t>STOCK TOTAL</t>
  </si>
  <si>
    <t>DECISION</t>
  </si>
  <si>
    <t>Resultat à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</si>
</sst>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AE4010-BA1F-C442-814C-B8EBDBD4538F}" name="Tableau1" displayName="Tableau1" ref="A1:E12" totalsRowShown="0">
  <autoFilter ref="A1:E12" xr:uid="{48AE4010-BA1F-C442-814C-B8EBDBD4538F}"/>
  <tableColumns count="5">
    <tableColumn id="1" xr3:uid="{2DD361C8-8F2E-D44C-931D-AAECC156D713}" name="ARTICLES"/>
    <tableColumn id="2" xr3:uid="{D9773FA7-5A34-724C-8D75-C4129158395C}" name="QUANTITE COMMANDEES"/>
    <tableColumn id="3" xr3:uid="{25DD81F2-BF5B-1540-8106-191BF13F601C}" name="ORDRE D'ARRIVEE"/>
    <tableColumn id="4" xr3:uid="{A2E45B78-67C8-E945-8DAC-D06F3E64F70F}" name="STOCK TOTAL"/>
    <tableColumn id="5" xr3:uid="{A55CA790-A77C-7849-8E02-B8DCBADB2505}" name="DECISION" dataDxfId="0">
      <calculatedColumnFormula array="1">IF(SUMPRODUCT((Tableau1[ARTICLES]=Tableau1[[#This Row],[ARTICLES]])*(Tableau1[QUANTITE COMMANDEES]))&lt;=Tableau1[[#This Row],[STOCK TOTAL]],Tableau1[[#This Row],[QUANTITE COMMANDEES]],"CHECK")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BF53B-FB33-DF4F-B2D6-7218AE11993C}">
  <dimension ref="A1:B5"/>
  <sheetViews>
    <sheetView zoomScale="158" workbookViewId="0">
      <selection activeCell="C16" sqref="C16"/>
    </sheetView>
  </sheetViews>
  <sheetFormatPr baseColWidth="10" defaultRowHeight="16" x14ac:dyDescent="0.2"/>
  <cols>
    <col min="1" max="1" width="13" bestFit="1" customWidth="1"/>
  </cols>
  <sheetData>
    <row r="1" spans="1:2" x14ac:dyDescent="0.2">
      <c r="A1" t="s">
        <v>0</v>
      </c>
      <c r="B1" t="s">
        <v>5</v>
      </c>
    </row>
    <row r="2" spans="1:2" x14ac:dyDescent="0.2">
      <c r="A2" t="s">
        <v>1</v>
      </c>
      <c r="B2" t="s">
        <v>6</v>
      </c>
    </row>
    <row r="3" spans="1:2" x14ac:dyDescent="0.2">
      <c r="A3" t="s">
        <v>2</v>
      </c>
      <c r="B3" t="s">
        <v>7</v>
      </c>
    </row>
    <row r="4" spans="1:2" x14ac:dyDescent="0.2">
      <c r="A4" t="s">
        <v>3</v>
      </c>
      <c r="B4" t="s">
        <v>8</v>
      </c>
    </row>
    <row r="5" spans="1:2" x14ac:dyDescent="0.2">
      <c r="A5" t="s">
        <v>4</v>
      </c>
      <c r="B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2D8E-82C4-D84A-95EA-DAF209D65869}">
  <dimension ref="A1:G12"/>
  <sheetViews>
    <sheetView tabSelected="1" zoomScale="200" workbookViewId="0">
      <selection activeCell="D12" sqref="D12"/>
    </sheetView>
  </sheetViews>
  <sheetFormatPr baseColWidth="10" defaultRowHeight="16" x14ac:dyDescent="0.2"/>
  <cols>
    <col min="2" max="2" width="23.1640625" customWidth="1"/>
    <col min="3" max="3" width="16.6640625" customWidth="1"/>
    <col min="4" max="4" width="12.83203125" customWidth="1"/>
    <col min="7" max="7" width="13.83203125" bestFit="1" customWidth="1"/>
  </cols>
  <sheetData>
    <row r="1" spans="1:7" x14ac:dyDescent="0.2">
      <c r="A1" t="s">
        <v>10</v>
      </c>
      <c r="B1" t="s">
        <v>11</v>
      </c>
      <c r="C1" t="s">
        <v>12</v>
      </c>
      <c r="D1" t="s">
        <v>13</v>
      </c>
      <c r="E1" t="s">
        <v>14</v>
      </c>
      <c r="G1" t="s">
        <v>15</v>
      </c>
    </row>
    <row r="2" spans="1:7" x14ac:dyDescent="0.2">
      <c r="A2" t="s">
        <v>6</v>
      </c>
      <c r="B2">
        <v>30</v>
      </c>
      <c r="C2">
        <v>2</v>
      </c>
      <c r="D2">
        <v>200</v>
      </c>
      <c r="E2" cm="1">
        <f t="array" ref="E2">IF(SUMPRODUCT((Tableau1[ARTICLES]=Tableau1[[#This Row],[ARTICLES]])*(Tableau1[QUANTITE COMMANDEES]))&lt;=Tableau1[[#This Row],[STOCK TOTAL]],Tableau1[[#This Row],[QUANTITE COMMANDEES]],"CHECK")</f>
        <v>30</v>
      </c>
    </row>
    <row r="3" spans="1:7" x14ac:dyDescent="0.2">
      <c r="A3" t="s">
        <v>6</v>
      </c>
      <c r="B3">
        <v>100</v>
      </c>
      <c r="C3">
        <v>1</v>
      </c>
      <c r="D3">
        <v>200</v>
      </c>
      <c r="E3" cm="1">
        <f t="array" ref="E3">IF(SUMPRODUCT((Tableau1[ARTICLES]=Tableau1[[#This Row],[ARTICLES]])*(Tableau1[QUANTITE COMMANDEES]))&lt;=Tableau1[[#This Row],[STOCK TOTAL]],Tableau1[[#This Row],[QUANTITE COMMANDEES]],"CHECK")</f>
        <v>100</v>
      </c>
    </row>
    <row r="4" spans="1:7" x14ac:dyDescent="0.2">
      <c r="A4" t="s">
        <v>6</v>
      </c>
      <c r="B4">
        <v>50</v>
      </c>
      <c r="C4">
        <v>3</v>
      </c>
      <c r="D4">
        <v>200</v>
      </c>
      <c r="E4" cm="1">
        <f t="array" ref="E4">IF(SUMPRODUCT((Tableau1[ARTICLES]=Tableau1[[#This Row],[ARTICLES]])*(Tableau1[QUANTITE COMMANDEES]))&lt;=Tableau1[[#This Row],[STOCK TOTAL]],Tableau1[[#This Row],[QUANTITE COMMANDEES]],"CHECK")</f>
        <v>50</v>
      </c>
    </row>
    <row r="5" spans="1:7" x14ac:dyDescent="0.2">
      <c r="A5" t="s">
        <v>7</v>
      </c>
      <c r="B5">
        <v>250</v>
      </c>
      <c r="C5">
        <v>1</v>
      </c>
      <c r="D5">
        <v>730</v>
      </c>
      <c r="E5" cm="1">
        <f t="array" ref="E5">IF(SUMPRODUCT((Tableau1[ARTICLES]=Tableau1[[#This Row],[ARTICLES]])*(Tableau1[QUANTITE COMMANDEES]))&lt;=Tableau1[[#This Row],[STOCK TOTAL]],Tableau1[[#This Row],[QUANTITE COMMANDEES]],"CHECK")</f>
        <v>250</v>
      </c>
    </row>
    <row r="6" spans="1:7" x14ac:dyDescent="0.2">
      <c r="A6" t="s">
        <v>7</v>
      </c>
      <c r="B6">
        <v>480</v>
      </c>
      <c r="C6">
        <v>2</v>
      </c>
      <c r="D6">
        <v>730</v>
      </c>
      <c r="E6" cm="1">
        <f t="array" ref="E6">IF(SUMPRODUCT((Tableau1[ARTICLES]=Tableau1[[#This Row],[ARTICLES]])*(Tableau1[QUANTITE COMMANDEES]))&lt;=Tableau1[[#This Row],[STOCK TOTAL]],Tableau1[[#This Row],[QUANTITE COMMANDEES]],"CHECK")</f>
        <v>480</v>
      </c>
    </row>
    <row r="7" spans="1:7" x14ac:dyDescent="0.2">
      <c r="A7" t="s">
        <v>8</v>
      </c>
      <c r="B7">
        <v>20</v>
      </c>
      <c r="C7">
        <v>3</v>
      </c>
      <c r="D7">
        <v>350</v>
      </c>
      <c r="E7" t="str" cm="1">
        <f t="array" ref="E7">IF(SUMPRODUCT((Tableau1[ARTICLES]=Tableau1[[#This Row],[ARTICLES]])*(Tableau1[QUANTITE COMMANDEES]))&lt;=Tableau1[[#This Row],[STOCK TOTAL]],Tableau1[[#This Row],[QUANTITE COMMANDEES]],"CHECK")</f>
        <v>CHECK</v>
      </c>
      <c r="G7">
        <v>0</v>
      </c>
    </row>
    <row r="8" spans="1:7" x14ac:dyDescent="0.2">
      <c r="A8" t="s">
        <v>8</v>
      </c>
      <c r="B8">
        <v>300</v>
      </c>
      <c r="C8">
        <v>2</v>
      </c>
      <c r="D8">
        <v>350</v>
      </c>
      <c r="E8" t="str" cm="1">
        <f t="array" ref="E8">IF(SUMPRODUCT((Tableau1[ARTICLES]=Tableau1[[#This Row],[ARTICLES]])*(Tableau1[QUANTITE COMMANDEES]))&lt;=Tableau1[[#This Row],[STOCK TOTAL]],Tableau1[[#This Row],[QUANTITE COMMANDEES]],"CHECK")</f>
        <v>CHECK</v>
      </c>
      <c r="G8">
        <f>350-65</f>
        <v>285</v>
      </c>
    </row>
    <row r="9" spans="1:7" x14ac:dyDescent="0.2">
      <c r="A9" t="s">
        <v>8</v>
      </c>
      <c r="B9">
        <v>65</v>
      </c>
      <c r="C9">
        <v>1</v>
      </c>
      <c r="D9">
        <v>350</v>
      </c>
      <c r="E9" t="str" cm="1">
        <f t="array" ref="E9">IF(SUMPRODUCT((Tableau1[ARTICLES]=Tableau1[[#This Row],[ARTICLES]])*(Tableau1[QUANTITE COMMANDEES]))&lt;=Tableau1[[#This Row],[STOCK TOTAL]],Tableau1[[#This Row],[QUANTITE COMMANDEES]],"CHECK")</f>
        <v>CHECK</v>
      </c>
      <c r="G9">
        <v>65</v>
      </c>
    </row>
    <row r="10" spans="1:7" x14ac:dyDescent="0.2">
      <c r="A10" t="s">
        <v>8</v>
      </c>
      <c r="B10">
        <v>47</v>
      </c>
      <c r="C10">
        <v>4</v>
      </c>
      <c r="D10">
        <v>350</v>
      </c>
      <c r="E10" t="str" cm="1">
        <f t="array" ref="E10">IF(SUMPRODUCT((Tableau1[ARTICLES]=Tableau1[[#This Row],[ARTICLES]])*(Tableau1[QUANTITE COMMANDEES]))&lt;=Tableau1[[#This Row],[STOCK TOTAL]],Tableau1[[#This Row],[QUANTITE COMMANDEES]],"CHECK")</f>
        <v>CHECK</v>
      </c>
      <c r="G10">
        <v>0</v>
      </c>
    </row>
    <row r="11" spans="1:7" x14ac:dyDescent="0.2">
      <c r="A11" t="s">
        <v>8</v>
      </c>
      <c r="B11">
        <v>128</v>
      </c>
      <c r="C11">
        <v>5</v>
      </c>
      <c r="D11">
        <v>350</v>
      </c>
      <c r="E11" t="str" cm="1">
        <f t="array" ref="E11">IF(SUMPRODUCT((Tableau1[ARTICLES]=Tableau1[[#This Row],[ARTICLES]])*(Tableau1[QUANTITE COMMANDEES]))&lt;=Tableau1[[#This Row],[STOCK TOTAL]],Tableau1[[#This Row],[QUANTITE COMMANDEES]],"CHECK")</f>
        <v>CHECK</v>
      </c>
      <c r="G11">
        <v>0</v>
      </c>
    </row>
    <row r="12" spans="1:7" x14ac:dyDescent="0.2">
      <c r="A12" t="s">
        <v>9</v>
      </c>
      <c r="B12">
        <v>25</v>
      </c>
      <c r="C12">
        <v>1</v>
      </c>
      <c r="D12">
        <v>11</v>
      </c>
      <c r="E12" t="str" cm="1">
        <f t="array" ref="E12">IF(SUMPRODUCT((Tableau1[ARTICLES]=Tableau1[[#This Row],[ARTICLES]])*(Tableau1[QUANTITE COMMANDEES]))&lt;=Tableau1[[#This Row],[STOCK TOTAL]],Tableau1[[#This Row],[QUANTITE COMMANDEES]],"CHECK")</f>
        <v>CHECK</v>
      </c>
      <c r="G12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Articles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2022-09-03T11:14:48Z</dcterms:created>
  <dcterms:modified xsi:type="dcterms:W3CDTF">2022-09-03T11:33:32Z</dcterms:modified>
</cp:coreProperties>
</file>