
<file path=[Content_Types].xml><?xml version="1.0" encoding="utf-8"?>
<Types xmlns="http://schemas.openxmlformats.org/package/2006/content-types">
  <Override PartName="/xl/ctrlProps/ctrlProp232.xml" ContentType="application/vnd.ms-excel.controlproperties+xml"/>
  <Override PartName="/xl/ctrlProps/ctrlProp78.xml" ContentType="application/vnd.ms-excel.controlproperties+xml"/>
  <Override PartName="/xl/styles.xml" ContentType="application/vnd.openxmlformats-officedocument.spreadsheetml.styles+xml"/>
  <Override PartName="/xl/ctrlProps/ctrlProp169.xml" ContentType="application/vnd.ms-excel.controlproperties+xml"/>
  <Override PartName="/xl/ctrlProps/ctrlProp221.xml" ContentType="application/vnd.ms-excel.controlproperties+xml"/>
  <Override PartName="/xl/ctrlProps/ctrlProp67.xml" ContentType="application/vnd.ms-excel.controlproperties+xml"/>
  <Override PartName="/xl/ctrlProps/ctrlProp147.xml" ContentType="application/vnd.ms-excel.controlproperties+xml"/>
  <Override PartName="/xl/ctrlProps/ctrlProp158.xml" ContentType="application/vnd.ms-excel.controlproperties+xml"/>
  <Override PartName="/xl/ctrlProps/ctrlProp210.xml" ContentType="application/vnd.ms-excel.controlproperties+xml"/>
  <Override PartName="/xl/ctrlProps/ctrlProp92.xml" ContentType="application/vnd.ms-excel.controlproperties+xml"/>
  <Override PartName="/xl/ctrlProps/ctrlProp45.xml" ContentType="application/vnd.ms-excel.controlproperties+xml"/>
  <Override PartName="/xl/ctrlProps/ctrlProp194.xml" ContentType="application/vnd.ms-excel.controlproperties+xml"/>
  <Override PartName="/xl/ctrlProps/ctrlProp56.xml" ContentType="application/vnd.ms-excel.controlproperties+xml"/>
  <Default Extension="xml" ContentType="application/xml"/>
  <Override PartName="/xl/ctrlProps/ctrlProp136.xml" ContentType="application/vnd.ms-excel.controlproperties+xml"/>
  <Override PartName="/xl/ctrlProps/ctrlProp81.xml" ContentType="application/vnd.ms-excel.controlproperties+xml"/>
  <Override PartName="/xl/ctrlProps/ctrlProp34.xml" ContentType="application/vnd.ms-excel.controlproperties+xml"/>
  <Override PartName="/xl/ctrlProps/ctrlProp183.xml" ContentType="application/vnd.ms-excel.controlproperties+xml"/>
  <Override PartName="/xl/worksheets/sheet3.xml" ContentType="application/vnd.openxmlformats-officedocument.spreadsheetml.worksheet+xml"/>
  <Override PartName="/xl/ctrlProps/ctrlProp70.xml" ContentType="application/vnd.ms-excel.controlproperties+xml"/>
  <Override PartName="/xl/ctrlProps/ctrlProp23.xml" ContentType="application/vnd.ms-excel.controlproperties+xml"/>
  <Override PartName="/xl/ctrlProps/ctrlProp172.xml" ContentType="application/vnd.ms-excel.controlproperties+xml"/>
  <Override PartName="/xl/ctrlProps/ctrlProp125.xml" ContentType="application/vnd.ms-excel.controlproperties+xml"/>
  <Override PartName="/xl/ctrlProps/ctrlProp150.xml" ContentType="application/vnd.ms-excel.controlproperties+xml"/>
  <Override PartName="/xl/ctrlProps/ctrlProp12.xml" ContentType="application/vnd.ms-excel.controlproperties+xml"/>
  <Override PartName="/xl/ctrlProps/ctrlProp103.xml" ContentType="application/vnd.ms-excel.controlproperties+xml"/>
  <Override PartName="/xl/ctrlProps/ctrlProp161.xml" ContentType="application/vnd.ms-excel.controlproperties+xml"/>
  <Override PartName="/xl/ctrlProps/ctrlProp114.xml" ContentType="application/vnd.ms-excel.controlproperties+xml"/>
  <Override PartName="/xl/ctrlProps/ctrlProp237.xml" ContentType="application/vnd.ms-excel.controlproperties+xml"/>
  <Override PartName="/xl/ctrlProps/ctrlProp215.xml" ContentType="application/vnd.ms-excel.controlproperties+xml"/>
  <Override PartName="/xl/ctrlProps/ctrlProp226.xml" ContentType="application/vnd.ms-excel.controlproperties+xml"/>
  <Override PartName="/xl/ctrlProps/ctrlProp2.xml" ContentType="application/vnd.ms-excel.controlproperties+xml"/>
  <Override PartName="/xl/charts/colors1.xml" ContentType="application/vnd.ms-office.chartcolorstyle+xml"/>
  <Override PartName="/xl/ctrlProps/ctrlProp204.xml" ContentType="application/vnd.ms-excel.controlproperties+xml"/>
  <Override PartName="/xl/ctrlProps/ctrlProp199.xml" ContentType="application/vnd.ms-excel.controlproperties+xml"/>
  <Override PartName="/xl/ctrlProps/ctrlProp97.xml" ContentType="application/vnd.ms-excel.controlproperties+xml"/>
  <Override PartName="/xl/ctrlProps/ctrlProp28.xml" ContentType="application/vnd.ms-excel.controlproperties+xml"/>
  <Override PartName="/xl/ctrlProps/ctrlProp75.xml" ContentType="application/vnd.ms-excel.controlproperties+xml"/>
  <Override PartName="/xl/ctrlProps/ctrlProp39.xml" ContentType="application/vnd.ms-excel.controlproperties+xml"/>
  <Override PartName="/xl/ctrlProps/ctrlProp86.xml" ContentType="application/vnd.ms-excel.controlproperties+xml"/>
  <Override PartName="/xl/ctrlProps/ctrlProp177.xml" ContentType="application/vnd.ms-excel.controlproperties+xml"/>
  <Override PartName="/xl/ctrlProps/ctrlProp188.xml" ContentType="application/vnd.ms-excel.controlproperties+xml"/>
  <Override PartName="/xl/ctrlProps/ctrlProp240.xml" ContentType="application/vnd.ms-excel.controlproperties+xml"/>
  <Override PartName="/xl/ctrlProps/ctrlProp64.xml" ContentType="application/vnd.ms-excel.controlproperties+xml"/>
  <Override PartName="/xl/ctrlProps/ctrlProp17.xml" ContentType="application/vnd.ms-excel.controlproperties+xml"/>
  <Override PartName="/xl/ctrlProps/ctrlProp166.xml" ContentType="application/vnd.ms-excel.controlproperties+xml"/>
  <Override PartName="/xl/ctrlProps/ctrlProp119.xml" ContentType="application/vnd.ms-excel.controlproperties+xml"/>
  <Override PartName="/xl/charts/chart1.xml" ContentType="application/vnd.openxmlformats-officedocument.drawingml.chart+xml"/>
  <Override PartName="/xl/ctrlProps/ctrlProp53.xml" ContentType="application/vnd.ms-excel.controlproperties+xml"/>
  <Override PartName="/xl/ctrlProps/ctrlProp108.xml" ContentType="application/vnd.ms-excel.controlproperties+xml"/>
  <Override PartName="/xl/ctrlProps/ctrlProp155.xml" ContentType="application/vnd.ms-excel.controlproperties+xml"/>
  <Override PartName="/docProps/app.xml" ContentType="application/vnd.openxmlformats-officedocument.extended-properties+xml"/>
  <Override PartName="/xl/ctrlProps/ctrlProp115.xml" ContentType="application/vnd.ms-excel.controlproperties+xml"/>
  <Override PartName="/xl/ctrlProps/ctrlProp42.xml" ContentType="application/vnd.ms-excel.controlproperties+xml"/>
  <Override PartName="/xl/ctrlProps/ctrlProp191.xml" ContentType="application/vnd.ms-excel.controlproperties+xml"/>
  <Override PartName="/xl/ctrlProps/ctrlProp144.xml" ContentType="application/vnd.ms-excel.controlproperties+xml"/>
  <Override PartName="/xl/ctrlProps/ctrlProp60.xml" ContentType="application/vnd.ms-excel.controlproperties+xml"/>
  <Override PartName="/xl/ctrlProps/ctrlProp13.xml" ContentType="application/vnd.ms-excel.controlproperties+xml"/>
  <Override PartName="/xl/ctrlProps/ctrlProp162.xml" ContentType="application/vnd.ms-excel.controlproperties+xml"/>
  <Override PartName="/xl/ctrlProps/ctrlProp7.xml" ContentType="application/vnd.ms-excel.controlproperties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20.xml" ContentType="application/vnd.ms-excel.controlproperties+xml"/>
  <Override PartName="/xl/ctrlProps/ctrlProp31.xml" ContentType="application/vnd.ms-excel.controlproperties+xml"/>
  <Override PartName="/xl/ctrlProps/ctrlProp122.xml" ContentType="application/vnd.ms-excel.controlproperties+xml"/>
  <Override PartName="/xl/ctrlProps/ctrlProp180.xml" ContentType="application/vnd.ms-excel.controlproperties+xml"/>
  <Override PartName="/xl/ctrlProps/ctrlProp133.xml" ContentType="application/vnd.ms-excel.controlproperties+xml"/>
  <Override PartName="/xl/ctrlProps/ctrlProp238.xml" ContentType="application/vnd.ms-excel.controlproperties+xml"/>
  <Override PartName="/xl/ctrlProps/ctrlProp151.xml" ContentType="application/vnd.ms-excel.controlproperties+xml"/>
  <Override PartName="/xl/ctrlProps/ctrlProp104.xml" ContentType="application/vnd.ms-excel.controlproperties+xml"/>
  <Override PartName="/xl/ctrlProps/ctrlProp3.xml" ContentType="application/vnd.ms-excel.controlproperties+xml"/>
  <Override PartName="/xl/ctrlProps/ctrlProp227.xml" ContentType="application/vnd.ms-excel.controlproperties+xml"/>
  <Override PartName="/xl/ctrlProps/ctrlProp140.xml" ContentType="application/vnd.ms-excel.controlproperties+xml"/>
  <Override PartName="/xl/ctrlProps/ctrlProp209.xml" ContentType="application/vnd.ms-excel.controlproperties+xml"/>
  <Override PartName="/xl/ctrlProps/ctrlProp111.xml" ContentType="application/vnd.ms-excel.controlproperties+xml"/>
  <Override PartName="/xl/ctrlProps/ctrlProp216.xml" ContentType="application/vnd.ms-excel.controlproperties+xml"/>
  <Override PartName="/xl/ctrlProps/ctrlProp98.xml" ContentType="application/vnd.ms-excel.controlproperties+xml"/>
  <Override PartName="/xl/ctrlProps/ctrlProp234.xml" ContentType="application/vnd.ms-excel.controlproperties+xml"/>
  <Override PartName="/xl/ctrlProps/ctrlProp100.xml" ContentType="application/vnd.ms-excel.controlproperties+xml"/>
  <Override PartName="/docProps/core.xml" ContentType="application/vnd.openxmlformats-package.core-properties+xml"/>
  <Override PartName="/xl/ctrlProps/ctrlProp189.xml" ContentType="application/vnd.ms-excel.controlproperties+xml"/>
  <Override PartName="/xl/ctrlProps/ctrlProp241.xml" ContentType="application/vnd.ms-excel.controlproperties+xml"/>
  <Override PartName="/xl/ctrlProps/ctrlProp205.xml" ContentType="application/vnd.ms-excel.controlproperties+xml"/>
  <Override PartName="/xl/ctrlProps/ctrlProp69.xml" ContentType="application/vnd.ms-excel.controlproperties+xml"/>
  <Override PartName="/xl/ctrlProps/ctrlProp223.xml" ContentType="application/vnd.ms-excel.controlproperties+xml"/>
  <Override PartName="/xl/ctrlProps/ctrlProp87.xml" ContentType="application/vnd.ms-excel.controlproperties+xml"/>
  <Override PartName="/xl/theme/theme1.xml" ContentType="application/vnd.openxmlformats-officedocument.theme+xml"/>
  <Override PartName="/xl/ctrlProps/ctrlProp94.xml" ContentType="application/vnd.ms-excel.controlproperties+xml"/>
  <Override PartName="/xl/ctrlProps/ctrlProp47.xml" ContentType="application/vnd.ms-excel.controlproperties+xml"/>
  <Override PartName="/xl/ctrlProps/ctrlProp58.xml" ContentType="application/vnd.ms-excel.controlproperties+xml"/>
  <Override PartName="/xl/ctrlProps/ctrlProp149.xml" ContentType="application/vnd.ms-excel.controlproperties+xml"/>
  <Override PartName="/xl/ctrlProps/ctrlProp196.xml" ContentType="application/vnd.ms-excel.controlproperties+xml"/>
  <Override PartName="/xl/ctrlProps/ctrlProp212.xml" ContentType="application/vnd.ms-excel.controlproperties+xml"/>
  <Override PartName="/xl/ctrlProps/ctrlProp29.xml" ContentType="application/vnd.ms-excel.controlproperties+xml"/>
  <Override PartName="/xl/ctrlProps/ctrlProp76.xml" ContentType="application/vnd.ms-excel.controlproperties+xml"/>
  <Override PartName="/xl/ctrlProps/ctrlProp178.xml" ContentType="application/vnd.ms-excel.controlproperties+xml"/>
  <Override PartName="/xl/ctrlProps/ctrlProp230.xml" ContentType="application/vnd.ms-excel.controlproperties+xml"/>
  <Override PartName="/xl/ctrlProps/ctrlProp83.xml" ContentType="application/vnd.ms-excel.controlproperties+xml"/>
  <Override PartName="/xl/ctrlProps/ctrlProp36.xml" ContentType="application/vnd.ms-excel.controlproperties+xml"/>
  <Override PartName="/xl/ctrlProps/ctrlProp138.xml" ContentType="application/vnd.ms-excel.controlproperties+xml"/>
  <Override PartName="/xl/ctrlProps/ctrlProp185.xml" ContentType="application/vnd.ms-excel.controlproperties+xml"/>
  <Override PartName="/xl/ctrlProps/ctrlProp201.xml" ContentType="application/vnd.ms-excel.controlproperties+xml"/>
  <Override PartName="/xl/ctrlProps/ctrlProp65.xml" ContentType="application/vnd.ms-excel.controlproperties+xml"/>
  <Override PartName="/xl/ctrlProps/ctrlProp18.xml" ContentType="application/vnd.ms-excel.controlproperties+xml"/>
  <Override PartName="/xl/ctrlProps/ctrlProp167.xml" ContentType="application/vnd.ms-excel.controlproperties+xml"/>
  <Default Extension="rels" ContentType="application/vnd.openxmlformats-package.relationships+xml"/>
  <Override PartName="/xl/ctrlProps/ctrlProp72.xml" ContentType="application/vnd.ms-excel.controlproperties+xml"/>
  <Override PartName="/xl/ctrlProps/ctrlProp127.xml" ContentType="application/vnd.ms-excel.controlproperties+xml"/>
  <Override PartName="/xl/ctrlProps/ctrlProp90.xml" ContentType="application/vnd.ms-excel.controlproperties+xml"/>
  <Override PartName="/xl/ctrlProps/ctrlProp43.xml" ContentType="application/vnd.ms-excel.controlproperties+xml"/>
  <Override PartName="/xl/ctrlProps/ctrlProp192.xml" ContentType="application/vnd.ms-excel.controlproperties+xml"/>
  <Override PartName="/xl/ctrlProps/ctrlProp54.xml" ContentType="application/vnd.ms-excel.controlproperties+xml"/>
  <Override PartName="/xl/ctrlProps/ctrlProp145.xml" ContentType="application/vnd.ms-excel.controlproperties+xml"/>
  <Override PartName="/xl/ctrlProps/ctrlProp156.xml" ContentType="application/vnd.ms-excel.controlproperties+xml"/>
  <Override PartName="/xl/ctrlProps/ctrlProp109.xml" ContentType="application/vnd.ms-excel.controlproperties+xml"/>
  <Override PartName="/xl/ctrlProps/ctrlProp25.xml" ContentType="application/vnd.ms-excel.controlproperties+xml"/>
  <Override PartName="/xl/ctrlProps/ctrlProp174.xml" ContentType="application/vnd.ms-excel.controlproperties+xml"/>
  <Override PartName="/xl/ctrlProps/ctrlProp61.xml" ContentType="application/vnd.ms-excel.controlproperties+xml"/>
  <Override PartName="/xl/ctrlProps/ctrlProp105.xml" ContentType="application/vnd.ms-excel.controlproperties+xml"/>
  <Override PartName="/xl/ctrlProps/ctrlProp116.xml" ContentType="application/vnd.ms-excel.controlproperties+xml"/>
  <Override PartName="/xl/ctrlProps/ctrlProp32.xml" ContentType="application/vnd.ms-excel.controlproperties+xml"/>
  <Override PartName="/xl/ctrlProps/ctrlProp181.xml" ContentType="application/vnd.ms-excel.controlproperties+xml"/>
  <Override PartName="/xl/ctrlProps/ctrlProp134.xml" ContentType="application/vnd.ms-excel.controlproperties+xml"/>
  <Override PartName="/xl/ctrlProps/ctrlProp8.xml" ContentType="application/vnd.ms-excel.controlproperties+xml"/>
  <Override PartName="/xl/ctrlProps/ctrlProp50.xml" ContentType="application/vnd.ms-excel.controlproperties+xml"/>
  <Override PartName="/xl/ctrlProps/ctrlProp152.xml" ContentType="application/vnd.ms-excel.controlproperties+xml"/>
  <Override PartName="/xl/ctrlProps/ctrlProp14.xml" ContentType="application/vnd.ms-excel.controlproperties+xml"/>
  <Override PartName="/xl/ctrlProps/ctrlProp163.xml" ContentType="application/vnd.ms-excel.controlproperties+xml"/>
  <Override PartName="/xl/worksheets/sheet1.xml" ContentType="application/vnd.openxmlformats-officedocument.spreadsheetml.worksheet+xml"/>
  <Override PartName="/xl/ctrlProps/ctrlProp21.xml" ContentType="application/vnd.ms-excel.controlproperties+xml"/>
  <Override PartName="/xl/ctrlProps/ctrlProp170.xml" ContentType="application/vnd.ms-excel.controlproperties+xml"/>
  <Override PartName="/xl/ctrlProps/ctrlProp123.xml" ContentType="application/vnd.ms-excel.controlproperties+xml"/>
  <Override PartName="/xl/ctrlProps/ctrlProp239.xml" ContentType="application/vnd.ms-excel.controlproperties+xml"/>
  <Override PartName="/xl/ctrlProps/ctrlProp141.xml" ContentType="application/vnd.ms-excel.controlproperties+xml"/>
  <Override PartName="/xl/ctrlProps/ctrlProp10.xml" ContentType="application/vnd.ms-excel.controlproperties+xml"/>
  <Override PartName="/xl/ctrlProps/ctrlProp101.xml" ContentType="application/vnd.ms-excel.controlproperties+xml"/>
  <Override PartName="/xl/ctrlProps/ctrlProp4.xml" ContentType="application/vnd.ms-excel.controlproperties+xml"/>
  <Override PartName="/xl/ctrlProps/ctrlProp112.xml" ContentType="application/vnd.ms-excel.controlproperties+xml"/>
  <Override PartName="/xl/ctrlProps/ctrlProp217.xml" ContentType="application/vnd.ms-excel.controlproperties+xml"/>
  <Override PartName="/xl/ctrlProps/ctrlProp228.xml" ContentType="application/vnd.ms-excel.controlproperties+xml"/>
  <Override PartName="/xl/ctrlProps/ctrlProp130.xml" ContentType="application/vnd.ms-excel.controlproperties+xml"/>
  <Override PartName="/xl/ctrlProps/ctrlProp235.xml" ContentType="application/vnd.ms-excel.controlproperties+xml"/>
  <Override PartName="/xl/ctrlProps/ctrlProp206.xml" ContentType="application/vnd.ms-excel.controlproperties+xml"/>
  <Override PartName="/xl/ctrlProps/ctrlProp99.xml" ContentType="application/vnd.ms-excel.controlproperties+xml"/>
  <Override PartName="/xl/ctrlProps/ctrlProp224.xml" ContentType="application/vnd.ms-excel.controlproperties+xml"/>
  <Override PartName="/xl/ctrlProps/ctrlProp242.xml" ContentType="application/vnd.ms-excel.controlproperties+xml"/>
  <Override PartName="/xl/ctrlProps/ctrlProp59.xml" ContentType="application/vnd.ms-excel.controlproperties+xml"/>
  <Override PartName="/xl/ctrlProps/ctrlProp213.xml" ContentType="application/vnd.ms-excel.controlproperties+xml"/>
  <Override PartName="/xl/ctrlProps/ctrlProp77.xml" ContentType="application/vnd.ms-excel.controlproperties+xml"/>
  <Override PartName="/xl/ctrlProps/ctrlProp88.xml" ContentType="application/vnd.ms-excel.controlproperties+xml"/>
  <Override PartName="/xl/ctrlProps/ctrlProp19.xml" ContentType="application/vnd.ms-excel.controlproperties+xml"/>
  <Override PartName="/xl/ctrlProps/ctrlProp168.xml" ContentType="application/vnd.ms-excel.controlproperties+xml"/>
  <Override PartName="/xl/ctrlProps/ctrlProp179.xml" ContentType="application/vnd.ms-excel.controlproperties+xml"/>
  <Override PartName="/xl/ctrlProps/ctrlProp220.xml" ContentType="application/vnd.ms-excel.controlproperties+xml"/>
  <Override PartName="/xl/ctrlProps/ctrlProp231.xml" ContentType="application/vnd.ms-excel.controlproperties+xml"/>
  <Override PartName="/xl/ctrlProps/ctrlProp48.xml" ContentType="application/vnd.ms-excel.controlproperties+xml"/>
  <Override PartName="/xl/ctrlProps/ctrlProp95.xml" ContentType="application/vnd.ms-excel.controlproperties+xml"/>
  <Override PartName="/xl/ctrlProps/ctrlProp197.xml" ContentType="application/vnd.ms-excel.controlproperties+xml"/>
  <Override PartName="/xl/ctrlProps/ctrlProp202.xml" ContentType="application/vnd.ms-excel.controlproperties+xml"/>
  <Override PartName="/xl/ctrlProps/ctrlProp66.xml" ContentType="application/vnd.ms-excel.controlproperties+xml"/>
  <Override PartName="/xl/ctrlProps/ctrlProp157.xml" ContentType="application/vnd.ms-excel.controlproperties+xml"/>
  <Override PartName="/xl/ctrlProps/ctrlProp73.xml" ContentType="application/vnd.ms-excel.controlproperties+xml"/>
  <Override PartName="/xl/ctrlProps/ctrlProp26.xml" ContentType="application/vnd.ms-excel.controlproperties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75.xml" ContentType="application/vnd.ms-excel.controlproperties+xml"/>
  <Override PartName="/xl/ctrlProps/ctrlProp37.xml" ContentType="application/vnd.ms-excel.controlproperties+xml"/>
  <Override PartName="/xl/ctrlProps/ctrlProp139.xml" ContentType="application/vnd.ms-excel.controlproperties+xml"/>
  <Override PartName="/xl/ctrlProps/ctrlProp186.xml" ContentType="application/vnd.ms-excel.controlproperties+xml"/>
  <Override PartName="/xl/ctrlProps/ctrlProp55.xml" ContentType="application/vnd.ms-excel.controlproperties+xml"/>
  <Override PartName="/xl/ctrlProps/ctrlProp9.xml" ContentType="application/vnd.ms-excel.controlproperties+xml"/>
  <Override PartName="/xl/ctrlProps/ctrlProp62.xml" ContentType="application/vnd.ms-excel.controlproperties+xml"/>
  <Override PartName="/xl/ctrlProps/ctrlProp15.xml" ContentType="application/vnd.ms-excel.controlproperties+xml"/>
  <Override PartName="/xl/ctrlProps/ctrlProp164.xml" ContentType="application/vnd.ms-excel.controlproperties+xml"/>
  <Override PartName="/xl/ctrlProps/ctrlProp117.xml" ContentType="application/vnd.ms-excel.controlproperties+xml"/>
  <Override PartName="/xl/ctrlProps/ctrlProp91.xml" ContentType="application/vnd.ms-excel.controlproperties+xml"/>
  <Override PartName="/xl/ctrlProps/ctrlProp44.xml" ContentType="application/vnd.ms-excel.controlproperties+xml"/>
  <Override PartName="/xl/ctrlProps/ctrlProp193.xml" ContentType="application/vnd.ms-excel.controlproperties+xml"/>
  <Override PartName="/xl/ctrlProps/ctrlProp146.xml" ContentType="application/vnd.ms-excel.controlproperties+xml"/>
  <Override PartName="/xl/charts/style1.xml" ContentType="application/vnd.ms-office.chartstyle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51.xml" ContentType="application/vnd.ms-excel.controlproperties+xml"/>
  <Override PartName="/xl/ctrlProps/ctrlProp106.xml" ContentType="application/vnd.ms-excel.controlproperties+xml"/>
  <Override PartName="/xl/ctrlProps/ctrlProp22.xml" ContentType="application/vnd.ms-excel.controlproperties+xml"/>
  <Override PartName="/xl/ctrlProps/ctrlProp80.xml" ContentType="application/vnd.ms-excel.controlproperties+xml"/>
  <Override PartName="/xl/ctrlProps/ctrlProp171.xml" ContentType="application/vnd.ms-excel.controlproperties+xml"/>
  <Override PartName="/xl/ctrlProps/ctrlProp33.xml" ContentType="application/vnd.ms-excel.controlproperties+xml"/>
  <Override PartName="/xl/ctrlProps/ctrlProp124.xml" ContentType="application/vnd.ms-excel.controlproperties+xml"/>
  <Override PartName="/xl/ctrlProps/ctrlProp182.xml" ContentType="application/vnd.ms-excel.controlproperties+xml"/>
  <Override PartName="/xl/ctrlProps/ctrlProp135.xml" ContentType="application/vnd.ms-excel.controlproperties+xml"/>
  <Override PartName="/xl/ctrlProps/ctrlProp153.xml" ContentType="application/vnd.ms-excel.controlproperties+xml"/>
  <Override PartName="/xl/ctrlProps/ctrlProp40.xml" ContentType="application/vnd.ms-excel.controlproperties+xml"/>
  <Override PartName="/xl/ctrlProps/ctrlProp11.xml" ContentType="application/vnd.ms-excel.controlproperties+xml"/>
  <Override PartName="/xl/ctrlProps/ctrlProp5.xml" ContentType="application/vnd.ms-excel.controlproperties+xml"/>
  <Override PartName="/xl/ctrlProps/ctrlProp160.xml" ContentType="application/vnd.ms-excel.controlproperties+xml"/>
  <Override PartName="/xl/ctrlProps/ctrlProp113.xml" ContentType="application/vnd.ms-excel.controlproperties+xml"/>
  <Override PartName="/xl/ctrlProps/ctrlProp229.xml" ContentType="application/vnd.ms-excel.controlproperties+xml"/>
  <Override PartName="/xl/ctrlProps/ctrlProp142.xml" ContentType="application/vnd.ms-excel.controlproperties+xml"/>
  <Override PartName="/xl/ctrlProps/ctrlProp236.xml" ContentType="application/vnd.ms-excel.controlproperties+xml"/>
  <Override PartName="/xl/ctrlProps/ctrlProp102.xml" ContentType="application/vnd.ms-excel.controlproperties+xml"/>
  <Override PartName="/xl/ctrlProps/ctrlProp218.xml" ContentType="application/vnd.ms-excel.controlproperties+xml"/>
  <Override PartName="/xl/ctrlProps/ctrlProp120.xml" ContentType="application/vnd.ms-excel.controlproperties+xml"/>
  <Override PartName="/xl/ctrlProps/ctrlProp131.xml" ContentType="application/vnd.ms-excel.controlproperties+xml"/>
  <Override PartName="/xl/ctrlProps/ctrlProp225.xml" ContentType="application/vnd.ms-excel.controlproperties+xml"/>
  <Override PartName="/xl/ctrlProps/ctrlProp89.xml" ContentType="application/vnd.ms-excel.controlproperties+xml"/>
  <Override PartName="/xl/ctrlProps/ctrlProp243.xml" ContentType="application/vnd.ms-excel.controlproperties+xml"/>
  <Override PartName="/xl/ctrlProps/ctrlProp1.xml" ContentType="application/vnd.ms-excel.controlproperties+xml"/>
  <Override PartName="/xl/ctrlProps/ctrlProp207.xml" ContentType="application/vnd.ms-excel.controlproperties+xml"/>
  <Override PartName="/xl/ctrlProps/ctrlProp214.xml" ContentType="application/vnd.ms-excel.controlproperties+xml"/>
  <Override PartName="/xl/ctrlProps/ctrlProp49.xml" ContentType="application/vnd.ms-excel.controlproperties+xml"/>
  <Override PartName="/xl/ctrlProps/ctrlProp96.xml" ContentType="application/vnd.ms-excel.controlproperties+xml"/>
  <Override PartName="/xl/ctrlProps/ctrlProp198.xml" ContentType="application/vnd.ms-excel.controlproperties+xml"/>
  <Override PartName="/xl/ctrlProps/ctrlProp203.xml" ContentType="application/vnd.ms-excel.controlproperties+xml"/>
  <Override PartName="/xl/ctrlProps/ctrlProp38.xml" ContentType="application/vnd.ms-excel.controlproperties+xml"/>
  <Override PartName="/xl/ctrlProps/ctrlProp85.xml" ContentType="application/vnd.ms-excel.controlproperties+xml"/>
  <Override PartName="/xl/ctrlProps/ctrlProp187.xml" ContentType="application/vnd.ms-excel.controlproperties+xml"/>
  <Override PartName="/xl/vbaProject.bin" ContentType="application/vnd.ms-office.vbaProject"/>
  <Override PartName="/xl/ctrlProps/ctrlProp74.xml" ContentType="application/vnd.ms-excel.controlproperties+xml"/>
  <Override PartName="/xl/ctrlProps/ctrlProp27.xml" ContentType="application/vnd.ms-excel.controlproperties+xml"/>
  <Override PartName="/xl/ctrlProps/ctrlProp129.xml" ContentType="application/vnd.ms-excel.controlproperties+xml"/>
  <Override PartName="/xl/ctrlProps/ctrlProp176.xml" ContentType="application/vnd.ms-excel.controlproperties+xml"/>
  <Override PartName="/xl/ctrlProps/ctrlProp52.xml" ContentType="application/vnd.ms-excel.controlproperties+xml"/>
  <Override PartName="/xl/ctrlProps/ctrlProp63.xml" ContentType="application/vnd.ms-excel.controlproperties+xml"/>
  <Override PartName="/xl/ctrlProps/ctrlProp16.xml" ContentType="application/vnd.ms-excel.controlproperties+xml"/>
  <Override PartName="/xl/ctrlProps/ctrlProp107.xml" ContentType="application/vnd.ms-excel.controlproperties+xml"/>
  <Override PartName="/xl/ctrlProps/ctrlProp118.xml" ContentType="application/vnd.ms-excel.controlproperties+xml"/>
  <Override PartName="/xl/ctrlProps/ctrlProp165.xml" ContentType="application/vnd.ms-excel.controlproperties+xml"/>
  <Override PartName="/xl/ctrlProps/ctrlProp41.xml" ContentType="application/vnd.ms-excel.controlproperties+xml"/>
  <Override PartName="/xl/ctrlProps/ctrlProp190.xml" ContentType="application/vnd.ms-excel.controlproperties+xml"/>
  <Override PartName="/xl/ctrlProps/ctrlProp143.xml" ContentType="application/vnd.ms-excel.controlproperties+xml"/>
  <Override PartName="/xl/ctrlProps/ctrlProp154.xml" ContentType="application/vnd.ms-excel.controlproperties+xml"/>
  <Override PartName="/xl/ctrlProps/ctrlProp30.xml" ContentType="application/vnd.ms-excel.controlproperties+xml"/>
  <Override PartName="/xl/ctrlProps/ctrlProp6.xml" ContentType="application/vnd.ms-excel.controlproperties+xml"/>
  <Override PartName="/xl/ctrlProps/ctrlProp219.xml" ContentType="application/vnd.ms-excel.controlproperties+xml"/>
  <Override PartName="/xl/ctrlProps/ctrlProp132.xml" ContentType="application/vnd.ms-excel.controlproperties+xml"/>
  <Override PartName="/xl/sharedStrings.xml" ContentType="application/vnd.openxmlformats-officedocument.spreadsheetml.sharedStrings+xml"/>
  <Override PartName="/xl/ctrlProps/ctrlProp208.xml" ContentType="application/vnd.ms-excel.controlproperties+xml"/>
  <Override PartName="/xl/ctrlProps/ctrlProp121.xml" ContentType="application/vnd.ms-excel.controlproperties+xml"/>
  <Override PartName="/xl/ctrlProps/ctrlProp244.xml" ContentType="application/vnd.ms-excel.controlproperties+xml"/>
  <Override PartName="/xl/ctrlProps/ctrlProp110.xml" ContentType="application/vnd.ms-excel.controlproperties+xml"/>
  <Default Extension="bin" ContentType="application/vnd.openxmlformats-officedocument.spreadsheetml.printerSettings"/>
  <Override PartName="/xl/ctrlProps/ctrlProp68.xml" ContentType="application/vnd.ms-excel.controlproperties+xml"/>
  <Override PartName="/xl/ctrlProps/ctrlProp79.xml" ContentType="application/vnd.ms-excel.controlproperties+xml"/>
  <Override PartName="/xl/ctrlProps/ctrlProp222.xml" ContentType="application/vnd.ms-excel.controlproperties+xml"/>
  <Override PartName="/xl/ctrlProps/ctrlProp233.xml" ContentType="application/vnd.ms-excel.controlproperties+xml"/>
  <Override PartName="/xl/ctrlProps/ctrlProp57.xml" ContentType="application/vnd.ms-excel.controlproperties+xml"/>
  <Override PartName="/xl/ctrlProps/ctrlProp159.xml" ContentType="application/vnd.ms-excel.controlproperties+xml"/>
  <Override PartName="/xl/ctrlProps/ctrlProp211.xml" ContentType="application/vnd.ms-excel.controlproperties+xml"/>
  <Override PartName="/xl/ctrlProps/ctrlProp93.xml" ContentType="application/vnd.ms-excel.controlproperties+xml"/>
  <Override PartName="/xl/ctrlProps/ctrlProp148.xml" ContentType="application/vnd.ms-excel.controlproperties+xml"/>
  <Override PartName="/xl/ctrlProps/ctrlProp200.xml" ContentType="application/vnd.ms-excel.controlproperties+xml"/>
  <Override PartName="/xl/ctrlProps/ctrlProp46.xml" ContentType="application/vnd.ms-excel.controlproperties+xml"/>
  <Override PartName="/xl/ctrlProps/ctrlProp195.xml" ContentType="application/vnd.ms-excel.controlproperties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trlProps/ctrlProp82.xml" ContentType="application/vnd.ms-excel.controlproperties+xml"/>
  <Override PartName="/xl/ctrlProps/ctrlProp126.xml" ContentType="application/vnd.ms-excel.controlproperties+xml"/>
  <Override PartName="/xl/ctrlProps/ctrlProp137.xml" ContentType="application/vnd.ms-excel.controlproperties+xml"/>
  <Override PartName="/xl/ctrlProps/ctrlProp71.xml" ContentType="application/vnd.ms-excel.controlproperties+xml"/>
  <Override PartName="/xl/ctrlProps/ctrlProp24.xml" ContentType="application/vnd.ms-excel.controlproperties+xml"/>
  <Override PartName="/xl/ctrlProps/ctrlProp173.xml" ContentType="application/vnd.ms-excel.controlproperties+xml"/>
  <Override PartName="/xl/ctrlProps/ctrlProp35.xml" ContentType="application/vnd.ms-excel.controlproperties+xml"/>
  <Override PartName="/xl/ctrlProps/ctrlProp184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0730" windowHeight="11160" activeTab="2"/>
  </bookViews>
  <sheets>
    <sheet name="2017" sheetId="1" r:id="rId1"/>
    <sheet name="TAUX 2017" sheetId="2" r:id="rId2"/>
    <sheet name="Feuil2" sheetId="4" r:id="rId3"/>
    <sheet name="2018" sheetId="3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4"/>
  <c r="K3" l="1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5"/>
  <c r="I96"/>
  <c r="I97"/>
  <c r="I98"/>
  <c r="I94"/>
  <c r="AE286" i="3"/>
  <c r="AD286"/>
  <c r="AC286"/>
  <c r="AB286"/>
  <c r="X286"/>
  <c r="W286"/>
  <c r="V286"/>
  <c r="U286"/>
  <c r="T286"/>
  <c r="Q286"/>
  <c r="P286"/>
  <c r="O286"/>
  <c r="N286"/>
  <c r="M286"/>
  <c r="J286"/>
  <c r="I286"/>
  <c r="H286"/>
  <c r="G286"/>
  <c r="F286"/>
  <c r="C286"/>
  <c r="AF262"/>
  <c r="AE262"/>
  <c r="AD262"/>
  <c r="AC262"/>
  <c r="Z262"/>
  <c r="Y262"/>
  <c r="X262"/>
  <c r="W262"/>
  <c r="V262"/>
  <c r="S262"/>
  <c r="R262"/>
  <c r="Q262"/>
  <c r="P262"/>
  <c r="O262"/>
  <c r="L262"/>
  <c r="K262"/>
  <c r="J262"/>
  <c r="I262"/>
  <c r="H262"/>
  <c r="E262"/>
  <c r="D262"/>
  <c r="AH261"/>
  <c r="AH262" s="1"/>
  <c r="AH260"/>
  <c r="AG238"/>
  <c r="AF238"/>
  <c r="AC238"/>
  <c r="AB238"/>
  <c r="AA238"/>
  <c r="Z238"/>
  <c r="Y238"/>
  <c r="V238"/>
  <c r="U238"/>
  <c r="T238"/>
  <c r="S238"/>
  <c r="R238"/>
  <c r="O238"/>
  <c r="N238"/>
  <c r="M238"/>
  <c r="L238"/>
  <c r="K238"/>
  <c r="H238"/>
  <c r="G238"/>
  <c r="F238"/>
  <c r="E238"/>
  <c r="D238"/>
  <c r="AH237"/>
  <c r="AH238" s="1"/>
  <c r="AH236"/>
  <c r="AE213"/>
  <c r="AD213"/>
  <c r="AC213"/>
  <c r="AB213"/>
  <c r="AA213"/>
  <c r="X213"/>
  <c r="W213"/>
  <c r="V213"/>
  <c r="U213"/>
  <c r="T213"/>
  <c r="Q213"/>
  <c r="P213"/>
  <c r="O213"/>
  <c r="N213"/>
  <c r="M213"/>
  <c r="J213"/>
  <c r="I213"/>
  <c r="H213"/>
  <c r="G213"/>
  <c r="F213"/>
  <c r="C213"/>
  <c r="AH212"/>
  <c r="AH213" s="1"/>
  <c r="AH211"/>
  <c r="AG189"/>
  <c r="AF189"/>
  <c r="AE189"/>
  <c r="AD189"/>
  <c r="AA189"/>
  <c r="Z189"/>
  <c r="Y189"/>
  <c r="X189"/>
  <c r="W189"/>
  <c r="T189"/>
  <c r="S189"/>
  <c r="R189"/>
  <c r="P189"/>
  <c r="M189"/>
  <c r="L189"/>
  <c r="K189"/>
  <c r="J189"/>
  <c r="I189"/>
  <c r="F189"/>
  <c r="E189"/>
  <c r="D189"/>
  <c r="C189"/>
  <c r="AH188"/>
  <c r="AH189" s="1"/>
  <c r="AH187"/>
  <c r="AG165"/>
  <c r="AD165"/>
  <c r="AC165"/>
  <c r="AB165"/>
  <c r="AA165"/>
  <c r="Z165"/>
  <c r="W165"/>
  <c r="V165"/>
  <c r="U165"/>
  <c r="T165"/>
  <c r="S165"/>
  <c r="O165"/>
  <c r="N165"/>
  <c r="M165"/>
  <c r="L165"/>
  <c r="I165"/>
  <c r="H165"/>
  <c r="G165"/>
  <c r="F165"/>
  <c r="E165"/>
  <c r="AH164"/>
  <c r="AH165" s="1"/>
  <c r="AH163"/>
  <c r="AE140"/>
  <c r="AD140"/>
  <c r="AC140"/>
  <c r="AB140"/>
  <c r="AA140"/>
  <c r="X140"/>
  <c r="W140"/>
  <c r="V140"/>
  <c r="U140"/>
  <c r="T140"/>
  <c r="Q140"/>
  <c r="P140"/>
  <c r="O140"/>
  <c r="N140"/>
  <c r="M140"/>
  <c r="J140"/>
  <c r="I140"/>
  <c r="H140"/>
  <c r="G140"/>
  <c r="D140"/>
  <c r="C140"/>
  <c r="AH139"/>
  <c r="AH140" s="1"/>
  <c r="AH138"/>
  <c r="AG116"/>
  <c r="AF116"/>
  <c r="AE116"/>
  <c r="AD116"/>
  <c r="AA116"/>
  <c r="Z116"/>
  <c r="Y116"/>
  <c r="X116"/>
  <c r="W116"/>
  <c r="T116"/>
  <c r="S116"/>
  <c r="R116"/>
  <c r="Q116"/>
  <c r="P116"/>
  <c r="M116"/>
  <c r="K116"/>
  <c r="I116"/>
  <c r="F116"/>
  <c r="E116"/>
  <c r="D116"/>
  <c r="AH115"/>
  <c r="AH116" s="1"/>
  <c r="AH114"/>
  <c r="AF92"/>
  <c r="AC92"/>
  <c r="AB92"/>
  <c r="AA92"/>
  <c r="Z92"/>
  <c r="Y92"/>
  <c r="V92"/>
  <c r="U92"/>
  <c r="T92"/>
  <c r="S92"/>
  <c r="R92"/>
  <c r="O92"/>
  <c r="N92"/>
  <c r="M92"/>
  <c r="L92"/>
  <c r="K92"/>
  <c r="H92"/>
  <c r="G92"/>
  <c r="F92"/>
  <c r="E92"/>
  <c r="AH91"/>
  <c r="AH92" s="1"/>
  <c r="AH90"/>
  <c r="AF68"/>
  <c r="AE68"/>
  <c r="AD68"/>
  <c r="AC68"/>
  <c r="AB68"/>
  <c r="Y68"/>
  <c r="X68"/>
  <c r="W68"/>
  <c r="V68"/>
  <c r="U68"/>
  <c r="R68"/>
  <c r="Q68"/>
  <c r="P68"/>
  <c r="O68"/>
  <c r="N68"/>
  <c r="K68"/>
  <c r="J68"/>
  <c r="I68"/>
  <c r="H68"/>
  <c r="G68"/>
  <c r="D68"/>
  <c r="C68"/>
  <c r="AH67"/>
  <c r="AH68" s="1"/>
  <c r="AH66"/>
  <c r="AD44"/>
  <c r="AC44"/>
  <c r="AB44"/>
  <c r="Y44"/>
  <c r="X44"/>
  <c r="W44"/>
  <c r="V44"/>
  <c r="U44"/>
  <c r="R44"/>
  <c r="Q44"/>
  <c r="P44"/>
  <c r="O44"/>
  <c r="N44"/>
  <c r="K44"/>
  <c r="J44"/>
  <c r="I44"/>
  <c r="H44"/>
  <c r="G44"/>
  <c r="D44"/>
  <c r="C44"/>
  <c r="AH43"/>
  <c r="AH44" s="1"/>
  <c r="AH42"/>
  <c r="C28"/>
  <c r="D28"/>
  <c r="AH285"/>
  <c r="AH284"/>
  <c r="V283"/>
  <c r="U283"/>
  <c r="T283"/>
  <c r="S283"/>
  <c r="R283"/>
  <c r="O283"/>
  <c r="N283"/>
  <c r="M283"/>
  <c r="L283"/>
  <c r="K283"/>
  <c r="H283"/>
  <c r="G283"/>
  <c r="F283"/>
  <c r="E283"/>
  <c r="D283"/>
  <c r="V259"/>
  <c r="U259"/>
  <c r="T259"/>
  <c r="S259"/>
  <c r="R259"/>
  <c r="O259"/>
  <c r="N259"/>
  <c r="M259"/>
  <c r="L259"/>
  <c r="K259"/>
  <c r="H259"/>
  <c r="G259"/>
  <c r="F259"/>
  <c r="E259"/>
  <c r="D259"/>
  <c r="V235"/>
  <c r="U235"/>
  <c r="T235"/>
  <c r="S235"/>
  <c r="R235"/>
  <c r="O235"/>
  <c r="N235"/>
  <c r="M235"/>
  <c r="L235"/>
  <c r="K235"/>
  <c r="H235"/>
  <c r="G235"/>
  <c r="F235"/>
  <c r="E235"/>
  <c r="D235"/>
  <c r="V210"/>
  <c r="U210"/>
  <c r="T210"/>
  <c r="S210"/>
  <c r="R210"/>
  <c r="O210"/>
  <c r="N210"/>
  <c r="M210"/>
  <c r="L210"/>
  <c r="K210"/>
  <c r="H210"/>
  <c r="G210"/>
  <c r="F210"/>
  <c r="E210"/>
  <c r="D210"/>
  <c r="V186"/>
  <c r="U186"/>
  <c r="T186"/>
  <c r="S186"/>
  <c r="R186"/>
  <c r="O186"/>
  <c r="N186"/>
  <c r="M186"/>
  <c r="L186"/>
  <c r="K186"/>
  <c r="H186"/>
  <c r="G186"/>
  <c r="F186"/>
  <c r="E186"/>
  <c r="D186"/>
  <c r="V162"/>
  <c r="U162"/>
  <c r="T162"/>
  <c r="S162"/>
  <c r="R162"/>
  <c r="O162"/>
  <c r="N162"/>
  <c r="M162"/>
  <c r="L162"/>
  <c r="K162"/>
  <c r="H162"/>
  <c r="G162"/>
  <c r="F162"/>
  <c r="E162"/>
  <c r="D162"/>
  <c r="V137"/>
  <c r="U137"/>
  <c r="T137"/>
  <c r="S137"/>
  <c r="R137"/>
  <c r="O137"/>
  <c r="N137"/>
  <c r="M137"/>
  <c r="L137"/>
  <c r="K137"/>
  <c r="H137"/>
  <c r="G137"/>
  <c r="F137"/>
  <c r="E137"/>
  <c r="D137"/>
  <c r="V113"/>
  <c r="U113"/>
  <c r="T113"/>
  <c r="S113"/>
  <c r="R113"/>
  <c r="O113"/>
  <c r="N113"/>
  <c r="M113"/>
  <c r="L113"/>
  <c r="K113"/>
  <c r="H113"/>
  <c r="G113"/>
  <c r="F113"/>
  <c r="E113"/>
  <c r="D113"/>
  <c r="V89"/>
  <c r="U89"/>
  <c r="T89"/>
  <c r="S89"/>
  <c r="R89"/>
  <c r="O89"/>
  <c r="N89"/>
  <c r="M89"/>
  <c r="L89"/>
  <c r="K89"/>
  <c r="H89"/>
  <c r="G89"/>
  <c r="F89"/>
  <c r="E89"/>
  <c r="D89"/>
  <c r="D98"/>
  <c r="E98"/>
  <c r="F98"/>
  <c r="I98"/>
  <c r="K98"/>
  <c r="M98"/>
  <c r="P98"/>
  <c r="Q98"/>
  <c r="R98"/>
  <c r="S98"/>
  <c r="T98"/>
  <c r="W98"/>
  <c r="X98"/>
  <c r="Y98"/>
  <c r="Z98"/>
  <c r="AA98"/>
  <c r="AD98"/>
  <c r="AE98"/>
  <c r="AF98"/>
  <c r="AG98"/>
  <c r="V65"/>
  <c r="U65"/>
  <c r="T65"/>
  <c r="S65"/>
  <c r="R65"/>
  <c r="O65"/>
  <c r="N65"/>
  <c r="M65"/>
  <c r="L65"/>
  <c r="K65"/>
  <c r="H65"/>
  <c r="G65"/>
  <c r="F65"/>
  <c r="E65"/>
  <c r="D65"/>
  <c r="V41"/>
  <c r="U41"/>
  <c r="T41"/>
  <c r="S41"/>
  <c r="R41"/>
  <c r="O41"/>
  <c r="N41"/>
  <c r="M41"/>
  <c r="L41"/>
  <c r="K41"/>
  <c r="H41"/>
  <c r="G41"/>
  <c r="F41"/>
  <c r="E41"/>
  <c r="D41"/>
  <c r="J4"/>
  <c r="K4"/>
  <c r="L4"/>
  <c r="M4"/>
  <c r="N4"/>
  <c r="Q4"/>
  <c r="R4"/>
  <c r="S4"/>
  <c r="T4"/>
  <c r="U4"/>
  <c r="X4"/>
  <c r="Y4"/>
  <c r="Z4"/>
  <c r="AA4"/>
  <c r="AB4"/>
  <c r="AE4"/>
  <c r="AF4"/>
  <c r="AG4"/>
  <c r="G4"/>
  <c r="E4"/>
  <c r="F4"/>
  <c r="D4"/>
  <c r="AG21"/>
  <c r="AF21"/>
  <c r="AE21"/>
  <c r="AB21"/>
  <c r="AA21"/>
  <c r="Z21"/>
  <c r="Y21"/>
  <c r="X21"/>
  <c r="U21"/>
  <c r="T21"/>
  <c r="S21"/>
  <c r="R21"/>
  <c r="Q21"/>
  <c r="N21"/>
  <c r="M21"/>
  <c r="L21"/>
  <c r="K21"/>
  <c r="J21"/>
  <c r="G21"/>
  <c r="F21"/>
  <c r="E21"/>
  <c r="D21"/>
  <c r="AH20"/>
  <c r="AH19"/>
  <c r="V18"/>
  <c r="U18"/>
  <c r="T18"/>
  <c r="S18"/>
  <c r="R18"/>
  <c r="O18"/>
  <c r="N18"/>
  <c r="M18"/>
  <c r="L18"/>
  <c r="K18"/>
  <c r="H18"/>
  <c r="G18"/>
  <c r="F18"/>
  <c r="E18"/>
  <c r="D18"/>
  <c r="O148"/>
  <c r="O147"/>
  <c r="R148"/>
  <c r="R147"/>
  <c r="AF148"/>
  <c r="AF147"/>
  <c r="Y148"/>
  <c r="Y147"/>
  <c r="Y149" s="1"/>
  <c r="K148"/>
  <c r="K147"/>
  <c r="D148"/>
  <c r="D147"/>
  <c r="AA135"/>
  <c r="AA130"/>
  <c r="T130"/>
  <c r="T135"/>
  <c r="M135"/>
  <c r="M130"/>
  <c r="G135"/>
  <c r="G130"/>
  <c r="AA123"/>
  <c r="AA122"/>
  <c r="T123"/>
  <c r="T122"/>
  <c r="M123"/>
  <c r="M122"/>
  <c r="G123"/>
  <c r="G122"/>
  <c r="AD111"/>
  <c r="AA111"/>
  <c r="AA106"/>
  <c r="AD106"/>
  <c r="W111"/>
  <c r="W106"/>
  <c r="I111"/>
  <c r="P111"/>
  <c r="P106"/>
  <c r="I106"/>
  <c r="AD99"/>
  <c r="AA99"/>
  <c r="W99"/>
  <c r="P99"/>
  <c r="I99"/>
  <c r="K87"/>
  <c r="K82"/>
  <c r="S87"/>
  <c r="R87"/>
  <c r="R82"/>
  <c r="S82"/>
  <c r="Y82"/>
  <c r="Y87"/>
  <c r="AF87"/>
  <c r="AF82"/>
  <c r="K75"/>
  <c r="K74"/>
  <c r="R75"/>
  <c r="R74"/>
  <c r="S75"/>
  <c r="S74"/>
  <c r="Y75"/>
  <c r="Y74"/>
  <c r="AB63"/>
  <c r="U63"/>
  <c r="N63"/>
  <c r="G63"/>
  <c r="G58"/>
  <c r="H58"/>
  <c r="N58"/>
  <c r="U58"/>
  <c r="AB58"/>
  <c r="AB52"/>
  <c r="AB51"/>
  <c r="U52"/>
  <c r="U51"/>
  <c r="N52"/>
  <c r="N51"/>
  <c r="G52"/>
  <c r="G51"/>
  <c r="AB39"/>
  <c r="U39"/>
  <c r="N39"/>
  <c r="G39"/>
  <c r="AB34"/>
  <c r="U34"/>
  <c r="N34"/>
  <c r="G34"/>
  <c r="AB28"/>
  <c r="AB27"/>
  <c r="U28"/>
  <c r="U27"/>
  <c r="G28"/>
  <c r="G27"/>
  <c r="AE16"/>
  <c r="AE11"/>
  <c r="X16"/>
  <c r="X11"/>
  <c r="Q16"/>
  <c r="Q11"/>
  <c r="J16"/>
  <c r="J11"/>
  <c r="AE3"/>
  <c r="X3"/>
  <c r="Q3"/>
  <c r="J3"/>
  <c r="O51"/>
  <c r="P51"/>
  <c r="Q51"/>
  <c r="R51"/>
  <c r="V51"/>
  <c r="W51"/>
  <c r="X51"/>
  <c r="Y51"/>
  <c r="AC51"/>
  <c r="AD51"/>
  <c r="AE51"/>
  <c r="AF51"/>
  <c r="H51"/>
  <c r="I51"/>
  <c r="J51"/>
  <c r="K51"/>
  <c r="AG3"/>
  <c r="AF3"/>
  <c r="Z3"/>
  <c r="AA3"/>
  <c r="AB3"/>
  <c r="Y3"/>
  <c r="S3"/>
  <c r="T3"/>
  <c r="U3"/>
  <c r="R3"/>
  <c r="L3"/>
  <c r="M3"/>
  <c r="N3"/>
  <c r="K3"/>
  <c r="E3"/>
  <c r="F3"/>
  <c r="G3"/>
  <c r="D3"/>
  <c r="D51"/>
  <c r="C51"/>
  <c r="AH231"/>
  <c r="AH232"/>
  <c r="AH281"/>
  <c r="AE281"/>
  <c r="AD281"/>
  <c r="AC281"/>
  <c r="AB281"/>
  <c r="X281"/>
  <c r="W281"/>
  <c r="V281"/>
  <c r="U281"/>
  <c r="T281"/>
  <c r="Q281"/>
  <c r="P281"/>
  <c r="O281"/>
  <c r="N281"/>
  <c r="M281"/>
  <c r="J281"/>
  <c r="I281"/>
  <c r="H281"/>
  <c r="G281"/>
  <c r="F281"/>
  <c r="C281"/>
  <c r="AH276"/>
  <c r="AE276"/>
  <c r="AD276"/>
  <c r="AC276"/>
  <c r="AB276"/>
  <c r="X276"/>
  <c r="W276"/>
  <c r="V276"/>
  <c r="U276"/>
  <c r="T276"/>
  <c r="Q276"/>
  <c r="P276"/>
  <c r="O276"/>
  <c r="N276"/>
  <c r="M276"/>
  <c r="J276"/>
  <c r="I276"/>
  <c r="H276"/>
  <c r="G276"/>
  <c r="F276"/>
  <c r="C276"/>
  <c r="AH270"/>
  <c r="AE269"/>
  <c r="AD269"/>
  <c r="AC269"/>
  <c r="AB269"/>
  <c r="X269"/>
  <c r="W269"/>
  <c r="V269"/>
  <c r="U269"/>
  <c r="T269"/>
  <c r="Q269"/>
  <c r="P269"/>
  <c r="O269"/>
  <c r="N269"/>
  <c r="M269"/>
  <c r="J269"/>
  <c r="I269"/>
  <c r="H269"/>
  <c r="G269"/>
  <c r="F269"/>
  <c r="C269"/>
  <c r="AE268"/>
  <c r="AD268"/>
  <c r="AC268"/>
  <c r="AB268"/>
  <c r="X268"/>
  <c r="W268"/>
  <c r="V268"/>
  <c r="U268"/>
  <c r="T268"/>
  <c r="Q268"/>
  <c r="P268"/>
  <c r="O268"/>
  <c r="N268"/>
  <c r="M268"/>
  <c r="J268"/>
  <c r="I268"/>
  <c r="H268"/>
  <c r="G268"/>
  <c r="F268"/>
  <c r="C268"/>
  <c r="AF257"/>
  <c r="AE257"/>
  <c r="AD257"/>
  <c r="AC257"/>
  <c r="Z257"/>
  <c r="Y257"/>
  <c r="X257"/>
  <c r="W257"/>
  <c r="V257"/>
  <c r="S257"/>
  <c r="R257"/>
  <c r="Q257"/>
  <c r="P257"/>
  <c r="O257"/>
  <c r="L257"/>
  <c r="K257"/>
  <c r="J257"/>
  <c r="I257"/>
  <c r="H257"/>
  <c r="E257"/>
  <c r="D257"/>
  <c r="AH256"/>
  <c r="AH255"/>
  <c r="AF252"/>
  <c r="AE252"/>
  <c r="AD252"/>
  <c r="AC252"/>
  <c r="Z252"/>
  <c r="Y252"/>
  <c r="X252"/>
  <c r="W252"/>
  <c r="V252"/>
  <c r="S252"/>
  <c r="R252"/>
  <c r="Q252"/>
  <c r="P252"/>
  <c r="O252"/>
  <c r="L252"/>
  <c r="K252"/>
  <c r="J252"/>
  <c r="I252"/>
  <c r="H252"/>
  <c r="E252"/>
  <c r="D252"/>
  <c r="AH251"/>
  <c r="AH250"/>
  <c r="AF245"/>
  <c r="AE245"/>
  <c r="AD245"/>
  <c r="AC245"/>
  <c r="Z245"/>
  <c r="Y245"/>
  <c r="X245"/>
  <c r="W245"/>
  <c r="V245"/>
  <c r="S245"/>
  <c r="R245"/>
  <c r="Q245"/>
  <c r="P245"/>
  <c r="O245"/>
  <c r="L245"/>
  <c r="K245"/>
  <c r="J245"/>
  <c r="I245"/>
  <c r="H245"/>
  <c r="E245"/>
  <c r="D245"/>
  <c r="AF244"/>
  <c r="AE244"/>
  <c r="AD244"/>
  <c r="AC244"/>
  <c r="AC246" s="1"/>
  <c r="Z244"/>
  <c r="Y244"/>
  <c r="X244"/>
  <c r="W244"/>
  <c r="W246" s="1"/>
  <c r="V244"/>
  <c r="S244"/>
  <c r="R244"/>
  <c r="Q244"/>
  <c r="Q246" s="1"/>
  <c r="P244"/>
  <c r="O244"/>
  <c r="L244"/>
  <c r="K244"/>
  <c r="K246" s="1"/>
  <c r="J244"/>
  <c r="I244"/>
  <c r="H244"/>
  <c r="E244"/>
  <c r="E246" s="1"/>
  <c r="D244"/>
  <c r="AG233"/>
  <c r="AF233"/>
  <c r="AC233"/>
  <c r="AB233"/>
  <c r="AA233"/>
  <c r="Z233"/>
  <c r="Y233"/>
  <c r="V233"/>
  <c r="U233"/>
  <c r="T233"/>
  <c r="S233"/>
  <c r="R233"/>
  <c r="O233"/>
  <c r="N233"/>
  <c r="M233"/>
  <c r="L233"/>
  <c r="K233"/>
  <c r="H233"/>
  <c r="G233"/>
  <c r="F233"/>
  <c r="E233"/>
  <c r="D233"/>
  <c r="AG228"/>
  <c r="AF228"/>
  <c r="AC228"/>
  <c r="AB228"/>
  <c r="AA228"/>
  <c r="Z228"/>
  <c r="Y228"/>
  <c r="V228"/>
  <c r="U228"/>
  <c r="T228"/>
  <c r="S228"/>
  <c r="R228"/>
  <c r="O228"/>
  <c r="N228"/>
  <c r="M228"/>
  <c r="L228"/>
  <c r="K228"/>
  <c r="H228"/>
  <c r="G228"/>
  <c r="F228"/>
  <c r="E228"/>
  <c r="D228"/>
  <c r="AH227"/>
  <c r="AH226"/>
  <c r="AG221"/>
  <c r="AF221"/>
  <c r="AC221"/>
  <c r="AB221"/>
  <c r="AA221"/>
  <c r="Z221"/>
  <c r="Y221"/>
  <c r="V221"/>
  <c r="U221"/>
  <c r="T221"/>
  <c r="S221"/>
  <c r="R221"/>
  <c r="O221"/>
  <c r="N221"/>
  <c r="M221"/>
  <c r="L221"/>
  <c r="K221"/>
  <c r="H221"/>
  <c r="G221"/>
  <c r="F221"/>
  <c r="E221"/>
  <c r="D221"/>
  <c r="AG220"/>
  <c r="AF220"/>
  <c r="AC220"/>
  <c r="AB220"/>
  <c r="AA220"/>
  <c r="Z220"/>
  <c r="Y220"/>
  <c r="V220"/>
  <c r="U220"/>
  <c r="T220"/>
  <c r="S220"/>
  <c r="R220"/>
  <c r="O220"/>
  <c r="N220"/>
  <c r="M220"/>
  <c r="L220"/>
  <c r="K220"/>
  <c r="H220"/>
  <c r="G220"/>
  <c r="F220"/>
  <c r="E220"/>
  <c r="D220"/>
  <c r="AE208"/>
  <c r="AD208"/>
  <c r="AC208"/>
  <c r="AB208"/>
  <c r="AA208"/>
  <c r="X208"/>
  <c r="W208"/>
  <c r="V208"/>
  <c r="U208"/>
  <c r="T208"/>
  <c r="Q208"/>
  <c r="P208"/>
  <c r="O208"/>
  <c r="N208"/>
  <c r="M208"/>
  <c r="J208"/>
  <c r="I208"/>
  <c r="H208"/>
  <c r="G208"/>
  <c r="F208"/>
  <c r="C208"/>
  <c r="AH207"/>
  <c r="AH206"/>
  <c r="AE203"/>
  <c r="AD203"/>
  <c r="AC203"/>
  <c r="AB203"/>
  <c r="AA203"/>
  <c r="X203"/>
  <c r="W203"/>
  <c r="V203"/>
  <c r="U203"/>
  <c r="T203"/>
  <c r="Q203"/>
  <c r="P203"/>
  <c r="O203"/>
  <c r="N203"/>
  <c r="M203"/>
  <c r="J203"/>
  <c r="I203"/>
  <c r="H203"/>
  <c r="G203"/>
  <c r="F203"/>
  <c r="C203"/>
  <c r="AH202"/>
  <c r="AH203" s="1"/>
  <c r="AH201"/>
  <c r="AE196"/>
  <c r="AD196"/>
  <c r="AC196"/>
  <c r="AB196"/>
  <c r="AA196"/>
  <c r="X196"/>
  <c r="W196"/>
  <c r="V196"/>
  <c r="U196"/>
  <c r="T196"/>
  <c r="Q196"/>
  <c r="P196"/>
  <c r="O196"/>
  <c r="N196"/>
  <c r="M196"/>
  <c r="J196"/>
  <c r="I196"/>
  <c r="H196"/>
  <c r="G196"/>
  <c r="F196"/>
  <c r="C196"/>
  <c r="AE195"/>
  <c r="AD195"/>
  <c r="AC195"/>
  <c r="AB195"/>
  <c r="AB197" s="1"/>
  <c r="AA195"/>
  <c r="X195"/>
  <c r="W195"/>
  <c r="V195"/>
  <c r="V197" s="1"/>
  <c r="U195"/>
  <c r="T195"/>
  <c r="Q195"/>
  <c r="P195"/>
  <c r="P197" s="1"/>
  <c r="O195"/>
  <c r="N195"/>
  <c r="M195"/>
  <c r="J195"/>
  <c r="J197" s="1"/>
  <c r="I195"/>
  <c r="H195"/>
  <c r="G195"/>
  <c r="F195"/>
  <c r="F197" s="1"/>
  <c r="C195"/>
  <c r="AG184"/>
  <c r="AF184"/>
  <c r="AE184"/>
  <c r="AD184"/>
  <c r="AA184"/>
  <c r="Z184"/>
  <c r="Y184"/>
  <c r="X184"/>
  <c r="W184"/>
  <c r="T184"/>
  <c r="S184"/>
  <c r="R184"/>
  <c r="P184"/>
  <c r="M184"/>
  <c r="L184"/>
  <c r="K184"/>
  <c r="J184"/>
  <c r="I184"/>
  <c r="F184"/>
  <c r="E184"/>
  <c r="D184"/>
  <c r="C184"/>
  <c r="AH183"/>
  <c r="AH182"/>
  <c r="AG179"/>
  <c r="AF179"/>
  <c r="AE179"/>
  <c r="AD179"/>
  <c r="AA179"/>
  <c r="Z179"/>
  <c r="Y179"/>
  <c r="X179"/>
  <c r="W179"/>
  <c r="T179"/>
  <c r="S179"/>
  <c r="R179"/>
  <c r="P179"/>
  <c r="M179"/>
  <c r="L179"/>
  <c r="K179"/>
  <c r="J179"/>
  <c r="I179"/>
  <c r="F179"/>
  <c r="E179"/>
  <c r="D179"/>
  <c r="C179"/>
  <c r="AH178"/>
  <c r="AH177"/>
  <c r="AG172"/>
  <c r="AF172"/>
  <c r="AE172"/>
  <c r="AD172"/>
  <c r="AA172"/>
  <c r="Z172"/>
  <c r="Y172"/>
  <c r="X172"/>
  <c r="W172"/>
  <c r="T172"/>
  <c r="S172"/>
  <c r="R172"/>
  <c r="P172"/>
  <c r="M172"/>
  <c r="L172"/>
  <c r="K172"/>
  <c r="J172"/>
  <c r="I172"/>
  <c r="F172"/>
  <c r="E172"/>
  <c r="D172"/>
  <c r="C172"/>
  <c r="AG171"/>
  <c r="AF171"/>
  <c r="AE171"/>
  <c r="AD171"/>
  <c r="AA171"/>
  <c r="Z171"/>
  <c r="Y171"/>
  <c r="X171"/>
  <c r="W171"/>
  <c r="T171"/>
  <c r="S171"/>
  <c r="R171"/>
  <c r="P171"/>
  <c r="M171"/>
  <c r="L171"/>
  <c r="K171"/>
  <c r="J171"/>
  <c r="I171"/>
  <c r="F171"/>
  <c r="E171"/>
  <c r="D171"/>
  <c r="C171"/>
  <c r="AG160"/>
  <c r="AD160"/>
  <c r="AC160"/>
  <c r="AB160"/>
  <c r="AA160"/>
  <c r="Z160"/>
  <c r="W160"/>
  <c r="V160"/>
  <c r="U160"/>
  <c r="T160"/>
  <c r="S160"/>
  <c r="O160"/>
  <c r="N160"/>
  <c r="M160"/>
  <c r="L160"/>
  <c r="I160"/>
  <c r="H160"/>
  <c r="G160"/>
  <c r="F160"/>
  <c r="E160"/>
  <c r="AH159"/>
  <c r="AH158"/>
  <c r="AG155"/>
  <c r="AD155"/>
  <c r="AC155"/>
  <c r="AB155"/>
  <c r="AA155"/>
  <c r="Z155"/>
  <c r="W155"/>
  <c r="V155"/>
  <c r="U155"/>
  <c r="T155"/>
  <c r="S155"/>
  <c r="O155"/>
  <c r="N155"/>
  <c r="M155"/>
  <c r="L155"/>
  <c r="I155"/>
  <c r="H155"/>
  <c r="G155"/>
  <c r="F155"/>
  <c r="E155"/>
  <c r="AH154"/>
  <c r="AH153"/>
  <c r="U149"/>
  <c r="AG148"/>
  <c r="AC148"/>
  <c r="AB148"/>
  <c r="AA148"/>
  <c r="Z148"/>
  <c r="V148"/>
  <c r="U148"/>
  <c r="T148"/>
  <c r="S148"/>
  <c r="N148"/>
  <c r="M148"/>
  <c r="L148"/>
  <c r="H148"/>
  <c r="G148"/>
  <c r="F148"/>
  <c r="E148"/>
  <c r="AG147"/>
  <c r="AC147"/>
  <c r="AB147"/>
  <c r="AA147"/>
  <c r="Z147"/>
  <c r="V147"/>
  <c r="U147"/>
  <c r="T147"/>
  <c r="S147"/>
  <c r="N147"/>
  <c r="M147"/>
  <c r="L147"/>
  <c r="H147"/>
  <c r="H149" s="1"/>
  <c r="G147"/>
  <c r="F147"/>
  <c r="E147"/>
  <c r="AE135"/>
  <c r="AD135"/>
  <c r="AC135"/>
  <c r="AB135"/>
  <c r="X135"/>
  <c r="W135"/>
  <c r="V135"/>
  <c r="U135"/>
  <c r="Q135"/>
  <c r="P135"/>
  <c r="O135"/>
  <c r="N135"/>
  <c r="J135"/>
  <c r="I135"/>
  <c r="H135"/>
  <c r="D135"/>
  <c r="C135"/>
  <c r="AH134"/>
  <c r="AH133"/>
  <c r="AE130"/>
  <c r="AD130"/>
  <c r="AC130"/>
  <c r="AB130"/>
  <c r="X130"/>
  <c r="W130"/>
  <c r="V130"/>
  <c r="U130"/>
  <c r="Q130"/>
  <c r="P130"/>
  <c r="O130"/>
  <c r="N130"/>
  <c r="J130"/>
  <c r="I130"/>
  <c r="H130"/>
  <c r="D130"/>
  <c r="C130"/>
  <c r="AH129"/>
  <c r="AH128"/>
  <c r="AE123"/>
  <c r="AD123"/>
  <c r="AC123"/>
  <c r="AB123"/>
  <c r="X123"/>
  <c r="W123"/>
  <c r="V123"/>
  <c r="U123"/>
  <c r="Q123"/>
  <c r="P123"/>
  <c r="O123"/>
  <c r="N123"/>
  <c r="J123"/>
  <c r="I123"/>
  <c r="H123"/>
  <c r="D123"/>
  <c r="C123"/>
  <c r="AE122"/>
  <c r="AE124" s="1"/>
  <c r="AD122"/>
  <c r="AC122"/>
  <c r="AB122"/>
  <c r="X122"/>
  <c r="W122"/>
  <c r="V122"/>
  <c r="U122"/>
  <c r="Q122"/>
  <c r="P122"/>
  <c r="O122"/>
  <c r="O124" s="1"/>
  <c r="N122"/>
  <c r="J122"/>
  <c r="I122"/>
  <c r="H122"/>
  <c r="D122"/>
  <c r="C122"/>
  <c r="AG111"/>
  <c r="AF111"/>
  <c r="AE111"/>
  <c r="Z111"/>
  <c r="Y111"/>
  <c r="X111"/>
  <c r="T111"/>
  <c r="S111"/>
  <c r="R111"/>
  <c r="Q111"/>
  <c r="M111"/>
  <c r="K111"/>
  <c r="F111"/>
  <c r="E111"/>
  <c r="D111"/>
  <c r="AH110"/>
  <c r="AH109"/>
  <c r="AG106"/>
  <c r="AF106"/>
  <c r="AE106"/>
  <c r="Z106"/>
  <c r="Y106"/>
  <c r="X106"/>
  <c r="T106"/>
  <c r="S106"/>
  <c r="R106"/>
  <c r="Q106"/>
  <c r="M106"/>
  <c r="K106"/>
  <c r="F106"/>
  <c r="E106"/>
  <c r="D106"/>
  <c r="AH105"/>
  <c r="AH104"/>
  <c r="AG99"/>
  <c r="AF99"/>
  <c r="AE99"/>
  <c r="Z99"/>
  <c r="Y99"/>
  <c r="X99"/>
  <c r="T99"/>
  <c r="S99"/>
  <c r="S100" s="1"/>
  <c r="R99"/>
  <c r="Q99"/>
  <c r="Q100" s="1"/>
  <c r="M99"/>
  <c r="K99"/>
  <c r="K100" s="1"/>
  <c r="F99"/>
  <c r="E99"/>
  <c r="D99"/>
  <c r="AC87"/>
  <c r="AB87"/>
  <c r="AA87"/>
  <c r="Z87"/>
  <c r="V87"/>
  <c r="U87"/>
  <c r="T87"/>
  <c r="O87"/>
  <c r="N87"/>
  <c r="M87"/>
  <c r="L87"/>
  <c r="H87"/>
  <c r="G87"/>
  <c r="F87"/>
  <c r="E87"/>
  <c r="AH85"/>
  <c r="AC82"/>
  <c r="AB82"/>
  <c r="AA82"/>
  <c r="Z82"/>
  <c r="V82"/>
  <c r="U82"/>
  <c r="T82"/>
  <c r="O82"/>
  <c r="N82"/>
  <c r="M82"/>
  <c r="L82"/>
  <c r="H82"/>
  <c r="G82"/>
  <c r="F82"/>
  <c r="E82"/>
  <c r="AC75"/>
  <c r="AB75"/>
  <c r="AA75"/>
  <c r="Z75"/>
  <c r="V75"/>
  <c r="U75"/>
  <c r="T75"/>
  <c r="O75"/>
  <c r="N75"/>
  <c r="M75"/>
  <c r="L75"/>
  <c r="H75"/>
  <c r="G75"/>
  <c r="F75"/>
  <c r="E75"/>
  <c r="AC74"/>
  <c r="AB74"/>
  <c r="AA74"/>
  <c r="Z74"/>
  <c r="V74"/>
  <c r="U74"/>
  <c r="T74"/>
  <c r="O74"/>
  <c r="N74"/>
  <c r="M74"/>
  <c r="L74"/>
  <c r="H74"/>
  <c r="G74"/>
  <c r="F74"/>
  <c r="E74"/>
  <c r="AF63"/>
  <c r="AE63"/>
  <c r="AD63"/>
  <c r="AC63"/>
  <c r="Y63"/>
  <c r="X63"/>
  <c r="W63"/>
  <c r="V63"/>
  <c r="R63"/>
  <c r="Q63"/>
  <c r="P63"/>
  <c r="O63"/>
  <c r="K63"/>
  <c r="J63"/>
  <c r="I63"/>
  <c r="H63"/>
  <c r="D63"/>
  <c r="C63"/>
  <c r="AH62"/>
  <c r="AH61"/>
  <c r="AF58"/>
  <c r="AE58"/>
  <c r="AD58"/>
  <c r="AC58"/>
  <c r="Y58"/>
  <c r="X58"/>
  <c r="W58"/>
  <c r="V58"/>
  <c r="R58"/>
  <c r="Q58"/>
  <c r="P58"/>
  <c r="O58"/>
  <c r="K58"/>
  <c r="J58"/>
  <c r="I58"/>
  <c r="D58"/>
  <c r="C58"/>
  <c r="AH57"/>
  <c r="AH56"/>
  <c r="AF52"/>
  <c r="AE52"/>
  <c r="AE53" s="1"/>
  <c r="AD52"/>
  <c r="AD53" s="1"/>
  <c r="AC52"/>
  <c r="AC53" s="1"/>
  <c r="Y52"/>
  <c r="Y53" s="1"/>
  <c r="X52"/>
  <c r="X53" s="1"/>
  <c r="W52"/>
  <c r="W53" s="1"/>
  <c r="V52"/>
  <c r="R52"/>
  <c r="R53" s="1"/>
  <c r="Q52"/>
  <c r="Q53" s="1"/>
  <c r="P52"/>
  <c r="O52"/>
  <c r="O53" s="1"/>
  <c r="K52"/>
  <c r="K53" s="1"/>
  <c r="J52"/>
  <c r="J53" s="1"/>
  <c r="I52"/>
  <c r="I53" s="1"/>
  <c r="H52"/>
  <c r="D52"/>
  <c r="D53" s="1"/>
  <c r="C52"/>
  <c r="AD39"/>
  <c r="AC39"/>
  <c r="Y39"/>
  <c r="X39"/>
  <c r="W39"/>
  <c r="V39"/>
  <c r="R39"/>
  <c r="Q39"/>
  <c r="P39"/>
  <c r="O39"/>
  <c r="K39"/>
  <c r="J39"/>
  <c r="I39"/>
  <c r="H39"/>
  <c r="D39"/>
  <c r="C39"/>
  <c r="AH38"/>
  <c r="AH37"/>
  <c r="AD36"/>
  <c r="AC36"/>
  <c r="Z36"/>
  <c r="Y36"/>
  <c r="X36"/>
  <c r="W36"/>
  <c r="V36"/>
  <c r="S36"/>
  <c r="R36"/>
  <c r="Q36"/>
  <c r="P36"/>
  <c r="O36"/>
  <c r="L36"/>
  <c r="K36"/>
  <c r="J36"/>
  <c r="I36"/>
  <c r="H36"/>
  <c r="E36"/>
  <c r="D36"/>
  <c r="C36"/>
  <c r="AD34"/>
  <c r="AC34"/>
  <c r="Y34"/>
  <c r="X34"/>
  <c r="W34"/>
  <c r="V34"/>
  <c r="R34"/>
  <c r="Q34"/>
  <c r="P34"/>
  <c r="O34"/>
  <c r="K34"/>
  <c r="J34"/>
  <c r="I34"/>
  <c r="H34"/>
  <c r="D34"/>
  <c r="C34"/>
  <c r="AH33"/>
  <c r="AH32"/>
  <c r="AD31"/>
  <c r="AC31"/>
  <c r="Z31"/>
  <c r="Y31"/>
  <c r="X31"/>
  <c r="W31"/>
  <c r="V31"/>
  <c r="S31"/>
  <c r="R31"/>
  <c r="Q31"/>
  <c r="P31"/>
  <c r="O31"/>
  <c r="L31"/>
  <c r="K31"/>
  <c r="J31"/>
  <c r="I31"/>
  <c r="H31"/>
  <c r="E31"/>
  <c r="D31"/>
  <c r="C31"/>
  <c r="AD28"/>
  <c r="AC28"/>
  <c r="Y28"/>
  <c r="X28"/>
  <c r="W28"/>
  <c r="V28"/>
  <c r="R28"/>
  <c r="Q28"/>
  <c r="P28"/>
  <c r="O28"/>
  <c r="K28"/>
  <c r="J28"/>
  <c r="I28"/>
  <c r="H28"/>
  <c r="AD27"/>
  <c r="AC27"/>
  <c r="Y27"/>
  <c r="X27"/>
  <c r="W27"/>
  <c r="V27"/>
  <c r="R27"/>
  <c r="Q27"/>
  <c r="P27"/>
  <c r="O27"/>
  <c r="K27"/>
  <c r="J27"/>
  <c r="I27"/>
  <c r="H27"/>
  <c r="D27"/>
  <c r="C27"/>
  <c r="AG16"/>
  <c r="AF16"/>
  <c r="AB16"/>
  <c r="AA16"/>
  <c r="Z16"/>
  <c r="Y16"/>
  <c r="U16"/>
  <c r="T16"/>
  <c r="S16"/>
  <c r="R16"/>
  <c r="N16"/>
  <c r="M16"/>
  <c r="L16"/>
  <c r="K16"/>
  <c r="G16"/>
  <c r="F16"/>
  <c r="E16"/>
  <c r="D16"/>
  <c r="AH15"/>
  <c r="AH14"/>
  <c r="V13"/>
  <c r="U13"/>
  <c r="T13"/>
  <c r="S13"/>
  <c r="R13"/>
  <c r="O13"/>
  <c r="N13"/>
  <c r="M13"/>
  <c r="L13"/>
  <c r="K13"/>
  <c r="H13"/>
  <c r="G13"/>
  <c r="F13"/>
  <c r="E13"/>
  <c r="D13"/>
  <c r="AG11"/>
  <c r="AF11"/>
  <c r="AB11"/>
  <c r="AA11"/>
  <c r="Z11"/>
  <c r="Y11"/>
  <c r="U11"/>
  <c r="T11"/>
  <c r="S11"/>
  <c r="R11"/>
  <c r="N11"/>
  <c r="M11"/>
  <c r="L11"/>
  <c r="K11"/>
  <c r="G11"/>
  <c r="F11"/>
  <c r="E11"/>
  <c r="D11"/>
  <c r="AH9"/>
  <c r="AG8"/>
  <c r="AF8"/>
  <c r="AC8"/>
  <c r="AB8"/>
  <c r="AA8"/>
  <c r="Z8"/>
  <c r="Y8"/>
  <c r="V8"/>
  <c r="U8"/>
  <c r="T8"/>
  <c r="S8"/>
  <c r="R8"/>
  <c r="O8"/>
  <c r="N8"/>
  <c r="M8"/>
  <c r="L8"/>
  <c r="K8"/>
  <c r="H8"/>
  <c r="G8"/>
  <c r="F8"/>
  <c r="E8"/>
  <c r="D8"/>
  <c r="AF5"/>
  <c r="AA5"/>
  <c r="Y5"/>
  <c r="U5"/>
  <c r="T5"/>
  <c r="S5"/>
  <c r="R5"/>
  <c r="M5"/>
  <c r="G5"/>
  <c r="E5"/>
  <c r="AH98" l="1"/>
  <c r="AH286"/>
  <c r="AH21"/>
  <c r="S76"/>
  <c r="R76"/>
  <c r="G76"/>
  <c r="T76"/>
  <c r="AG149"/>
  <c r="AH155"/>
  <c r="AH208"/>
  <c r="AH257"/>
  <c r="AH233"/>
  <c r="G29"/>
  <c r="U29"/>
  <c r="AB29"/>
  <c r="N53"/>
  <c r="U53"/>
  <c r="AB53"/>
  <c r="D149"/>
  <c r="AF149"/>
  <c r="O149"/>
  <c r="C197"/>
  <c r="I197"/>
  <c r="AH252"/>
  <c r="F5"/>
  <c r="AB5"/>
  <c r="Z5"/>
  <c r="N5"/>
  <c r="L5"/>
  <c r="AH4"/>
  <c r="M76"/>
  <c r="Z76"/>
  <c r="D100"/>
  <c r="F100"/>
  <c r="M100"/>
  <c r="Y100"/>
  <c r="AE100"/>
  <c r="AG100"/>
  <c r="I124"/>
  <c r="U124"/>
  <c r="E173"/>
  <c r="R173"/>
  <c r="AD173"/>
  <c r="AH179"/>
  <c r="AH228"/>
  <c r="K5"/>
  <c r="X29"/>
  <c r="F173"/>
  <c r="S173"/>
  <c r="AE173"/>
  <c r="O197"/>
  <c r="U197"/>
  <c r="AA197"/>
  <c r="AE197"/>
  <c r="I246"/>
  <c r="O246"/>
  <c r="S246"/>
  <c r="Y246"/>
  <c r="AE246"/>
  <c r="K149"/>
  <c r="R149"/>
  <c r="AA124"/>
  <c r="AH130"/>
  <c r="T124"/>
  <c r="M124"/>
  <c r="G124"/>
  <c r="AA100"/>
  <c r="AD100"/>
  <c r="W100"/>
  <c r="I100"/>
  <c r="P100"/>
  <c r="AH106"/>
  <c r="K76"/>
  <c r="Y76"/>
  <c r="AH86"/>
  <c r="AH87" s="1"/>
  <c r="AF75"/>
  <c r="AH81"/>
  <c r="AH51"/>
  <c r="G53"/>
  <c r="AH63"/>
  <c r="AE5"/>
  <c r="X5"/>
  <c r="AH16"/>
  <c r="Q5"/>
  <c r="AH3"/>
  <c r="J5"/>
  <c r="P53"/>
  <c r="V53"/>
  <c r="AF53"/>
  <c r="AG5"/>
  <c r="D5"/>
  <c r="H29"/>
  <c r="R29"/>
  <c r="Y29"/>
  <c r="AD29"/>
  <c r="AH39"/>
  <c r="AC29"/>
  <c r="W29"/>
  <c r="Q29"/>
  <c r="O29"/>
  <c r="AH27"/>
  <c r="I29"/>
  <c r="K29"/>
  <c r="AH34"/>
  <c r="C29"/>
  <c r="AH11"/>
  <c r="AH58"/>
  <c r="C53"/>
  <c r="AH52"/>
  <c r="H53"/>
  <c r="AH74"/>
  <c r="E76"/>
  <c r="O76"/>
  <c r="V76"/>
  <c r="AB76"/>
  <c r="F76"/>
  <c r="L76"/>
  <c r="AC76"/>
  <c r="AH99"/>
  <c r="T100"/>
  <c r="Z100"/>
  <c r="E100"/>
  <c r="R100"/>
  <c r="X100"/>
  <c r="AF100"/>
  <c r="AH111"/>
  <c r="C124"/>
  <c r="J124"/>
  <c r="P124"/>
  <c r="V124"/>
  <c r="AB124"/>
  <c r="D124"/>
  <c r="Q124"/>
  <c r="W124"/>
  <c r="AC124"/>
  <c r="AH135"/>
  <c r="H124"/>
  <c r="N124"/>
  <c r="X124"/>
  <c r="AD124"/>
  <c r="AH122"/>
  <c r="Z149"/>
  <c r="N149"/>
  <c r="AA149"/>
  <c r="AH147"/>
  <c r="AH148"/>
  <c r="V149"/>
  <c r="AB149"/>
  <c r="F149"/>
  <c r="L149"/>
  <c r="S149"/>
  <c r="AC149"/>
  <c r="AH160"/>
  <c r="M149"/>
  <c r="G149"/>
  <c r="T149"/>
  <c r="K173"/>
  <c r="X173"/>
  <c r="C173"/>
  <c r="I173"/>
  <c r="M173"/>
  <c r="T173"/>
  <c r="Z173"/>
  <c r="AF173"/>
  <c r="L173"/>
  <c r="Y173"/>
  <c r="D173"/>
  <c r="J173"/>
  <c r="P173"/>
  <c r="W173"/>
  <c r="AA173"/>
  <c r="AG173"/>
  <c r="AH171"/>
  <c r="AH184"/>
  <c r="H197"/>
  <c r="N197"/>
  <c r="T197"/>
  <c r="X197"/>
  <c r="AD197"/>
  <c r="G197"/>
  <c r="M197"/>
  <c r="Q197"/>
  <c r="W197"/>
  <c r="AC197"/>
  <c r="F222"/>
  <c r="L222"/>
  <c r="AB222"/>
  <c r="R222"/>
  <c r="V222"/>
  <c r="D222"/>
  <c r="H222"/>
  <c r="E222"/>
  <c r="K222"/>
  <c r="O222"/>
  <c r="U222"/>
  <c r="AA222"/>
  <c r="AG222"/>
  <c r="AH220"/>
  <c r="G222"/>
  <c r="M222"/>
  <c r="S222"/>
  <c r="Y222"/>
  <c r="AC222"/>
  <c r="N222"/>
  <c r="T222"/>
  <c r="Z222"/>
  <c r="AF222"/>
  <c r="D246"/>
  <c r="J246"/>
  <c r="P246"/>
  <c r="V246"/>
  <c r="AH245"/>
  <c r="H246"/>
  <c r="L246"/>
  <c r="R246"/>
  <c r="X246"/>
  <c r="AD246"/>
  <c r="Z246"/>
  <c r="AF246"/>
  <c r="H270"/>
  <c r="N270"/>
  <c r="T270"/>
  <c r="X270"/>
  <c r="AE270"/>
  <c r="C270"/>
  <c r="I270"/>
  <c r="O270"/>
  <c r="U270"/>
  <c r="AB270"/>
  <c r="F270"/>
  <c r="J270"/>
  <c r="P270"/>
  <c r="V270"/>
  <c r="AC270"/>
  <c r="G270"/>
  <c r="M270"/>
  <c r="Q270"/>
  <c r="W270"/>
  <c r="AD270"/>
  <c r="AH28"/>
  <c r="AH75"/>
  <c r="H76"/>
  <c r="N76"/>
  <c r="U76"/>
  <c r="AA76"/>
  <c r="D29"/>
  <c r="J29"/>
  <c r="P29"/>
  <c r="V29"/>
  <c r="AH5"/>
  <c r="E149"/>
  <c r="AH172"/>
  <c r="AH173" s="1"/>
  <c r="AH244"/>
  <c r="AH123"/>
  <c r="AH196"/>
  <c r="AH221"/>
  <c r="AH195"/>
  <c r="F30" i="2"/>
  <c r="M30"/>
  <c r="L30"/>
  <c r="K30"/>
  <c r="J30"/>
  <c r="I30"/>
  <c r="H30"/>
  <c r="G30"/>
  <c r="E30"/>
  <c r="D30"/>
  <c r="C30"/>
  <c r="B30"/>
  <c r="AH149" i="3" l="1"/>
  <c r="AF74"/>
  <c r="AF76" s="1"/>
  <c r="AH80"/>
  <c r="AH82" s="1"/>
  <c r="AH76"/>
  <c r="AH53"/>
  <c r="AH29"/>
  <c r="AH100"/>
  <c r="AH124"/>
  <c r="AH222"/>
  <c r="AH246"/>
  <c r="AH197"/>
  <c r="AH205" i="1"/>
  <c r="AH206"/>
  <c r="AH201"/>
  <c r="AH200"/>
  <c r="AH182"/>
  <c r="AH181"/>
  <c r="AH176"/>
  <c r="AH175"/>
  <c r="AH162"/>
  <c r="AH161"/>
  <c r="AE137"/>
  <c r="AF137"/>
  <c r="AG137"/>
  <c r="AD137"/>
  <c r="X137"/>
  <c r="Y137"/>
  <c r="Z137"/>
  <c r="AA137"/>
  <c r="W137"/>
  <c r="S137"/>
  <c r="T137"/>
  <c r="R137"/>
  <c r="P137"/>
  <c r="J137"/>
  <c r="K137"/>
  <c r="L137"/>
  <c r="M137"/>
  <c r="I137"/>
  <c r="D137"/>
  <c r="E137"/>
  <c r="F137"/>
  <c r="C137"/>
  <c r="AH142"/>
  <c r="AH143"/>
  <c r="D136"/>
  <c r="E136"/>
  <c r="F136"/>
  <c r="I136"/>
  <c r="J136"/>
  <c r="K136"/>
  <c r="L136"/>
  <c r="M136"/>
  <c r="P136"/>
  <c r="R136"/>
  <c r="S136"/>
  <c r="T136"/>
  <c r="W136"/>
  <c r="X136"/>
  <c r="Y136"/>
  <c r="Z136"/>
  <c r="AA136"/>
  <c r="AD136"/>
  <c r="AE136"/>
  <c r="AF136"/>
  <c r="AG136"/>
  <c r="C136"/>
  <c r="E117"/>
  <c r="AH124"/>
  <c r="AH123"/>
  <c r="AH117"/>
  <c r="AH110"/>
  <c r="AH103"/>
  <c r="AH97"/>
  <c r="AH79"/>
  <c r="AH65"/>
  <c r="AH59"/>
  <c r="AH71"/>
  <c r="AH70"/>
  <c r="AH66"/>
  <c r="C42"/>
  <c r="D42"/>
  <c r="E42"/>
  <c r="H42"/>
  <c r="I42"/>
  <c r="J42"/>
  <c r="K42"/>
  <c r="L42"/>
  <c r="O42"/>
  <c r="P42"/>
  <c r="Q42"/>
  <c r="R42"/>
  <c r="S42"/>
  <c r="V42"/>
  <c r="W42"/>
  <c r="X42"/>
  <c r="Y42"/>
  <c r="Z42"/>
  <c r="AC42"/>
  <c r="AD42"/>
  <c r="AE42"/>
  <c r="AF42"/>
  <c r="AG42"/>
  <c r="AH41"/>
  <c r="AH3"/>
  <c r="AH4"/>
  <c r="AG4"/>
  <c r="AF4"/>
  <c r="Z4"/>
  <c r="AA4"/>
  <c r="AB4"/>
  <c r="AC4"/>
  <c r="Y4"/>
  <c r="S4"/>
  <c r="T4"/>
  <c r="U4"/>
  <c r="V4"/>
  <c r="R4"/>
  <c r="L4"/>
  <c r="M4"/>
  <c r="N4"/>
  <c r="O4"/>
  <c r="K4"/>
  <c r="E4"/>
  <c r="F4"/>
  <c r="G4"/>
  <c r="H4"/>
  <c r="D4"/>
  <c r="C23"/>
  <c r="AH136" l="1"/>
  <c r="AH137"/>
  <c r="AD31"/>
  <c r="AC31"/>
  <c r="Z31"/>
  <c r="Y31"/>
  <c r="X31"/>
  <c r="W31"/>
  <c r="V31"/>
  <c r="S31"/>
  <c r="R31"/>
  <c r="Q31"/>
  <c r="P31"/>
  <c r="O31"/>
  <c r="I31"/>
  <c r="J31"/>
  <c r="K31"/>
  <c r="L31"/>
  <c r="H31"/>
  <c r="E31"/>
  <c r="D31"/>
  <c r="C31"/>
  <c r="AD26"/>
  <c r="AC26"/>
  <c r="W26"/>
  <c r="X26"/>
  <c r="Y26"/>
  <c r="Z26"/>
  <c r="V26"/>
  <c r="P26"/>
  <c r="Q26"/>
  <c r="R26"/>
  <c r="S26"/>
  <c r="O26"/>
  <c r="K26"/>
  <c r="L26"/>
  <c r="J26"/>
  <c r="I26"/>
  <c r="H26"/>
  <c r="D26"/>
  <c r="E26"/>
  <c r="C26"/>
  <c r="AH15"/>
  <c r="AG8"/>
  <c r="AF8"/>
  <c r="Z8"/>
  <c r="AA8"/>
  <c r="AB8"/>
  <c r="AC8"/>
  <c r="Y8"/>
  <c r="S8"/>
  <c r="T8"/>
  <c r="U8"/>
  <c r="V8"/>
  <c r="R8"/>
  <c r="L8"/>
  <c r="M8"/>
  <c r="N8"/>
  <c r="O8"/>
  <c r="K8"/>
  <c r="E8"/>
  <c r="F8"/>
  <c r="G8"/>
  <c r="H8"/>
  <c r="D8"/>
  <c r="S13"/>
  <c r="T13"/>
  <c r="U13"/>
  <c r="V13"/>
  <c r="R13"/>
  <c r="L13"/>
  <c r="M13"/>
  <c r="N13"/>
  <c r="O13"/>
  <c r="K13"/>
  <c r="E13"/>
  <c r="F13"/>
  <c r="G13"/>
  <c r="H13"/>
  <c r="D13"/>
  <c r="AH226"/>
  <c r="AE226"/>
  <c r="AC226"/>
  <c r="AB226"/>
  <c r="X226"/>
  <c r="W226"/>
  <c r="V226"/>
  <c r="U226"/>
  <c r="T226"/>
  <c r="Q226"/>
  <c r="P226"/>
  <c r="O226"/>
  <c r="N226"/>
  <c r="J226"/>
  <c r="I226"/>
  <c r="H226"/>
  <c r="F226"/>
  <c r="C226"/>
  <c r="AH221"/>
  <c r="AD221"/>
  <c r="AC221"/>
  <c r="AB221"/>
  <c r="W221"/>
  <c r="V221"/>
  <c r="U221"/>
  <c r="Q221"/>
  <c r="P221"/>
  <c r="O221"/>
  <c r="M221"/>
  <c r="J221"/>
  <c r="I221"/>
  <c r="G221"/>
  <c r="F221"/>
  <c r="C221"/>
  <c r="AH215"/>
  <c r="AE214"/>
  <c r="AD214"/>
  <c r="AC214"/>
  <c r="AB214"/>
  <c r="X214"/>
  <c r="W214"/>
  <c r="V214"/>
  <c r="U214"/>
  <c r="T214"/>
  <c r="Q214"/>
  <c r="P214"/>
  <c r="O214"/>
  <c r="N214"/>
  <c r="M214"/>
  <c r="J214"/>
  <c r="I214"/>
  <c r="H214"/>
  <c r="G214"/>
  <c r="F214"/>
  <c r="C214"/>
  <c r="C213"/>
  <c r="AH207"/>
  <c r="AD207"/>
  <c r="AC207"/>
  <c r="Z207"/>
  <c r="W207"/>
  <c r="V207"/>
  <c r="R207"/>
  <c r="Q207"/>
  <c r="L207"/>
  <c r="K207"/>
  <c r="H207"/>
  <c r="E207"/>
  <c r="D207"/>
  <c r="AH202"/>
  <c r="S202"/>
  <c r="AE202"/>
  <c r="AC202"/>
  <c r="Z202"/>
  <c r="Y202"/>
  <c r="X202"/>
  <c r="W202"/>
  <c r="V202"/>
  <c r="Q202"/>
  <c r="O202"/>
  <c r="L202"/>
  <c r="K202"/>
  <c r="I202"/>
  <c r="H202"/>
  <c r="E202"/>
  <c r="D202"/>
  <c r="AF195"/>
  <c r="AE195"/>
  <c r="AD195"/>
  <c r="AC195"/>
  <c r="Z195"/>
  <c r="Y195"/>
  <c r="X195"/>
  <c r="W195"/>
  <c r="V195"/>
  <c r="S195"/>
  <c r="R195"/>
  <c r="Q195"/>
  <c r="P195"/>
  <c r="O195"/>
  <c r="L195"/>
  <c r="K195"/>
  <c r="J195"/>
  <c r="I195"/>
  <c r="H195"/>
  <c r="E195"/>
  <c r="D195"/>
  <c r="AH187"/>
  <c r="AG188"/>
  <c r="AB188"/>
  <c r="AA188"/>
  <c r="Y188"/>
  <c r="V188"/>
  <c r="U188"/>
  <c r="R188"/>
  <c r="O188"/>
  <c r="L188"/>
  <c r="K188"/>
  <c r="G188"/>
  <c r="F188"/>
  <c r="E188"/>
  <c r="D188"/>
  <c r="AH183"/>
  <c r="AA183"/>
  <c r="Z183"/>
  <c r="U183"/>
  <c r="O183"/>
  <c r="K183"/>
  <c r="F183"/>
  <c r="E183"/>
  <c r="D183"/>
  <c r="AH177"/>
  <c r="AG176"/>
  <c r="AF176"/>
  <c r="AC176"/>
  <c r="AB176"/>
  <c r="AA176"/>
  <c r="Z176"/>
  <c r="Y176"/>
  <c r="V176"/>
  <c r="U176"/>
  <c r="T176"/>
  <c r="S176"/>
  <c r="R176"/>
  <c r="O176"/>
  <c r="N176"/>
  <c r="M176"/>
  <c r="L176"/>
  <c r="K176"/>
  <c r="H176"/>
  <c r="G176"/>
  <c r="F176"/>
  <c r="E176"/>
  <c r="D176"/>
  <c r="AH167"/>
  <c r="AE168"/>
  <c r="AD168"/>
  <c r="AC168"/>
  <c r="X168"/>
  <c r="W168"/>
  <c r="T168"/>
  <c r="Q168"/>
  <c r="N168"/>
  <c r="M168"/>
  <c r="I168"/>
  <c r="H168"/>
  <c r="G168"/>
  <c r="AH163"/>
  <c r="AE163"/>
  <c r="AD163"/>
  <c r="AB163"/>
  <c r="AA163"/>
  <c r="X163"/>
  <c r="W163"/>
  <c r="V163"/>
  <c r="U163"/>
  <c r="T155"/>
  <c r="Q163"/>
  <c r="P163"/>
  <c r="O163"/>
  <c r="N155"/>
  <c r="M163"/>
  <c r="J163"/>
  <c r="I163"/>
  <c r="H163"/>
  <c r="F163"/>
  <c r="C163"/>
  <c r="AE156"/>
  <c r="AD156"/>
  <c r="AC156"/>
  <c r="AB156"/>
  <c r="AA156"/>
  <c r="X156"/>
  <c r="W156"/>
  <c r="V156"/>
  <c r="U156"/>
  <c r="T156"/>
  <c r="Q156"/>
  <c r="P156"/>
  <c r="O156"/>
  <c r="N156"/>
  <c r="M156"/>
  <c r="J156"/>
  <c r="I156"/>
  <c r="H156"/>
  <c r="G156"/>
  <c r="F156"/>
  <c r="C156"/>
  <c r="AH148"/>
  <c r="AG149"/>
  <c r="AF149"/>
  <c r="AE149"/>
  <c r="AD149"/>
  <c r="AA149"/>
  <c r="Z149"/>
  <c r="Y149"/>
  <c r="X149"/>
  <c r="W149"/>
  <c r="T149"/>
  <c r="S149"/>
  <c r="R149"/>
  <c r="P149"/>
  <c r="M149"/>
  <c r="L149"/>
  <c r="K149"/>
  <c r="J149"/>
  <c r="I149"/>
  <c r="F149"/>
  <c r="E149"/>
  <c r="D149"/>
  <c r="C149"/>
  <c r="AH144"/>
  <c r="AG144"/>
  <c r="AE144"/>
  <c r="AD144"/>
  <c r="Y144"/>
  <c r="S144"/>
  <c r="R144"/>
  <c r="P144"/>
  <c r="M144"/>
  <c r="L144"/>
  <c r="K144"/>
  <c r="J144"/>
  <c r="F144"/>
  <c r="E144"/>
  <c r="D144"/>
  <c r="AH129"/>
  <c r="AG130"/>
  <c r="AC130"/>
  <c r="AB130"/>
  <c r="AA130"/>
  <c r="W130"/>
  <c r="V130"/>
  <c r="U130"/>
  <c r="S130"/>
  <c r="O130"/>
  <c r="N130"/>
  <c r="L130"/>
  <c r="I130"/>
  <c r="H130"/>
  <c r="F130"/>
  <c r="E130"/>
  <c r="AH125"/>
  <c r="AD125"/>
  <c r="AC125"/>
  <c r="AB125"/>
  <c r="Z125"/>
  <c r="W125"/>
  <c r="V125"/>
  <c r="U125"/>
  <c r="T125"/>
  <c r="S125"/>
  <c r="O125"/>
  <c r="M125"/>
  <c r="L125"/>
  <c r="I125"/>
  <c r="H125"/>
  <c r="G125"/>
  <c r="F125"/>
  <c r="E125"/>
  <c r="AG118"/>
  <c r="AD118"/>
  <c r="AC118"/>
  <c r="AB118"/>
  <c r="AA118"/>
  <c r="Z118"/>
  <c r="W118"/>
  <c r="V118"/>
  <c r="U118"/>
  <c r="T118"/>
  <c r="S118"/>
  <c r="O118"/>
  <c r="N118"/>
  <c r="M118"/>
  <c r="L118"/>
  <c r="I118"/>
  <c r="H118"/>
  <c r="G118"/>
  <c r="F118"/>
  <c r="E118"/>
  <c r="AF110"/>
  <c r="AH109"/>
  <c r="AE110"/>
  <c r="AD110"/>
  <c r="AB110"/>
  <c r="Y110"/>
  <c r="X110"/>
  <c r="V110"/>
  <c r="U110"/>
  <c r="P110"/>
  <c r="O110"/>
  <c r="N110"/>
  <c r="J110"/>
  <c r="I110"/>
  <c r="H110"/>
  <c r="C110"/>
  <c r="V105"/>
  <c r="AH104"/>
  <c r="AF105"/>
  <c r="AE105"/>
  <c r="AD105"/>
  <c r="AC105"/>
  <c r="AB105"/>
  <c r="Y105"/>
  <c r="X105"/>
  <c r="W105"/>
  <c r="R105"/>
  <c r="Q105"/>
  <c r="P105"/>
  <c r="O105"/>
  <c r="N105"/>
  <c r="K105"/>
  <c r="J105"/>
  <c r="I105"/>
  <c r="H105"/>
  <c r="D105"/>
  <c r="C105"/>
  <c r="AF98"/>
  <c r="AE98"/>
  <c r="AD98"/>
  <c r="AC98"/>
  <c r="AB98"/>
  <c r="Y98"/>
  <c r="X98"/>
  <c r="W98"/>
  <c r="V98"/>
  <c r="U98"/>
  <c r="R98"/>
  <c r="Q98"/>
  <c r="P98"/>
  <c r="O98"/>
  <c r="N98"/>
  <c r="K98"/>
  <c r="J98"/>
  <c r="I98"/>
  <c r="H98"/>
  <c r="D98"/>
  <c r="C98"/>
  <c r="V97"/>
  <c r="J97"/>
  <c r="I97"/>
  <c r="AH90"/>
  <c r="AG91"/>
  <c r="AF91"/>
  <c r="AE91"/>
  <c r="Z91"/>
  <c r="Y91"/>
  <c r="X91"/>
  <c r="U91"/>
  <c r="T91"/>
  <c r="S91"/>
  <c r="R91"/>
  <c r="Q91"/>
  <c r="N91"/>
  <c r="M91"/>
  <c r="L91"/>
  <c r="K91"/>
  <c r="G91"/>
  <c r="F91"/>
  <c r="E91"/>
  <c r="D91"/>
  <c r="AH85"/>
  <c r="AH86" s="1"/>
  <c r="AG86"/>
  <c r="AF86"/>
  <c r="AE86"/>
  <c r="Z86"/>
  <c r="Y86"/>
  <c r="X86"/>
  <c r="T86"/>
  <c r="S86"/>
  <c r="R86"/>
  <c r="N86"/>
  <c r="M86"/>
  <c r="L86"/>
  <c r="G86"/>
  <c r="F86"/>
  <c r="E86"/>
  <c r="AG79"/>
  <c r="AF79"/>
  <c r="AE79"/>
  <c r="Z79"/>
  <c r="Y79"/>
  <c r="X79"/>
  <c r="U79"/>
  <c r="T79"/>
  <c r="S79"/>
  <c r="R79"/>
  <c r="Q79"/>
  <c r="N79"/>
  <c r="M79"/>
  <c r="L79"/>
  <c r="K79"/>
  <c r="G79"/>
  <c r="F79"/>
  <c r="E79"/>
  <c r="D79"/>
  <c r="AC72"/>
  <c r="AB72"/>
  <c r="AA72"/>
  <c r="W72"/>
  <c r="V72"/>
  <c r="U72"/>
  <c r="P72"/>
  <c r="O72"/>
  <c r="N72"/>
  <c r="L72"/>
  <c r="I72"/>
  <c r="H72"/>
  <c r="F72"/>
  <c r="E72"/>
  <c r="M67"/>
  <c r="G67"/>
  <c r="AD67"/>
  <c r="AC67"/>
  <c r="AB67"/>
  <c r="Z67"/>
  <c r="W67"/>
  <c r="V67"/>
  <c r="T67"/>
  <c r="P67"/>
  <c r="O67"/>
  <c r="L67"/>
  <c r="I67"/>
  <c r="F67"/>
  <c r="E67"/>
  <c r="AD60"/>
  <c r="AC60"/>
  <c r="AB60"/>
  <c r="AA60"/>
  <c r="Z60"/>
  <c r="W60"/>
  <c r="V60"/>
  <c r="U60"/>
  <c r="T60"/>
  <c r="P60"/>
  <c r="O60"/>
  <c r="N60"/>
  <c r="M60"/>
  <c r="L60"/>
  <c r="I60"/>
  <c r="H60"/>
  <c r="G60"/>
  <c r="F60"/>
  <c r="E60"/>
  <c r="D53"/>
  <c r="AH52"/>
  <c r="AF53"/>
  <c r="AE53"/>
  <c r="AD53"/>
  <c r="Z53"/>
  <c r="Y53"/>
  <c r="X53"/>
  <c r="V53"/>
  <c r="S53"/>
  <c r="R53"/>
  <c r="P53"/>
  <c r="O53"/>
  <c r="L53"/>
  <c r="J53"/>
  <c r="I53"/>
  <c r="H53"/>
  <c r="C53"/>
  <c r="AH47"/>
  <c r="AG48"/>
  <c r="AF48"/>
  <c r="AE48"/>
  <c r="AD48"/>
  <c r="AC48"/>
  <c r="Z48"/>
  <c r="Y48"/>
  <c r="X48"/>
  <c r="W48"/>
  <c r="V48"/>
  <c r="S48"/>
  <c r="R48"/>
  <c r="Q48"/>
  <c r="P48"/>
  <c r="O48"/>
  <c r="L48"/>
  <c r="K48"/>
  <c r="J48"/>
  <c r="I48"/>
  <c r="H48"/>
  <c r="E48"/>
  <c r="D48"/>
  <c r="C48"/>
  <c r="AH9"/>
  <c r="AH10"/>
  <c r="D11"/>
  <c r="E11"/>
  <c r="F11"/>
  <c r="G11"/>
  <c r="H11"/>
  <c r="K11"/>
  <c r="L11"/>
  <c r="M11"/>
  <c r="N11"/>
  <c r="O11"/>
  <c r="R11"/>
  <c r="S11"/>
  <c r="T11"/>
  <c r="U11"/>
  <c r="V11"/>
  <c r="Y11"/>
  <c r="Z11"/>
  <c r="AA11"/>
  <c r="AB11"/>
  <c r="AC11"/>
  <c r="AF11"/>
  <c r="AG11"/>
  <c r="AH14"/>
  <c r="AH16" s="1"/>
  <c r="D16"/>
  <c r="E16"/>
  <c r="F16"/>
  <c r="G16"/>
  <c r="H16"/>
  <c r="K16"/>
  <c r="L16"/>
  <c r="M16"/>
  <c r="N16"/>
  <c r="O16"/>
  <c r="R16"/>
  <c r="S16"/>
  <c r="T16"/>
  <c r="U16"/>
  <c r="V16"/>
  <c r="Y16"/>
  <c r="Z16"/>
  <c r="AA16"/>
  <c r="AB16"/>
  <c r="AC16"/>
  <c r="AF16"/>
  <c r="AG16"/>
  <c r="D29"/>
  <c r="E29"/>
  <c r="I29"/>
  <c r="J29"/>
  <c r="K29"/>
  <c r="P29"/>
  <c r="Q29"/>
  <c r="S29"/>
  <c r="V29"/>
  <c r="W29"/>
  <c r="Z29"/>
  <c r="AC29"/>
  <c r="AH28"/>
  <c r="C29"/>
  <c r="H29"/>
  <c r="L29"/>
  <c r="O29"/>
  <c r="R29"/>
  <c r="X29"/>
  <c r="Y29"/>
  <c r="AD29"/>
  <c r="E34"/>
  <c r="H34"/>
  <c r="J34"/>
  <c r="K34"/>
  <c r="L34"/>
  <c r="Q34"/>
  <c r="R34"/>
  <c r="V34"/>
  <c r="W34"/>
  <c r="X34"/>
  <c r="AC34"/>
  <c r="AD34"/>
  <c r="AH33"/>
  <c r="C34"/>
  <c r="D34"/>
  <c r="I34"/>
  <c r="O34"/>
  <c r="P34"/>
  <c r="S34"/>
  <c r="Y34"/>
  <c r="Z34"/>
  <c r="C22"/>
  <c r="O22"/>
  <c r="S22"/>
  <c r="Y22"/>
  <c r="D23"/>
  <c r="E23"/>
  <c r="H23"/>
  <c r="I23"/>
  <c r="J23"/>
  <c r="K23"/>
  <c r="L23"/>
  <c r="O23"/>
  <c r="P23"/>
  <c r="Q23"/>
  <c r="R23"/>
  <c r="S23"/>
  <c r="V23"/>
  <c r="W23"/>
  <c r="X23"/>
  <c r="Y23"/>
  <c r="Z23"/>
  <c r="AC23"/>
  <c r="AD23"/>
  <c r="AF5"/>
  <c r="T5"/>
  <c r="N5"/>
  <c r="AH5"/>
  <c r="AG5"/>
  <c r="AB5"/>
  <c r="AA5"/>
  <c r="U5"/>
  <c r="O5"/>
  <c r="L5"/>
  <c r="K5"/>
  <c r="E5"/>
  <c r="AC5"/>
  <c r="Y5"/>
  <c r="S5"/>
  <c r="M5"/>
  <c r="G5"/>
  <c r="AB213" l="1"/>
  <c r="AB215" s="1"/>
  <c r="U213"/>
  <c r="U215" s="1"/>
  <c r="AH195"/>
  <c r="AH156"/>
  <c r="AH138"/>
  <c r="F138"/>
  <c r="AH118"/>
  <c r="AH119" s="1"/>
  <c r="AH60"/>
  <c r="AH61" s="1"/>
  <c r="AH98"/>
  <c r="AH99" s="1"/>
  <c r="AH23"/>
  <c r="X78"/>
  <c r="X80" s="1"/>
  <c r="AF97"/>
  <c r="AF99" s="1"/>
  <c r="G155"/>
  <c r="G157" s="1"/>
  <c r="AC155"/>
  <c r="AC157" s="1"/>
  <c r="AG175"/>
  <c r="AG177" s="1"/>
  <c r="J213"/>
  <c r="J215" s="1"/>
  <c r="J99"/>
  <c r="U97"/>
  <c r="Q194"/>
  <c r="Q196" s="1"/>
  <c r="M78"/>
  <c r="M80" s="1"/>
  <c r="AD97"/>
  <c r="AG183"/>
  <c r="T175"/>
  <c r="T177" s="1"/>
  <c r="K194"/>
  <c r="K196" s="1"/>
  <c r="O213"/>
  <c r="O215" s="1"/>
  <c r="AG78"/>
  <c r="AG80" s="1"/>
  <c r="R97"/>
  <c r="R99" s="1"/>
  <c r="W138"/>
  <c r="AA138"/>
  <c r="U155"/>
  <c r="U157" s="1"/>
  <c r="O175"/>
  <c r="O177" s="1"/>
  <c r="W194"/>
  <c r="W196" s="1"/>
  <c r="Y43"/>
  <c r="X138"/>
  <c r="T163"/>
  <c r="F155"/>
  <c r="F157" s="1"/>
  <c r="J155"/>
  <c r="J157" s="1"/>
  <c r="P155"/>
  <c r="P157" s="1"/>
  <c r="V155"/>
  <c r="V157" s="1"/>
  <c r="AB155"/>
  <c r="AB157" s="1"/>
  <c r="L175"/>
  <c r="L177" s="1"/>
  <c r="R175"/>
  <c r="E194"/>
  <c r="E196" s="1"/>
  <c r="AC194"/>
  <c r="AC196" s="1"/>
  <c r="R194"/>
  <c r="R196" s="1"/>
  <c r="AH11"/>
  <c r="T213"/>
  <c r="T215" s="1"/>
  <c r="I213"/>
  <c r="I215" s="1"/>
  <c r="V213"/>
  <c r="V215" s="1"/>
  <c r="T221"/>
  <c r="H213"/>
  <c r="H215" s="1"/>
  <c r="N213"/>
  <c r="N215" s="1"/>
  <c r="X213"/>
  <c r="X215" s="1"/>
  <c r="AE213"/>
  <c r="AE215" s="1"/>
  <c r="X207"/>
  <c r="H194"/>
  <c r="H196" s="1"/>
  <c r="X194"/>
  <c r="X196" s="1"/>
  <c r="P194"/>
  <c r="P196" s="1"/>
  <c r="D175"/>
  <c r="D177" s="1"/>
  <c r="K175"/>
  <c r="K177" s="1"/>
  <c r="AA175"/>
  <c r="AA177" s="1"/>
  <c r="E175"/>
  <c r="E177" s="1"/>
  <c r="U175"/>
  <c r="U177" s="1"/>
  <c r="R183"/>
  <c r="Q155"/>
  <c r="Q157" s="1"/>
  <c r="S138"/>
  <c r="Y138"/>
  <c r="L138"/>
  <c r="W117"/>
  <c r="W119" s="1"/>
  <c r="S117"/>
  <c r="S119" s="1"/>
  <c r="E138"/>
  <c r="F117"/>
  <c r="F119" s="1"/>
  <c r="AC117"/>
  <c r="AC119" s="1"/>
  <c r="L117"/>
  <c r="L119" s="1"/>
  <c r="R138"/>
  <c r="AE138"/>
  <c r="C97"/>
  <c r="C99" s="1"/>
  <c r="P97"/>
  <c r="P99" s="1"/>
  <c r="Y97"/>
  <c r="Y99" s="1"/>
  <c r="V99"/>
  <c r="R110"/>
  <c r="H97"/>
  <c r="H99" s="1"/>
  <c r="AB97"/>
  <c r="AB99" s="1"/>
  <c r="X97"/>
  <c r="X99" s="1"/>
  <c r="F78"/>
  <c r="F80" s="1"/>
  <c r="N78"/>
  <c r="N80" s="1"/>
  <c r="Y78"/>
  <c r="Y80" s="1"/>
  <c r="G78"/>
  <c r="G80" s="1"/>
  <c r="S78"/>
  <c r="S80" s="1"/>
  <c r="Z78"/>
  <c r="Z80" s="1"/>
  <c r="L78"/>
  <c r="L80" s="1"/>
  <c r="T78"/>
  <c r="T80" s="1"/>
  <c r="AF78"/>
  <c r="AF80" s="1"/>
  <c r="L59"/>
  <c r="L61" s="1"/>
  <c r="P59"/>
  <c r="P61" s="1"/>
  <c r="AF43"/>
  <c r="H43"/>
  <c r="L43"/>
  <c r="AD43"/>
  <c r="C43"/>
  <c r="V43"/>
  <c r="D43"/>
  <c r="R43"/>
  <c r="E43"/>
  <c r="K43"/>
  <c r="F59"/>
  <c r="F61" s="1"/>
  <c r="AC59"/>
  <c r="AC61" s="1"/>
  <c r="R78"/>
  <c r="R80" s="1"/>
  <c r="O97"/>
  <c r="O99" s="1"/>
  <c r="J138"/>
  <c r="AD138"/>
  <c r="AG138"/>
  <c r="W144"/>
  <c r="M155"/>
  <c r="M157" s="1"/>
  <c r="X155"/>
  <c r="X157" s="1"/>
  <c r="N163"/>
  <c r="F168"/>
  <c r="N183"/>
  <c r="D194"/>
  <c r="L194"/>
  <c r="L196" s="1"/>
  <c r="V194"/>
  <c r="V196" s="1"/>
  <c r="AD194"/>
  <c r="AD196" s="1"/>
  <c r="F213"/>
  <c r="F215" s="1"/>
  <c r="P213"/>
  <c r="P215" s="1"/>
  <c r="AC213"/>
  <c r="AC215" s="1"/>
  <c r="H221"/>
  <c r="AH89"/>
  <c r="AH91" s="1"/>
  <c r="AE97"/>
  <c r="AE99" s="1"/>
  <c r="U105"/>
  <c r="I117"/>
  <c r="I119" s="1"/>
  <c r="V117"/>
  <c r="V119" s="1"/>
  <c r="H117"/>
  <c r="H119" s="1"/>
  <c r="N117"/>
  <c r="N119" s="1"/>
  <c r="U117"/>
  <c r="U119" s="1"/>
  <c r="AA117"/>
  <c r="AA119" s="1"/>
  <c r="AG117"/>
  <c r="AG119" s="1"/>
  <c r="AG125"/>
  <c r="T117"/>
  <c r="T119" s="1"/>
  <c r="D138"/>
  <c r="K138"/>
  <c r="M138"/>
  <c r="X144"/>
  <c r="AE155"/>
  <c r="N157"/>
  <c r="T157"/>
  <c r="Z175"/>
  <c r="Z177" s="1"/>
  <c r="R202"/>
  <c r="AD202"/>
  <c r="I207"/>
  <c r="S207"/>
  <c r="AE207"/>
  <c r="C215"/>
  <c r="N221"/>
  <c r="J43"/>
  <c r="I99"/>
  <c r="U99"/>
  <c r="AA144"/>
  <c r="AH42"/>
  <c r="Z43"/>
  <c r="W59"/>
  <c r="W61" s="1"/>
  <c r="E119"/>
  <c r="O117"/>
  <c r="O119" s="1"/>
  <c r="AB117"/>
  <c r="AB119" s="1"/>
  <c r="N125"/>
  <c r="AH147"/>
  <c r="AH149" s="1"/>
  <c r="I155"/>
  <c r="I157" s="1"/>
  <c r="Z188"/>
  <c r="O207"/>
  <c r="Y207"/>
  <c r="AE221"/>
  <c r="Q213"/>
  <c r="Q215" s="1"/>
  <c r="W213"/>
  <c r="W215" s="1"/>
  <c r="AC53"/>
  <c r="AC43"/>
  <c r="T72"/>
  <c r="T59"/>
  <c r="T61" s="1"/>
  <c r="O43"/>
  <c r="K53"/>
  <c r="D110"/>
  <c r="D97"/>
  <c r="D99" s="1"/>
  <c r="K110"/>
  <c r="K97"/>
  <c r="K99" s="1"/>
  <c r="Q110"/>
  <c r="Q97"/>
  <c r="Q99" s="1"/>
  <c r="W110"/>
  <c r="W97"/>
  <c r="W99" s="1"/>
  <c r="AC110"/>
  <c r="AC97"/>
  <c r="AC99" s="1"/>
  <c r="AH108"/>
  <c r="AH128"/>
  <c r="AH130" s="1"/>
  <c r="T130"/>
  <c r="M188"/>
  <c r="AC188"/>
  <c r="I43"/>
  <c r="P43"/>
  <c r="X43"/>
  <c r="AE43"/>
  <c r="AH46"/>
  <c r="AH48" s="1"/>
  <c r="H59"/>
  <c r="H61" s="1"/>
  <c r="H67"/>
  <c r="N59"/>
  <c r="N61" s="1"/>
  <c r="N67"/>
  <c r="U59"/>
  <c r="U61" s="1"/>
  <c r="U67"/>
  <c r="AA59"/>
  <c r="AA61" s="1"/>
  <c r="AA67"/>
  <c r="AH67"/>
  <c r="E78"/>
  <c r="E80" s="1"/>
  <c r="AE78"/>
  <c r="AE80" s="1"/>
  <c r="N97"/>
  <c r="N99" s="1"/>
  <c r="AH105"/>
  <c r="AA125"/>
  <c r="C138"/>
  <c r="C144"/>
  <c r="I138"/>
  <c r="I144"/>
  <c r="T138"/>
  <c r="T144"/>
  <c r="Z138"/>
  <c r="Z144"/>
  <c r="AF138"/>
  <c r="AF144"/>
  <c r="U168"/>
  <c r="S188"/>
  <c r="W53"/>
  <c r="W43"/>
  <c r="G72"/>
  <c r="AH72"/>
  <c r="G59"/>
  <c r="G61" s="1"/>
  <c r="AD72"/>
  <c r="AD59"/>
  <c r="AD61" s="1"/>
  <c r="Q53"/>
  <c r="Q43"/>
  <c r="AG53"/>
  <c r="AG43"/>
  <c r="E53"/>
  <c r="M72"/>
  <c r="M59"/>
  <c r="M61" s="1"/>
  <c r="Z72"/>
  <c r="Z59"/>
  <c r="Z61" s="1"/>
  <c r="D86"/>
  <c r="D78"/>
  <c r="K86"/>
  <c r="K78"/>
  <c r="K80" s="1"/>
  <c r="Q86"/>
  <c r="Q78"/>
  <c r="Q80" s="1"/>
  <c r="U86"/>
  <c r="U78"/>
  <c r="U80" s="1"/>
  <c r="AH84"/>
  <c r="G130"/>
  <c r="G117"/>
  <c r="G119" s="1"/>
  <c r="M117"/>
  <c r="M119" s="1"/>
  <c r="M130"/>
  <c r="Z117"/>
  <c r="Z119" s="1"/>
  <c r="Z130"/>
  <c r="AD130"/>
  <c r="AD117"/>
  <c r="AD119" s="1"/>
  <c r="S43"/>
  <c r="AH51"/>
  <c r="AH53" s="1"/>
  <c r="AD99"/>
  <c r="AH166"/>
  <c r="AH168" s="1"/>
  <c r="C155"/>
  <c r="C157" s="1"/>
  <c r="C168"/>
  <c r="O168"/>
  <c r="O155"/>
  <c r="O157" s="1"/>
  <c r="AA168"/>
  <c r="AA155"/>
  <c r="AA157" s="1"/>
  <c r="G175"/>
  <c r="G177" s="1"/>
  <c r="G183"/>
  <c r="M183"/>
  <c r="M175"/>
  <c r="M177" s="1"/>
  <c r="S183"/>
  <c r="S175"/>
  <c r="S177" s="1"/>
  <c r="Y183"/>
  <c r="Y175"/>
  <c r="Y177" s="1"/>
  <c r="AC183"/>
  <c r="AC175"/>
  <c r="AC177" s="1"/>
  <c r="E59"/>
  <c r="E61" s="1"/>
  <c r="I59"/>
  <c r="I61" s="1"/>
  <c r="O59"/>
  <c r="O61" s="1"/>
  <c r="V59"/>
  <c r="V61" s="1"/>
  <c r="AB59"/>
  <c r="AB61" s="1"/>
  <c r="P138"/>
  <c r="H155"/>
  <c r="H157" s="1"/>
  <c r="W155"/>
  <c r="W157" s="1"/>
  <c r="AD155"/>
  <c r="AD157" s="1"/>
  <c r="J168"/>
  <c r="AB168"/>
  <c r="N175"/>
  <c r="N177" s="1"/>
  <c r="F175"/>
  <c r="F177" s="1"/>
  <c r="V175"/>
  <c r="V177" s="1"/>
  <c r="V183"/>
  <c r="AB175"/>
  <c r="AB177" s="1"/>
  <c r="L183"/>
  <c r="T183"/>
  <c r="AB183"/>
  <c r="N188"/>
  <c r="Z194"/>
  <c r="Z196" s="1"/>
  <c r="G163"/>
  <c r="AC163"/>
  <c r="V168"/>
  <c r="H183"/>
  <c r="H175"/>
  <c r="H177" s="1"/>
  <c r="AF183"/>
  <c r="AF175"/>
  <c r="AF177" s="1"/>
  <c r="AH186"/>
  <c r="AH188" s="1"/>
  <c r="H188"/>
  <c r="T188"/>
  <c r="AF188"/>
  <c r="J202"/>
  <c r="J194"/>
  <c r="J196" s="1"/>
  <c r="P202"/>
  <c r="AF202"/>
  <c r="AF194"/>
  <c r="AF196" s="1"/>
  <c r="P168"/>
  <c r="J207"/>
  <c r="P207"/>
  <c r="AF207"/>
  <c r="G213"/>
  <c r="G215" s="1"/>
  <c r="G226"/>
  <c r="M213"/>
  <c r="M215" s="1"/>
  <c r="M226"/>
  <c r="AD213"/>
  <c r="AD215" s="1"/>
  <c r="AD226"/>
  <c r="R177"/>
  <c r="I194"/>
  <c r="I196" s="1"/>
  <c r="O194"/>
  <c r="O196" s="1"/>
  <c r="S194"/>
  <c r="S196" s="1"/>
  <c r="Y194"/>
  <c r="Y196" s="1"/>
  <c r="AE194"/>
  <c r="AE196" s="1"/>
  <c r="X221"/>
  <c r="AH32"/>
  <c r="AH34" s="1"/>
  <c r="I22"/>
  <c r="I24" s="1"/>
  <c r="AD22"/>
  <c r="AD24" s="1"/>
  <c r="X22"/>
  <c r="X24" s="1"/>
  <c r="R22"/>
  <c r="R24" s="1"/>
  <c r="L22"/>
  <c r="H22"/>
  <c r="H24" s="1"/>
  <c r="AC22"/>
  <c r="W22"/>
  <c r="W24" s="1"/>
  <c r="Q22"/>
  <c r="Q24" s="1"/>
  <c r="K22"/>
  <c r="K24" s="1"/>
  <c r="E22"/>
  <c r="E24" s="1"/>
  <c r="AH27"/>
  <c r="AH29" s="1"/>
  <c r="Z22"/>
  <c r="Z24" s="1"/>
  <c r="V22"/>
  <c r="V24" s="1"/>
  <c r="P22"/>
  <c r="P24" s="1"/>
  <c r="J22"/>
  <c r="J24" s="1"/>
  <c r="D22"/>
  <c r="C24"/>
  <c r="O24"/>
  <c r="S24"/>
  <c r="Y24"/>
  <c r="H5"/>
  <c r="Z5"/>
  <c r="L24"/>
  <c r="F5"/>
  <c r="R5"/>
  <c r="V5"/>
  <c r="D24"/>
  <c r="D5"/>
  <c r="D196" l="1"/>
  <c r="AH194"/>
  <c r="AH196" s="1"/>
  <c r="AE157"/>
  <c r="AH155"/>
  <c r="AH157" s="1"/>
  <c r="AC24"/>
  <c r="AH22"/>
  <c r="AH24" s="1"/>
  <c r="AH78"/>
  <c r="AH80" s="1"/>
  <c r="D80"/>
  <c r="AH43"/>
</calcChain>
</file>

<file path=xl/sharedStrings.xml><?xml version="1.0" encoding="utf-8"?>
<sst xmlns="http://schemas.openxmlformats.org/spreadsheetml/2006/main" count="513" uniqueCount="52">
  <si>
    <t>Janvier</t>
  </si>
  <si>
    <t>Nb prés prévus</t>
  </si>
  <si>
    <t>Nb absents N1</t>
  </si>
  <si>
    <t>Taux d'abs</t>
  </si>
  <si>
    <t>Nb abs N1</t>
  </si>
  <si>
    <t>ALD</t>
  </si>
  <si>
    <t>Février</t>
  </si>
  <si>
    <t>Mars</t>
  </si>
  <si>
    <t>Avril</t>
  </si>
  <si>
    <t>H. Wées</t>
  </si>
  <si>
    <t>Mai</t>
  </si>
  <si>
    <t>juin</t>
  </si>
  <si>
    <t>août</t>
  </si>
  <si>
    <t>juillet</t>
  </si>
  <si>
    <t>Septembre</t>
  </si>
  <si>
    <t>Octobre</t>
  </si>
  <si>
    <t>Novembre</t>
  </si>
  <si>
    <t>Décembre</t>
  </si>
  <si>
    <t>Heures Wées</t>
  </si>
  <si>
    <t>Global</t>
  </si>
  <si>
    <t>JOURNEE</t>
  </si>
  <si>
    <t>EQUIPE</t>
  </si>
  <si>
    <t>MALADIE</t>
  </si>
  <si>
    <t>AT</t>
  </si>
  <si>
    <t>MP</t>
  </si>
  <si>
    <t>ABSCE NON AUTORISE</t>
  </si>
  <si>
    <t>APPRENTI COMPRIS</t>
  </si>
  <si>
    <t>CSS (Hors fermeture entreprise)</t>
  </si>
  <si>
    <t>MATERNITE</t>
  </si>
  <si>
    <t>PATERNITE</t>
  </si>
  <si>
    <t>APPRENTIS COMPRIS</t>
  </si>
  <si>
    <t>NOM</t>
  </si>
  <si>
    <t>MOTIF</t>
  </si>
  <si>
    <t>PRIS EN COMPTE  TAUX ABSENTEISME</t>
  </si>
  <si>
    <t>MOD</t>
  </si>
  <si>
    <t>MOI</t>
  </si>
  <si>
    <t>MOIP</t>
  </si>
  <si>
    <t>2.5</t>
  </si>
  <si>
    <t>3.75</t>
  </si>
  <si>
    <t>Début (date)</t>
  </si>
  <si>
    <t>Fin (date)</t>
  </si>
  <si>
    <t>Fonction</t>
  </si>
  <si>
    <t>S1 Lundi</t>
  </si>
  <si>
    <t>janvier</t>
  </si>
  <si>
    <t>année</t>
  </si>
  <si>
    <t>moi</t>
  </si>
  <si>
    <t>DUREE (heure)</t>
  </si>
  <si>
    <t>F</t>
  </si>
  <si>
    <t>Opérateur Mouleur</t>
  </si>
  <si>
    <t>CP</t>
  </si>
  <si>
    <t>1 / 1 / 2018</t>
  </si>
  <si>
    <t>Durrée (jours)</t>
  </si>
</sst>
</file>

<file path=xl/styles.xml><?xml version="1.0" encoding="utf-8"?>
<styleSheet xmlns="http://schemas.openxmlformats.org/spreadsheetml/2006/main">
  <numFmts count="5">
    <numFmt numFmtId="6" formatCode="#,##0\ &quot;€&quot;;[Red]\-#,##0\ &quot;€&quot;"/>
    <numFmt numFmtId="164" formatCode="0.0%"/>
    <numFmt numFmtId="165" formatCode="d/m;@"/>
    <numFmt numFmtId="166" formatCode="0.0"/>
    <numFmt numFmtId="167" formatCode="dd/mm/yy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sz val="14"/>
      <name val="Arial"/>
      <family val="2"/>
    </font>
    <font>
      <sz val="9"/>
      <color rgb="FFFF0000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indexed="2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84B819"/>
      <name val="Arial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/>
      <right/>
      <top/>
      <bottom/>
      <diagonal style="thin">
        <color auto="1"/>
      </diagonal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6">
    <xf numFmtId="0" fontId="0" fillId="0" borderId="0" xfId="0"/>
    <xf numFmtId="164" fontId="2" fillId="0" borderId="0" xfId="0" applyNumberFormat="1" applyFont="1"/>
    <xf numFmtId="0" fontId="2" fillId="0" borderId="0" xfId="0" applyFont="1"/>
    <xf numFmtId="0" fontId="2" fillId="0" borderId="0" xfId="0" applyFont="1" applyFill="1"/>
    <xf numFmtId="0" fontId="2" fillId="0" borderId="0" xfId="0" applyFont="1" applyFill="1" applyBorder="1"/>
    <xf numFmtId="164" fontId="5" fillId="0" borderId="0" xfId="0" applyNumberFormat="1" applyFont="1"/>
    <xf numFmtId="0" fontId="6" fillId="2" borderId="0" xfId="0" applyFont="1" applyFill="1"/>
    <xf numFmtId="0" fontId="5" fillId="2" borderId="0" xfId="0" applyFont="1" applyFill="1"/>
    <xf numFmtId="0" fontId="5" fillId="0" borderId="0" xfId="0" applyFont="1"/>
    <xf numFmtId="0" fontId="5" fillId="0" borderId="0" xfId="0" applyFont="1" applyFill="1"/>
    <xf numFmtId="0" fontId="5" fillId="0" borderId="0" xfId="0" applyFont="1" applyFill="1" applyBorder="1"/>
    <xf numFmtId="165" fontId="5" fillId="3" borderId="0" xfId="0" applyNumberFormat="1" applyFont="1" applyFill="1"/>
    <xf numFmtId="0" fontId="7" fillId="0" borderId="1" xfId="0" applyFont="1" applyBorder="1" applyAlignment="1">
      <alignment vertical="center" wrapText="1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Border="1" applyAlignment="1">
      <alignment vertical="center" wrapText="1"/>
    </xf>
    <xf numFmtId="1" fontId="7" fillId="0" borderId="4" xfId="0" applyNumberFormat="1" applyFont="1" applyFill="1" applyBorder="1" applyAlignment="1">
      <alignment horizontal="center" vertical="center"/>
    </xf>
    <xf numFmtId="0" fontId="7" fillId="0" borderId="5" xfId="0" applyFont="1" applyBorder="1" applyAlignment="1">
      <alignment vertical="center" wrapText="1"/>
    </xf>
    <xf numFmtId="164" fontId="8" fillId="0" borderId="6" xfId="1" applyNumberFormat="1" applyFont="1" applyFill="1" applyBorder="1" applyAlignment="1">
      <alignment horizontal="center" vertical="center"/>
    </xf>
    <xf numFmtId="0" fontId="7" fillId="0" borderId="0" xfId="0" applyFont="1"/>
    <xf numFmtId="0" fontId="9" fillId="0" borderId="0" xfId="0" applyFont="1"/>
    <xf numFmtId="0" fontId="7" fillId="0" borderId="0" xfId="0" applyFont="1" applyBorder="1" applyAlignment="1">
      <alignment vertical="center" wrapText="1"/>
    </xf>
    <xf numFmtId="0" fontId="7" fillId="0" borderId="0" xfId="0" applyFont="1" applyBorder="1"/>
    <xf numFmtId="0" fontId="7" fillId="0" borderId="2" xfId="0" applyFont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vertical="center" wrapText="1"/>
    </xf>
    <xf numFmtId="1" fontId="7" fillId="0" borderId="4" xfId="0" applyNumberFormat="1" applyFont="1" applyBorder="1" applyAlignment="1">
      <alignment horizontal="center" vertical="center"/>
    </xf>
    <xf numFmtId="1" fontId="7" fillId="2" borderId="4" xfId="0" applyNumberFormat="1" applyFont="1" applyFill="1" applyBorder="1" applyAlignment="1">
      <alignment horizontal="center" vertical="center"/>
    </xf>
    <xf numFmtId="164" fontId="7" fillId="2" borderId="6" xfId="1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64" fontId="4" fillId="0" borderId="0" xfId="1" applyNumberFormat="1" applyFont="1" applyFill="1" applyBorder="1" applyAlignment="1">
      <alignment horizontal="center" vertical="center"/>
    </xf>
    <xf numFmtId="166" fontId="2" fillId="0" borderId="0" xfId="0" applyNumberFormat="1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66" fontId="2" fillId="0" borderId="0" xfId="0" applyNumberFormat="1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1" fontId="7" fillId="4" borderId="4" xfId="0" applyNumberFormat="1" applyFont="1" applyFill="1" applyBorder="1" applyAlignment="1">
      <alignment horizontal="center" vertical="center"/>
    </xf>
    <xf numFmtId="164" fontId="8" fillId="4" borderId="6" xfId="1" applyNumberFormat="1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166" fontId="7" fillId="0" borderId="4" xfId="0" applyNumberFormat="1" applyFont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1" fontId="7" fillId="2" borderId="8" xfId="0" applyNumberFormat="1" applyFont="1" applyFill="1" applyBorder="1" applyAlignment="1">
      <alignment horizontal="center" vertical="center"/>
    </xf>
    <xf numFmtId="164" fontId="7" fillId="2" borderId="9" xfId="1" applyNumberFormat="1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1" fontId="7" fillId="0" borderId="2" xfId="0" applyNumberFormat="1" applyFont="1" applyBorder="1" applyAlignment="1">
      <alignment horizontal="center" vertical="center"/>
    </xf>
    <xf numFmtId="17" fontId="0" fillId="0" borderId="4" xfId="0" applyNumberFormat="1" applyBorder="1"/>
    <xf numFmtId="164" fontId="0" fillId="0" borderId="4" xfId="0" applyNumberFormat="1" applyBorder="1"/>
    <xf numFmtId="0" fontId="7" fillId="0" borderId="11" xfId="0" applyFont="1" applyFill="1" applyBorder="1" applyAlignment="1">
      <alignment horizontal="center" vertical="center"/>
    </xf>
    <xf numFmtId="1" fontId="7" fillId="4" borderId="2" xfId="0" applyNumberFormat="1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1" fontId="7" fillId="0" borderId="12" xfId="0" applyNumberFormat="1" applyFont="1" applyFill="1" applyBorder="1" applyAlignment="1">
      <alignment horizontal="center" vertical="center"/>
    </xf>
    <xf numFmtId="1" fontId="7" fillId="0" borderId="8" xfId="0" applyNumberFormat="1" applyFont="1" applyFill="1" applyBorder="1" applyAlignment="1">
      <alignment horizontal="center" vertical="center"/>
    </xf>
    <xf numFmtId="164" fontId="8" fillId="0" borderId="10" xfId="1" applyNumberFormat="1" applyFont="1" applyFill="1" applyBorder="1" applyAlignment="1">
      <alignment horizontal="center" vertical="center"/>
    </xf>
    <xf numFmtId="164" fontId="8" fillId="0" borderId="9" xfId="1" applyNumberFormat="1" applyFont="1" applyFill="1" applyBorder="1" applyAlignment="1">
      <alignment horizontal="center" vertical="center"/>
    </xf>
    <xf numFmtId="0" fontId="1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5" borderId="0" xfId="0" applyFont="1" applyFill="1"/>
    <xf numFmtId="14" fontId="0" fillId="0" borderId="0" xfId="0" applyNumberFormat="1"/>
    <xf numFmtId="0" fontId="0" fillId="6" borderId="13" xfId="0" applyFill="1" applyBorder="1"/>
    <xf numFmtId="6" fontId="0" fillId="0" borderId="0" xfId="0" applyNumberFormat="1"/>
    <xf numFmtId="6" fontId="12" fillId="0" borderId="0" xfId="0" applyNumberFormat="1" applyFont="1"/>
    <xf numFmtId="0" fontId="0" fillId="0" borderId="0" xfId="0" applyNumberFormat="1"/>
    <xf numFmtId="167" fontId="0" fillId="0" borderId="0" xfId="0" applyNumberFormat="1" applyAlignment="1">
      <alignment horizontal="center" vertical="center"/>
    </xf>
    <xf numFmtId="167" fontId="0" fillId="0" borderId="0" xfId="0" applyNumberFormat="1"/>
    <xf numFmtId="0" fontId="10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49" fontId="0" fillId="0" borderId="0" xfId="0" applyNumberFormat="1" applyAlignment="1">
      <alignment horizontal="right"/>
    </xf>
  </cellXfs>
  <cellStyles count="2">
    <cellStyle name="Normal" xfId="0" builtinId="0"/>
    <cellStyle name="Pourcentage" xfId="1" builtinId="5"/>
  </cellStyles>
  <dxfs count="5"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4"/>
      <tableStyleElement type="headerRow" dxfId="3"/>
      <tableStyleElement type="total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TAUX</a:t>
            </a:r>
            <a:r>
              <a:rPr lang="fr-FR" sz="1600" b="1" baseline="0"/>
              <a:t> ABSENTEISME 2017</a:t>
            </a:r>
            <a:endParaRPr lang="fr-FR" sz="1600" b="1"/>
          </a:p>
        </c:rich>
      </c:tx>
      <c:layout>
        <c:manualLayout>
          <c:xMode val="edge"/>
          <c:yMode val="edge"/>
          <c:x val="0.37926503281577989"/>
          <c:y val="1.33111457612386E-2"/>
        </c:manualLayout>
      </c:layout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5.4379087569805987E-2"/>
          <c:y val="8.0223809733132867E-2"/>
          <c:w val="0.916084921499695"/>
          <c:h val="0.86440927628728303"/>
        </c:manualLayout>
      </c:layout>
      <c:lineChart>
        <c:grouping val="standard"/>
        <c:ser>
          <c:idx val="0"/>
          <c:order val="0"/>
          <c:spPr>
            <a:ln w="3810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-1.8648018648018717E-2"/>
                  <c:y val="-2.4783142623473354E-2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352-4660-966B-FF47D0EC1E83}"/>
                </c:ext>
              </c:extLst>
            </c:dLbl>
            <c:dLbl>
              <c:idx val="1"/>
              <c:layout>
                <c:manualLayout>
                  <c:x val="-1.7094017094017123E-2"/>
                  <c:y val="2.2304828361125916E-2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352-4660-966B-FF47D0EC1E83}"/>
                </c:ext>
              </c:extLst>
            </c:dLbl>
            <c:dLbl>
              <c:idx val="2"/>
              <c:layout>
                <c:manualLayout>
                  <c:x val="-2.7972027972028031E-2"/>
                  <c:y val="-2.4783142623473354E-2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352-4660-966B-FF47D0EC1E83}"/>
                </c:ext>
              </c:extLst>
            </c:dLbl>
            <c:dLbl>
              <c:idx val="3"/>
              <c:layout>
                <c:manualLayout>
                  <c:x val="-3.2634032634032632E-2"/>
                  <c:y val="2.7261456885820563E-2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352-4660-966B-FF47D0EC1E83}"/>
                </c:ext>
              </c:extLst>
            </c:dLbl>
            <c:dLbl>
              <c:idx val="5"/>
              <c:layout>
                <c:manualLayout>
                  <c:x val="-4.5066045066045064E-2"/>
                  <c:y val="-1.4869885574083939E-2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352-4660-966B-FF47D0EC1E83}"/>
                </c:ext>
              </c:extLst>
            </c:dLbl>
            <c:dLbl>
              <c:idx val="6"/>
              <c:layout>
                <c:manualLayout>
                  <c:x val="-7.7700077700078992E-3"/>
                  <c:y val="-1.4869885574083939E-2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352-4660-966B-FF47D0EC1E83}"/>
                </c:ext>
              </c:extLst>
            </c:dLbl>
            <c:dLbl>
              <c:idx val="7"/>
              <c:layout>
                <c:manualLayout>
                  <c:x val="-7.7700077700077839E-3"/>
                  <c:y val="-2.5789807786735064E-2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352-4660-966B-FF47D0EC1E83}"/>
                </c:ext>
              </c:extLst>
            </c:dLbl>
            <c:dLbl>
              <c:idx val="8"/>
              <c:layout>
                <c:manualLayout>
                  <c:x val="-6.216006216006216E-3"/>
                  <c:y val="1.5473884672040965E-2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352-4660-966B-FF47D0EC1E83}"/>
                </c:ext>
              </c:extLst>
            </c:dLbl>
            <c:dLbl>
              <c:idx val="9"/>
              <c:layout>
                <c:manualLayout>
                  <c:x val="-9.3240093240093466E-3"/>
                  <c:y val="-1.5473884672040965E-2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352-4660-966B-FF47D0EC1E8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2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'TAUX 2017'!$B$29:$M$29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'TAUX 2017'!$B$30:$M$30</c:f>
              <c:numCache>
                <c:formatCode>0.0%</c:formatCode>
                <c:ptCount val="12"/>
                <c:pt idx="0">
                  <c:v>6.4179104477611937E-2</c:v>
                </c:pt>
                <c:pt idx="1">
                  <c:v>6.3673469387755102E-2</c:v>
                </c:pt>
                <c:pt idx="2">
                  <c:v>7.4126870990734145E-2</c:v>
                </c:pt>
                <c:pt idx="3">
                  <c:v>7.6315789473684212E-2</c:v>
                </c:pt>
                <c:pt idx="4">
                  <c:v>7.2236727589208002E-2</c:v>
                </c:pt>
                <c:pt idx="5">
                  <c:v>8.8770864946889225E-2</c:v>
                </c:pt>
                <c:pt idx="6">
                  <c:v>9.6620132255694338E-2</c:v>
                </c:pt>
                <c:pt idx="7">
                  <c:v>6.4446053584359161E-2</c:v>
                </c:pt>
                <c:pt idx="8">
                  <c:v>6.0562364816149961E-2</c:v>
                </c:pt>
                <c:pt idx="9">
                  <c:v>8.3276216586703228E-2</c:v>
                </c:pt>
                <c:pt idx="10">
                  <c:v>5.7830459770114945E-2</c:v>
                </c:pt>
                <c:pt idx="11">
                  <c:v>7.2457627118644063E-2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352-4660-966B-FF47D0EC1E83}"/>
            </c:ext>
          </c:extLst>
        </c:ser>
        <c:marker val="1"/>
        <c:axId val="103305216"/>
        <c:axId val="103306752"/>
      </c:lineChart>
      <c:dateAx>
        <c:axId val="103305216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306752"/>
        <c:crosses val="autoZero"/>
        <c:auto val="1"/>
        <c:lblOffset val="100"/>
        <c:baseTimeUnit val="months"/>
      </c:dateAx>
      <c:valAx>
        <c:axId val="10330675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.0%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3052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22" fmlaRange="$R$2:$R$4" noThreeD="1" sel="2" val="0"/>
</file>

<file path=xl/ctrlProps/ctrlProp2.xml><?xml version="1.0" encoding="utf-8"?>
<formControlPr xmlns="http://schemas.microsoft.com/office/spreadsheetml/2009/9/main" objectType="Drop" dropStyle="combo" dx="22" fmlaRange="$R$2:$R$4" noThreeD="1" sel="2" val="0"/>
</file>

<file path=xl/ctrlProps/ctrlProp3.xml><?xml version="1.0" encoding="utf-8"?>
<formControlPr xmlns="http://schemas.microsoft.com/office/spreadsheetml/2009/9/main" objectType="Drop" dropStyle="combo" dx="22" fmlaRange="$R$2:$R$4" noThreeD="1" sel="2" val="0"/>
</file>

<file path=xl/ctrlProps/ctrlProp4.xml><?xml version="1.0" encoding="utf-8"?>
<formControlPr xmlns="http://schemas.microsoft.com/office/spreadsheetml/2009/9/main" objectType="Drop" dropStyle="combo" dx="22" fmlaRange="$R$2:$R$4" noThreeD="1" sel="1" val="0"/>
</file>

<file path=xl/ctrlProps/ctrlProp5.xml><?xml version="1.0" encoding="utf-8"?>
<formControlPr xmlns="http://schemas.microsoft.com/office/spreadsheetml/2009/9/main" objectType="Drop" dropStyle="combo" dx="22" fmlaRange="$R$2:$R$4" noThreeD="1" sel="1" val="0"/>
</file>

<file path=xl/ctrlProps/ctrlProp6.xml><?xml version="1.0" encoding="utf-8"?>
<formControlPr xmlns="http://schemas.microsoft.com/office/spreadsheetml/2009/9/main" objectType="Drop" dropStyle="combo" dx="22" fmlaRange="$R$2:$R$4" noThreeD="1" sel="1" val="0"/>
</file>

<file path=xl/ctrlProps/ctrlProp7.xml><?xml version="1.0" encoding="utf-8"?>
<formControlPr xmlns="http://schemas.microsoft.com/office/spreadsheetml/2009/9/main" objectType="Drop" dropStyle="combo" dx="22" fmlaRange="$R$2:$R$4" noThreeD="1" sel="1" val="0"/>
</file>

<file path=xl/ctrlProps/ctrlProp8.xml><?xml version="1.0" encoding="utf-8"?>
<formControlPr xmlns="http://schemas.microsoft.com/office/spreadsheetml/2009/9/main" objectType="Drop" dropStyle="combo" dx="22" fmlaRange="$R$2:$R$4" noThreeD="1" sel="1" val="0"/>
</file>

<file path=xl/ctrlProps/ctrlProp9.xml><?xml version="1.0" encoding="utf-8"?>
<formControlPr xmlns="http://schemas.microsoft.com/office/spreadsheetml/2009/9/main" objectType="Drop" dropStyle="combo" dx="22" fmlaRange="$R$2:$R$4" noThreeD="1" sel="2" val="0"/>
</file>

<file path=xl/ctrlProps/ctrlProp10.xml><?xml version="1.0" encoding="utf-8"?>
<formControlPr xmlns="http://schemas.microsoft.com/office/spreadsheetml/2009/9/main" objectType="Drop" dropStyle="combo" dx="22" fmlaRange="$R$2:$R$4" noThreeD="1" sel="2" val="0"/>
</file>

<file path=xl/ctrlProps/ctrlProp11.xml><?xml version="1.0" encoding="utf-8"?>
<formControlPr xmlns="http://schemas.microsoft.com/office/spreadsheetml/2009/9/main" objectType="Drop" dropStyle="combo" dx="22" fmlaRange="$R$2:$R$4" noThreeD="1" sel="2" val="0"/>
</file>

<file path=xl/ctrlProps/ctrlProp12.xml><?xml version="1.0" encoding="utf-8"?>
<formControlPr xmlns="http://schemas.microsoft.com/office/spreadsheetml/2009/9/main" objectType="Drop" dropStyle="combo" dx="22" fmlaRange="$R$2:$R$4" noThreeD="1" sel="2" val="0"/>
</file>

<file path=xl/ctrlProps/ctrlProp13.xml><?xml version="1.0" encoding="utf-8"?>
<formControlPr xmlns="http://schemas.microsoft.com/office/spreadsheetml/2009/9/main" objectType="Drop" dropStyle="combo" dx="22" fmlaRange="$R$2:$R$4" noThreeD="1" sel="2" val="0"/>
</file>

<file path=xl/ctrlProps/ctrlProp14.xml><?xml version="1.0" encoding="utf-8"?>
<formControlPr xmlns="http://schemas.microsoft.com/office/spreadsheetml/2009/9/main" objectType="Drop" dropStyle="combo" dx="22" fmlaRange="$R$2:$R$4" noThreeD="1" sel="2" val="0"/>
</file>

<file path=xl/ctrlProps/ctrlProp15.xml><?xml version="1.0" encoding="utf-8"?>
<formControlPr xmlns="http://schemas.microsoft.com/office/spreadsheetml/2009/9/main" objectType="Drop" dropStyle="combo" dx="22" fmlaRange="$R$2:$R$4" noThreeD="1" sel="2" val="0"/>
</file>

<file path=xl/ctrlProps/ctrlProp16.xml><?xml version="1.0" encoding="utf-8"?>
<formControlPr xmlns="http://schemas.microsoft.com/office/spreadsheetml/2009/9/main" objectType="Drop" dropStyle="combo" dx="22" fmlaRange="$R$2:$R$4" noThreeD="1" sel="2" val="0"/>
</file>

<file path=xl/ctrlProps/ctrlProp17.xml><?xml version="1.0" encoding="utf-8"?>
<formControlPr xmlns="http://schemas.microsoft.com/office/spreadsheetml/2009/9/main" objectType="Drop" dropStyle="combo" dx="22" fmlaRange="$R$2:$R$4" noThreeD="1" sel="2" val="0"/>
</file>

<file path=xl/ctrlProps/ctrlProp18.xml><?xml version="1.0" encoding="utf-8"?>
<formControlPr xmlns="http://schemas.microsoft.com/office/spreadsheetml/2009/9/main" objectType="Drop" dropStyle="combo" dx="22" fmlaRange="$R$2:$R$4" noThreeD="1" sel="2" val="0"/>
</file>

<file path=xl/ctrlProps/ctrlProp19.xml><?xml version="1.0" encoding="utf-8"?>
<formControlPr xmlns="http://schemas.microsoft.com/office/spreadsheetml/2009/9/main" objectType="Drop" dropStyle="combo" dx="22" fmlaRange="$R$2:$R$4" noThreeD="1" sel="2" val="0"/>
</file>

<file path=xl/ctrlProps/ctrlProp20.xml><?xml version="1.0" encoding="utf-8"?>
<formControlPr xmlns="http://schemas.microsoft.com/office/spreadsheetml/2009/9/main" objectType="Drop" dropStyle="combo" dx="22" fmlaRange="$R$2:$R$4" noThreeD="1" sel="2" val="0"/>
</file>

<file path=xl/ctrlProps/ctrlProp21.xml><?xml version="1.0" encoding="utf-8"?>
<formControlPr xmlns="http://schemas.microsoft.com/office/spreadsheetml/2009/9/main" objectType="Drop" dropStyle="combo" dx="22" fmlaRange="$R$2:$R$4" noThreeD="1" sel="2" val="0"/>
</file>

<file path=xl/ctrlProps/ctrlProp22.xml><?xml version="1.0" encoding="utf-8"?>
<formControlPr xmlns="http://schemas.microsoft.com/office/spreadsheetml/2009/9/main" objectType="Drop" dropStyle="combo" dx="22" fmlaRange="$R$2:$R$4" noThreeD="1" sel="2" val="0"/>
</file>

<file path=xl/ctrlProps/ctrlProp23.xml><?xml version="1.0" encoding="utf-8"?>
<formControlPr xmlns="http://schemas.microsoft.com/office/spreadsheetml/2009/9/main" objectType="Drop" dropStyle="combo" dx="22" fmlaRange="$R$2:$R$4" noThreeD="1" sel="2" val="0"/>
</file>

<file path=xl/ctrlProps/ctrlProp24.xml><?xml version="1.0" encoding="utf-8"?>
<formControlPr xmlns="http://schemas.microsoft.com/office/spreadsheetml/2009/9/main" objectType="Drop" dropStyle="combo" dx="22" fmlaRange="$R$2:$R$4" noThreeD="1" sel="2" val="0"/>
</file>

<file path=xl/ctrlProps/ctrlProp25.xml><?xml version="1.0" encoding="utf-8"?>
<formControlPr xmlns="http://schemas.microsoft.com/office/spreadsheetml/2009/9/main" objectType="Drop" dropStyle="combo" dx="22" fmlaRange="$R$2:$R$4" noThreeD="1" sel="2" val="0"/>
</file>

<file path=xl/ctrlProps/ctrlProp26.xml><?xml version="1.0" encoding="utf-8"?>
<formControlPr xmlns="http://schemas.microsoft.com/office/spreadsheetml/2009/9/main" objectType="Drop" dropStyle="combo" dx="22" fmlaRange="$R$2:$R$4" noThreeD="1" sel="2" val="0"/>
</file>

<file path=xl/ctrlProps/ctrlProp27.xml><?xml version="1.0" encoding="utf-8"?>
<formControlPr xmlns="http://schemas.microsoft.com/office/spreadsheetml/2009/9/main" objectType="Drop" dropStyle="combo" dx="22" fmlaRange="$R$2:$R$4" noThreeD="1" sel="2" val="0"/>
</file>

<file path=xl/ctrlProps/ctrlProp28.xml><?xml version="1.0" encoding="utf-8"?>
<formControlPr xmlns="http://schemas.microsoft.com/office/spreadsheetml/2009/9/main" objectType="Drop" dropStyle="combo" dx="22" fmlaRange="$R$2:$R$4" noThreeD="1" sel="2" val="0"/>
</file>

<file path=xl/ctrlProps/ctrlProp29.xml><?xml version="1.0" encoding="utf-8"?>
<formControlPr xmlns="http://schemas.microsoft.com/office/spreadsheetml/2009/9/main" objectType="Drop" dropStyle="combo" dx="22" fmlaRange="$R$2:$R$4" noThreeD="1" sel="2" val="0"/>
</file>

<file path=xl/ctrlProps/ctrlProp30.xml><?xml version="1.0" encoding="utf-8"?>
<formControlPr xmlns="http://schemas.microsoft.com/office/spreadsheetml/2009/9/main" objectType="Drop" dropStyle="combo" dx="22" fmlaRange="$R$2:$R$4" noThreeD="1" sel="2" val="0"/>
</file>

<file path=xl/ctrlProps/ctrlProp31.xml><?xml version="1.0" encoding="utf-8"?>
<formControlPr xmlns="http://schemas.microsoft.com/office/spreadsheetml/2009/9/main" objectType="Drop" dropStyle="combo" dx="22" fmlaRange="$R$2:$R$4" noThreeD="1" sel="2" val="0"/>
</file>

<file path=xl/ctrlProps/ctrlProp32.xml><?xml version="1.0" encoding="utf-8"?>
<formControlPr xmlns="http://schemas.microsoft.com/office/spreadsheetml/2009/9/main" objectType="Drop" dropStyle="combo" dx="22" fmlaRange="$R$2:$R$4" noThreeD="1" sel="2" val="0"/>
</file>

<file path=xl/ctrlProps/ctrlProp33.xml><?xml version="1.0" encoding="utf-8"?>
<formControlPr xmlns="http://schemas.microsoft.com/office/spreadsheetml/2009/9/main" objectType="Drop" dropStyle="combo" dx="22" fmlaRange="$R$2:$R$4" noThreeD="1" sel="2" val="0"/>
</file>

<file path=xl/ctrlProps/ctrlProp34.xml><?xml version="1.0" encoding="utf-8"?>
<formControlPr xmlns="http://schemas.microsoft.com/office/spreadsheetml/2009/9/main" objectType="Drop" dropStyle="combo" dx="22" fmlaRange="$R$2:$R$4" noThreeD="1" sel="2" val="0"/>
</file>

<file path=xl/ctrlProps/ctrlProp35.xml><?xml version="1.0" encoding="utf-8"?>
<formControlPr xmlns="http://schemas.microsoft.com/office/spreadsheetml/2009/9/main" objectType="Drop" dropStyle="combo" dx="22" fmlaRange="$R$2:$R$4" noThreeD="1" sel="2" val="0"/>
</file>

<file path=xl/ctrlProps/ctrlProp36.xml><?xml version="1.0" encoding="utf-8"?>
<formControlPr xmlns="http://schemas.microsoft.com/office/spreadsheetml/2009/9/main" objectType="Drop" dropStyle="combo" dx="22" fmlaRange="$R$2:$R$4" noThreeD="1" sel="2" val="0"/>
</file>

<file path=xl/ctrlProps/ctrlProp37.xml><?xml version="1.0" encoding="utf-8"?>
<formControlPr xmlns="http://schemas.microsoft.com/office/spreadsheetml/2009/9/main" objectType="Drop" dropStyle="combo" dx="22" fmlaRange="$R$2:$R$4" noThreeD="1" sel="2" val="0"/>
</file>

<file path=xl/ctrlProps/ctrlProp38.xml><?xml version="1.0" encoding="utf-8"?>
<formControlPr xmlns="http://schemas.microsoft.com/office/spreadsheetml/2009/9/main" objectType="Drop" dropStyle="combo" dx="22" fmlaRange="$R$2:$R$4" noThreeD="1" sel="2" val="0"/>
</file>

<file path=xl/ctrlProps/ctrlProp39.xml><?xml version="1.0" encoding="utf-8"?>
<formControlPr xmlns="http://schemas.microsoft.com/office/spreadsheetml/2009/9/main" objectType="Drop" dropStyle="combo" dx="22" fmlaRange="$R$2:$R$4" noThreeD="1" sel="2" val="0"/>
</file>

<file path=xl/ctrlProps/ctrlProp40.xml><?xml version="1.0" encoding="utf-8"?>
<formControlPr xmlns="http://schemas.microsoft.com/office/spreadsheetml/2009/9/main" objectType="Drop" dropStyle="combo" dx="22" fmlaRange="$R$2:$R$4" noThreeD="1" sel="2" val="0"/>
</file>

<file path=xl/ctrlProps/ctrlProp41.xml><?xml version="1.0" encoding="utf-8"?>
<formControlPr xmlns="http://schemas.microsoft.com/office/spreadsheetml/2009/9/main" objectType="Drop" dropStyle="combo" dx="22" fmlaRange="$R$2:$R$4" noThreeD="1" sel="2" val="0"/>
</file>

<file path=xl/ctrlProps/ctrlProp42.xml><?xml version="1.0" encoding="utf-8"?>
<formControlPr xmlns="http://schemas.microsoft.com/office/spreadsheetml/2009/9/main" objectType="Drop" dropStyle="combo" dx="22" fmlaRange="$R$2:$R$4" noThreeD="1" sel="2" val="0"/>
</file>

<file path=xl/ctrlProps/ctrlProp43.xml><?xml version="1.0" encoding="utf-8"?>
<formControlPr xmlns="http://schemas.microsoft.com/office/spreadsheetml/2009/9/main" objectType="Drop" dropStyle="combo" dx="22" fmlaRange="$R$2:$R$4" noThreeD="1" sel="2" val="0"/>
</file>

<file path=xl/ctrlProps/ctrlProp44.xml><?xml version="1.0" encoding="utf-8"?>
<formControlPr xmlns="http://schemas.microsoft.com/office/spreadsheetml/2009/9/main" objectType="Drop" dropStyle="combo" dx="22" fmlaRange="$R$2:$R$4" noThreeD="1" sel="2" val="0"/>
</file>

<file path=xl/ctrlProps/ctrlProp45.xml><?xml version="1.0" encoding="utf-8"?>
<formControlPr xmlns="http://schemas.microsoft.com/office/spreadsheetml/2009/9/main" objectType="Drop" dropStyle="combo" dx="22" fmlaRange="$R$2:$R$4" noThreeD="1" sel="2" val="0"/>
</file>

<file path=xl/ctrlProps/ctrlProp46.xml><?xml version="1.0" encoding="utf-8"?>
<formControlPr xmlns="http://schemas.microsoft.com/office/spreadsheetml/2009/9/main" objectType="Drop" dropStyle="combo" dx="22" fmlaRange="$R$2:$R$4" noThreeD="1" sel="2" val="0"/>
</file>

<file path=xl/ctrlProps/ctrlProp47.xml><?xml version="1.0" encoding="utf-8"?>
<formControlPr xmlns="http://schemas.microsoft.com/office/spreadsheetml/2009/9/main" objectType="Drop" dropStyle="combo" dx="22" fmlaRange="$R$2:$R$4" noThreeD="1" sel="2" val="0"/>
</file>

<file path=xl/ctrlProps/ctrlProp48.xml><?xml version="1.0" encoding="utf-8"?>
<formControlPr xmlns="http://schemas.microsoft.com/office/spreadsheetml/2009/9/main" objectType="Drop" dropStyle="combo" dx="22" fmlaRange="$R$2:$R$4" noThreeD="1" sel="2" val="0"/>
</file>

<file path=xl/ctrlProps/ctrlProp49.xml><?xml version="1.0" encoding="utf-8"?>
<formControlPr xmlns="http://schemas.microsoft.com/office/spreadsheetml/2009/9/main" objectType="Drop" dropStyle="combo" dx="22" fmlaRange="$R$2:$R$4" noThreeD="1" sel="2" val="0"/>
</file>

<file path=xl/ctrlProps/ctrlProp50.xml><?xml version="1.0" encoding="utf-8"?>
<formControlPr xmlns="http://schemas.microsoft.com/office/spreadsheetml/2009/9/main" objectType="Drop" dropStyle="combo" dx="22" fmlaRange="$R$2:$R$4" noThreeD="1" sel="2" val="0"/>
</file>

<file path=xl/ctrlProps/ctrlProp51.xml><?xml version="1.0" encoding="utf-8"?>
<formControlPr xmlns="http://schemas.microsoft.com/office/spreadsheetml/2009/9/main" objectType="Drop" dropStyle="combo" dx="22" fmlaRange="$R$2:$R$4" noThreeD="1" sel="2" val="0"/>
</file>

<file path=xl/ctrlProps/ctrlProp52.xml><?xml version="1.0" encoding="utf-8"?>
<formControlPr xmlns="http://schemas.microsoft.com/office/spreadsheetml/2009/9/main" objectType="Drop" dropStyle="combo" dx="22" fmlaRange="$R$2:$R$4" noThreeD="1" sel="2" val="0"/>
</file>

<file path=xl/ctrlProps/ctrlProp53.xml><?xml version="1.0" encoding="utf-8"?>
<formControlPr xmlns="http://schemas.microsoft.com/office/spreadsheetml/2009/9/main" objectType="Drop" dropStyle="combo" dx="22" fmlaRange="$R$2:$R$4" noThreeD="1" sel="2" val="0"/>
</file>

<file path=xl/ctrlProps/ctrlProp54.xml><?xml version="1.0" encoding="utf-8"?>
<formControlPr xmlns="http://schemas.microsoft.com/office/spreadsheetml/2009/9/main" objectType="Drop" dropStyle="combo" dx="22" fmlaRange="$R$2:$R$4" noThreeD="1" sel="2" val="0"/>
</file>

<file path=xl/ctrlProps/ctrlProp55.xml><?xml version="1.0" encoding="utf-8"?>
<formControlPr xmlns="http://schemas.microsoft.com/office/spreadsheetml/2009/9/main" objectType="Drop" dropStyle="combo" dx="22" fmlaRange="$R$2:$R$4" noThreeD="1" sel="2" val="0"/>
</file>

<file path=xl/ctrlProps/ctrlProp56.xml><?xml version="1.0" encoding="utf-8"?>
<formControlPr xmlns="http://schemas.microsoft.com/office/spreadsheetml/2009/9/main" objectType="Drop" dropStyle="combo" dx="22" fmlaRange="$R$2:$R$4" noThreeD="1" sel="2" val="0"/>
</file>

<file path=xl/ctrlProps/ctrlProp57.xml><?xml version="1.0" encoding="utf-8"?>
<formControlPr xmlns="http://schemas.microsoft.com/office/spreadsheetml/2009/9/main" objectType="Drop" dropStyle="combo" dx="22" fmlaRange="$R$2:$R$4" noThreeD="1" sel="2" val="0"/>
</file>

<file path=xl/ctrlProps/ctrlProp58.xml><?xml version="1.0" encoding="utf-8"?>
<formControlPr xmlns="http://schemas.microsoft.com/office/spreadsheetml/2009/9/main" objectType="Drop" dropStyle="combo" dx="22" fmlaRange="$R$2:$R$4" noThreeD="1" sel="2" val="0"/>
</file>

<file path=xl/ctrlProps/ctrlProp59.xml><?xml version="1.0" encoding="utf-8"?>
<formControlPr xmlns="http://schemas.microsoft.com/office/spreadsheetml/2009/9/main" objectType="Drop" dropStyle="combo" dx="22" fmlaRange="$R$2:$R$4" noThreeD="1" sel="2" val="0"/>
</file>

<file path=xl/ctrlProps/ctrlProp60.xml><?xml version="1.0" encoding="utf-8"?>
<formControlPr xmlns="http://schemas.microsoft.com/office/spreadsheetml/2009/9/main" objectType="Drop" dropStyle="combo" dx="22" fmlaRange="$R$2:$R$4" noThreeD="1" sel="2" val="0"/>
</file>

<file path=xl/ctrlProps/ctrlProp61.xml><?xml version="1.0" encoding="utf-8"?>
<formControlPr xmlns="http://schemas.microsoft.com/office/spreadsheetml/2009/9/main" objectType="Drop" dropStyle="combo" dx="22" fmlaRange="$R$2:$R$4" noThreeD="1" sel="2" val="0"/>
</file>

<file path=xl/ctrlProps/ctrlProp62.xml><?xml version="1.0" encoding="utf-8"?>
<formControlPr xmlns="http://schemas.microsoft.com/office/spreadsheetml/2009/9/main" objectType="Drop" dropStyle="combo" dx="22" fmlaRange="$R$2:$R$4" noThreeD="1" sel="2" val="0"/>
</file>

<file path=xl/ctrlProps/ctrlProp63.xml><?xml version="1.0" encoding="utf-8"?>
<formControlPr xmlns="http://schemas.microsoft.com/office/spreadsheetml/2009/9/main" objectType="Drop" dropStyle="combo" dx="22" fmlaRange="$R$2:$R$4" noThreeD="1" sel="2" val="0"/>
</file>

<file path=xl/ctrlProps/ctrlProp64.xml><?xml version="1.0" encoding="utf-8"?>
<formControlPr xmlns="http://schemas.microsoft.com/office/spreadsheetml/2009/9/main" objectType="Drop" dropStyle="combo" dx="22" fmlaRange="$R$2:$R$4" noThreeD="1" sel="2" val="0"/>
</file>

<file path=xl/ctrlProps/ctrlProp65.xml><?xml version="1.0" encoding="utf-8"?>
<formControlPr xmlns="http://schemas.microsoft.com/office/spreadsheetml/2009/9/main" objectType="Drop" dropStyle="combo" dx="22" fmlaRange="$R$2:$R$4" noThreeD="1" sel="2" val="0"/>
</file>

<file path=xl/ctrlProps/ctrlProp66.xml><?xml version="1.0" encoding="utf-8"?>
<formControlPr xmlns="http://schemas.microsoft.com/office/spreadsheetml/2009/9/main" objectType="Drop" dropStyle="combo" dx="22" fmlaRange="$R$2:$R$4" noThreeD="1" sel="2" val="0"/>
</file>

<file path=xl/ctrlProps/ctrlProp67.xml><?xml version="1.0" encoding="utf-8"?>
<formControlPr xmlns="http://schemas.microsoft.com/office/spreadsheetml/2009/9/main" objectType="Drop" dropStyle="combo" dx="22" fmlaRange="$R$2:$R$4" noThreeD="1" sel="2" val="0"/>
</file>

<file path=xl/ctrlProps/ctrlProp68.xml><?xml version="1.0" encoding="utf-8"?>
<formControlPr xmlns="http://schemas.microsoft.com/office/spreadsheetml/2009/9/main" objectType="Drop" dropStyle="combo" dx="22" fmlaRange="$R$2:$R$4" noThreeD="1" sel="2" val="0"/>
</file>

<file path=xl/ctrlProps/ctrlProp69.xml><?xml version="1.0" encoding="utf-8"?>
<formControlPr xmlns="http://schemas.microsoft.com/office/spreadsheetml/2009/9/main" objectType="Drop" dropStyle="combo" dx="22" fmlaRange="$R$2:$R$4" noThreeD="1" sel="2" val="0"/>
</file>

<file path=xl/ctrlProps/ctrlProp70.xml><?xml version="1.0" encoding="utf-8"?>
<formControlPr xmlns="http://schemas.microsoft.com/office/spreadsheetml/2009/9/main" objectType="Drop" dropStyle="combo" dx="22" fmlaRange="$R$2:$R$4" noThreeD="1" sel="2" val="0"/>
</file>

<file path=xl/ctrlProps/ctrlProp71.xml><?xml version="1.0" encoding="utf-8"?>
<formControlPr xmlns="http://schemas.microsoft.com/office/spreadsheetml/2009/9/main" objectType="Drop" dropStyle="combo" dx="22" fmlaRange="$R$2:$R$4" noThreeD="1" sel="2" val="0"/>
</file>

<file path=xl/ctrlProps/ctrlProp72.xml><?xml version="1.0" encoding="utf-8"?>
<formControlPr xmlns="http://schemas.microsoft.com/office/spreadsheetml/2009/9/main" objectType="Drop" dropStyle="combo" dx="22" fmlaRange="$R$2:$R$4" noThreeD="1" sel="2" val="0"/>
</file>

<file path=xl/ctrlProps/ctrlProp73.xml><?xml version="1.0" encoding="utf-8"?>
<formControlPr xmlns="http://schemas.microsoft.com/office/spreadsheetml/2009/9/main" objectType="Drop" dropStyle="combo" dx="22" fmlaRange="$R$2:$R$4" noThreeD="1" sel="2" val="0"/>
</file>

<file path=xl/ctrlProps/ctrlProp74.xml><?xml version="1.0" encoding="utf-8"?>
<formControlPr xmlns="http://schemas.microsoft.com/office/spreadsheetml/2009/9/main" objectType="Drop" dropStyle="combo" dx="22" fmlaRange="$R$2:$R$4" noThreeD="1" sel="2" val="0"/>
</file>

<file path=xl/ctrlProps/ctrlProp75.xml><?xml version="1.0" encoding="utf-8"?>
<formControlPr xmlns="http://schemas.microsoft.com/office/spreadsheetml/2009/9/main" objectType="Drop" dropStyle="combo" dx="22" fmlaRange="$R$2:$R$4" noThreeD="1" sel="2" val="0"/>
</file>

<file path=xl/ctrlProps/ctrlProp76.xml><?xml version="1.0" encoding="utf-8"?>
<formControlPr xmlns="http://schemas.microsoft.com/office/spreadsheetml/2009/9/main" objectType="Drop" dropStyle="combo" dx="22" fmlaRange="$R$2:$R$4" noThreeD="1" sel="2" val="0"/>
</file>

<file path=xl/ctrlProps/ctrlProp77.xml><?xml version="1.0" encoding="utf-8"?>
<formControlPr xmlns="http://schemas.microsoft.com/office/spreadsheetml/2009/9/main" objectType="Drop" dropStyle="combo" dx="22" fmlaRange="$R$2:$R$4" noThreeD="1" sel="2" val="0"/>
</file>

<file path=xl/ctrlProps/ctrlProp78.xml><?xml version="1.0" encoding="utf-8"?>
<formControlPr xmlns="http://schemas.microsoft.com/office/spreadsheetml/2009/9/main" objectType="Drop" dropStyle="combo" dx="22" fmlaRange="$R$2:$R$4" noThreeD="1" sel="2" val="0"/>
</file>

<file path=xl/ctrlProps/ctrlProp79.xml><?xml version="1.0" encoding="utf-8"?>
<formControlPr xmlns="http://schemas.microsoft.com/office/spreadsheetml/2009/9/main" objectType="Drop" dropStyle="combo" dx="22" fmlaRange="$R$2:$R$4" noThreeD="1" sel="2" val="0"/>
</file>

<file path=xl/ctrlProps/ctrlProp80.xml><?xml version="1.0" encoding="utf-8"?>
<formControlPr xmlns="http://schemas.microsoft.com/office/spreadsheetml/2009/9/main" objectType="Drop" dropStyle="combo" dx="22" fmlaRange="$R$2:$R$4" noThreeD="1" sel="2" val="0"/>
</file>

<file path=xl/ctrlProps/ctrlProp81.xml><?xml version="1.0" encoding="utf-8"?>
<formControlPr xmlns="http://schemas.microsoft.com/office/spreadsheetml/2009/9/main" objectType="Drop" dropStyle="combo" dx="22" fmlaRange="$R$2:$R$4" noThreeD="1" sel="2" val="0"/>
</file>

<file path=xl/ctrlProps/ctrlProp82.xml><?xml version="1.0" encoding="utf-8"?>
<formControlPr xmlns="http://schemas.microsoft.com/office/spreadsheetml/2009/9/main" objectType="Drop" dropStyle="combo" dx="22" fmlaRange="$R$2:$R$4" noThreeD="1" sel="2" val="0"/>
</file>

<file path=xl/ctrlProps/ctrlProp83.xml><?xml version="1.0" encoding="utf-8"?>
<formControlPr xmlns="http://schemas.microsoft.com/office/spreadsheetml/2009/9/main" objectType="Drop" dropStyle="combo" dx="22" fmlaRange="$R$2:$R$4" noThreeD="1" sel="2" val="0"/>
</file>

<file path=xl/ctrlProps/ctrlProp84.xml><?xml version="1.0" encoding="utf-8"?>
<formControlPr xmlns="http://schemas.microsoft.com/office/spreadsheetml/2009/9/main" objectType="Drop" dropStyle="combo" dx="22" fmlaRange="$R$2:$R$4" noThreeD="1" sel="2" val="0"/>
</file>

<file path=xl/ctrlProps/ctrlProp85.xml><?xml version="1.0" encoding="utf-8"?>
<formControlPr xmlns="http://schemas.microsoft.com/office/spreadsheetml/2009/9/main" objectType="Drop" dropStyle="combo" dx="22" fmlaRange="$R$2:$R$4" noThreeD="1" sel="2" val="0"/>
</file>

<file path=xl/ctrlProps/ctrlProp86.xml><?xml version="1.0" encoding="utf-8"?>
<formControlPr xmlns="http://schemas.microsoft.com/office/spreadsheetml/2009/9/main" objectType="Drop" dropStyle="combo" dx="22" fmlaRange="$R$2:$R$4" noThreeD="1" sel="2" val="0"/>
</file>

<file path=xl/ctrlProps/ctrlProp87.xml><?xml version="1.0" encoding="utf-8"?>
<formControlPr xmlns="http://schemas.microsoft.com/office/spreadsheetml/2009/9/main" objectType="Drop" dropStyle="combo" dx="22" fmlaRange="$R$2:$R$4" noThreeD="1" sel="2" val="0"/>
</file>

<file path=xl/ctrlProps/ctrlProp88.xml><?xml version="1.0" encoding="utf-8"?>
<formControlPr xmlns="http://schemas.microsoft.com/office/spreadsheetml/2009/9/main" objectType="Drop" dropStyle="combo" dx="22" fmlaRange="$R$2:$R$4" noThreeD="1" sel="2" val="0"/>
</file>

<file path=xl/ctrlProps/ctrlProp89.xml><?xml version="1.0" encoding="utf-8"?>
<formControlPr xmlns="http://schemas.microsoft.com/office/spreadsheetml/2009/9/main" objectType="Drop" dropStyle="combo" dx="22" fmlaRange="$R$2:$R$4" noThreeD="1" sel="2" val="0"/>
</file>

<file path=xl/ctrlProps/ctrlProp90.xml><?xml version="1.0" encoding="utf-8"?>
<formControlPr xmlns="http://schemas.microsoft.com/office/spreadsheetml/2009/9/main" objectType="Drop" dropStyle="combo" dx="22" fmlaRange="$R$2:$R$4" noThreeD="1" sel="2" val="0"/>
</file>

<file path=xl/ctrlProps/ctrlProp91.xml><?xml version="1.0" encoding="utf-8"?>
<formControlPr xmlns="http://schemas.microsoft.com/office/spreadsheetml/2009/9/main" objectType="Drop" dropStyle="combo" dx="22" fmlaRange="$R$2:$R$4" noThreeD="1" sel="2" val="0"/>
</file>

<file path=xl/ctrlProps/ctrlProp92.xml><?xml version="1.0" encoding="utf-8"?>
<formControlPr xmlns="http://schemas.microsoft.com/office/spreadsheetml/2009/9/main" objectType="Drop" dropStyle="combo" dx="22" fmlaRange="$R$2:$R$4" noThreeD="1" sel="2" val="0"/>
</file>

<file path=xl/ctrlProps/ctrlProp93.xml><?xml version="1.0" encoding="utf-8"?>
<formControlPr xmlns="http://schemas.microsoft.com/office/spreadsheetml/2009/9/main" objectType="Drop" dropStyle="combo" dx="22" fmlaRange="$R$2:$R$4" noThreeD="1" sel="2" val="0"/>
</file>

<file path=xl/ctrlProps/ctrlProp94.xml><?xml version="1.0" encoding="utf-8"?>
<formControlPr xmlns="http://schemas.microsoft.com/office/spreadsheetml/2009/9/main" objectType="Drop" dropStyle="combo" dx="22" fmlaRange="$R$2:$R$4" noThreeD="1" sel="2" val="0"/>
</file>

<file path=xl/ctrlProps/ctrlProp95.xml><?xml version="1.0" encoding="utf-8"?>
<formControlPr xmlns="http://schemas.microsoft.com/office/spreadsheetml/2009/9/main" objectType="Drop" dropStyle="combo" dx="22" fmlaRange="$R$2:$R$4" noThreeD="1" sel="2" val="0"/>
</file>

<file path=xl/ctrlProps/ctrlProp96.xml><?xml version="1.0" encoding="utf-8"?>
<formControlPr xmlns="http://schemas.microsoft.com/office/spreadsheetml/2009/9/main" objectType="Drop" dropStyle="combo" dx="22" fmlaRange="$R$2:$R$4" noThreeD="1" sel="2" val="0"/>
</file>

<file path=xl/ctrlProps/ctrlProp97.xml><?xml version="1.0" encoding="utf-8"?>
<formControlPr xmlns="http://schemas.microsoft.com/office/spreadsheetml/2009/9/main" objectType="Drop" dropStyle="combo" dx="22" fmlaRange="$R$2:$R$4" noThreeD="1" sel="2" val="0"/>
</file>

<file path=xl/ctrlProps/ctrlProp98.xml><?xml version="1.0" encoding="utf-8"?>
<formControlPr xmlns="http://schemas.microsoft.com/office/spreadsheetml/2009/9/main" objectType="Drop" dropStyle="combo" dx="22" fmlaRange="$R$2:$R$4" noThreeD="1" sel="2" val="0"/>
</file>

<file path=xl/ctrlProps/ctrlProp99.xml><?xml version="1.0" encoding="utf-8"?>
<formControlPr xmlns="http://schemas.microsoft.com/office/spreadsheetml/2009/9/main" objectType="Drop" dropStyle="combo" dx="22" fmlaRange="$R$2:$R$4" noThreeD="1" sel="2" val="0"/>
</file>

<file path=xl/ctrlProps/ctrlProp100.xml><?xml version="1.0" encoding="utf-8"?>
<formControlPr xmlns="http://schemas.microsoft.com/office/spreadsheetml/2009/9/main" objectType="Drop" dropStyle="combo" dx="22" fmlaRange="$R$2:$R$4" noThreeD="1" sel="2" val="0"/>
</file>

<file path=xl/ctrlProps/ctrlProp101.xml><?xml version="1.0" encoding="utf-8"?>
<formControlPr xmlns="http://schemas.microsoft.com/office/spreadsheetml/2009/9/main" objectType="Drop" dropStyle="combo" dx="22" fmlaRange="$R$2:$R$4" noThreeD="1" sel="2" val="0"/>
</file>

<file path=xl/ctrlProps/ctrlProp102.xml><?xml version="1.0" encoding="utf-8"?>
<formControlPr xmlns="http://schemas.microsoft.com/office/spreadsheetml/2009/9/main" objectType="Drop" dropStyle="combo" dx="22" fmlaRange="$R$2:$R$4" noThreeD="1" sel="2" val="0"/>
</file>

<file path=xl/ctrlProps/ctrlProp103.xml><?xml version="1.0" encoding="utf-8"?>
<formControlPr xmlns="http://schemas.microsoft.com/office/spreadsheetml/2009/9/main" objectType="Drop" dropStyle="combo" dx="22" fmlaRange="$R$2:$R$4" noThreeD="1" sel="2" val="0"/>
</file>

<file path=xl/ctrlProps/ctrlProp104.xml><?xml version="1.0" encoding="utf-8"?>
<formControlPr xmlns="http://schemas.microsoft.com/office/spreadsheetml/2009/9/main" objectType="Drop" dropStyle="combo" dx="22" fmlaRange="$R$2:$R$4" noThreeD="1" sel="2" val="0"/>
</file>

<file path=xl/ctrlProps/ctrlProp105.xml><?xml version="1.0" encoding="utf-8"?>
<formControlPr xmlns="http://schemas.microsoft.com/office/spreadsheetml/2009/9/main" objectType="Drop" dropStyle="combo" dx="22" fmlaRange="$R$2:$R$4" noThreeD="1" sel="2" val="0"/>
</file>

<file path=xl/ctrlProps/ctrlProp106.xml><?xml version="1.0" encoding="utf-8"?>
<formControlPr xmlns="http://schemas.microsoft.com/office/spreadsheetml/2009/9/main" objectType="Drop" dropStyle="combo" dx="22" fmlaRange="$R$2:$R$4" noThreeD="1" sel="2" val="0"/>
</file>

<file path=xl/ctrlProps/ctrlProp107.xml><?xml version="1.0" encoding="utf-8"?>
<formControlPr xmlns="http://schemas.microsoft.com/office/spreadsheetml/2009/9/main" objectType="Drop" dropStyle="combo" dx="22" fmlaRange="$R$2:$R$4" noThreeD="1" sel="2" val="0"/>
</file>

<file path=xl/ctrlProps/ctrlProp108.xml><?xml version="1.0" encoding="utf-8"?>
<formControlPr xmlns="http://schemas.microsoft.com/office/spreadsheetml/2009/9/main" objectType="Drop" dropStyle="combo" dx="22" fmlaRange="$R$2:$R$4" noThreeD="1" sel="2" val="0"/>
</file>

<file path=xl/ctrlProps/ctrlProp109.xml><?xml version="1.0" encoding="utf-8"?>
<formControlPr xmlns="http://schemas.microsoft.com/office/spreadsheetml/2009/9/main" objectType="Drop" dropStyle="combo" dx="22" fmlaRange="$R$2:$R$4" noThreeD="1" sel="2" val="0"/>
</file>

<file path=xl/ctrlProps/ctrlProp110.xml><?xml version="1.0" encoding="utf-8"?>
<formControlPr xmlns="http://schemas.microsoft.com/office/spreadsheetml/2009/9/main" objectType="Drop" dropStyle="combo" dx="22" fmlaRange="$R$2:$R$4" noThreeD="1" sel="2" val="0"/>
</file>

<file path=xl/ctrlProps/ctrlProp111.xml><?xml version="1.0" encoding="utf-8"?>
<formControlPr xmlns="http://schemas.microsoft.com/office/spreadsheetml/2009/9/main" objectType="Drop" dropStyle="combo" dx="22" fmlaRange="$R$2:$R$4" noThreeD="1" sel="2" val="0"/>
</file>

<file path=xl/ctrlProps/ctrlProp112.xml><?xml version="1.0" encoding="utf-8"?>
<formControlPr xmlns="http://schemas.microsoft.com/office/spreadsheetml/2009/9/main" objectType="Drop" dropStyle="combo" dx="22" fmlaRange="$R$2:$R$4" noThreeD="1" sel="2" val="0"/>
</file>

<file path=xl/ctrlProps/ctrlProp113.xml><?xml version="1.0" encoding="utf-8"?>
<formControlPr xmlns="http://schemas.microsoft.com/office/spreadsheetml/2009/9/main" objectType="Drop" dropStyle="combo" dx="22" fmlaRange="$R$2:$R$4" noThreeD="1" sel="2" val="0"/>
</file>

<file path=xl/ctrlProps/ctrlProp114.xml><?xml version="1.0" encoding="utf-8"?>
<formControlPr xmlns="http://schemas.microsoft.com/office/spreadsheetml/2009/9/main" objectType="Drop" dropStyle="combo" dx="22" fmlaRange="$R$2:$R$4" noThreeD="1" sel="2" val="0"/>
</file>

<file path=xl/ctrlProps/ctrlProp115.xml><?xml version="1.0" encoding="utf-8"?>
<formControlPr xmlns="http://schemas.microsoft.com/office/spreadsheetml/2009/9/main" objectType="Drop" dropStyle="combo" dx="22" fmlaRange="$R$2:$R$4" noThreeD="1" sel="2" val="0"/>
</file>

<file path=xl/ctrlProps/ctrlProp116.xml><?xml version="1.0" encoding="utf-8"?>
<formControlPr xmlns="http://schemas.microsoft.com/office/spreadsheetml/2009/9/main" objectType="Drop" dropStyle="combo" dx="22" fmlaRange="$R$2:$R$4" noThreeD="1" sel="2" val="0"/>
</file>

<file path=xl/ctrlProps/ctrlProp117.xml><?xml version="1.0" encoding="utf-8"?>
<formControlPr xmlns="http://schemas.microsoft.com/office/spreadsheetml/2009/9/main" objectType="Drop" dropStyle="combo" dx="22" fmlaRange="$R$2:$R$4" noThreeD="1" sel="2" val="0"/>
</file>

<file path=xl/ctrlProps/ctrlProp118.xml><?xml version="1.0" encoding="utf-8"?>
<formControlPr xmlns="http://schemas.microsoft.com/office/spreadsheetml/2009/9/main" objectType="Drop" dropStyle="combo" dx="22" fmlaRange="$R$2:$R$4" noThreeD="1" sel="2" val="0"/>
</file>

<file path=xl/ctrlProps/ctrlProp119.xml><?xml version="1.0" encoding="utf-8"?>
<formControlPr xmlns="http://schemas.microsoft.com/office/spreadsheetml/2009/9/main" objectType="Drop" dropStyle="combo" dx="22" fmlaRange="$R$2:$R$4" noThreeD="1" sel="2" val="0"/>
</file>

<file path=xl/ctrlProps/ctrlProp120.xml><?xml version="1.0" encoding="utf-8"?>
<formControlPr xmlns="http://schemas.microsoft.com/office/spreadsheetml/2009/9/main" objectType="Drop" dropStyle="combo" dx="22" fmlaRange="$R$2:$R$4" noThreeD="1" sel="2" val="0"/>
</file>

<file path=xl/ctrlProps/ctrlProp121.xml><?xml version="1.0" encoding="utf-8"?>
<formControlPr xmlns="http://schemas.microsoft.com/office/spreadsheetml/2009/9/main" objectType="Drop" dropStyle="combo" dx="22" fmlaRange="$R$2:$R$4" noThreeD="1" sel="2" val="0"/>
</file>

<file path=xl/ctrlProps/ctrlProp122.xml><?xml version="1.0" encoding="utf-8"?>
<formControlPr xmlns="http://schemas.microsoft.com/office/spreadsheetml/2009/9/main" objectType="Drop" dropStyle="combo" dx="22" fmlaRange="$R$2:$R$4" noThreeD="1" sel="2" val="0"/>
</file>

<file path=xl/ctrlProps/ctrlProp123.xml><?xml version="1.0" encoding="utf-8"?>
<formControlPr xmlns="http://schemas.microsoft.com/office/spreadsheetml/2009/9/main" objectType="Drop" dropStyle="combo" dx="22" fmlaRange="$R$2:$R$4" noThreeD="1" sel="2" val="0"/>
</file>

<file path=xl/ctrlProps/ctrlProp124.xml><?xml version="1.0" encoding="utf-8"?>
<formControlPr xmlns="http://schemas.microsoft.com/office/spreadsheetml/2009/9/main" objectType="Drop" dropStyle="combo" dx="22" fmlaRange="$R$2:$R$4" noThreeD="1" sel="2" val="0"/>
</file>

<file path=xl/ctrlProps/ctrlProp125.xml><?xml version="1.0" encoding="utf-8"?>
<formControlPr xmlns="http://schemas.microsoft.com/office/spreadsheetml/2009/9/main" objectType="Drop" dropStyle="combo" dx="22" fmlaRange="$R$2:$R$4" noThreeD="1" sel="2" val="0"/>
</file>

<file path=xl/ctrlProps/ctrlProp126.xml><?xml version="1.0" encoding="utf-8"?>
<formControlPr xmlns="http://schemas.microsoft.com/office/spreadsheetml/2009/9/main" objectType="Drop" dropStyle="combo" dx="22" fmlaRange="$R$2:$R$4" noThreeD="1" sel="2" val="0"/>
</file>

<file path=xl/ctrlProps/ctrlProp127.xml><?xml version="1.0" encoding="utf-8"?>
<formControlPr xmlns="http://schemas.microsoft.com/office/spreadsheetml/2009/9/main" objectType="Drop" dropStyle="combo" dx="22" fmlaRange="$R$2:$R$4" noThreeD="1" sel="2" val="0"/>
</file>

<file path=xl/ctrlProps/ctrlProp128.xml><?xml version="1.0" encoding="utf-8"?>
<formControlPr xmlns="http://schemas.microsoft.com/office/spreadsheetml/2009/9/main" objectType="Drop" dropStyle="combo" dx="22" fmlaRange="$R$2:$R$4" noThreeD="1" sel="2" val="0"/>
</file>

<file path=xl/ctrlProps/ctrlProp129.xml><?xml version="1.0" encoding="utf-8"?>
<formControlPr xmlns="http://schemas.microsoft.com/office/spreadsheetml/2009/9/main" objectType="Drop" dropStyle="combo" dx="22" fmlaRange="$R$2:$R$4" noThreeD="1" sel="2" val="0"/>
</file>

<file path=xl/ctrlProps/ctrlProp130.xml><?xml version="1.0" encoding="utf-8"?>
<formControlPr xmlns="http://schemas.microsoft.com/office/spreadsheetml/2009/9/main" objectType="Drop" dropStyle="combo" dx="22" fmlaRange="$R$2:$R$4" noThreeD="1" sel="2" val="0"/>
</file>

<file path=xl/ctrlProps/ctrlProp131.xml><?xml version="1.0" encoding="utf-8"?>
<formControlPr xmlns="http://schemas.microsoft.com/office/spreadsheetml/2009/9/main" objectType="Drop" dropStyle="combo" dx="22" fmlaRange="$R$2:$R$4" noThreeD="1" sel="2" val="0"/>
</file>

<file path=xl/ctrlProps/ctrlProp132.xml><?xml version="1.0" encoding="utf-8"?>
<formControlPr xmlns="http://schemas.microsoft.com/office/spreadsheetml/2009/9/main" objectType="Drop" dropStyle="combo" dx="22" fmlaRange="$R$2:$R$4" noThreeD="1" sel="2" val="0"/>
</file>

<file path=xl/ctrlProps/ctrlProp133.xml><?xml version="1.0" encoding="utf-8"?>
<formControlPr xmlns="http://schemas.microsoft.com/office/spreadsheetml/2009/9/main" objectType="Drop" dropStyle="combo" dx="22" fmlaRange="$R$2:$R$4" noThreeD="1" sel="2" val="0"/>
</file>

<file path=xl/ctrlProps/ctrlProp134.xml><?xml version="1.0" encoding="utf-8"?>
<formControlPr xmlns="http://schemas.microsoft.com/office/spreadsheetml/2009/9/main" objectType="Drop" dropStyle="combo" dx="22" fmlaRange="$R$2:$R$4" noThreeD="1" sel="2" val="0"/>
</file>

<file path=xl/ctrlProps/ctrlProp135.xml><?xml version="1.0" encoding="utf-8"?>
<formControlPr xmlns="http://schemas.microsoft.com/office/spreadsheetml/2009/9/main" objectType="Drop" dropStyle="combo" dx="22" fmlaRange="$R$2:$R$4" noThreeD="1" sel="2" val="0"/>
</file>

<file path=xl/ctrlProps/ctrlProp136.xml><?xml version="1.0" encoding="utf-8"?>
<formControlPr xmlns="http://schemas.microsoft.com/office/spreadsheetml/2009/9/main" objectType="Drop" dropStyle="combo" dx="22" fmlaRange="$R$2:$R$4" noThreeD="1" sel="2" val="0"/>
</file>

<file path=xl/ctrlProps/ctrlProp137.xml><?xml version="1.0" encoding="utf-8"?>
<formControlPr xmlns="http://schemas.microsoft.com/office/spreadsheetml/2009/9/main" objectType="Drop" dropStyle="combo" dx="22" fmlaRange="$R$2:$R$4" noThreeD="1" sel="2" val="0"/>
</file>

<file path=xl/ctrlProps/ctrlProp138.xml><?xml version="1.0" encoding="utf-8"?>
<formControlPr xmlns="http://schemas.microsoft.com/office/spreadsheetml/2009/9/main" objectType="Drop" dropStyle="combo" dx="22" fmlaRange="$R$2:$R$4" noThreeD="1" sel="2" val="0"/>
</file>

<file path=xl/ctrlProps/ctrlProp139.xml><?xml version="1.0" encoding="utf-8"?>
<formControlPr xmlns="http://schemas.microsoft.com/office/spreadsheetml/2009/9/main" objectType="Drop" dropStyle="combo" dx="22" fmlaRange="$R$2:$R$4" noThreeD="1" sel="2" val="0"/>
</file>

<file path=xl/ctrlProps/ctrlProp140.xml><?xml version="1.0" encoding="utf-8"?>
<formControlPr xmlns="http://schemas.microsoft.com/office/spreadsheetml/2009/9/main" objectType="Drop" dropStyle="combo" dx="22" fmlaRange="$R$2:$R$4" noThreeD="1" sel="2" val="0"/>
</file>

<file path=xl/ctrlProps/ctrlProp141.xml><?xml version="1.0" encoding="utf-8"?>
<formControlPr xmlns="http://schemas.microsoft.com/office/spreadsheetml/2009/9/main" objectType="Drop" dropStyle="combo" dx="22" fmlaRange="$R$2:$R$4" noThreeD="1" sel="2" val="0"/>
</file>

<file path=xl/ctrlProps/ctrlProp142.xml><?xml version="1.0" encoding="utf-8"?>
<formControlPr xmlns="http://schemas.microsoft.com/office/spreadsheetml/2009/9/main" objectType="Drop" dropStyle="combo" dx="22" fmlaRange="$R$2:$R$4" noThreeD="1" sel="2" val="0"/>
</file>

<file path=xl/ctrlProps/ctrlProp143.xml><?xml version="1.0" encoding="utf-8"?>
<formControlPr xmlns="http://schemas.microsoft.com/office/spreadsheetml/2009/9/main" objectType="Drop" dropStyle="combo" dx="22" fmlaRange="$R$2:$R$4" noThreeD="1" sel="2" val="0"/>
</file>

<file path=xl/ctrlProps/ctrlProp144.xml><?xml version="1.0" encoding="utf-8"?>
<formControlPr xmlns="http://schemas.microsoft.com/office/spreadsheetml/2009/9/main" objectType="Drop" dropStyle="combo" dx="22" fmlaRange="$R$2:$R$4" noThreeD="1" sel="2" val="0"/>
</file>

<file path=xl/ctrlProps/ctrlProp145.xml><?xml version="1.0" encoding="utf-8"?>
<formControlPr xmlns="http://schemas.microsoft.com/office/spreadsheetml/2009/9/main" objectType="Drop" dropStyle="combo" dx="22" fmlaRange="$R$2:$R$4" noThreeD="1" sel="2" val="0"/>
</file>

<file path=xl/ctrlProps/ctrlProp146.xml><?xml version="1.0" encoding="utf-8"?>
<formControlPr xmlns="http://schemas.microsoft.com/office/spreadsheetml/2009/9/main" objectType="Drop" dropStyle="combo" dx="22" fmlaRange="$R$2:$R$4" noThreeD="1" sel="2" val="0"/>
</file>

<file path=xl/ctrlProps/ctrlProp147.xml><?xml version="1.0" encoding="utf-8"?>
<formControlPr xmlns="http://schemas.microsoft.com/office/spreadsheetml/2009/9/main" objectType="Drop" dropStyle="combo" dx="22" fmlaRange="$R$2:$R$4" noThreeD="1" sel="2" val="0"/>
</file>

<file path=xl/ctrlProps/ctrlProp148.xml><?xml version="1.0" encoding="utf-8"?>
<formControlPr xmlns="http://schemas.microsoft.com/office/spreadsheetml/2009/9/main" objectType="Drop" dropStyle="combo" dx="22" fmlaRange="$R$2:$R$4" noThreeD="1" sel="2" val="0"/>
</file>

<file path=xl/ctrlProps/ctrlProp149.xml><?xml version="1.0" encoding="utf-8"?>
<formControlPr xmlns="http://schemas.microsoft.com/office/spreadsheetml/2009/9/main" objectType="Drop" dropStyle="combo" dx="22" fmlaRange="$R$2:$R$4" noThreeD="1" sel="2" val="0"/>
</file>

<file path=xl/ctrlProps/ctrlProp150.xml><?xml version="1.0" encoding="utf-8"?>
<formControlPr xmlns="http://schemas.microsoft.com/office/spreadsheetml/2009/9/main" objectType="Drop" dropStyle="combo" dx="22" fmlaRange="$R$2:$R$4" noThreeD="1" sel="2" val="0"/>
</file>

<file path=xl/ctrlProps/ctrlProp151.xml><?xml version="1.0" encoding="utf-8"?>
<formControlPr xmlns="http://schemas.microsoft.com/office/spreadsheetml/2009/9/main" objectType="Drop" dropStyle="combo" dx="22" fmlaRange="$R$2:$R$4" noThreeD="1" sel="2" val="0"/>
</file>

<file path=xl/ctrlProps/ctrlProp152.xml><?xml version="1.0" encoding="utf-8"?>
<formControlPr xmlns="http://schemas.microsoft.com/office/spreadsheetml/2009/9/main" objectType="Drop" dropStyle="combo" dx="22" fmlaRange="$R$2:$R$4" noThreeD="1" sel="2" val="0"/>
</file>

<file path=xl/ctrlProps/ctrlProp153.xml><?xml version="1.0" encoding="utf-8"?>
<formControlPr xmlns="http://schemas.microsoft.com/office/spreadsheetml/2009/9/main" objectType="Drop" dropStyle="combo" dx="22" fmlaRange="$R$2:$R$4" noThreeD="1" sel="2" val="0"/>
</file>

<file path=xl/ctrlProps/ctrlProp154.xml><?xml version="1.0" encoding="utf-8"?>
<formControlPr xmlns="http://schemas.microsoft.com/office/spreadsheetml/2009/9/main" objectType="Drop" dropStyle="combo" dx="22" fmlaRange="$R$2:$R$4" noThreeD="1" sel="2" val="0"/>
</file>

<file path=xl/ctrlProps/ctrlProp155.xml><?xml version="1.0" encoding="utf-8"?>
<formControlPr xmlns="http://schemas.microsoft.com/office/spreadsheetml/2009/9/main" objectType="Drop" dropStyle="combo" dx="22" fmlaRange="$R$2:$R$4" noThreeD="1" sel="2" val="0"/>
</file>

<file path=xl/ctrlProps/ctrlProp156.xml><?xml version="1.0" encoding="utf-8"?>
<formControlPr xmlns="http://schemas.microsoft.com/office/spreadsheetml/2009/9/main" objectType="Drop" dropStyle="combo" dx="22" fmlaRange="$R$2:$R$4" noThreeD="1" sel="2" val="0"/>
</file>

<file path=xl/ctrlProps/ctrlProp157.xml><?xml version="1.0" encoding="utf-8"?>
<formControlPr xmlns="http://schemas.microsoft.com/office/spreadsheetml/2009/9/main" objectType="Drop" dropStyle="combo" dx="22" fmlaRange="$R$2:$R$4" noThreeD="1" sel="2" val="0"/>
</file>

<file path=xl/ctrlProps/ctrlProp158.xml><?xml version="1.0" encoding="utf-8"?>
<formControlPr xmlns="http://schemas.microsoft.com/office/spreadsheetml/2009/9/main" objectType="Drop" dropStyle="combo" dx="22" fmlaRange="$R$2:$R$4" noThreeD="1" sel="2" val="0"/>
</file>

<file path=xl/ctrlProps/ctrlProp159.xml><?xml version="1.0" encoding="utf-8"?>
<formControlPr xmlns="http://schemas.microsoft.com/office/spreadsheetml/2009/9/main" objectType="Drop" dropStyle="combo" dx="22" fmlaRange="$R$2:$R$4" noThreeD="1" sel="2" val="0"/>
</file>

<file path=xl/ctrlProps/ctrlProp160.xml><?xml version="1.0" encoding="utf-8"?>
<formControlPr xmlns="http://schemas.microsoft.com/office/spreadsheetml/2009/9/main" objectType="Drop" dropStyle="combo" dx="22" fmlaRange="$R$2:$R$4" noThreeD="1" sel="2" val="0"/>
</file>

<file path=xl/ctrlProps/ctrlProp161.xml><?xml version="1.0" encoding="utf-8"?>
<formControlPr xmlns="http://schemas.microsoft.com/office/spreadsheetml/2009/9/main" objectType="Drop" dropStyle="combo" dx="22" fmlaRange="$R$2:$R$4" noThreeD="1" sel="2" val="0"/>
</file>

<file path=xl/ctrlProps/ctrlProp162.xml><?xml version="1.0" encoding="utf-8"?>
<formControlPr xmlns="http://schemas.microsoft.com/office/spreadsheetml/2009/9/main" objectType="Drop" dropStyle="combo" dx="22" fmlaRange="$R$2:$R$4" noThreeD="1" sel="2" val="0"/>
</file>

<file path=xl/ctrlProps/ctrlProp163.xml><?xml version="1.0" encoding="utf-8"?>
<formControlPr xmlns="http://schemas.microsoft.com/office/spreadsheetml/2009/9/main" objectType="Drop" dropStyle="combo" dx="22" fmlaRange="$R$2:$R$4" noThreeD="1" sel="2" val="0"/>
</file>

<file path=xl/ctrlProps/ctrlProp164.xml><?xml version="1.0" encoding="utf-8"?>
<formControlPr xmlns="http://schemas.microsoft.com/office/spreadsheetml/2009/9/main" objectType="Drop" dropStyle="combo" dx="22" fmlaRange="$R$2:$R$4" noThreeD="1" sel="2" val="0"/>
</file>

<file path=xl/ctrlProps/ctrlProp165.xml><?xml version="1.0" encoding="utf-8"?>
<formControlPr xmlns="http://schemas.microsoft.com/office/spreadsheetml/2009/9/main" objectType="Drop" dropStyle="combo" dx="22" fmlaRange="$R$2:$R$4" noThreeD="1" sel="2" val="0"/>
</file>

<file path=xl/ctrlProps/ctrlProp166.xml><?xml version="1.0" encoding="utf-8"?>
<formControlPr xmlns="http://schemas.microsoft.com/office/spreadsheetml/2009/9/main" objectType="Drop" dropStyle="combo" dx="22" fmlaRange="$R$2:$R$4" noThreeD="1" sel="2" val="0"/>
</file>

<file path=xl/ctrlProps/ctrlProp167.xml><?xml version="1.0" encoding="utf-8"?>
<formControlPr xmlns="http://schemas.microsoft.com/office/spreadsheetml/2009/9/main" objectType="Drop" dropStyle="combo" dx="22" fmlaRange="$R$2:$R$4" noThreeD="1" sel="2" val="0"/>
</file>

<file path=xl/ctrlProps/ctrlProp168.xml><?xml version="1.0" encoding="utf-8"?>
<formControlPr xmlns="http://schemas.microsoft.com/office/spreadsheetml/2009/9/main" objectType="Drop" dropStyle="combo" dx="22" fmlaRange="$R$2:$R$4" noThreeD="1" sel="2" val="0"/>
</file>

<file path=xl/ctrlProps/ctrlProp169.xml><?xml version="1.0" encoding="utf-8"?>
<formControlPr xmlns="http://schemas.microsoft.com/office/spreadsheetml/2009/9/main" objectType="Drop" dropStyle="combo" dx="22" fmlaRange="$R$2:$R$4" noThreeD="1" sel="2" val="0"/>
</file>

<file path=xl/ctrlProps/ctrlProp170.xml><?xml version="1.0" encoding="utf-8"?>
<formControlPr xmlns="http://schemas.microsoft.com/office/spreadsheetml/2009/9/main" objectType="Drop" dropStyle="combo" dx="22" fmlaRange="$R$2:$R$4" noThreeD="1" sel="2" val="0"/>
</file>

<file path=xl/ctrlProps/ctrlProp171.xml><?xml version="1.0" encoding="utf-8"?>
<formControlPr xmlns="http://schemas.microsoft.com/office/spreadsheetml/2009/9/main" objectType="Drop" dropStyle="combo" dx="22" fmlaRange="$R$2:$R$4" noThreeD="1" sel="2" val="0"/>
</file>

<file path=xl/ctrlProps/ctrlProp172.xml><?xml version="1.0" encoding="utf-8"?>
<formControlPr xmlns="http://schemas.microsoft.com/office/spreadsheetml/2009/9/main" objectType="Drop" dropStyle="combo" dx="22" fmlaRange="$R$2:$R$4" noThreeD="1" sel="2" val="0"/>
</file>

<file path=xl/ctrlProps/ctrlProp173.xml><?xml version="1.0" encoding="utf-8"?>
<formControlPr xmlns="http://schemas.microsoft.com/office/spreadsheetml/2009/9/main" objectType="Drop" dropStyle="combo" dx="22" fmlaRange="$R$2:$R$4" noThreeD="1" sel="2" val="0"/>
</file>

<file path=xl/ctrlProps/ctrlProp174.xml><?xml version="1.0" encoding="utf-8"?>
<formControlPr xmlns="http://schemas.microsoft.com/office/spreadsheetml/2009/9/main" objectType="Drop" dropStyle="combo" dx="22" fmlaRange="$R$2:$R$4" noThreeD="1" sel="2" val="0"/>
</file>

<file path=xl/ctrlProps/ctrlProp175.xml><?xml version="1.0" encoding="utf-8"?>
<formControlPr xmlns="http://schemas.microsoft.com/office/spreadsheetml/2009/9/main" objectType="Drop" dropStyle="combo" dx="22" fmlaRange="$R$2:$R$4" noThreeD="1" sel="2" val="0"/>
</file>

<file path=xl/ctrlProps/ctrlProp176.xml><?xml version="1.0" encoding="utf-8"?>
<formControlPr xmlns="http://schemas.microsoft.com/office/spreadsheetml/2009/9/main" objectType="Drop" dropStyle="combo" dx="22" fmlaRange="$R$2:$R$4" noThreeD="1" sel="2" val="0"/>
</file>

<file path=xl/ctrlProps/ctrlProp177.xml><?xml version="1.0" encoding="utf-8"?>
<formControlPr xmlns="http://schemas.microsoft.com/office/spreadsheetml/2009/9/main" objectType="Drop" dropStyle="combo" dx="22" fmlaRange="$R$2:$R$4" noThreeD="1" sel="2" val="0"/>
</file>

<file path=xl/ctrlProps/ctrlProp178.xml><?xml version="1.0" encoding="utf-8"?>
<formControlPr xmlns="http://schemas.microsoft.com/office/spreadsheetml/2009/9/main" objectType="Drop" dropStyle="combo" dx="22" fmlaRange="$R$2:$R$4" noThreeD="1" sel="2" val="0"/>
</file>

<file path=xl/ctrlProps/ctrlProp179.xml><?xml version="1.0" encoding="utf-8"?>
<formControlPr xmlns="http://schemas.microsoft.com/office/spreadsheetml/2009/9/main" objectType="Drop" dropStyle="combo" dx="22" fmlaRange="$R$2:$R$4" noThreeD="1" sel="2" val="0"/>
</file>

<file path=xl/ctrlProps/ctrlProp180.xml><?xml version="1.0" encoding="utf-8"?>
<formControlPr xmlns="http://schemas.microsoft.com/office/spreadsheetml/2009/9/main" objectType="Drop" dropStyle="combo" dx="22" fmlaRange="$R$2:$R$4" noThreeD="1" sel="2" val="0"/>
</file>

<file path=xl/ctrlProps/ctrlProp181.xml><?xml version="1.0" encoding="utf-8"?>
<formControlPr xmlns="http://schemas.microsoft.com/office/spreadsheetml/2009/9/main" objectType="Drop" dropStyle="combo" dx="22" fmlaRange="$R$2:$R$4" noThreeD="1" sel="2" val="0"/>
</file>

<file path=xl/ctrlProps/ctrlProp182.xml><?xml version="1.0" encoding="utf-8"?>
<formControlPr xmlns="http://schemas.microsoft.com/office/spreadsheetml/2009/9/main" objectType="Drop" dropStyle="combo" dx="22" fmlaRange="$R$2:$R$4" noThreeD="1" sel="2" val="0"/>
</file>

<file path=xl/ctrlProps/ctrlProp183.xml><?xml version="1.0" encoding="utf-8"?>
<formControlPr xmlns="http://schemas.microsoft.com/office/spreadsheetml/2009/9/main" objectType="Drop" dropStyle="combo" dx="22" fmlaRange="$R$2:$R$4" noThreeD="1" sel="2" val="0"/>
</file>

<file path=xl/ctrlProps/ctrlProp184.xml><?xml version="1.0" encoding="utf-8"?>
<formControlPr xmlns="http://schemas.microsoft.com/office/spreadsheetml/2009/9/main" objectType="Drop" dropStyle="combo" dx="22" fmlaRange="$R$2:$R$4" noThreeD="1" sel="2" val="0"/>
</file>

<file path=xl/ctrlProps/ctrlProp185.xml><?xml version="1.0" encoding="utf-8"?>
<formControlPr xmlns="http://schemas.microsoft.com/office/spreadsheetml/2009/9/main" objectType="Drop" dropStyle="combo" dx="22" fmlaRange="$R$2:$R$4" noThreeD="1" sel="2" val="0"/>
</file>

<file path=xl/ctrlProps/ctrlProp186.xml><?xml version="1.0" encoding="utf-8"?>
<formControlPr xmlns="http://schemas.microsoft.com/office/spreadsheetml/2009/9/main" objectType="Drop" dropStyle="combo" dx="22" fmlaRange="$R$2:$R$4" noThreeD="1" sel="2" val="0"/>
</file>

<file path=xl/ctrlProps/ctrlProp187.xml><?xml version="1.0" encoding="utf-8"?>
<formControlPr xmlns="http://schemas.microsoft.com/office/spreadsheetml/2009/9/main" objectType="Drop" dropStyle="combo" dx="22" fmlaRange="$R$2:$R$4" noThreeD="1" sel="2" val="0"/>
</file>

<file path=xl/ctrlProps/ctrlProp188.xml><?xml version="1.0" encoding="utf-8"?>
<formControlPr xmlns="http://schemas.microsoft.com/office/spreadsheetml/2009/9/main" objectType="Drop" dropStyle="combo" dx="22" fmlaRange="$R$2:$R$4" noThreeD="1" sel="2" val="0"/>
</file>

<file path=xl/ctrlProps/ctrlProp189.xml><?xml version="1.0" encoding="utf-8"?>
<formControlPr xmlns="http://schemas.microsoft.com/office/spreadsheetml/2009/9/main" objectType="Drop" dropStyle="combo" dx="22" fmlaRange="$R$2:$R$4" noThreeD="1" sel="2" val="0"/>
</file>

<file path=xl/ctrlProps/ctrlProp190.xml><?xml version="1.0" encoding="utf-8"?>
<formControlPr xmlns="http://schemas.microsoft.com/office/spreadsheetml/2009/9/main" objectType="Drop" dropStyle="combo" dx="22" fmlaRange="$R$2:$R$4" noThreeD="1" sel="2" val="0"/>
</file>

<file path=xl/ctrlProps/ctrlProp191.xml><?xml version="1.0" encoding="utf-8"?>
<formControlPr xmlns="http://schemas.microsoft.com/office/spreadsheetml/2009/9/main" objectType="Drop" dropStyle="combo" dx="22" fmlaRange="$R$2:$R$4" noThreeD="1" sel="2" val="0"/>
</file>

<file path=xl/ctrlProps/ctrlProp192.xml><?xml version="1.0" encoding="utf-8"?>
<formControlPr xmlns="http://schemas.microsoft.com/office/spreadsheetml/2009/9/main" objectType="Drop" dropStyle="combo" dx="22" fmlaRange="$R$2:$R$4" noThreeD="1" sel="2" val="0"/>
</file>

<file path=xl/ctrlProps/ctrlProp193.xml><?xml version="1.0" encoding="utf-8"?>
<formControlPr xmlns="http://schemas.microsoft.com/office/spreadsheetml/2009/9/main" objectType="Drop" dropStyle="combo" dx="22" fmlaRange="$R$2:$R$4" noThreeD="1" sel="2" val="0"/>
</file>

<file path=xl/ctrlProps/ctrlProp194.xml><?xml version="1.0" encoding="utf-8"?>
<formControlPr xmlns="http://schemas.microsoft.com/office/spreadsheetml/2009/9/main" objectType="Drop" dropStyle="combo" dx="22" fmlaRange="$R$2:$R$4" noThreeD="1" sel="2" val="0"/>
</file>

<file path=xl/ctrlProps/ctrlProp195.xml><?xml version="1.0" encoding="utf-8"?>
<formControlPr xmlns="http://schemas.microsoft.com/office/spreadsheetml/2009/9/main" objectType="Drop" dropStyle="combo" dx="22" fmlaRange="$R$2:$R$4" noThreeD="1" sel="2" val="0"/>
</file>

<file path=xl/ctrlProps/ctrlProp196.xml><?xml version="1.0" encoding="utf-8"?>
<formControlPr xmlns="http://schemas.microsoft.com/office/spreadsheetml/2009/9/main" objectType="Drop" dropStyle="combo" dx="22" fmlaRange="$R$2:$R$4" noThreeD="1" sel="2" val="0"/>
</file>

<file path=xl/ctrlProps/ctrlProp197.xml><?xml version="1.0" encoding="utf-8"?>
<formControlPr xmlns="http://schemas.microsoft.com/office/spreadsheetml/2009/9/main" objectType="Drop" dropStyle="combo" dx="22" fmlaRange="$R$2:$R$4" noThreeD="1" sel="2" val="0"/>
</file>

<file path=xl/ctrlProps/ctrlProp198.xml><?xml version="1.0" encoding="utf-8"?>
<formControlPr xmlns="http://schemas.microsoft.com/office/spreadsheetml/2009/9/main" objectType="Drop" dropStyle="combo" dx="22" fmlaRange="$R$2:$R$4" noThreeD="1" sel="2" val="0"/>
</file>

<file path=xl/ctrlProps/ctrlProp199.xml><?xml version="1.0" encoding="utf-8"?>
<formControlPr xmlns="http://schemas.microsoft.com/office/spreadsheetml/2009/9/main" objectType="Drop" dropStyle="combo" dx="22" fmlaRange="$R$2:$R$4" noThreeD="1" sel="2" val="0"/>
</file>

<file path=xl/ctrlProps/ctrlProp200.xml><?xml version="1.0" encoding="utf-8"?>
<formControlPr xmlns="http://schemas.microsoft.com/office/spreadsheetml/2009/9/main" objectType="Drop" dropStyle="combo" dx="22" fmlaRange="$R$2:$R$4" noThreeD="1" sel="2" val="0"/>
</file>

<file path=xl/ctrlProps/ctrlProp201.xml><?xml version="1.0" encoding="utf-8"?>
<formControlPr xmlns="http://schemas.microsoft.com/office/spreadsheetml/2009/9/main" objectType="Drop" dropStyle="combo" dx="22" fmlaRange="$R$2:$R$4" noThreeD="1" sel="2" val="0"/>
</file>

<file path=xl/ctrlProps/ctrlProp202.xml><?xml version="1.0" encoding="utf-8"?>
<formControlPr xmlns="http://schemas.microsoft.com/office/spreadsheetml/2009/9/main" objectType="Drop" dropStyle="combo" dx="22" fmlaRange="$R$2:$R$4" noThreeD="1" sel="2" val="0"/>
</file>

<file path=xl/ctrlProps/ctrlProp203.xml><?xml version="1.0" encoding="utf-8"?>
<formControlPr xmlns="http://schemas.microsoft.com/office/spreadsheetml/2009/9/main" objectType="Drop" dropStyle="combo" dx="22" fmlaRange="$R$2:$R$4" noThreeD="1" sel="2" val="0"/>
</file>

<file path=xl/ctrlProps/ctrlProp204.xml><?xml version="1.0" encoding="utf-8"?>
<formControlPr xmlns="http://schemas.microsoft.com/office/spreadsheetml/2009/9/main" objectType="Drop" dropStyle="combo" dx="22" fmlaRange="$R$2:$R$4" noThreeD="1" sel="2" val="0"/>
</file>

<file path=xl/ctrlProps/ctrlProp205.xml><?xml version="1.0" encoding="utf-8"?>
<formControlPr xmlns="http://schemas.microsoft.com/office/spreadsheetml/2009/9/main" objectType="Drop" dropStyle="combo" dx="22" fmlaRange="$R$2:$R$4" noThreeD="1" sel="2" val="0"/>
</file>

<file path=xl/ctrlProps/ctrlProp206.xml><?xml version="1.0" encoding="utf-8"?>
<formControlPr xmlns="http://schemas.microsoft.com/office/spreadsheetml/2009/9/main" objectType="Drop" dropStyle="combo" dx="22" fmlaRange="$R$2:$R$4" noThreeD="1" sel="2" val="0"/>
</file>

<file path=xl/ctrlProps/ctrlProp207.xml><?xml version="1.0" encoding="utf-8"?>
<formControlPr xmlns="http://schemas.microsoft.com/office/spreadsheetml/2009/9/main" objectType="Drop" dropStyle="combo" dx="22" fmlaRange="$R$2:$R$4" noThreeD="1" sel="2" val="0"/>
</file>

<file path=xl/ctrlProps/ctrlProp208.xml><?xml version="1.0" encoding="utf-8"?>
<formControlPr xmlns="http://schemas.microsoft.com/office/spreadsheetml/2009/9/main" objectType="Drop" dropStyle="combo" dx="22" fmlaRange="$R$2:$R$4" noThreeD="1" sel="2" val="0"/>
</file>

<file path=xl/ctrlProps/ctrlProp209.xml><?xml version="1.0" encoding="utf-8"?>
<formControlPr xmlns="http://schemas.microsoft.com/office/spreadsheetml/2009/9/main" objectType="Drop" dropStyle="combo" dx="22" fmlaRange="$R$2:$R$4" noThreeD="1" sel="2" val="0"/>
</file>

<file path=xl/ctrlProps/ctrlProp210.xml><?xml version="1.0" encoding="utf-8"?>
<formControlPr xmlns="http://schemas.microsoft.com/office/spreadsheetml/2009/9/main" objectType="Drop" dropStyle="combo" dx="22" fmlaRange="$R$2:$R$4" noThreeD="1" sel="2" val="0"/>
</file>

<file path=xl/ctrlProps/ctrlProp211.xml><?xml version="1.0" encoding="utf-8"?>
<formControlPr xmlns="http://schemas.microsoft.com/office/spreadsheetml/2009/9/main" objectType="Drop" dropStyle="combo" dx="22" fmlaRange="$R$2:$R$4" noThreeD="1" sel="2" val="0"/>
</file>

<file path=xl/ctrlProps/ctrlProp212.xml><?xml version="1.0" encoding="utf-8"?>
<formControlPr xmlns="http://schemas.microsoft.com/office/spreadsheetml/2009/9/main" objectType="Drop" dropStyle="combo" dx="22" fmlaRange="$R$2:$R$4" noThreeD="1" sel="2" val="0"/>
</file>

<file path=xl/ctrlProps/ctrlProp213.xml><?xml version="1.0" encoding="utf-8"?>
<formControlPr xmlns="http://schemas.microsoft.com/office/spreadsheetml/2009/9/main" objectType="Drop" dropStyle="combo" dx="22" fmlaRange="$R$2:$R$4" noThreeD="1" sel="2" val="0"/>
</file>

<file path=xl/ctrlProps/ctrlProp214.xml><?xml version="1.0" encoding="utf-8"?>
<formControlPr xmlns="http://schemas.microsoft.com/office/spreadsheetml/2009/9/main" objectType="Drop" dropStyle="combo" dx="22" fmlaRange="$R$2:$R$4" noThreeD="1" sel="2" val="0"/>
</file>

<file path=xl/ctrlProps/ctrlProp215.xml><?xml version="1.0" encoding="utf-8"?>
<formControlPr xmlns="http://schemas.microsoft.com/office/spreadsheetml/2009/9/main" objectType="Drop" dropStyle="combo" dx="22" fmlaRange="$R$2:$R$4" noThreeD="1" sel="2" val="0"/>
</file>

<file path=xl/ctrlProps/ctrlProp216.xml><?xml version="1.0" encoding="utf-8"?>
<formControlPr xmlns="http://schemas.microsoft.com/office/spreadsheetml/2009/9/main" objectType="Drop" dropStyle="combo" dx="22" fmlaRange="$R$2:$R$4" noThreeD="1" sel="2" val="0"/>
</file>

<file path=xl/ctrlProps/ctrlProp217.xml><?xml version="1.0" encoding="utf-8"?>
<formControlPr xmlns="http://schemas.microsoft.com/office/spreadsheetml/2009/9/main" objectType="Drop" dropStyle="combo" dx="22" fmlaRange="$R$2:$R$4" noThreeD="1" sel="2" val="0"/>
</file>

<file path=xl/ctrlProps/ctrlProp218.xml><?xml version="1.0" encoding="utf-8"?>
<formControlPr xmlns="http://schemas.microsoft.com/office/spreadsheetml/2009/9/main" objectType="Drop" dropStyle="combo" dx="22" fmlaRange="$R$2:$R$4" noThreeD="1" sel="2" val="0"/>
</file>

<file path=xl/ctrlProps/ctrlProp219.xml><?xml version="1.0" encoding="utf-8"?>
<formControlPr xmlns="http://schemas.microsoft.com/office/spreadsheetml/2009/9/main" objectType="Drop" dropStyle="combo" dx="22" fmlaRange="$R$2:$R$4" noThreeD="1" sel="2" val="0"/>
</file>

<file path=xl/ctrlProps/ctrlProp220.xml><?xml version="1.0" encoding="utf-8"?>
<formControlPr xmlns="http://schemas.microsoft.com/office/spreadsheetml/2009/9/main" objectType="Drop" dropStyle="combo" dx="22" fmlaRange="$R$2:$R$4" noThreeD="1" sel="2" val="0"/>
</file>

<file path=xl/ctrlProps/ctrlProp221.xml><?xml version="1.0" encoding="utf-8"?>
<formControlPr xmlns="http://schemas.microsoft.com/office/spreadsheetml/2009/9/main" objectType="Drop" dropStyle="combo" dx="22" fmlaRange="$R$2:$R$4" noThreeD="1" sel="2" val="0"/>
</file>

<file path=xl/ctrlProps/ctrlProp222.xml><?xml version="1.0" encoding="utf-8"?>
<formControlPr xmlns="http://schemas.microsoft.com/office/spreadsheetml/2009/9/main" objectType="Drop" dropStyle="combo" dx="22" fmlaRange="$R$2:$R$4" noThreeD="1" sel="2" val="0"/>
</file>

<file path=xl/ctrlProps/ctrlProp223.xml><?xml version="1.0" encoding="utf-8"?>
<formControlPr xmlns="http://schemas.microsoft.com/office/spreadsheetml/2009/9/main" objectType="Drop" dropStyle="combo" dx="22" fmlaRange="$R$2:$R$4" noThreeD="1" sel="2" val="0"/>
</file>

<file path=xl/ctrlProps/ctrlProp224.xml><?xml version="1.0" encoding="utf-8"?>
<formControlPr xmlns="http://schemas.microsoft.com/office/spreadsheetml/2009/9/main" objectType="Drop" dropStyle="combo" dx="22" fmlaRange="$R$2:$R$4" noThreeD="1" sel="2" val="0"/>
</file>

<file path=xl/ctrlProps/ctrlProp225.xml><?xml version="1.0" encoding="utf-8"?>
<formControlPr xmlns="http://schemas.microsoft.com/office/spreadsheetml/2009/9/main" objectType="Drop" dropStyle="combo" dx="22" fmlaRange="$R$2:$R$4" noThreeD="1" sel="2" val="0"/>
</file>

<file path=xl/ctrlProps/ctrlProp226.xml><?xml version="1.0" encoding="utf-8"?>
<formControlPr xmlns="http://schemas.microsoft.com/office/spreadsheetml/2009/9/main" objectType="Drop" dropStyle="combo" dx="22" fmlaRange="$R$2:$R$4" noThreeD="1" sel="2" val="0"/>
</file>

<file path=xl/ctrlProps/ctrlProp227.xml><?xml version="1.0" encoding="utf-8"?>
<formControlPr xmlns="http://schemas.microsoft.com/office/spreadsheetml/2009/9/main" objectType="Drop" dropStyle="combo" dx="22" fmlaRange="$R$2:$R$4" noThreeD="1" sel="2" val="0"/>
</file>

<file path=xl/ctrlProps/ctrlProp228.xml><?xml version="1.0" encoding="utf-8"?>
<formControlPr xmlns="http://schemas.microsoft.com/office/spreadsheetml/2009/9/main" objectType="Drop" dropStyle="combo" dx="22" fmlaRange="$R$2:$R$4" noThreeD="1" sel="2" val="0"/>
</file>

<file path=xl/ctrlProps/ctrlProp229.xml><?xml version="1.0" encoding="utf-8"?>
<formControlPr xmlns="http://schemas.microsoft.com/office/spreadsheetml/2009/9/main" objectType="Drop" dropStyle="combo" dx="22" fmlaRange="$R$2:$R$4" noThreeD="1" sel="2" val="0"/>
</file>

<file path=xl/ctrlProps/ctrlProp230.xml><?xml version="1.0" encoding="utf-8"?>
<formControlPr xmlns="http://schemas.microsoft.com/office/spreadsheetml/2009/9/main" objectType="Drop" dropStyle="combo" dx="22" fmlaRange="$R$2:$R$4" noThreeD="1" sel="2" val="0"/>
</file>

<file path=xl/ctrlProps/ctrlProp231.xml><?xml version="1.0" encoding="utf-8"?>
<formControlPr xmlns="http://schemas.microsoft.com/office/spreadsheetml/2009/9/main" objectType="Drop" dropStyle="combo" dx="22" fmlaRange="$R$2:$R$4" noThreeD="1" sel="2" val="0"/>
</file>

<file path=xl/ctrlProps/ctrlProp232.xml><?xml version="1.0" encoding="utf-8"?>
<formControlPr xmlns="http://schemas.microsoft.com/office/spreadsheetml/2009/9/main" objectType="Drop" dropStyle="combo" dx="22" fmlaRange="$R$2:$R$4" noThreeD="1" sel="2" val="0"/>
</file>

<file path=xl/ctrlProps/ctrlProp233.xml><?xml version="1.0" encoding="utf-8"?>
<formControlPr xmlns="http://schemas.microsoft.com/office/spreadsheetml/2009/9/main" objectType="Drop" dropStyle="combo" dx="22" fmlaRange="$R$2:$R$4" noThreeD="1" sel="2" val="0"/>
</file>

<file path=xl/ctrlProps/ctrlProp234.xml><?xml version="1.0" encoding="utf-8"?>
<formControlPr xmlns="http://schemas.microsoft.com/office/spreadsheetml/2009/9/main" objectType="Drop" dropStyle="combo" dx="22" fmlaRange="$R$2:$R$4" noThreeD="1" sel="2" val="0"/>
</file>

<file path=xl/ctrlProps/ctrlProp235.xml><?xml version="1.0" encoding="utf-8"?>
<formControlPr xmlns="http://schemas.microsoft.com/office/spreadsheetml/2009/9/main" objectType="Drop" dropStyle="combo" dx="22" fmlaRange="$R$2:$R$4" noThreeD="1" sel="2" val="0"/>
</file>

<file path=xl/ctrlProps/ctrlProp236.xml><?xml version="1.0" encoding="utf-8"?>
<formControlPr xmlns="http://schemas.microsoft.com/office/spreadsheetml/2009/9/main" objectType="Drop" dropStyle="combo" dx="22" fmlaRange="$R$2:$R$4" noThreeD="1" sel="2" val="0"/>
</file>

<file path=xl/ctrlProps/ctrlProp237.xml><?xml version="1.0" encoding="utf-8"?>
<formControlPr xmlns="http://schemas.microsoft.com/office/spreadsheetml/2009/9/main" objectType="Drop" dropStyle="combo" dx="22" fmlaRange="$R$2:$R$4" noThreeD="1" sel="2" val="0"/>
</file>

<file path=xl/ctrlProps/ctrlProp238.xml><?xml version="1.0" encoding="utf-8"?>
<formControlPr xmlns="http://schemas.microsoft.com/office/spreadsheetml/2009/9/main" objectType="Drop" dropStyle="combo" dx="22" fmlaRange="$R$2:$R$4" noThreeD="1" sel="2" val="0"/>
</file>

<file path=xl/ctrlProps/ctrlProp239.xml><?xml version="1.0" encoding="utf-8"?>
<formControlPr xmlns="http://schemas.microsoft.com/office/spreadsheetml/2009/9/main" objectType="Drop" dropStyle="combo" dx="22" fmlaRange="$R$2:$R$4" noThreeD="1" sel="2" val="0"/>
</file>

<file path=xl/ctrlProps/ctrlProp240.xml><?xml version="1.0" encoding="utf-8"?>
<formControlPr xmlns="http://schemas.microsoft.com/office/spreadsheetml/2009/9/main" objectType="Drop" dropStyle="combo" dx="22" fmlaRange="$R$2:$R$4" noThreeD="1" sel="2" val="0"/>
</file>

<file path=xl/ctrlProps/ctrlProp241.xml><?xml version="1.0" encoding="utf-8"?>
<formControlPr xmlns="http://schemas.microsoft.com/office/spreadsheetml/2009/9/main" objectType="Drop" dropStyle="combo" dx="22" fmlaRange="$R$2:$R$4" noThreeD="1" sel="2" val="0"/>
</file>

<file path=xl/ctrlProps/ctrlProp242.xml><?xml version="1.0" encoding="utf-8"?>
<formControlPr xmlns="http://schemas.microsoft.com/office/spreadsheetml/2009/9/main" objectType="Drop" dropStyle="combo" dx="22" fmlaRange="$R$2:$R$4" noThreeD="1" sel="2" val="0"/>
</file>

<file path=xl/ctrlProps/ctrlProp243.xml><?xml version="1.0" encoding="utf-8"?>
<formControlPr xmlns="http://schemas.microsoft.com/office/spreadsheetml/2009/9/main" objectType="Drop" dropStyle="combo" dx="22" fmlaRange="$R$2:$R$4" noThreeD="1" sel="2" val="0"/>
</file>

<file path=xl/ctrlProps/ctrlProp244.xml><?xml version="1.0" encoding="utf-8"?>
<formControlPr xmlns="http://schemas.microsoft.com/office/spreadsheetml/2009/9/main" objectType="Drop" dropStyle="combo" dx="22" fmlaRange="$R$2:$R$4" noThreeD="1" sel="2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1</xdr:row>
      <xdr:rowOff>19049</xdr:rowOff>
    </xdr:from>
    <xdr:to>
      <xdr:col>13</xdr:col>
      <xdr:colOff>752475</xdr:colOff>
      <xdr:row>25</xdr:row>
      <xdr:rowOff>133351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63" Type="http://schemas.openxmlformats.org/officeDocument/2006/relationships/ctrlProp" Target="../ctrlProps/ctrlProp61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159" Type="http://schemas.openxmlformats.org/officeDocument/2006/relationships/ctrlProp" Target="../ctrlProps/ctrlProp157.xml"/><Relationship Id="rId170" Type="http://schemas.openxmlformats.org/officeDocument/2006/relationships/ctrlProp" Target="../ctrlProps/ctrlProp168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26" Type="http://schemas.openxmlformats.org/officeDocument/2006/relationships/ctrlProp" Target="../ctrlProps/ctrlProp224.xml"/><Relationship Id="rId107" Type="http://schemas.openxmlformats.org/officeDocument/2006/relationships/ctrlProp" Target="../ctrlProps/ctrlProp105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53" Type="http://schemas.openxmlformats.org/officeDocument/2006/relationships/ctrlProp" Target="../ctrlProps/ctrlProp51.xml"/><Relationship Id="rId74" Type="http://schemas.openxmlformats.org/officeDocument/2006/relationships/ctrlProp" Target="../ctrlProps/ctrlProp72.xml"/><Relationship Id="rId128" Type="http://schemas.openxmlformats.org/officeDocument/2006/relationships/ctrlProp" Target="../ctrlProps/ctrlProp126.xml"/><Relationship Id="rId149" Type="http://schemas.openxmlformats.org/officeDocument/2006/relationships/ctrlProp" Target="../ctrlProps/ctrlProp147.xml"/><Relationship Id="rId5" Type="http://schemas.openxmlformats.org/officeDocument/2006/relationships/ctrlProp" Target="../ctrlProps/ctrlProp3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181" Type="http://schemas.openxmlformats.org/officeDocument/2006/relationships/ctrlProp" Target="../ctrlProps/ctrlProp179.xml"/><Relationship Id="rId216" Type="http://schemas.openxmlformats.org/officeDocument/2006/relationships/ctrlProp" Target="../ctrlProps/ctrlProp214.xml"/><Relationship Id="rId237" Type="http://schemas.openxmlformats.org/officeDocument/2006/relationships/ctrlProp" Target="../ctrlProps/ctrlProp235.xml"/><Relationship Id="rId22" Type="http://schemas.openxmlformats.org/officeDocument/2006/relationships/ctrlProp" Target="../ctrlProps/ctrlProp20.xml"/><Relationship Id="rId43" Type="http://schemas.openxmlformats.org/officeDocument/2006/relationships/ctrlProp" Target="../ctrlProps/ctrlProp41.xml"/><Relationship Id="rId64" Type="http://schemas.openxmlformats.org/officeDocument/2006/relationships/ctrlProp" Target="../ctrlProps/ctrlProp62.xml"/><Relationship Id="rId118" Type="http://schemas.openxmlformats.org/officeDocument/2006/relationships/ctrlProp" Target="../ctrlProps/ctrlProp116.xml"/><Relationship Id="rId139" Type="http://schemas.openxmlformats.org/officeDocument/2006/relationships/ctrlProp" Target="../ctrlProps/ctrlProp137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71" Type="http://schemas.openxmlformats.org/officeDocument/2006/relationships/ctrlProp" Target="../ctrlProps/ctrlProp169.xml"/><Relationship Id="rId192" Type="http://schemas.openxmlformats.org/officeDocument/2006/relationships/ctrlProp" Target="../ctrlProps/ctrlProp190.xml"/><Relationship Id="rId206" Type="http://schemas.openxmlformats.org/officeDocument/2006/relationships/ctrlProp" Target="../ctrlProps/ctrlProp204.xml"/><Relationship Id="rId227" Type="http://schemas.openxmlformats.org/officeDocument/2006/relationships/ctrlProp" Target="../ctrlProps/ctrlProp225.xml"/><Relationship Id="rId201" Type="http://schemas.openxmlformats.org/officeDocument/2006/relationships/ctrlProp" Target="../ctrlProps/ctrlProp199.xml"/><Relationship Id="rId222" Type="http://schemas.openxmlformats.org/officeDocument/2006/relationships/ctrlProp" Target="../ctrlProps/ctrlProp220.xml"/><Relationship Id="rId243" Type="http://schemas.openxmlformats.org/officeDocument/2006/relationships/ctrlProp" Target="../ctrlProps/ctrlProp24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08" Type="http://schemas.openxmlformats.org/officeDocument/2006/relationships/ctrlProp" Target="../ctrlProps/ctrlProp106.xml"/><Relationship Id="rId124" Type="http://schemas.openxmlformats.org/officeDocument/2006/relationships/ctrlProp" Target="../ctrlProps/ctrlProp122.xml"/><Relationship Id="rId129" Type="http://schemas.openxmlformats.org/officeDocument/2006/relationships/ctrlProp" Target="../ctrlProps/ctrlProp127.xml"/><Relationship Id="rId54" Type="http://schemas.openxmlformats.org/officeDocument/2006/relationships/ctrlProp" Target="../ctrlProps/ctrlProp52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40" Type="http://schemas.openxmlformats.org/officeDocument/2006/relationships/ctrlProp" Target="../ctrlProps/ctrlProp138.xml"/><Relationship Id="rId145" Type="http://schemas.openxmlformats.org/officeDocument/2006/relationships/ctrlProp" Target="../ctrlProps/ctrlProp143.xml"/><Relationship Id="rId161" Type="http://schemas.openxmlformats.org/officeDocument/2006/relationships/ctrlProp" Target="../ctrlProps/ctrlProp159.xml"/><Relationship Id="rId166" Type="http://schemas.openxmlformats.org/officeDocument/2006/relationships/ctrlProp" Target="../ctrlProps/ctrlProp164.xml"/><Relationship Id="rId182" Type="http://schemas.openxmlformats.org/officeDocument/2006/relationships/ctrlProp" Target="../ctrlProps/ctrlProp180.xml"/><Relationship Id="rId187" Type="http://schemas.openxmlformats.org/officeDocument/2006/relationships/ctrlProp" Target="../ctrlProps/ctrlProp185.xml"/><Relationship Id="rId217" Type="http://schemas.openxmlformats.org/officeDocument/2006/relationships/ctrlProp" Target="../ctrlProps/ctrlProp215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212" Type="http://schemas.openxmlformats.org/officeDocument/2006/relationships/ctrlProp" Target="../ctrlProps/ctrlProp210.xml"/><Relationship Id="rId233" Type="http://schemas.openxmlformats.org/officeDocument/2006/relationships/ctrlProp" Target="../ctrlProps/ctrlProp231.xml"/><Relationship Id="rId238" Type="http://schemas.openxmlformats.org/officeDocument/2006/relationships/ctrlProp" Target="../ctrlProps/ctrlProp236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119" Type="http://schemas.openxmlformats.org/officeDocument/2006/relationships/ctrlProp" Target="../ctrlProps/ctrlProp117.xml"/><Relationship Id="rId44" Type="http://schemas.openxmlformats.org/officeDocument/2006/relationships/ctrlProp" Target="../ctrlProps/ctrlProp42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130" Type="http://schemas.openxmlformats.org/officeDocument/2006/relationships/ctrlProp" Target="../ctrlProps/ctrlProp128.xml"/><Relationship Id="rId135" Type="http://schemas.openxmlformats.org/officeDocument/2006/relationships/ctrlProp" Target="../ctrlProps/ctrlProp133.xml"/><Relationship Id="rId151" Type="http://schemas.openxmlformats.org/officeDocument/2006/relationships/ctrlProp" Target="../ctrlProps/ctrlProp149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98" Type="http://schemas.openxmlformats.org/officeDocument/2006/relationships/ctrlProp" Target="../ctrlProps/ctrlProp196.xml"/><Relationship Id="rId172" Type="http://schemas.openxmlformats.org/officeDocument/2006/relationships/ctrlProp" Target="../ctrlProps/ctrlProp170.xml"/><Relationship Id="rId193" Type="http://schemas.openxmlformats.org/officeDocument/2006/relationships/ctrlProp" Target="../ctrlProps/ctrlProp191.xml"/><Relationship Id="rId202" Type="http://schemas.openxmlformats.org/officeDocument/2006/relationships/ctrlProp" Target="../ctrlProps/ctrlProp200.xml"/><Relationship Id="rId207" Type="http://schemas.openxmlformats.org/officeDocument/2006/relationships/ctrlProp" Target="../ctrlProps/ctrlProp205.xml"/><Relationship Id="rId223" Type="http://schemas.openxmlformats.org/officeDocument/2006/relationships/ctrlProp" Target="../ctrlProps/ctrlProp221.xml"/><Relationship Id="rId228" Type="http://schemas.openxmlformats.org/officeDocument/2006/relationships/ctrlProp" Target="../ctrlProps/ctrlProp226.xml"/><Relationship Id="rId244" Type="http://schemas.openxmlformats.org/officeDocument/2006/relationships/ctrlProp" Target="../ctrlProps/ctrlProp242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109" Type="http://schemas.openxmlformats.org/officeDocument/2006/relationships/ctrlProp" Target="../ctrlProps/ctrlProp107.xml"/><Relationship Id="rId34" Type="http://schemas.openxmlformats.org/officeDocument/2006/relationships/ctrlProp" Target="../ctrlProps/ctrlProp32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04" Type="http://schemas.openxmlformats.org/officeDocument/2006/relationships/ctrlProp" Target="../ctrlProps/ctrlProp102.xml"/><Relationship Id="rId120" Type="http://schemas.openxmlformats.org/officeDocument/2006/relationships/ctrlProp" Target="../ctrlProps/ctrlProp118.xml"/><Relationship Id="rId125" Type="http://schemas.openxmlformats.org/officeDocument/2006/relationships/ctrlProp" Target="../ctrlProps/ctrlProp123.xml"/><Relationship Id="rId141" Type="http://schemas.openxmlformats.org/officeDocument/2006/relationships/ctrlProp" Target="../ctrlProps/ctrlProp139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162" Type="http://schemas.openxmlformats.org/officeDocument/2006/relationships/ctrlProp" Target="../ctrlProps/ctrlProp160.xml"/><Relationship Id="rId183" Type="http://schemas.openxmlformats.org/officeDocument/2006/relationships/ctrlProp" Target="../ctrlProps/ctrlProp181.xml"/><Relationship Id="rId213" Type="http://schemas.openxmlformats.org/officeDocument/2006/relationships/ctrlProp" Target="../ctrlProps/ctrlProp211.xml"/><Relationship Id="rId218" Type="http://schemas.openxmlformats.org/officeDocument/2006/relationships/ctrlProp" Target="../ctrlProps/ctrlProp216.xml"/><Relationship Id="rId234" Type="http://schemas.openxmlformats.org/officeDocument/2006/relationships/ctrlProp" Target="../ctrlProps/ctrlProp232.xml"/><Relationship Id="rId239" Type="http://schemas.openxmlformats.org/officeDocument/2006/relationships/ctrlProp" Target="../ctrlProps/ctrlProp237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4" Type="http://schemas.openxmlformats.org/officeDocument/2006/relationships/ctrlProp" Target="../ctrlProps/ctrlProp22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15" Type="http://schemas.openxmlformats.org/officeDocument/2006/relationships/ctrlProp" Target="../ctrlProps/ctrlProp113.xml"/><Relationship Id="rId131" Type="http://schemas.openxmlformats.org/officeDocument/2006/relationships/ctrlProp" Target="../ctrlProps/ctrlProp129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52" Type="http://schemas.openxmlformats.org/officeDocument/2006/relationships/ctrlProp" Target="../ctrlProps/ctrlProp150.xml"/><Relationship Id="rId173" Type="http://schemas.openxmlformats.org/officeDocument/2006/relationships/ctrlProp" Target="../ctrlProps/ctrlProp171.xml"/><Relationship Id="rId194" Type="http://schemas.openxmlformats.org/officeDocument/2006/relationships/ctrlProp" Target="../ctrlProps/ctrlProp192.xml"/><Relationship Id="rId199" Type="http://schemas.openxmlformats.org/officeDocument/2006/relationships/ctrlProp" Target="../ctrlProps/ctrlProp197.xml"/><Relationship Id="rId203" Type="http://schemas.openxmlformats.org/officeDocument/2006/relationships/ctrlProp" Target="../ctrlProps/ctrlProp201.xml"/><Relationship Id="rId208" Type="http://schemas.openxmlformats.org/officeDocument/2006/relationships/ctrlProp" Target="../ctrlProps/ctrlProp206.xml"/><Relationship Id="rId229" Type="http://schemas.openxmlformats.org/officeDocument/2006/relationships/ctrlProp" Target="../ctrlProps/ctrlProp227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240" Type="http://schemas.openxmlformats.org/officeDocument/2006/relationships/ctrlProp" Target="../ctrlProps/ctrlProp238.xml"/><Relationship Id="rId245" Type="http://schemas.openxmlformats.org/officeDocument/2006/relationships/ctrlProp" Target="../ctrlProps/ctrlProp243.xml"/><Relationship Id="rId14" Type="http://schemas.openxmlformats.org/officeDocument/2006/relationships/ctrlProp" Target="../ctrlProps/ctrlProp12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163" Type="http://schemas.openxmlformats.org/officeDocument/2006/relationships/ctrlProp" Target="../ctrlProps/ctrlProp161.xml"/><Relationship Id="rId184" Type="http://schemas.openxmlformats.org/officeDocument/2006/relationships/ctrlProp" Target="../ctrlProps/ctrlProp182.xml"/><Relationship Id="rId189" Type="http://schemas.openxmlformats.org/officeDocument/2006/relationships/ctrlProp" Target="../ctrlProps/ctrlProp187.xml"/><Relationship Id="rId219" Type="http://schemas.openxmlformats.org/officeDocument/2006/relationships/ctrlProp" Target="../ctrlProps/ctrlProp217.xml"/><Relationship Id="rId3" Type="http://schemas.openxmlformats.org/officeDocument/2006/relationships/ctrlProp" Target="../ctrlProps/ctrlProp1.xml"/><Relationship Id="rId214" Type="http://schemas.openxmlformats.org/officeDocument/2006/relationships/ctrlProp" Target="../ctrlProps/ctrlProp212.xml"/><Relationship Id="rId230" Type="http://schemas.openxmlformats.org/officeDocument/2006/relationships/ctrlProp" Target="../ctrlProps/ctrlProp228.xml"/><Relationship Id="rId235" Type="http://schemas.openxmlformats.org/officeDocument/2006/relationships/ctrlProp" Target="../ctrlProps/ctrlProp233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53" Type="http://schemas.openxmlformats.org/officeDocument/2006/relationships/ctrlProp" Target="../ctrlProps/ctrlProp151.xml"/><Relationship Id="rId174" Type="http://schemas.openxmlformats.org/officeDocument/2006/relationships/ctrlProp" Target="../ctrlProps/ctrlProp172.xml"/><Relationship Id="rId179" Type="http://schemas.openxmlformats.org/officeDocument/2006/relationships/ctrlProp" Target="../ctrlProps/ctrlProp177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20" Type="http://schemas.openxmlformats.org/officeDocument/2006/relationships/ctrlProp" Target="../ctrlProps/ctrlProp218.xml"/><Relationship Id="rId225" Type="http://schemas.openxmlformats.org/officeDocument/2006/relationships/ctrlProp" Target="../ctrlProps/ctrlProp223.xml"/><Relationship Id="rId241" Type="http://schemas.openxmlformats.org/officeDocument/2006/relationships/ctrlProp" Target="../ctrlProps/ctrlProp239.xml"/><Relationship Id="rId246" Type="http://schemas.openxmlformats.org/officeDocument/2006/relationships/ctrlProp" Target="../ctrlProps/ctrlProp244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43" Type="http://schemas.openxmlformats.org/officeDocument/2006/relationships/ctrlProp" Target="../ctrlProps/ctrlProp141.xml"/><Relationship Id="rId148" Type="http://schemas.openxmlformats.org/officeDocument/2006/relationships/ctrlProp" Target="../ctrlProps/ctrlProp146.xml"/><Relationship Id="rId164" Type="http://schemas.openxmlformats.org/officeDocument/2006/relationships/ctrlProp" Target="../ctrlProps/ctrlProp162.xml"/><Relationship Id="rId169" Type="http://schemas.openxmlformats.org/officeDocument/2006/relationships/ctrlProp" Target="../ctrlProps/ctrlProp167.xml"/><Relationship Id="rId185" Type="http://schemas.openxmlformats.org/officeDocument/2006/relationships/ctrlProp" Target="../ctrlProps/ctrlProp18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80" Type="http://schemas.openxmlformats.org/officeDocument/2006/relationships/ctrlProp" Target="../ctrlProps/ctrlProp178.xml"/><Relationship Id="rId210" Type="http://schemas.openxmlformats.org/officeDocument/2006/relationships/ctrlProp" Target="../ctrlProps/ctrlProp208.xml"/><Relationship Id="rId215" Type="http://schemas.openxmlformats.org/officeDocument/2006/relationships/ctrlProp" Target="../ctrlProps/ctrlProp213.xml"/><Relationship Id="rId236" Type="http://schemas.openxmlformats.org/officeDocument/2006/relationships/ctrlProp" Target="../ctrlProps/ctrlProp234.xml"/><Relationship Id="rId26" Type="http://schemas.openxmlformats.org/officeDocument/2006/relationships/ctrlProp" Target="../ctrlProps/ctrlProp24.xml"/><Relationship Id="rId231" Type="http://schemas.openxmlformats.org/officeDocument/2006/relationships/ctrlProp" Target="../ctrlProps/ctrlProp229.xml"/><Relationship Id="rId47" Type="http://schemas.openxmlformats.org/officeDocument/2006/relationships/ctrlProp" Target="../ctrlProps/ctrlProp45.xml"/><Relationship Id="rId68" Type="http://schemas.openxmlformats.org/officeDocument/2006/relationships/ctrlProp" Target="../ctrlProps/ctrlProp66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54" Type="http://schemas.openxmlformats.org/officeDocument/2006/relationships/ctrlProp" Target="../ctrlProps/ctrlProp152.xml"/><Relationship Id="rId175" Type="http://schemas.openxmlformats.org/officeDocument/2006/relationships/ctrlProp" Target="../ctrlProps/ctrlProp173.xml"/><Relationship Id="rId196" Type="http://schemas.openxmlformats.org/officeDocument/2006/relationships/ctrlProp" Target="../ctrlProps/ctrlProp194.xml"/><Relationship Id="rId200" Type="http://schemas.openxmlformats.org/officeDocument/2006/relationships/ctrlProp" Target="../ctrlProps/ctrlProp198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242" Type="http://schemas.openxmlformats.org/officeDocument/2006/relationships/ctrlProp" Target="../ctrlProps/ctrlProp240.xml"/><Relationship Id="rId37" Type="http://schemas.openxmlformats.org/officeDocument/2006/relationships/ctrlProp" Target="../ctrlProps/ctrlProp35.xml"/><Relationship Id="rId58" Type="http://schemas.openxmlformats.org/officeDocument/2006/relationships/ctrlProp" Target="../ctrlProps/ctrlProp56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44" Type="http://schemas.openxmlformats.org/officeDocument/2006/relationships/ctrlProp" Target="../ctrlProps/ctrlProp142.xml"/><Relationship Id="rId90" Type="http://schemas.openxmlformats.org/officeDocument/2006/relationships/ctrlProp" Target="../ctrlProps/ctrlProp88.xml"/><Relationship Id="rId165" Type="http://schemas.openxmlformats.org/officeDocument/2006/relationships/ctrlProp" Target="../ctrlProps/ctrlProp163.xml"/><Relationship Id="rId186" Type="http://schemas.openxmlformats.org/officeDocument/2006/relationships/ctrlProp" Target="../ctrlProps/ctrlProp184.xml"/><Relationship Id="rId211" Type="http://schemas.openxmlformats.org/officeDocument/2006/relationships/ctrlProp" Target="../ctrlProps/ctrlProp209.xml"/><Relationship Id="rId232" Type="http://schemas.openxmlformats.org/officeDocument/2006/relationships/ctrlProp" Target="../ctrlProps/ctrlProp230.xml"/><Relationship Id="rId27" Type="http://schemas.openxmlformats.org/officeDocument/2006/relationships/ctrlProp" Target="../ctrlProps/ctrlProp25.xml"/><Relationship Id="rId48" Type="http://schemas.openxmlformats.org/officeDocument/2006/relationships/ctrlProp" Target="../ctrlProps/ctrlProp46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34" Type="http://schemas.openxmlformats.org/officeDocument/2006/relationships/ctrlProp" Target="../ctrlProps/ctrlProp132.xml"/><Relationship Id="rId80" Type="http://schemas.openxmlformats.org/officeDocument/2006/relationships/ctrlProp" Target="../ctrlProps/ctrlProp78.xml"/><Relationship Id="rId155" Type="http://schemas.openxmlformats.org/officeDocument/2006/relationships/ctrlProp" Target="../ctrlProps/ctrlProp153.xml"/><Relationship Id="rId176" Type="http://schemas.openxmlformats.org/officeDocument/2006/relationships/ctrlProp" Target="../ctrlProps/ctrlProp174.xml"/><Relationship Id="rId197" Type="http://schemas.openxmlformats.org/officeDocument/2006/relationships/ctrlProp" Target="../ctrlProps/ctrlProp19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J227"/>
  <sheetViews>
    <sheetView topLeftCell="C1" workbookViewId="0">
      <selection activeCell="AK18" sqref="AK18"/>
    </sheetView>
  </sheetViews>
  <sheetFormatPr baseColWidth="10" defaultRowHeight="15"/>
  <cols>
    <col min="3" max="34" width="5.7109375" customWidth="1"/>
  </cols>
  <sheetData>
    <row r="1" spans="1:36">
      <c r="B1" s="5"/>
      <c r="C1" s="6" t="s">
        <v>0</v>
      </c>
      <c r="D1" s="6"/>
      <c r="E1" s="7"/>
      <c r="F1" s="8"/>
      <c r="G1" s="8"/>
      <c r="H1" s="9"/>
      <c r="I1" s="8"/>
      <c r="J1" s="8"/>
      <c r="K1" s="8"/>
      <c r="L1" s="8"/>
      <c r="M1" s="8"/>
      <c r="N1" s="8"/>
      <c r="O1" s="8"/>
      <c r="P1" s="9"/>
      <c r="Q1" s="8"/>
      <c r="R1" s="8"/>
      <c r="S1" s="8"/>
      <c r="T1" s="9"/>
      <c r="U1" s="8"/>
      <c r="V1" s="8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10"/>
    </row>
    <row r="2" spans="1:36" ht="15.75" thickBot="1">
      <c r="B2" s="5"/>
      <c r="C2" s="11">
        <v>42736</v>
      </c>
      <c r="D2" s="11">
        <v>42737</v>
      </c>
      <c r="E2" s="11">
        <v>42738</v>
      </c>
      <c r="F2" s="11">
        <v>42739</v>
      </c>
      <c r="G2" s="11">
        <v>42740</v>
      </c>
      <c r="H2" s="11">
        <v>42741</v>
      </c>
      <c r="I2" s="11">
        <v>42742</v>
      </c>
      <c r="J2" s="11">
        <v>42743</v>
      </c>
      <c r="K2" s="11">
        <v>42744</v>
      </c>
      <c r="L2" s="11">
        <v>42745</v>
      </c>
      <c r="M2" s="11">
        <v>42746</v>
      </c>
      <c r="N2" s="11">
        <v>42747</v>
      </c>
      <c r="O2" s="11">
        <v>42748</v>
      </c>
      <c r="P2" s="11">
        <v>42749</v>
      </c>
      <c r="Q2" s="11">
        <v>42750</v>
      </c>
      <c r="R2" s="11">
        <v>42751</v>
      </c>
      <c r="S2" s="11">
        <v>42752</v>
      </c>
      <c r="T2" s="11">
        <v>42753</v>
      </c>
      <c r="U2" s="11">
        <v>42754</v>
      </c>
      <c r="V2" s="11">
        <v>42755</v>
      </c>
      <c r="W2" s="11">
        <v>42756</v>
      </c>
      <c r="X2" s="11">
        <v>42757</v>
      </c>
      <c r="Y2" s="11">
        <v>42758</v>
      </c>
      <c r="Z2" s="11">
        <v>42759</v>
      </c>
      <c r="AA2" s="11">
        <v>42760</v>
      </c>
      <c r="AB2" s="11">
        <v>42761</v>
      </c>
      <c r="AC2" s="11">
        <v>42762</v>
      </c>
      <c r="AD2" s="11">
        <v>42763</v>
      </c>
      <c r="AE2" s="11">
        <v>42764</v>
      </c>
      <c r="AF2" s="11">
        <v>42765</v>
      </c>
      <c r="AG2" s="11">
        <v>42766</v>
      </c>
      <c r="AH2" s="11"/>
    </row>
    <row r="3" spans="1:36">
      <c r="A3" s="72" t="s">
        <v>19</v>
      </c>
      <c r="B3" s="12" t="s">
        <v>1</v>
      </c>
      <c r="C3" s="39"/>
      <c r="D3" s="13">
        <v>61</v>
      </c>
      <c r="E3" s="13">
        <v>61</v>
      </c>
      <c r="F3" s="13">
        <v>61</v>
      </c>
      <c r="G3" s="13">
        <v>61</v>
      </c>
      <c r="H3" s="13">
        <v>61</v>
      </c>
      <c r="I3" s="39"/>
      <c r="J3" s="39"/>
      <c r="K3" s="13">
        <v>61</v>
      </c>
      <c r="L3" s="13">
        <v>61</v>
      </c>
      <c r="M3" s="13">
        <v>61</v>
      </c>
      <c r="N3" s="13">
        <v>61</v>
      </c>
      <c r="O3" s="13">
        <v>61</v>
      </c>
      <c r="P3" s="39"/>
      <c r="Q3" s="39"/>
      <c r="R3" s="13">
        <v>61</v>
      </c>
      <c r="S3" s="13">
        <v>61</v>
      </c>
      <c r="T3" s="13">
        <v>61</v>
      </c>
      <c r="U3" s="13">
        <v>61</v>
      </c>
      <c r="V3" s="13">
        <v>61</v>
      </c>
      <c r="W3" s="39"/>
      <c r="X3" s="39"/>
      <c r="Y3" s="13">
        <v>61</v>
      </c>
      <c r="Z3" s="13">
        <v>61</v>
      </c>
      <c r="AA3" s="13">
        <v>61</v>
      </c>
      <c r="AB3" s="13">
        <v>61</v>
      </c>
      <c r="AC3" s="13">
        <v>61</v>
      </c>
      <c r="AD3" s="39"/>
      <c r="AE3" s="39"/>
      <c r="AF3" s="13">
        <v>60</v>
      </c>
      <c r="AG3" s="13">
        <v>60</v>
      </c>
      <c r="AH3" s="13">
        <f>SUM(D3:AG3)</f>
        <v>1340</v>
      </c>
      <c r="AI3">
        <v>60</v>
      </c>
      <c r="AJ3" t="s">
        <v>22</v>
      </c>
    </row>
    <row r="4" spans="1:36">
      <c r="A4" s="72"/>
      <c r="B4" s="14" t="s">
        <v>2</v>
      </c>
      <c r="C4" s="40"/>
      <c r="D4" s="15">
        <f>D10+D15</f>
        <v>6</v>
      </c>
      <c r="E4" s="15">
        <f t="shared" ref="E4:H4" si="0">E10+E15</f>
        <v>4</v>
      </c>
      <c r="F4" s="15">
        <f t="shared" si="0"/>
        <v>3</v>
      </c>
      <c r="G4" s="15">
        <f t="shared" si="0"/>
        <v>3</v>
      </c>
      <c r="H4" s="15">
        <f t="shared" si="0"/>
        <v>3</v>
      </c>
      <c r="I4" s="40"/>
      <c r="J4" s="40"/>
      <c r="K4" s="15">
        <f>K10+K15</f>
        <v>3</v>
      </c>
      <c r="L4" s="15">
        <f t="shared" ref="L4:O4" si="1">L10+L15</f>
        <v>3</v>
      </c>
      <c r="M4" s="15">
        <f t="shared" si="1"/>
        <v>4</v>
      </c>
      <c r="N4" s="15">
        <f t="shared" si="1"/>
        <v>4</v>
      </c>
      <c r="O4" s="15">
        <f t="shared" si="1"/>
        <v>4</v>
      </c>
      <c r="P4" s="40"/>
      <c r="Q4" s="40"/>
      <c r="R4" s="15">
        <f>R10+R15</f>
        <v>4</v>
      </c>
      <c r="S4" s="15">
        <f t="shared" ref="S4:V4" si="2">S10+S15</f>
        <v>3</v>
      </c>
      <c r="T4" s="15">
        <f t="shared" si="2"/>
        <v>3</v>
      </c>
      <c r="U4" s="15">
        <f t="shared" si="2"/>
        <v>3</v>
      </c>
      <c r="V4" s="15">
        <f t="shared" si="2"/>
        <v>3</v>
      </c>
      <c r="W4" s="40"/>
      <c r="X4" s="40"/>
      <c r="Y4" s="15">
        <f>Y10+Y15</f>
        <v>4</v>
      </c>
      <c r="Z4" s="15">
        <f t="shared" ref="Z4:AC4" si="3">Z10+Z15</f>
        <v>4</v>
      </c>
      <c r="AA4" s="15">
        <f t="shared" si="3"/>
        <v>4</v>
      </c>
      <c r="AB4" s="15">
        <f t="shared" si="3"/>
        <v>5</v>
      </c>
      <c r="AC4" s="15">
        <f t="shared" si="3"/>
        <v>6</v>
      </c>
      <c r="AD4" s="40"/>
      <c r="AE4" s="40"/>
      <c r="AF4" s="15">
        <f>AF10+AF15</f>
        <v>5</v>
      </c>
      <c r="AG4" s="15">
        <f>AG10+AG15</f>
        <v>5</v>
      </c>
      <c r="AH4" s="15">
        <f>SUM(D4:AG4)</f>
        <v>86</v>
      </c>
      <c r="AJ4" t="s">
        <v>23</v>
      </c>
    </row>
    <row r="5" spans="1:36" ht="15.75" thickBot="1">
      <c r="A5" s="72"/>
      <c r="B5" s="16" t="s">
        <v>3</v>
      </c>
      <c r="C5" s="41"/>
      <c r="D5" s="17">
        <f t="shared" ref="D5:AG5" si="4">D4/D3</f>
        <v>9.8360655737704916E-2</v>
      </c>
      <c r="E5" s="17">
        <f t="shared" si="4"/>
        <v>6.5573770491803282E-2</v>
      </c>
      <c r="F5" s="17">
        <f t="shared" si="4"/>
        <v>4.9180327868852458E-2</v>
      </c>
      <c r="G5" s="17">
        <f t="shared" si="4"/>
        <v>4.9180327868852458E-2</v>
      </c>
      <c r="H5" s="17">
        <f t="shared" si="4"/>
        <v>4.9180327868852458E-2</v>
      </c>
      <c r="I5" s="41"/>
      <c r="J5" s="41"/>
      <c r="K5" s="17">
        <f t="shared" si="4"/>
        <v>4.9180327868852458E-2</v>
      </c>
      <c r="L5" s="17">
        <f t="shared" si="4"/>
        <v>4.9180327868852458E-2</v>
      </c>
      <c r="M5" s="17">
        <f t="shared" si="4"/>
        <v>6.5573770491803282E-2</v>
      </c>
      <c r="N5" s="17">
        <f t="shared" si="4"/>
        <v>6.5573770491803282E-2</v>
      </c>
      <c r="O5" s="17">
        <f t="shared" si="4"/>
        <v>6.5573770491803282E-2</v>
      </c>
      <c r="P5" s="41"/>
      <c r="Q5" s="41"/>
      <c r="R5" s="17">
        <f t="shared" si="4"/>
        <v>6.5573770491803282E-2</v>
      </c>
      <c r="S5" s="17">
        <f t="shared" si="4"/>
        <v>4.9180327868852458E-2</v>
      </c>
      <c r="T5" s="17">
        <f t="shared" si="4"/>
        <v>4.9180327868852458E-2</v>
      </c>
      <c r="U5" s="17">
        <f t="shared" si="4"/>
        <v>4.9180327868852458E-2</v>
      </c>
      <c r="V5" s="17">
        <f t="shared" si="4"/>
        <v>4.9180327868852458E-2</v>
      </c>
      <c r="W5" s="41"/>
      <c r="X5" s="41"/>
      <c r="Y5" s="17">
        <f t="shared" si="4"/>
        <v>6.5573770491803282E-2</v>
      </c>
      <c r="Z5" s="17">
        <f t="shared" si="4"/>
        <v>6.5573770491803282E-2</v>
      </c>
      <c r="AA5" s="17">
        <f t="shared" si="4"/>
        <v>6.5573770491803282E-2</v>
      </c>
      <c r="AB5" s="17">
        <f t="shared" si="4"/>
        <v>8.1967213114754092E-2</v>
      </c>
      <c r="AC5" s="17">
        <f t="shared" si="4"/>
        <v>9.8360655737704916E-2</v>
      </c>
      <c r="AD5" s="41"/>
      <c r="AE5" s="41"/>
      <c r="AF5" s="17">
        <f t="shared" si="4"/>
        <v>8.3333333333333329E-2</v>
      </c>
      <c r="AG5" s="17">
        <f t="shared" si="4"/>
        <v>8.3333333333333329E-2</v>
      </c>
      <c r="AH5" s="17">
        <f>AH4/AH3</f>
        <v>6.4179104477611937E-2</v>
      </c>
      <c r="AJ5" t="s">
        <v>24</v>
      </c>
    </row>
    <row r="6" spans="1:36">
      <c r="A6" s="72"/>
      <c r="B6" s="28" t="s">
        <v>5</v>
      </c>
      <c r="C6" s="42"/>
      <c r="D6" s="29"/>
      <c r="E6" s="29"/>
      <c r="F6" s="29"/>
      <c r="G6" s="29"/>
      <c r="H6" s="29"/>
      <c r="I6" s="42"/>
      <c r="J6" s="42"/>
      <c r="K6" s="29"/>
      <c r="L6" s="29"/>
      <c r="M6" s="29"/>
      <c r="N6" s="29"/>
      <c r="O6" s="29"/>
      <c r="P6" s="42"/>
      <c r="Q6" s="42"/>
      <c r="R6" s="29"/>
      <c r="S6" s="29"/>
      <c r="T6" s="29"/>
      <c r="U6" s="29"/>
      <c r="V6" s="29"/>
      <c r="W6" s="42"/>
      <c r="X6" s="42"/>
      <c r="Y6" s="29"/>
      <c r="Z6" s="29"/>
      <c r="AA6" s="29"/>
      <c r="AB6" s="29"/>
      <c r="AC6" s="29"/>
      <c r="AD6" s="42"/>
      <c r="AE6" s="42"/>
      <c r="AF6" s="29"/>
      <c r="AG6" s="29"/>
      <c r="AH6" s="30"/>
      <c r="AJ6" t="s">
        <v>25</v>
      </c>
    </row>
    <row r="7" spans="1:36">
      <c r="B7" s="20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J7" t="s">
        <v>27</v>
      </c>
    </row>
    <row r="8" spans="1:36" ht="15.75" thickBot="1">
      <c r="B8" s="18" t="s">
        <v>9</v>
      </c>
      <c r="C8" s="18"/>
      <c r="D8" s="18">
        <f>D9*7</f>
        <v>217</v>
      </c>
      <c r="E8" s="18">
        <f t="shared" ref="E8:H8" si="5">E9*7</f>
        <v>217</v>
      </c>
      <c r="F8" s="18">
        <f t="shared" si="5"/>
        <v>217</v>
      </c>
      <c r="G8" s="18">
        <f t="shared" si="5"/>
        <v>217</v>
      </c>
      <c r="H8" s="18">
        <f t="shared" si="5"/>
        <v>217</v>
      </c>
      <c r="I8" s="18"/>
      <c r="J8" s="18"/>
      <c r="K8" s="18">
        <f>K9*7</f>
        <v>217</v>
      </c>
      <c r="L8" s="18">
        <f t="shared" ref="L8:O8" si="6">L9*7</f>
        <v>217</v>
      </c>
      <c r="M8" s="18">
        <f t="shared" si="6"/>
        <v>217</v>
      </c>
      <c r="N8" s="18">
        <f t="shared" si="6"/>
        <v>217</v>
      </c>
      <c r="O8" s="18">
        <f t="shared" si="6"/>
        <v>217</v>
      </c>
      <c r="P8" s="18"/>
      <c r="Q8" s="18"/>
      <c r="R8" s="18">
        <f>R9*7</f>
        <v>217</v>
      </c>
      <c r="S8" s="18">
        <f t="shared" ref="S8:V8" si="7">S9*7</f>
        <v>217</v>
      </c>
      <c r="T8" s="18">
        <f t="shared" si="7"/>
        <v>217</v>
      </c>
      <c r="U8" s="18">
        <f t="shared" si="7"/>
        <v>217</v>
      </c>
      <c r="V8" s="18">
        <f t="shared" si="7"/>
        <v>217</v>
      </c>
      <c r="W8" s="18"/>
      <c r="X8" s="18"/>
      <c r="Y8" s="18">
        <f>Y9*7</f>
        <v>217</v>
      </c>
      <c r="Z8" s="18">
        <f t="shared" ref="Z8:AC8" si="8">Z9*7</f>
        <v>217</v>
      </c>
      <c r="AA8" s="18">
        <f t="shared" si="8"/>
        <v>217</v>
      </c>
      <c r="AB8" s="18">
        <f t="shared" si="8"/>
        <v>217</v>
      </c>
      <c r="AC8" s="18">
        <f t="shared" si="8"/>
        <v>217</v>
      </c>
      <c r="AD8" s="18"/>
      <c r="AE8" s="18"/>
      <c r="AF8" s="18">
        <f>AF9*7</f>
        <v>210</v>
      </c>
      <c r="AG8" s="18">
        <f>AG9*7</f>
        <v>210</v>
      </c>
      <c r="AH8" s="18"/>
      <c r="AJ8" s="61" t="s">
        <v>28</v>
      </c>
    </row>
    <row r="9" spans="1:36">
      <c r="A9" s="72" t="s">
        <v>21</v>
      </c>
      <c r="B9" s="12" t="s">
        <v>1</v>
      </c>
      <c r="C9" s="39"/>
      <c r="D9" s="22">
        <v>31</v>
      </c>
      <c r="E9" s="22">
        <v>31</v>
      </c>
      <c r="F9" s="22">
        <v>31</v>
      </c>
      <c r="G9" s="22">
        <v>31</v>
      </c>
      <c r="H9" s="22">
        <v>31</v>
      </c>
      <c r="I9" s="39"/>
      <c r="J9" s="39"/>
      <c r="K9" s="22">
        <v>31</v>
      </c>
      <c r="L9" s="22">
        <v>31</v>
      </c>
      <c r="M9" s="22">
        <v>31</v>
      </c>
      <c r="N9" s="22">
        <v>31</v>
      </c>
      <c r="O9" s="22">
        <v>31</v>
      </c>
      <c r="P9" s="39"/>
      <c r="Q9" s="39"/>
      <c r="R9" s="22">
        <v>31</v>
      </c>
      <c r="S9" s="22">
        <v>31</v>
      </c>
      <c r="T9" s="22">
        <v>31</v>
      </c>
      <c r="U9" s="22">
        <v>31</v>
      </c>
      <c r="V9" s="22">
        <v>31</v>
      </c>
      <c r="W9" s="39"/>
      <c r="X9" s="39"/>
      <c r="Y9" s="22">
        <v>31</v>
      </c>
      <c r="Z9" s="22">
        <v>31</v>
      </c>
      <c r="AA9" s="22">
        <v>31</v>
      </c>
      <c r="AB9" s="22">
        <v>31</v>
      </c>
      <c r="AC9" s="22">
        <v>31</v>
      </c>
      <c r="AD9" s="39"/>
      <c r="AE9" s="39"/>
      <c r="AF9" s="22">
        <v>30</v>
      </c>
      <c r="AG9" s="22">
        <v>30</v>
      </c>
      <c r="AH9" s="23">
        <f>SUM(D9:AG9)</f>
        <v>680</v>
      </c>
      <c r="AJ9" s="61" t="s">
        <v>29</v>
      </c>
    </row>
    <row r="10" spans="1:36">
      <c r="A10" s="72"/>
      <c r="B10" s="24" t="s">
        <v>4</v>
      </c>
      <c r="C10" s="40"/>
      <c r="D10" s="25">
        <v>4</v>
      </c>
      <c r="E10" s="25">
        <v>2</v>
      </c>
      <c r="F10" s="25">
        <v>2</v>
      </c>
      <c r="G10" s="25">
        <v>2</v>
      </c>
      <c r="H10" s="25">
        <v>2</v>
      </c>
      <c r="I10" s="40"/>
      <c r="J10" s="40"/>
      <c r="K10" s="25">
        <v>2</v>
      </c>
      <c r="L10" s="25">
        <v>2</v>
      </c>
      <c r="M10" s="25">
        <v>2</v>
      </c>
      <c r="N10" s="25">
        <v>2</v>
      </c>
      <c r="O10" s="25">
        <v>2</v>
      </c>
      <c r="P10" s="40"/>
      <c r="Q10" s="40"/>
      <c r="R10" s="25">
        <v>2</v>
      </c>
      <c r="S10" s="25">
        <v>2</v>
      </c>
      <c r="T10" s="25">
        <v>2</v>
      </c>
      <c r="U10" s="25">
        <v>2</v>
      </c>
      <c r="V10" s="25">
        <v>2</v>
      </c>
      <c r="W10" s="40"/>
      <c r="X10" s="40"/>
      <c r="Y10" s="25">
        <v>2</v>
      </c>
      <c r="Z10" s="25">
        <v>2</v>
      </c>
      <c r="AA10" s="25">
        <v>2</v>
      </c>
      <c r="AB10" s="25">
        <v>2</v>
      </c>
      <c r="AC10" s="25">
        <v>3</v>
      </c>
      <c r="AD10" s="40"/>
      <c r="AE10" s="40"/>
      <c r="AF10" s="25">
        <v>2</v>
      </c>
      <c r="AG10" s="25">
        <v>2</v>
      </c>
      <c r="AH10" s="26">
        <f>SUM(D10:AG10)</f>
        <v>47</v>
      </c>
    </row>
    <row r="11" spans="1:36" ht="15.75" thickBot="1">
      <c r="A11" s="72"/>
      <c r="B11" s="16" t="s">
        <v>3</v>
      </c>
      <c r="C11" s="41"/>
      <c r="D11" s="17">
        <f t="shared" ref="D11:AG11" si="9">D10/D9</f>
        <v>0.12903225806451613</v>
      </c>
      <c r="E11" s="17">
        <f t="shared" si="9"/>
        <v>6.4516129032258063E-2</v>
      </c>
      <c r="F11" s="17">
        <f t="shared" si="9"/>
        <v>6.4516129032258063E-2</v>
      </c>
      <c r="G11" s="17">
        <f t="shared" si="9"/>
        <v>6.4516129032258063E-2</v>
      </c>
      <c r="H11" s="17">
        <f t="shared" si="9"/>
        <v>6.4516129032258063E-2</v>
      </c>
      <c r="I11" s="41"/>
      <c r="J11" s="41"/>
      <c r="K11" s="17">
        <f t="shared" si="9"/>
        <v>6.4516129032258063E-2</v>
      </c>
      <c r="L11" s="17">
        <f t="shared" si="9"/>
        <v>6.4516129032258063E-2</v>
      </c>
      <c r="M11" s="17">
        <f t="shared" si="9"/>
        <v>6.4516129032258063E-2</v>
      </c>
      <c r="N11" s="17">
        <f t="shared" si="9"/>
        <v>6.4516129032258063E-2</v>
      </c>
      <c r="O11" s="17">
        <f t="shared" si="9"/>
        <v>6.4516129032258063E-2</v>
      </c>
      <c r="P11" s="41"/>
      <c r="Q11" s="41"/>
      <c r="R11" s="17">
        <f t="shared" si="9"/>
        <v>6.4516129032258063E-2</v>
      </c>
      <c r="S11" s="17">
        <f t="shared" si="9"/>
        <v>6.4516129032258063E-2</v>
      </c>
      <c r="T11" s="17">
        <f t="shared" si="9"/>
        <v>6.4516129032258063E-2</v>
      </c>
      <c r="U11" s="17">
        <f t="shared" si="9"/>
        <v>6.4516129032258063E-2</v>
      </c>
      <c r="V11" s="17">
        <f t="shared" si="9"/>
        <v>6.4516129032258063E-2</v>
      </c>
      <c r="W11" s="41"/>
      <c r="X11" s="41"/>
      <c r="Y11" s="17">
        <f t="shared" si="9"/>
        <v>6.4516129032258063E-2</v>
      </c>
      <c r="Z11" s="17">
        <f t="shared" si="9"/>
        <v>6.4516129032258063E-2</v>
      </c>
      <c r="AA11" s="17">
        <f t="shared" si="9"/>
        <v>6.4516129032258063E-2</v>
      </c>
      <c r="AB11" s="17">
        <f t="shared" si="9"/>
        <v>6.4516129032258063E-2</v>
      </c>
      <c r="AC11" s="17">
        <f t="shared" si="9"/>
        <v>9.6774193548387094E-2</v>
      </c>
      <c r="AD11" s="41"/>
      <c r="AE11" s="41"/>
      <c r="AF11" s="17">
        <f t="shared" si="9"/>
        <v>6.6666666666666666E-2</v>
      </c>
      <c r="AG11" s="17">
        <f t="shared" si="9"/>
        <v>6.6666666666666666E-2</v>
      </c>
      <c r="AH11" s="27">
        <f>AH10/AH9</f>
        <v>6.9117647058823534E-2</v>
      </c>
    </row>
    <row r="12" spans="1:36">
      <c r="A12" s="72"/>
      <c r="B12" s="28" t="s">
        <v>5</v>
      </c>
      <c r="C12" s="42"/>
      <c r="D12" s="29"/>
      <c r="E12" s="29"/>
      <c r="F12" s="29"/>
      <c r="G12" s="29"/>
      <c r="H12" s="29"/>
      <c r="I12" s="42"/>
      <c r="J12" s="42"/>
      <c r="K12" s="29"/>
      <c r="L12" s="29"/>
      <c r="M12" s="29"/>
      <c r="N12" s="29"/>
      <c r="O12" s="29"/>
      <c r="P12" s="42"/>
      <c r="Q12" s="42"/>
      <c r="R12" s="29"/>
      <c r="S12" s="29"/>
      <c r="T12" s="29"/>
      <c r="U12" s="29"/>
      <c r="V12" s="29"/>
      <c r="W12" s="42"/>
      <c r="X12" s="42"/>
      <c r="Y12" s="29"/>
      <c r="Z12" s="29"/>
      <c r="AA12" s="29"/>
      <c r="AB12" s="29"/>
      <c r="AC12" s="29"/>
      <c r="AD12" s="42"/>
      <c r="AE12" s="42"/>
      <c r="AF12" s="29"/>
      <c r="AG12" s="29"/>
      <c r="AH12" s="30"/>
      <c r="AJ12" t="s">
        <v>30</v>
      </c>
    </row>
    <row r="13" spans="1:36" ht="15.75" thickBot="1">
      <c r="B13" s="18" t="s">
        <v>9</v>
      </c>
      <c r="C13" s="18"/>
      <c r="D13" s="18">
        <f>D14*7</f>
        <v>210</v>
      </c>
      <c r="E13" s="18">
        <f t="shared" ref="E13:H13" si="10">E14*7</f>
        <v>210</v>
      </c>
      <c r="F13" s="18">
        <f t="shared" si="10"/>
        <v>210</v>
      </c>
      <c r="G13" s="18">
        <f t="shared" si="10"/>
        <v>210</v>
      </c>
      <c r="H13" s="18">
        <f t="shared" si="10"/>
        <v>210</v>
      </c>
      <c r="I13" s="18"/>
      <c r="J13" s="18"/>
      <c r="K13" s="18">
        <f t="shared" ref="K13" si="11">K14*7</f>
        <v>210</v>
      </c>
      <c r="L13" s="18">
        <f t="shared" ref="L13" si="12">L14*7</f>
        <v>210</v>
      </c>
      <c r="M13" s="18">
        <f t="shared" ref="M13" si="13">M14*7</f>
        <v>210</v>
      </c>
      <c r="N13" s="18">
        <f t="shared" ref="N13" si="14">N14*7</f>
        <v>210</v>
      </c>
      <c r="O13" s="18">
        <f t="shared" ref="O13" si="15">O14*7</f>
        <v>210</v>
      </c>
      <c r="P13" s="18"/>
      <c r="Q13" s="18"/>
      <c r="R13" s="18">
        <f t="shared" ref="R13" si="16">R14*7</f>
        <v>210</v>
      </c>
      <c r="S13" s="18">
        <f t="shared" ref="S13" si="17">S14*7</f>
        <v>210</v>
      </c>
      <c r="T13" s="18">
        <f t="shared" ref="T13" si="18">T14*7</f>
        <v>210</v>
      </c>
      <c r="U13" s="18">
        <f t="shared" ref="U13" si="19">U14*7</f>
        <v>210</v>
      </c>
      <c r="V13" s="18">
        <f t="shared" ref="V13" si="20">V14*7</f>
        <v>210</v>
      </c>
      <c r="W13" s="18"/>
      <c r="X13" s="18"/>
      <c r="Y13" s="18">
        <v>210</v>
      </c>
      <c r="Z13" s="18">
        <v>210</v>
      </c>
      <c r="AA13" s="18">
        <v>210</v>
      </c>
      <c r="AB13" s="18">
        <v>210</v>
      </c>
      <c r="AC13" s="18">
        <v>210</v>
      </c>
      <c r="AD13" s="18"/>
      <c r="AE13" s="18"/>
      <c r="AF13" s="18">
        <v>210</v>
      </c>
      <c r="AG13" s="18">
        <v>210</v>
      </c>
      <c r="AH13" s="18"/>
    </row>
    <row r="14" spans="1:36">
      <c r="A14" s="72" t="s">
        <v>20</v>
      </c>
      <c r="B14" s="12" t="s">
        <v>1</v>
      </c>
      <c r="C14" s="39"/>
      <c r="D14" s="22">
        <v>30</v>
      </c>
      <c r="E14" s="22">
        <v>30</v>
      </c>
      <c r="F14" s="22">
        <v>30</v>
      </c>
      <c r="G14" s="22">
        <v>30</v>
      </c>
      <c r="H14" s="22">
        <v>30</v>
      </c>
      <c r="I14" s="39"/>
      <c r="J14" s="39"/>
      <c r="K14" s="22">
        <v>30</v>
      </c>
      <c r="L14" s="22">
        <v>30</v>
      </c>
      <c r="M14" s="22">
        <v>30</v>
      </c>
      <c r="N14" s="22">
        <v>30</v>
      </c>
      <c r="O14" s="22">
        <v>30</v>
      </c>
      <c r="P14" s="39"/>
      <c r="Q14" s="39"/>
      <c r="R14" s="22">
        <v>30</v>
      </c>
      <c r="S14" s="22">
        <v>30</v>
      </c>
      <c r="T14" s="22">
        <v>30</v>
      </c>
      <c r="U14" s="22">
        <v>30</v>
      </c>
      <c r="V14" s="22">
        <v>30</v>
      </c>
      <c r="W14" s="39"/>
      <c r="X14" s="39"/>
      <c r="Y14" s="22">
        <v>30</v>
      </c>
      <c r="Z14" s="22">
        <v>30</v>
      </c>
      <c r="AA14" s="22">
        <v>30</v>
      </c>
      <c r="AB14" s="22">
        <v>30</v>
      </c>
      <c r="AC14" s="22">
        <v>30</v>
      </c>
      <c r="AD14" s="39"/>
      <c r="AE14" s="39"/>
      <c r="AF14" s="22">
        <v>30</v>
      </c>
      <c r="AG14" s="22">
        <v>30</v>
      </c>
      <c r="AH14" s="22">
        <f>SUM(D14:AG14)</f>
        <v>660</v>
      </c>
    </row>
    <row r="15" spans="1:36">
      <c r="A15" s="72"/>
      <c r="B15" s="24" t="s">
        <v>4</v>
      </c>
      <c r="C15" s="40"/>
      <c r="D15" s="25">
        <v>2</v>
      </c>
      <c r="E15" s="25">
        <v>2</v>
      </c>
      <c r="F15" s="25">
        <v>1</v>
      </c>
      <c r="G15" s="25">
        <v>1</v>
      </c>
      <c r="H15" s="25">
        <v>1</v>
      </c>
      <c r="I15" s="40"/>
      <c r="J15" s="40"/>
      <c r="K15" s="25">
        <v>1</v>
      </c>
      <c r="L15" s="25">
        <v>1</v>
      </c>
      <c r="M15" s="25">
        <v>2</v>
      </c>
      <c r="N15" s="25">
        <v>2</v>
      </c>
      <c r="O15" s="25">
        <v>2</v>
      </c>
      <c r="P15" s="40"/>
      <c r="Q15" s="40"/>
      <c r="R15" s="25">
        <v>2</v>
      </c>
      <c r="S15" s="25">
        <v>1</v>
      </c>
      <c r="T15" s="25">
        <v>1</v>
      </c>
      <c r="U15" s="25">
        <v>1</v>
      </c>
      <c r="V15" s="25">
        <v>1</v>
      </c>
      <c r="W15" s="40"/>
      <c r="X15" s="40"/>
      <c r="Y15" s="25">
        <v>2</v>
      </c>
      <c r="Z15" s="25">
        <v>2</v>
      </c>
      <c r="AA15" s="25">
        <v>2</v>
      </c>
      <c r="AB15" s="25">
        <v>3</v>
      </c>
      <c r="AC15" s="25">
        <v>3</v>
      </c>
      <c r="AD15" s="40"/>
      <c r="AE15" s="40"/>
      <c r="AF15" s="25">
        <v>3</v>
      </c>
      <c r="AG15" s="25">
        <v>3</v>
      </c>
      <c r="AH15" s="25">
        <f>SUM(D15:AG15)</f>
        <v>39</v>
      </c>
    </row>
    <row r="16" spans="1:36" ht="15.75" thickBot="1">
      <c r="A16" s="72"/>
      <c r="B16" s="16" t="s">
        <v>3</v>
      </c>
      <c r="C16" s="41"/>
      <c r="D16" s="17">
        <f t="shared" ref="D16:AG16" si="21">D15/D14</f>
        <v>6.6666666666666666E-2</v>
      </c>
      <c r="E16" s="17">
        <f t="shared" si="21"/>
        <v>6.6666666666666666E-2</v>
      </c>
      <c r="F16" s="17">
        <f t="shared" si="21"/>
        <v>3.3333333333333333E-2</v>
      </c>
      <c r="G16" s="17">
        <f t="shared" si="21"/>
        <v>3.3333333333333333E-2</v>
      </c>
      <c r="H16" s="17">
        <f t="shared" si="21"/>
        <v>3.3333333333333333E-2</v>
      </c>
      <c r="I16" s="41"/>
      <c r="J16" s="41"/>
      <c r="K16" s="17">
        <f t="shared" si="21"/>
        <v>3.3333333333333333E-2</v>
      </c>
      <c r="L16" s="17">
        <f t="shared" si="21"/>
        <v>3.3333333333333333E-2</v>
      </c>
      <c r="M16" s="17">
        <f t="shared" si="21"/>
        <v>6.6666666666666666E-2</v>
      </c>
      <c r="N16" s="17">
        <f t="shared" si="21"/>
        <v>6.6666666666666666E-2</v>
      </c>
      <c r="O16" s="17">
        <f t="shared" si="21"/>
        <v>6.6666666666666666E-2</v>
      </c>
      <c r="P16" s="41"/>
      <c r="Q16" s="41"/>
      <c r="R16" s="17">
        <f t="shared" si="21"/>
        <v>6.6666666666666666E-2</v>
      </c>
      <c r="S16" s="17">
        <f t="shared" si="21"/>
        <v>3.3333333333333333E-2</v>
      </c>
      <c r="T16" s="17">
        <f t="shared" si="21"/>
        <v>3.3333333333333333E-2</v>
      </c>
      <c r="U16" s="17">
        <f t="shared" si="21"/>
        <v>3.3333333333333333E-2</v>
      </c>
      <c r="V16" s="17">
        <f t="shared" si="21"/>
        <v>3.3333333333333333E-2</v>
      </c>
      <c r="W16" s="41"/>
      <c r="X16" s="41"/>
      <c r="Y16" s="17">
        <f t="shared" si="21"/>
        <v>6.6666666666666666E-2</v>
      </c>
      <c r="Z16" s="17">
        <f t="shared" si="21"/>
        <v>6.6666666666666666E-2</v>
      </c>
      <c r="AA16" s="17">
        <f t="shared" si="21"/>
        <v>6.6666666666666666E-2</v>
      </c>
      <c r="AB16" s="17">
        <f t="shared" si="21"/>
        <v>0.1</v>
      </c>
      <c r="AC16" s="17">
        <f t="shared" si="21"/>
        <v>0.1</v>
      </c>
      <c r="AD16" s="41"/>
      <c r="AE16" s="41"/>
      <c r="AF16" s="17">
        <f t="shared" si="21"/>
        <v>0.1</v>
      </c>
      <c r="AG16" s="17">
        <f t="shared" si="21"/>
        <v>0.1</v>
      </c>
      <c r="AH16" s="17">
        <f>AH15/AH14</f>
        <v>5.909090909090909E-2</v>
      </c>
    </row>
    <row r="17" spans="1:34">
      <c r="A17" s="72"/>
      <c r="B17" s="28" t="s">
        <v>5</v>
      </c>
      <c r="C17" s="42"/>
      <c r="D17" s="30"/>
      <c r="E17" s="30"/>
      <c r="F17" s="30"/>
      <c r="G17" s="30"/>
      <c r="H17" s="30"/>
      <c r="I17" s="42"/>
      <c r="J17" s="42"/>
      <c r="K17" s="30"/>
      <c r="L17" s="30"/>
      <c r="M17" s="30"/>
      <c r="N17" s="30"/>
      <c r="O17" s="30"/>
      <c r="P17" s="42"/>
      <c r="Q17" s="42"/>
      <c r="R17" s="30"/>
      <c r="S17" s="30"/>
      <c r="T17" s="30"/>
      <c r="U17" s="30"/>
      <c r="V17" s="30"/>
      <c r="W17" s="42"/>
      <c r="X17" s="42"/>
      <c r="Y17" s="30"/>
      <c r="Z17" s="30"/>
      <c r="AA17" s="30"/>
      <c r="AB17" s="30"/>
      <c r="AC17" s="30"/>
      <c r="AD17" s="42"/>
      <c r="AE17" s="42"/>
      <c r="AF17" s="30"/>
      <c r="AG17" s="30"/>
      <c r="AH17" s="30"/>
    </row>
    <row r="18" spans="1:34">
      <c r="B18" s="5"/>
      <c r="C18" s="8"/>
      <c r="D18" s="8"/>
      <c r="E18" s="8"/>
      <c r="F18" s="8"/>
      <c r="G18" s="8"/>
      <c r="H18" s="9"/>
      <c r="I18" s="8"/>
      <c r="J18" s="8"/>
      <c r="K18" s="8"/>
      <c r="L18" s="8"/>
      <c r="M18" s="8"/>
      <c r="N18" s="8"/>
      <c r="O18" s="8"/>
      <c r="P18" s="9"/>
      <c r="Q18" s="8"/>
      <c r="R18" s="8"/>
      <c r="S18" s="8"/>
      <c r="T18" s="9"/>
      <c r="U18" s="8"/>
      <c r="V18" s="8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0"/>
    </row>
    <row r="19" spans="1:34">
      <c r="B19" s="5"/>
      <c r="C19" s="8"/>
      <c r="D19" s="8"/>
      <c r="E19" s="8"/>
      <c r="F19" s="8"/>
      <c r="G19" s="8"/>
      <c r="H19" s="9"/>
      <c r="I19" s="8"/>
      <c r="J19" s="8"/>
      <c r="K19" s="8"/>
      <c r="L19" s="8"/>
      <c r="M19" s="8"/>
      <c r="N19" s="8"/>
      <c r="O19" s="8"/>
      <c r="P19" s="9"/>
      <c r="Q19" s="8"/>
      <c r="R19" s="8"/>
      <c r="S19" s="8"/>
      <c r="T19" s="9"/>
      <c r="U19" s="8"/>
      <c r="V19" s="8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10"/>
    </row>
    <row r="20" spans="1:34">
      <c r="B20" s="5"/>
      <c r="C20" s="6" t="s">
        <v>6</v>
      </c>
      <c r="D20" s="6"/>
      <c r="E20" s="7"/>
      <c r="F20" s="8"/>
      <c r="G20" s="8"/>
      <c r="H20" s="9"/>
      <c r="I20" s="8"/>
      <c r="J20" s="8"/>
      <c r="K20" s="8"/>
      <c r="L20" s="8"/>
      <c r="M20" s="8"/>
      <c r="N20" s="8"/>
      <c r="O20" s="8"/>
      <c r="P20" s="9"/>
      <c r="Q20" s="8"/>
      <c r="R20" s="8"/>
      <c r="S20" s="8"/>
      <c r="T20" s="9"/>
      <c r="U20" s="8"/>
      <c r="V20" s="8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10"/>
    </row>
    <row r="21" spans="1:34" ht="15.75" thickBot="1">
      <c r="B21" s="5"/>
      <c r="C21" s="11">
        <v>42767</v>
      </c>
      <c r="D21" s="11">
        <v>42768</v>
      </c>
      <c r="E21" s="11">
        <v>42769</v>
      </c>
      <c r="F21" s="11">
        <v>42770</v>
      </c>
      <c r="G21" s="11">
        <v>42771</v>
      </c>
      <c r="H21" s="11">
        <v>42772</v>
      </c>
      <c r="I21" s="11">
        <v>42773</v>
      </c>
      <c r="J21" s="11">
        <v>42774</v>
      </c>
      <c r="K21" s="11">
        <v>42775</v>
      </c>
      <c r="L21" s="11">
        <v>42776</v>
      </c>
      <c r="M21" s="11">
        <v>42777</v>
      </c>
      <c r="N21" s="11">
        <v>42778</v>
      </c>
      <c r="O21" s="11">
        <v>42779</v>
      </c>
      <c r="P21" s="11">
        <v>42780</v>
      </c>
      <c r="Q21" s="11">
        <v>42781</v>
      </c>
      <c r="R21" s="11">
        <v>42782</v>
      </c>
      <c r="S21" s="11">
        <v>42783</v>
      </c>
      <c r="T21" s="11">
        <v>42784</v>
      </c>
      <c r="U21" s="11">
        <v>42785</v>
      </c>
      <c r="V21" s="11">
        <v>42786</v>
      </c>
      <c r="W21" s="11">
        <v>42787</v>
      </c>
      <c r="X21" s="11">
        <v>42788</v>
      </c>
      <c r="Y21" s="11">
        <v>42789</v>
      </c>
      <c r="Z21" s="11">
        <v>42790</v>
      </c>
      <c r="AA21" s="11">
        <v>42791</v>
      </c>
      <c r="AB21" s="11">
        <v>42792</v>
      </c>
      <c r="AC21" s="11">
        <v>42793</v>
      </c>
      <c r="AD21" s="11">
        <v>42794</v>
      </c>
      <c r="AE21" s="11"/>
      <c r="AF21" s="11"/>
      <c r="AG21" s="11"/>
      <c r="AH21" s="11"/>
    </row>
    <row r="22" spans="1:34">
      <c r="A22" s="72" t="s">
        <v>19</v>
      </c>
      <c r="B22" s="12" t="s">
        <v>1</v>
      </c>
      <c r="C22" s="13">
        <f t="shared" ref="C22:Z23" si="22">C27+C32</f>
        <v>61</v>
      </c>
      <c r="D22" s="13">
        <f t="shared" si="22"/>
        <v>61</v>
      </c>
      <c r="E22" s="13">
        <f t="shared" si="22"/>
        <v>61</v>
      </c>
      <c r="F22" s="39"/>
      <c r="G22" s="39"/>
      <c r="H22" s="13">
        <f t="shared" si="22"/>
        <v>61</v>
      </c>
      <c r="I22" s="13">
        <f t="shared" si="22"/>
        <v>61</v>
      </c>
      <c r="J22" s="13">
        <f t="shared" si="22"/>
        <v>61</v>
      </c>
      <c r="K22" s="13">
        <f t="shared" si="22"/>
        <v>61</v>
      </c>
      <c r="L22" s="13">
        <f t="shared" si="22"/>
        <v>61</v>
      </c>
      <c r="M22" s="39"/>
      <c r="N22" s="39"/>
      <c r="O22" s="13">
        <f t="shared" si="22"/>
        <v>61</v>
      </c>
      <c r="P22" s="13">
        <f t="shared" si="22"/>
        <v>61</v>
      </c>
      <c r="Q22" s="13">
        <f t="shared" si="22"/>
        <v>61</v>
      </c>
      <c r="R22" s="13">
        <f t="shared" si="22"/>
        <v>61</v>
      </c>
      <c r="S22" s="13">
        <f t="shared" si="22"/>
        <v>61</v>
      </c>
      <c r="T22" s="39"/>
      <c r="U22" s="39"/>
      <c r="V22" s="13">
        <f t="shared" si="22"/>
        <v>62</v>
      </c>
      <c r="W22" s="13">
        <f t="shared" si="22"/>
        <v>62</v>
      </c>
      <c r="X22" s="13">
        <f t="shared" si="22"/>
        <v>62</v>
      </c>
      <c r="Y22" s="13">
        <f t="shared" si="22"/>
        <v>62</v>
      </c>
      <c r="Z22" s="13">
        <f t="shared" si="22"/>
        <v>62</v>
      </c>
      <c r="AA22" s="39"/>
      <c r="AB22" s="39"/>
      <c r="AC22" s="13">
        <f t="shared" ref="AC22:AD23" si="23">AC27+AC32</f>
        <v>61</v>
      </c>
      <c r="AD22" s="13">
        <f t="shared" si="23"/>
        <v>61</v>
      </c>
      <c r="AE22" s="39"/>
      <c r="AF22" s="39"/>
      <c r="AG22" s="39"/>
      <c r="AH22" s="13">
        <f>SUM(C22:AE22)</f>
        <v>1225</v>
      </c>
    </row>
    <row r="23" spans="1:34">
      <c r="A23" s="72"/>
      <c r="B23" s="14" t="s">
        <v>2</v>
      </c>
      <c r="C23" s="15">
        <f>C28+C33</f>
        <v>6</v>
      </c>
      <c r="D23" s="15">
        <f t="shared" si="22"/>
        <v>5</v>
      </c>
      <c r="E23" s="15">
        <f t="shared" si="22"/>
        <v>5</v>
      </c>
      <c r="F23" s="40"/>
      <c r="G23" s="40"/>
      <c r="H23" s="15">
        <f t="shared" si="22"/>
        <v>5</v>
      </c>
      <c r="I23" s="15">
        <f t="shared" si="22"/>
        <v>5</v>
      </c>
      <c r="J23" s="15">
        <f t="shared" si="22"/>
        <v>5</v>
      </c>
      <c r="K23" s="15">
        <f t="shared" si="22"/>
        <v>5</v>
      </c>
      <c r="L23" s="15">
        <f t="shared" si="22"/>
        <v>5</v>
      </c>
      <c r="M23" s="40"/>
      <c r="N23" s="40"/>
      <c r="O23" s="15">
        <f t="shared" si="22"/>
        <v>2</v>
      </c>
      <c r="P23" s="15">
        <f t="shared" si="22"/>
        <v>3</v>
      </c>
      <c r="Q23" s="15">
        <f t="shared" si="22"/>
        <v>3</v>
      </c>
      <c r="R23" s="15">
        <f t="shared" si="22"/>
        <v>3</v>
      </c>
      <c r="S23" s="15">
        <f t="shared" si="22"/>
        <v>3</v>
      </c>
      <c r="T23" s="40"/>
      <c r="U23" s="40"/>
      <c r="V23" s="15">
        <f t="shared" si="22"/>
        <v>3</v>
      </c>
      <c r="W23" s="15">
        <f t="shared" si="22"/>
        <v>3</v>
      </c>
      <c r="X23" s="15">
        <f t="shared" si="22"/>
        <v>3</v>
      </c>
      <c r="Y23" s="15">
        <f t="shared" si="22"/>
        <v>3</v>
      </c>
      <c r="Z23" s="15">
        <f t="shared" si="22"/>
        <v>3</v>
      </c>
      <c r="AA23" s="40"/>
      <c r="AB23" s="40"/>
      <c r="AC23" s="15">
        <f t="shared" si="23"/>
        <v>4</v>
      </c>
      <c r="AD23" s="15">
        <f t="shared" si="23"/>
        <v>4</v>
      </c>
      <c r="AE23" s="40"/>
      <c r="AF23" s="40"/>
      <c r="AG23" s="40"/>
      <c r="AH23" s="15">
        <f>SUM(C23:AD23)</f>
        <v>78</v>
      </c>
    </row>
    <row r="24" spans="1:34" ht="15.75" thickBot="1">
      <c r="A24" s="72"/>
      <c r="B24" s="16" t="s">
        <v>3</v>
      </c>
      <c r="C24" s="17">
        <f t="shared" ref="C24:AD24" si="24">C23/C22</f>
        <v>9.8360655737704916E-2</v>
      </c>
      <c r="D24" s="17">
        <f t="shared" si="24"/>
        <v>8.1967213114754092E-2</v>
      </c>
      <c r="E24" s="17">
        <f t="shared" si="24"/>
        <v>8.1967213114754092E-2</v>
      </c>
      <c r="F24" s="41"/>
      <c r="G24" s="41"/>
      <c r="H24" s="17">
        <f t="shared" si="24"/>
        <v>8.1967213114754092E-2</v>
      </c>
      <c r="I24" s="17">
        <f t="shared" si="24"/>
        <v>8.1967213114754092E-2</v>
      </c>
      <c r="J24" s="17">
        <f t="shared" si="24"/>
        <v>8.1967213114754092E-2</v>
      </c>
      <c r="K24" s="17">
        <f t="shared" si="24"/>
        <v>8.1967213114754092E-2</v>
      </c>
      <c r="L24" s="17">
        <f t="shared" si="24"/>
        <v>8.1967213114754092E-2</v>
      </c>
      <c r="M24" s="41"/>
      <c r="N24" s="41"/>
      <c r="O24" s="17">
        <f t="shared" si="24"/>
        <v>3.2786885245901641E-2</v>
      </c>
      <c r="P24" s="17">
        <f t="shared" si="24"/>
        <v>4.9180327868852458E-2</v>
      </c>
      <c r="Q24" s="17">
        <f t="shared" si="24"/>
        <v>4.9180327868852458E-2</v>
      </c>
      <c r="R24" s="17">
        <f t="shared" si="24"/>
        <v>4.9180327868852458E-2</v>
      </c>
      <c r="S24" s="17">
        <f t="shared" si="24"/>
        <v>4.9180327868852458E-2</v>
      </c>
      <c r="T24" s="41"/>
      <c r="U24" s="41"/>
      <c r="V24" s="17">
        <f t="shared" si="24"/>
        <v>4.8387096774193547E-2</v>
      </c>
      <c r="W24" s="17">
        <f t="shared" si="24"/>
        <v>4.8387096774193547E-2</v>
      </c>
      <c r="X24" s="17">
        <f t="shared" si="24"/>
        <v>4.8387096774193547E-2</v>
      </c>
      <c r="Y24" s="17">
        <f t="shared" si="24"/>
        <v>4.8387096774193547E-2</v>
      </c>
      <c r="Z24" s="17">
        <f t="shared" si="24"/>
        <v>4.8387096774193547E-2</v>
      </c>
      <c r="AA24" s="41"/>
      <c r="AB24" s="41"/>
      <c r="AC24" s="17">
        <f t="shared" si="24"/>
        <v>6.5573770491803282E-2</v>
      </c>
      <c r="AD24" s="17">
        <f t="shared" si="24"/>
        <v>6.5573770491803282E-2</v>
      </c>
      <c r="AE24" s="41"/>
      <c r="AF24" s="41"/>
      <c r="AG24" s="41"/>
      <c r="AH24" s="17">
        <f>AH23/AH22</f>
        <v>6.3673469387755102E-2</v>
      </c>
    </row>
    <row r="25" spans="1:34">
      <c r="A25" s="72"/>
      <c r="B25" s="18"/>
      <c r="C25" s="18"/>
      <c r="D25" s="18"/>
      <c r="E25" s="18"/>
      <c r="F25" s="19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9"/>
      <c r="X25" s="19"/>
      <c r="Y25" s="19"/>
      <c r="Z25" s="19"/>
      <c r="AA25" s="19"/>
      <c r="AB25" s="19"/>
      <c r="AC25" s="19"/>
      <c r="AD25" s="18"/>
      <c r="AE25" s="18"/>
      <c r="AF25" s="18"/>
      <c r="AG25" s="18"/>
      <c r="AH25" s="18"/>
    </row>
    <row r="26" spans="1:34" ht="15.75" thickBot="1">
      <c r="B26" s="18" t="s">
        <v>9</v>
      </c>
      <c r="C26" s="18">
        <f>C27*7</f>
        <v>203</v>
      </c>
      <c r="D26" s="18">
        <f t="shared" ref="D26:E26" si="25">D27*7</f>
        <v>203</v>
      </c>
      <c r="E26" s="18">
        <f t="shared" si="25"/>
        <v>203</v>
      </c>
      <c r="F26" s="18"/>
      <c r="G26" s="18"/>
      <c r="H26" s="18">
        <f>H27*7</f>
        <v>203</v>
      </c>
      <c r="I26" s="18">
        <f t="shared" ref="I26" si="26">I27*7</f>
        <v>203</v>
      </c>
      <c r="J26" s="18">
        <f t="shared" ref="J26" si="27">J27*7</f>
        <v>203</v>
      </c>
      <c r="K26" s="18">
        <f t="shared" ref="K26" si="28">K27*7</f>
        <v>203</v>
      </c>
      <c r="L26" s="18">
        <f t="shared" ref="L26" si="29">L27*7</f>
        <v>203</v>
      </c>
      <c r="M26" s="18"/>
      <c r="N26" s="18"/>
      <c r="O26" s="18">
        <f t="shared" ref="O26" si="30">O27*7</f>
        <v>203</v>
      </c>
      <c r="P26" s="18">
        <f t="shared" ref="P26" si="31">P27*7</f>
        <v>203</v>
      </c>
      <c r="Q26" s="18">
        <f t="shared" ref="Q26" si="32">Q27*7</f>
        <v>203</v>
      </c>
      <c r="R26" s="18">
        <f t="shared" ref="R26" si="33">R27*7</f>
        <v>203</v>
      </c>
      <c r="S26" s="18">
        <f t="shared" ref="S26" si="34">S27*7</f>
        <v>203</v>
      </c>
      <c r="T26" s="18"/>
      <c r="U26" s="18"/>
      <c r="V26" s="18">
        <f t="shared" ref="V26" si="35">V27*7</f>
        <v>210</v>
      </c>
      <c r="W26" s="18">
        <f t="shared" ref="W26" si="36">W27*7</f>
        <v>210</v>
      </c>
      <c r="X26" s="18">
        <f t="shared" ref="X26" si="37">X27*7</f>
        <v>210</v>
      </c>
      <c r="Y26" s="18">
        <f t="shared" ref="Y26" si="38">Y27*7</f>
        <v>210</v>
      </c>
      <c r="Z26" s="18">
        <f t="shared" ref="Z26" si="39">Z27*7</f>
        <v>210</v>
      </c>
      <c r="AA26" s="18"/>
      <c r="AB26" s="18"/>
      <c r="AC26" s="18">
        <f t="shared" ref="AC26" si="40">AC27*7</f>
        <v>203</v>
      </c>
      <c r="AD26" s="18">
        <f t="shared" ref="AD26" si="41">AD27*7</f>
        <v>203</v>
      </c>
      <c r="AE26" s="18"/>
      <c r="AF26" s="18"/>
      <c r="AG26" s="18"/>
      <c r="AH26" s="18"/>
    </row>
    <row r="27" spans="1:34">
      <c r="A27" s="72" t="s">
        <v>21</v>
      </c>
      <c r="B27" s="12" t="s">
        <v>1</v>
      </c>
      <c r="C27" s="22">
        <v>29</v>
      </c>
      <c r="D27" s="22">
        <v>29</v>
      </c>
      <c r="E27" s="22">
        <v>29</v>
      </c>
      <c r="F27" s="39"/>
      <c r="G27" s="39"/>
      <c r="H27" s="22">
        <v>29</v>
      </c>
      <c r="I27" s="22">
        <v>29</v>
      </c>
      <c r="J27" s="22">
        <v>29</v>
      </c>
      <c r="K27" s="22">
        <v>29</v>
      </c>
      <c r="L27" s="22">
        <v>29</v>
      </c>
      <c r="M27" s="39"/>
      <c r="N27" s="39"/>
      <c r="O27" s="22">
        <v>29</v>
      </c>
      <c r="P27" s="22">
        <v>29</v>
      </c>
      <c r="Q27" s="22">
        <v>29</v>
      </c>
      <c r="R27" s="22">
        <v>29</v>
      </c>
      <c r="S27" s="22">
        <v>29</v>
      </c>
      <c r="T27" s="39"/>
      <c r="U27" s="39"/>
      <c r="V27" s="22">
        <v>30</v>
      </c>
      <c r="W27" s="22">
        <v>30</v>
      </c>
      <c r="X27" s="22">
        <v>30</v>
      </c>
      <c r="Y27" s="22">
        <v>30</v>
      </c>
      <c r="Z27" s="22">
        <v>30</v>
      </c>
      <c r="AA27" s="39"/>
      <c r="AB27" s="39"/>
      <c r="AC27" s="22">
        <v>29</v>
      </c>
      <c r="AD27" s="22">
        <v>29</v>
      </c>
      <c r="AE27" s="39"/>
      <c r="AF27" s="39"/>
      <c r="AG27" s="39"/>
      <c r="AH27" s="23">
        <f>SUM(C27:AG27)</f>
        <v>585</v>
      </c>
    </row>
    <row r="28" spans="1:34">
      <c r="A28" s="72"/>
      <c r="B28" s="24" t="s">
        <v>4</v>
      </c>
      <c r="C28" s="25">
        <v>4</v>
      </c>
      <c r="D28" s="25">
        <v>3</v>
      </c>
      <c r="E28" s="25">
        <v>3</v>
      </c>
      <c r="F28" s="40"/>
      <c r="G28" s="40"/>
      <c r="H28" s="25">
        <v>3</v>
      </c>
      <c r="I28" s="25">
        <v>3</v>
      </c>
      <c r="J28" s="25">
        <v>3</v>
      </c>
      <c r="K28" s="25">
        <v>3</v>
      </c>
      <c r="L28" s="25">
        <v>3</v>
      </c>
      <c r="M28" s="40"/>
      <c r="N28" s="40"/>
      <c r="O28" s="25">
        <v>1</v>
      </c>
      <c r="P28" s="25">
        <v>2</v>
      </c>
      <c r="Q28" s="25">
        <v>2</v>
      </c>
      <c r="R28" s="25">
        <v>2</v>
      </c>
      <c r="S28" s="25">
        <v>2</v>
      </c>
      <c r="T28" s="40"/>
      <c r="U28" s="40"/>
      <c r="V28" s="25">
        <v>2</v>
      </c>
      <c r="W28" s="25">
        <v>2</v>
      </c>
      <c r="X28" s="25">
        <v>2</v>
      </c>
      <c r="Y28" s="25">
        <v>2</v>
      </c>
      <c r="Z28" s="25">
        <v>2</v>
      </c>
      <c r="AA28" s="40"/>
      <c r="AB28" s="40"/>
      <c r="AC28" s="25">
        <v>3</v>
      </c>
      <c r="AD28" s="25">
        <v>3</v>
      </c>
      <c r="AE28" s="40"/>
      <c r="AF28" s="40"/>
      <c r="AG28" s="40"/>
      <c r="AH28" s="26">
        <f>SUM(C28:AG28)</f>
        <v>50</v>
      </c>
    </row>
    <row r="29" spans="1:34" ht="15.75" thickBot="1">
      <c r="A29" s="72"/>
      <c r="B29" s="16" t="s">
        <v>3</v>
      </c>
      <c r="C29" s="17">
        <f t="shared" ref="C29:Z29" si="42">C28/C27</f>
        <v>0.13793103448275862</v>
      </c>
      <c r="D29" s="17">
        <f t="shared" si="42"/>
        <v>0.10344827586206896</v>
      </c>
      <c r="E29" s="17">
        <f t="shared" si="42"/>
        <v>0.10344827586206896</v>
      </c>
      <c r="F29" s="41"/>
      <c r="G29" s="41"/>
      <c r="H29" s="17">
        <f t="shared" si="42"/>
        <v>0.10344827586206896</v>
      </c>
      <c r="I29" s="17">
        <f t="shared" si="42"/>
        <v>0.10344827586206896</v>
      </c>
      <c r="J29" s="17">
        <f t="shared" si="42"/>
        <v>0.10344827586206896</v>
      </c>
      <c r="K29" s="17">
        <f t="shared" si="42"/>
        <v>0.10344827586206896</v>
      </c>
      <c r="L29" s="17">
        <f t="shared" si="42"/>
        <v>0.10344827586206896</v>
      </c>
      <c r="M29" s="41"/>
      <c r="N29" s="41"/>
      <c r="O29" s="17">
        <f t="shared" si="42"/>
        <v>3.4482758620689655E-2</v>
      </c>
      <c r="P29" s="17">
        <f t="shared" si="42"/>
        <v>6.8965517241379309E-2</v>
      </c>
      <c r="Q29" s="17">
        <f t="shared" si="42"/>
        <v>6.8965517241379309E-2</v>
      </c>
      <c r="R29" s="17">
        <f t="shared" si="42"/>
        <v>6.8965517241379309E-2</v>
      </c>
      <c r="S29" s="17">
        <f t="shared" si="42"/>
        <v>6.8965517241379309E-2</v>
      </c>
      <c r="T29" s="41"/>
      <c r="U29" s="41"/>
      <c r="V29" s="17">
        <f t="shared" si="42"/>
        <v>6.6666666666666666E-2</v>
      </c>
      <c r="W29" s="17">
        <f t="shared" si="42"/>
        <v>6.6666666666666666E-2</v>
      </c>
      <c r="X29" s="17">
        <f t="shared" si="42"/>
        <v>6.6666666666666666E-2</v>
      </c>
      <c r="Y29" s="17">
        <f t="shared" si="42"/>
        <v>6.6666666666666666E-2</v>
      </c>
      <c r="Z29" s="17">
        <f t="shared" si="42"/>
        <v>6.6666666666666666E-2</v>
      </c>
      <c r="AA29" s="41"/>
      <c r="AB29" s="41"/>
      <c r="AC29" s="17">
        <f t="shared" ref="AC29:AD29" si="43">AC28/AC27</f>
        <v>0.10344827586206896</v>
      </c>
      <c r="AD29" s="17">
        <f t="shared" si="43"/>
        <v>0.10344827586206896</v>
      </c>
      <c r="AE29" s="41"/>
      <c r="AF29" s="41"/>
      <c r="AG29" s="41"/>
      <c r="AH29" s="27">
        <f>(AH28/AH27)</f>
        <v>8.5470085470085472E-2</v>
      </c>
    </row>
    <row r="30" spans="1:34">
      <c r="A30" s="72"/>
      <c r="B30" s="28" t="s">
        <v>5</v>
      </c>
      <c r="C30" s="29"/>
      <c r="D30" s="29"/>
      <c r="E30" s="29"/>
      <c r="F30" s="42"/>
      <c r="G30" s="42"/>
      <c r="H30" s="29"/>
      <c r="I30" s="29"/>
      <c r="J30" s="29"/>
      <c r="K30" s="29"/>
      <c r="L30" s="29"/>
      <c r="M30" s="42"/>
      <c r="N30" s="42"/>
      <c r="O30" s="29"/>
      <c r="P30" s="29"/>
      <c r="Q30" s="29"/>
      <c r="R30" s="29"/>
      <c r="S30" s="29"/>
      <c r="T30" s="42"/>
      <c r="U30" s="42"/>
      <c r="V30" s="29"/>
      <c r="W30" s="29"/>
      <c r="X30" s="29"/>
      <c r="Y30" s="29"/>
      <c r="Z30" s="29"/>
      <c r="AA30" s="42"/>
      <c r="AB30" s="42"/>
      <c r="AC30" s="29"/>
      <c r="AD30" s="29"/>
      <c r="AE30" s="42"/>
      <c r="AF30" s="42"/>
      <c r="AG30" s="42"/>
      <c r="AH30" s="29"/>
    </row>
    <row r="31" spans="1:34" ht="15.75" thickBot="1">
      <c r="B31" s="18" t="s">
        <v>9</v>
      </c>
      <c r="C31" s="18">
        <f>C32*7</f>
        <v>224</v>
      </c>
      <c r="D31" s="18">
        <f t="shared" ref="D31:E31" si="44">D32*7</f>
        <v>224</v>
      </c>
      <c r="E31" s="18">
        <f t="shared" si="44"/>
        <v>224</v>
      </c>
      <c r="F31" s="18"/>
      <c r="G31" s="18"/>
      <c r="H31" s="18">
        <f t="shared" ref="H31" si="45">H32*7</f>
        <v>224</v>
      </c>
      <c r="I31" s="18">
        <f t="shared" ref="I31" si="46">I32*7</f>
        <v>224</v>
      </c>
      <c r="J31" s="18">
        <f t="shared" ref="J31" si="47">J32*7</f>
        <v>224</v>
      </c>
      <c r="K31" s="18">
        <f t="shared" ref="K31" si="48">K32*7</f>
        <v>224</v>
      </c>
      <c r="L31" s="18">
        <f t="shared" ref="L31" si="49">L32*7</f>
        <v>224</v>
      </c>
      <c r="M31" s="18"/>
      <c r="N31" s="18"/>
      <c r="O31" s="18">
        <f t="shared" ref="O31" si="50">O32*7</f>
        <v>224</v>
      </c>
      <c r="P31" s="18">
        <f t="shared" ref="P31" si="51">P32*7</f>
        <v>224</v>
      </c>
      <c r="Q31" s="18">
        <f t="shared" ref="Q31" si="52">Q32*7</f>
        <v>224</v>
      </c>
      <c r="R31" s="18">
        <f t="shared" ref="R31" si="53">R32*7</f>
        <v>224</v>
      </c>
      <c r="S31" s="18">
        <f t="shared" ref="S31" si="54">S32*7</f>
        <v>224</v>
      </c>
      <c r="T31" s="18"/>
      <c r="U31" s="18"/>
      <c r="V31" s="18">
        <f t="shared" ref="V31" si="55">V32*7</f>
        <v>224</v>
      </c>
      <c r="W31" s="18">
        <f t="shared" ref="W31" si="56">W32*7</f>
        <v>224</v>
      </c>
      <c r="X31" s="18">
        <f t="shared" ref="X31" si="57">X32*7</f>
        <v>224</v>
      </c>
      <c r="Y31" s="18">
        <f t="shared" ref="Y31" si="58">Y32*7</f>
        <v>224</v>
      </c>
      <c r="Z31" s="18">
        <f t="shared" ref="Z31" si="59">Z32*7</f>
        <v>224</v>
      </c>
      <c r="AA31" s="18"/>
      <c r="AB31" s="18"/>
      <c r="AC31" s="18">
        <f t="shared" ref="AC31" si="60">AC32*7</f>
        <v>224</v>
      </c>
      <c r="AD31" s="18">
        <f t="shared" ref="AD31" si="61">AD32*7</f>
        <v>224</v>
      </c>
      <c r="AE31" s="18"/>
      <c r="AF31" s="18"/>
      <c r="AG31" s="18"/>
      <c r="AH31" s="18"/>
    </row>
    <row r="32" spans="1:34">
      <c r="A32" s="72" t="s">
        <v>20</v>
      </c>
      <c r="B32" s="12" t="s">
        <v>1</v>
      </c>
      <c r="C32" s="22">
        <v>32</v>
      </c>
      <c r="D32" s="22">
        <v>32</v>
      </c>
      <c r="E32" s="22">
        <v>32</v>
      </c>
      <c r="F32" s="39"/>
      <c r="G32" s="39"/>
      <c r="H32" s="22">
        <v>32</v>
      </c>
      <c r="I32" s="22">
        <v>32</v>
      </c>
      <c r="J32" s="22">
        <v>32</v>
      </c>
      <c r="K32" s="22">
        <v>32</v>
      </c>
      <c r="L32" s="22">
        <v>32</v>
      </c>
      <c r="M32" s="39"/>
      <c r="N32" s="39"/>
      <c r="O32" s="22">
        <v>32</v>
      </c>
      <c r="P32" s="22">
        <v>32</v>
      </c>
      <c r="Q32" s="22">
        <v>32</v>
      </c>
      <c r="R32" s="22">
        <v>32</v>
      </c>
      <c r="S32" s="22">
        <v>32</v>
      </c>
      <c r="T32" s="39"/>
      <c r="U32" s="39"/>
      <c r="V32" s="22">
        <v>32</v>
      </c>
      <c r="W32" s="22">
        <v>32</v>
      </c>
      <c r="X32" s="22">
        <v>32</v>
      </c>
      <c r="Y32" s="22">
        <v>32</v>
      </c>
      <c r="Z32" s="22">
        <v>32</v>
      </c>
      <c r="AA32" s="39"/>
      <c r="AB32" s="39"/>
      <c r="AC32" s="22">
        <v>32</v>
      </c>
      <c r="AD32" s="22">
        <v>32</v>
      </c>
      <c r="AE32" s="39"/>
      <c r="AF32" s="39"/>
      <c r="AG32" s="39"/>
      <c r="AH32" s="22">
        <f>SUM(C32:AF32)</f>
        <v>640</v>
      </c>
    </row>
    <row r="33" spans="1:35">
      <c r="A33" s="72"/>
      <c r="B33" s="24" t="s">
        <v>4</v>
      </c>
      <c r="C33" s="25">
        <v>2</v>
      </c>
      <c r="D33" s="25">
        <v>2</v>
      </c>
      <c r="E33" s="25">
        <v>2</v>
      </c>
      <c r="F33" s="40"/>
      <c r="G33" s="40"/>
      <c r="H33" s="25">
        <v>2</v>
      </c>
      <c r="I33" s="25">
        <v>2</v>
      </c>
      <c r="J33" s="25">
        <v>2</v>
      </c>
      <c r="K33" s="25">
        <v>2</v>
      </c>
      <c r="L33" s="25">
        <v>2</v>
      </c>
      <c r="M33" s="40"/>
      <c r="N33" s="40"/>
      <c r="O33" s="25">
        <v>1</v>
      </c>
      <c r="P33" s="25">
        <v>1</v>
      </c>
      <c r="Q33" s="25">
        <v>1</v>
      </c>
      <c r="R33" s="25">
        <v>1</v>
      </c>
      <c r="S33" s="25">
        <v>1</v>
      </c>
      <c r="T33" s="40"/>
      <c r="U33" s="40"/>
      <c r="V33" s="25">
        <v>1</v>
      </c>
      <c r="W33" s="25">
        <v>1</v>
      </c>
      <c r="X33" s="25">
        <v>1</v>
      </c>
      <c r="Y33" s="25">
        <v>1</v>
      </c>
      <c r="Z33" s="25">
        <v>1</v>
      </c>
      <c r="AA33" s="40"/>
      <c r="AB33" s="40"/>
      <c r="AC33" s="25">
        <v>1</v>
      </c>
      <c r="AD33" s="25">
        <v>1</v>
      </c>
      <c r="AE33" s="40"/>
      <c r="AF33" s="40"/>
      <c r="AG33" s="40"/>
      <c r="AH33" s="25">
        <f>SUM(C33:AG33)</f>
        <v>28</v>
      </c>
    </row>
    <row r="34" spans="1:35" ht="15.75" thickBot="1">
      <c r="A34" s="72"/>
      <c r="B34" s="16" t="s">
        <v>3</v>
      </c>
      <c r="C34" s="17">
        <f t="shared" ref="C34:Z34" si="62">C33/C32</f>
        <v>6.25E-2</v>
      </c>
      <c r="D34" s="17">
        <f t="shared" si="62"/>
        <v>6.25E-2</v>
      </c>
      <c r="E34" s="17">
        <f t="shared" si="62"/>
        <v>6.25E-2</v>
      </c>
      <c r="F34" s="41"/>
      <c r="G34" s="41"/>
      <c r="H34" s="17">
        <f t="shared" si="62"/>
        <v>6.25E-2</v>
      </c>
      <c r="I34" s="17">
        <f t="shared" si="62"/>
        <v>6.25E-2</v>
      </c>
      <c r="J34" s="17">
        <f t="shared" si="62"/>
        <v>6.25E-2</v>
      </c>
      <c r="K34" s="17">
        <f t="shared" si="62"/>
        <v>6.25E-2</v>
      </c>
      <c r="L34" s="17">
        <f t="shared" si="62"/>
        <v>6.25E-2</v>
      </c>
      <c r="M34" s="41"/>
      <c r="N34" s="41"/>
      <c r="O34" s="17">
        <f t="shared" si="62"/>
        <v>3.125E-2</v>
      </c>
      <c r="P34" s="17">
        <f t="shared" si="62"/>
        <v>3.125E-2</v>
      </c>
      <c r="Q34" s="17">
        <f t="shared" si="62"/>
        <v>3.125E-2</v>
      </c>
      <c r="R34" s="17">
        <f t="shared" si="62"/>
        <v>3.125E-2</v>
      </c>
      <c r="S34" s="17">
        <f t="shared" si="62"/>
        <v>3.125E-2</v>
      </c>
      <c r="T34" s="41"/>
      <c r="U34" s="41"/>
      <c r="V34" s="17">
        <f t="shared" si="62"/>
        <v>3.125E-2</v>
      </c>
      <c r="W34" s="17">
        <f t="shared" si="62"/>
        <v>3.125E-2</v>
      </c>
      <c r="X34" s="17">
        <f t="shared" si="62"/>
        <v>3.125E-2</v>
      </c>
      <c r="Y34" s="17">
        <f t="shared" si="62"/>
        <v>3.125E-2</v>
      </c>
      <c r="Z34" s="17">
        <f t="shared" si="62"/>
        <v>3.125E-2</v>
      </c>
      <c r="AA34" s="41"/>
      <c r="AB34" s="41"/>
      <c r="AC34" s="17">
        <f t="shared" ref="AC34:AD34" si="63">AC33/AC32</f>
        <v>3.125E-2</v>
      </c>
      <c r="AD34" s="17">
        <f t="shared" si="63"/>
        <v>3.125E-2</v>
      </c>
      <c r="AE34" s="41"/>
      <c r="AF34" s="41"/>
      <c r="AG34" s="41"/>
      <c r="AH34" s="17">
        <f>AH33/AH32</f>
        <v>4.3749999999999997E-2</v>
      </c>
    </row>
    <row r="35" spans="1:35">
      <c r="A35" s="72"/>
      <c r="B35" s="28" t="s">
        <v>5</v>
      </c>
      <c r="C35" s="30"/>
      <c r="D35" s="30"/>
      <c r="E35" s="30"/>
      <c r="F35" s="42"/>
      <c r="G35" s="42"/>
      <c r="H35" s="30"/>
      <c r="I35" s="30"/>
      <c r="J35" s="30"/>
      <c r="K35" s="30"/>
      <c r="L35" s="30"/>
      <c r="M35" s="42"/>
      <c r="N35" s="42"/>
      <c r="O35" s="30"/>
      <c r="P35" s="30"/>
      <c r="Q35" s="30"/>
      <c r="R35" s="30"/>
      <c r="S35" s="30"/>
      <c r="T35" s="42"/>
      <c r="U35" s="42"/>
      <c r="V35" s="30"/>
      <c r="W35" s="30"/>
      <c r="X35" s="30"/>
      <c r="Y35" s="30"/>
      <c r="Z35" s="30"/>
      <c r="AA35" s="42"/>
      <c r="AB35" s="42"/>
      <c r="AC35" s="30"/>
      <c r="AD35" s="30"/>
      <c r="AE35" s="42"/>
      <c r="AF35" s="42"/>
      <c r="AG35" s="42"/>
      <c r="AH35" s="30"/>
    </row>
    <row r="39" spans="1:35">
      <c r="B39" s="5"/>
      <c r="C39" s="6" t="s">
        <v>7</v>
      </c>
      <c r="D39" s="6"/>
      <c r="E39" s="7"/>
      <c r="F39" s="8"/>
      <c r="G39" s="8"/>
      <c r="H39" s="9"/>
      <c r="I39" s="8"/>
      <c r="J39" s="8"/>
      <c r="K39" s="8"/>
      <c r="L39" s="8"/>
      <c r="M39" s="8"/>
      <c r="N39" s="8"/>
      <c r="O39" s="8"/>
      <c r="P39" s="9"/>
      <c r="Q39" s="8"/>
      <c r="R39" s="8"/>
      <c r="S39" s="8"/>
      <c r="T39" s="9"/>
      <c r="U39" s="8"/>
      <c r="V39" s="8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10"/>
      <c r="AI39" s="4"/>
    </row>
    <row r="40" spans="1:35" ht="15.75" thickBot="1">
      <c r="B40" s="5"/>
      <c r="C40" s="11">
        <v>42795</v>
      </c>
      <c r="D40" s="11">
        <v>42796</v>
      </c>
      <c r="E40" s="11">
        <v>42797</v>
      </c>
      <c r="F40" s="11">
        <v>42798</v>
      </c>
      <c r="G40" s="11">
        <v>42799</v>
      </c>
      <c r="H40" s="11">
        <v>42800</v>
      </c>
      <c r="I40" s="11">
        <v>42801</v>
      </c>
      <c r="J40" s="11">
        <v>42802</v>
      </c>
      <c r="K40" s="11">
        <v>42803</v>
      </c>
      <c r="L40" s="11">
        <v>42804</v>
      </c>
      <c r="M40" s="11">
        <v>42805</v>
      </c>
      <c r="N40" s="11">
        <v>42806</v>
      </c>
      <c r="O40" s="11">
        <v>42807</v>
      </c>
      <c r="P40" s="11">
        <v>42808</v>
      </c>
      <c r="Q40" s="11">
        <v>42809</v>
      </c>
      <c r="R40" s="11">
        <v>42810</v>
      </c>
      <c r="S40" s="11">
        <v>42811</v>
      </c>
      <c r="T40" s="11">
        <v>42812</v>
      </c>
      <c r="U40" s="11">
        <v>42813</v>
      </c>
      <c r="V40" s="11">
        <v>42814</v>
      </c>
      <c r="W40" s="11">
        <v>42815</v>
      </c>
      <c r="X40" s="11">
        <v>42816</v>
      </c>
      <c r="Y40" s="11">
        <v>42817</v>
      </c>
      <c r="Z40" s="11">
        <v>42818</v>
      </c>
      <c r="AA40" s="11">
        <v>42819</v>
      </c>
      <c r="AB40" s="11">
        <v>42820</v>
      </c>
      <c r="AC40" s="11">
        <v>42821</v>
      </c>
      <c r="AD40" s="11">
        <v>42822</v>
      </c>
      <c r="AE40" s="11">
        <v>42823</v>
      </c>
      <c r="AF40" s="11">
        <v>42824</v>
      </c>
      <c r="AG40" s="11">
        <v>42825</v>
      </c>
      <c r="AH40" s="11"/>
      <c r="AI40" s="4"/>
    </row>
    <row r="41" spans="1:35">
      <c r="A41" s="72" t="s">
        <v>19</v>
      </c>
      <c r="B41" s="12" t="s">
        <v>1</v>
      </c>
      <c r="C41" s="13">
        <v>61</v>
      </c>
      <c r="D41" s="13">
        <v>61</v>
      </c>
      <c r="E41" s="13">
        <v>61</v>
      </c>
      <c r="F41" s="39"/>
      <c r="G41" s="39"/>
      <c r="H41" s="13">
        <v>61</v>
      </c>
      <c r="I41" s="13">
        <v>61</v>
      </c>
      <c r="J41" s="13">
        <v>61</v>
      </c>
      <c r="K41" s="13">
        <v>61</v>
      </c>
      <c r="L41" s="13">
        <v>61</v>
      </c>
      <c r="M41" s="39"/>
      <c r="N41" s="39"/>
      <c r="O41" s="13">
        <v>61</v>
      </c>
      <c r="P41" s="13">
        <v>61</v>
      </c>
      <c r="Q41" s="13">
        <v>61</v>
      </c>
      <c r="R41" s="13">
        <v>61</v>
      </c>
      <c r="S41" s="13">
        <v>61</v>
      </c>
      <c r="T41" s="39"/>
      <c r="U41" s="39"/>
      <c r="V41" s="13">
        <v>61</v>
      </c>
      <c r="W41" s="13">
        <v>61</v>
      </c>
      <c r="X41" s="13">
        <v>61</v>
      </c>
      <c r="Y41" s="13">
        <v>61</v>
      </c>
      <c r="Z41" s="13">
        <v>61</v>
      </c>
      <c r="AA41" s="39"/>
      <c r="AB41" s="39"/>
      <c r="AC41" s="13">
        <v>61</v>
      </c>
      <c r="AD41" s="13">
        <v>61</v>
      </c>
      <c r="AE41" s="13">
        <v>61</v>
      </c>
      <c r="AF41" s="13">
        <v>61</v>
      </c>
      <c r="AG41" s="13">
        <v>61</v>
      </c>
      <c r="AH41" s="13">
        <f>SUM(C41:AG41)</f>
        <v>1403</v>
      </c>
      <c r="AI41" s="4"/>
    </row>
    <row r="42" spans="1:35">
      <c r="A42" s="72"/>
      <c r="B42" s="14" t="s">
        <v>2</v>
      </c>
      <c r="C42" s="15">
        <f t="shared" ref="C42:E42" si="64">C47+C52</f>
        <v>5</v>
      </c>
      <c r="D42" s="15">
        <f t="shared" si="64"/>
        <v>5</v>
      </c>
      <c r="E42" s="15">
        <f t="shared" si="64"/>
        <v>5</v>
      </c>
      <c r="F42" s="40"/>
      <c r="G42" s="40"/>
      <c r="H42" s="15">
        <f t="shared" ref="H42:L42" si="65">H47+H52</f>
        <v>4</v>
      </c>
      <c r="I42" s="15">
        <f t="shared" si="65"/>
        <v>4</v>
      </c>
      <c r="J42" s="15">
        <f t="shared" si="65"/>
        <v>4</v>
      </c>
      <c r="K42" s="15">
        <f t="shared" si="65"/>
        <v>4</v>
      </c>
      <c r="L42" s="15">
        <f t="shared" si="65"/>
        <v>4</v>
      </c>
      <c r="M42" s="40"/>
      <c r="N42" s="40"/>
      <c r="O42" s="15">
        <f t="shared" ref="O42:S42" si="66">O47+O52</f>
        <v>4</v>
      </c>
      <c r="P42" s="15">
        <f t="shared" si="66"/>
        <v>4</v>
      </c>
      <c r="Q42" s="15">
        <f t="shared" si="66"/>
        <v>4</v>
      </c>
      <c r="R42" s="15">
        <f t="shared" si="66"/>
        <v>5</v>
      </c>
      <c r="S42" s="15">
        <f t="shared" si="66"/>
        <v>4</v>
      </c>
      <c r="T42" s="40"/>
      <c r="U42" s="40"/>
      <c r="V42" s="15">
        <f t="shared" ref="V42:Z42" si="67">V47+V52</f>
        <v>6</v>
      </c>
      <c r="W42" s="15">
        <f t="shared" si="67"/>
        <v>6</v>
      </c>
      <c r="X42" s="15">
        <f t="shared" si="67"/>
        <v>5</v>
      </c>
      <c r="Y42" s="15">
        <f t="shared" si="67"/>
        <v>5</v>
      </c>
      <c r="Z42" s="15">
        <f t="shared" si="67"/>
        <v>5</v>
      </c>
      <c r="AA42" s="40"/>
      <c r="AB42" s="40"/>
      <c r="AC42" s="15">
        <f t="shared" ref="AC42:AG42" si="68">AC47+AC52</f>
        <v>4</v>
      </c>
      <c r="AD42" s="15">
        <f t="shared" si="68"/>
        <v>5</v>
      </c>
      <c r="AE42" s="15">
        <f t="shared" si="68"/>
        <v>4</v>
      </c>
      <c r="AF42" s="15">
        <f t="shared" si="68"/>
        <v>4</v>
      </c>
      <c r="AG42" s="15">
        <f t="shared" si="68"/>
        <v>4</v>
      </c>
      <c r="AH42" s="15">
        <f>SUM(C42:AG42)</f>
        <v>104</v>
      </c>
      <c r="AI42" s="4"/>
    </row>
    <row r="43" spans="1:35" ht="15.75" thickBot="1">
      <c r="A43" s="72"/>
      <c r="B43" s="16" t="s">
        <v>3</v>
      </c>
      <c r="C43" s="17">
        <f t="shared" ref="C43:E43" si="69">C42/C41</f>
        <v>8.1967213114754092E-2</v>
      </c>
      <c r="D43" s="17">
        <f t="shared" si="69"/>
        <v>8.1967213114754092E-2</v>
      </c>
      <c r="E43" s="17">
        <f t="shared" si="69"/>
        <v>8.1967213114754092E-2</v>
      </c>
      <c r="F43" s="41"/>
      <c r="G43" s="41"/>
      <c r="H43" s="17">
        <f t="shared" ref="H43:L43" si="70">H42/H41</f>
        <v>6.5573770491803282E-2</v>
      </c>
      <c r="I43" s="17">
        <f t="shared" si="70"/>
        <v>6.5573770491803282E-2</v>
      </c>
      <c r="J43" s="17">
        <f t="shared" si="70"/>
        <v>6.5573770491803282E-2</v>
      </c>
      <c r="K43" s="17">
        <f t="shared" si="70"/>
        <v>6.5573770491803282E-2</v>
      </c>
      <c r="L43" s="17">
        <f t="shared" si="70"/>
        <v>6.5573770491803282E-2</v>
      </c>
      <c r="M43" s="41"/>
      <c r="N43" s="41"/>
      <c r="O43" s="17">
        <f t="shared" ref="O43:S43" si="71">O42/O41</f>
        <v>6.5573770491803282E-2</v>
      </c>
      <c r="P43" s="17">
        <f t="shared" si="71"/>
        <v>6.5573770491803282E-2</v>
      </c>
      <c r="Q43" s="17">
        <f t="shared" si="71"/>
        <v>6.5573770491803282E-2</v>
      </c>
      <c r="R43" s="17">
        <f t="shared" si="71"/>
        <v>8.1967213114754092E-2</v>
      </c>
      <c r="S43" s="17">
        <f t="shared" si="71"/>
        <v>6.5573770491803282E-2</v>
      </c>
      <c r="T43" s="41"/>
      <c r="U43" s="41"/>
      <c r="V43" s="17">
        <f t="shared" ref="V43:Z43" si="72">V42/V41</f>
        <v>9.8360655737704916E-2</v>
      </c>
      <c r="W43" s="17">
        <f t="shared" si="72"/>
        <v>9.8360655737704916E-2</v>
      </c>
      <c r="X43" s="17">
        <f t="shared" si="72"/>
        <v>8.1967213114754092E-2</v>
      </c>
      <c r="Y43" s="17">
        <f t="shared" si="72"/>
        <v>8.1967213114754092E-2</v>
      </c>
      <c r="Z43" s="17">
        <f t="shared" si="72"/>
        <v>8.1967213114754092E-2</v>
      </c>
      <c r="AA43" s="41"/>
      <c r="AB43" s="41"/>
      <c r="AC43" s="17">
        <f t="shared" ref="AC43:AG43" si="73">AC42/AC41</f>
        <v>6.5573770491803282E-2</v>
      </c>
      <c r="AD43" s="17">
        <f t="shared" si="73"/>
        <v>8.1967213114754092E-2</v>
      </c>
      <c r="AE43" s="17">
        <f t="shared" si="73"/>
        <v>6.5573770491803282E-2</v>
      </c>
      <c r="AF43" s="17">
        <f t="shared" si="73"/>
        <v>6.5573770491803282E-2</v>
      </c>
      <c r="AG43" s="17">
        <f t="shared" si="73"/>
        <v>6.5573770491803282E-2</v>
      </c>
      <c r="AH43" s="17">
        <f>AH42/AH41</f>
        <v>7.4126870990734145E-2</v>
      </c>
      <c r="AI43" s="4"/>
    </row>
    <row r="44" spans="1:35">
      <c r="A44" s="72"/>
      <c r="B44" s="18"/>
      <c r="C44" s="18"/>
      <c r="D44" s="18"/>
      <c r="E44" s="18"/>
      <c r="F44" s="19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9"/>
      <c r="X44" s="19"/>
      <c r="Y44" s="19"/>
      <c r="Z44" s="19"/>
      <c r="AA44" s="19"/>
      <c r="AB44" s="19"/>
      <c r="AC44" s="19"/>
      <c r="AD44" s="18"/>
      <c r="AE44" s="18"/>
      <c r="AF44" s="18"/>
      <c r="AG44" s="18"/>
      <c r="AH44" s="18"/>
      <c r="AI44" s="4"/>
    </row>
    <row r="45" spans="1:35" ht="15.75" thickBot="1">
      <c r="B45" s="18" t="s">
        <v>9</v>
      </c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4"/>
    </row>
    <row r="46" spans="1:35">
      <c r="A46" s="72" t="s">
        <v>21</v>
      </c>
      <c r="B46" s="12" t="s">
        <v>1</v>
      </c>
      <c r="C46" s="22">
        <v>30</v>
      </c>
      <c r="D46" s="22">
        <v>30</v>
      </c>
      <c r="E46" s="22">
        <v>30</v>
      </c>
      <c r="F46" s="39"/>
      <c r="G46" s="39"/>
      <c r="H46" s="22">
        <v>30</v>
      </c>
      <c r="I46" s="22">
        <v>30</v>
      </c>
      <c r="J46" s="22">
        <v>30</v>
      </c>
      <c r="K46" s="22">
        <v>30</v>
      </c>
      <c r="L46" s="22">
        <v>30</v>
      </c>
      <c r="M46" s="39"/>
      <c r="N46" s="39"/>
      <c r="O46" s="22">
        <v>30</v>
      </c>
      <c r="P46" s="22">
        <v>30</v>
      </c>
      <c r="Q46" s="22">
        <v>30</v>
      </c>
      <c r="R46" s="22">
        <v>30</v>
      </c>
      <c r="S46" s="22">
        <v>30</v>
      </c>
      <c r="T46" s="39"/>
      <c r="U46" s="39"/>
      <c r="V46" s="22">
        <v>30</v>
      </c>
      <c r="W46" s="22">
        <v>30</v>
      </c>
      <c r="X46" s="22">
        <v>30</v>
      </c>
      <c r="Y46" s="22">
        <v>30</v>
      </c>
      <c r="Z46" s="22">
        <v>30</v>
      </c>
      <c r="AA46" s="39"/>
      <c r="AB46" s="39"/>
      <c r="AC46" s="22">
        <v>30</v>
      </c>
      <c r="AD46" s="22">
        <v>30</v>
      </c>
      <c r="AE46" s="22">
        <v>30</v>
      </c>
      <c r="AF46" s="22">
        <v>30</v>
      </c>
      <c r="AG46" s="22">
        <v>30</v>
      </c>
      <c r="AH46" s="23">
        <f>SUM(C46:AG46)</f>
        <v>690</v>
      </c>
      <c r="AI46" s="4"/>
    </row>
    <row r="47" spans="1:35">
      <c r="A47" s="72"/>
      <c r="B47" s="24" t="s">
        <v>4</v>
      </c>
      <c r="C47" s="25">
        <v>4</v>
      </c>
      <c r="D47" s="25">
        <v>4</v>
      </c>
      <c r="E47" s="25">
        <v>4</v>
      </c>
      <c r="F47" s="40"/>
      <c r="G47" s="40"/>
      <c r="H47" s="25">
        <v>3</v>
      </c>
      <c r="I47" s="25">
        <v>3</v>
      </c>
      <c r="J47" s="25">
        <v>3</v>
      </c>
      <c r="K47" s="25">
        <v>3</v>
      </c>
      <c r="L47" s="25">
        <v>3</v>
      </c>
      <c r="M47" s="40"/>
      <c r="N47" s="40"/>
      <c r="O47" s="25">
        <v>3</v>
      </c>
      <c r="P47" s="25">
        <v>3</v>
      </c>
      <c r="Q47" s="25">
        <v>3</v>
      </c>
      <c r="R47" s="25">
        <v>4</v>
      </c>
      <c r="S47" s="25">
        <v>3</v>
      </c>
      <c r="T47" s="40"/>
      <c r="U47" s="40"/>
      <c r="V47" s="25">
        <v>5</v>
      </c>
      <c r="W47" s="25">
        <v>5</v>
      </c>
      <c r="X47" s="25">
        <v>4</v>
      </c>
      <c r="Y47" s="25">
        <v>4</v>
      </c>
      <c r="Z47" s="25">
        <v>4</v>
      </c>
      <c r="AA47" s="40"/>
      <c r="AB47" s="40"/>
      <c r="AC47" s="25">
        <v>3</v>
      </c>
      <c r="AD47" s="25">
        <v>4</v>
      </c>
      <c r="AE47" s="25">
        <v>3</v>
      </c>
      <c r="AF47" s="25">
        <v>3</v>
      </c>
      <c r="AG47" s="25">
        <v>3</v>
      </c>
      <c r="AH47" s="26">
        <f>SUM(C47:AG47)</f>
        <v>81</v>
      </c>
      <c r="AI47" s="4"/>
    </row>
    <row r="48" spans="1:35" ht="15.75" thickBot="1">
      <c r="A48" s="72"/>
      <c r="B48" s="16" t="s">
        <v>3</v>
      </c>
      <c r="C48" s="17">
        <f t="shared" ref="C48:E48" si="74">C47/C46</f>
        <v>0.13333333333333333</v>
      </c>
      <c r="D48" s="17">
        <f t="shared" si="74"/>
        <v>0.13333333333333333</v>
      </c>
      <c r="E48" s="17">
        <f t="shared" si="74"/>
        <v>0.13333333333333333</v>
      </c>
      <c r="F48" s="41"/>
      <c r="G48" s="41"/>
      <c r="H48" s="17">
        <f t="shared" ref="H48:L48" si="75">H47/H46</f>
        <v>0.1</v>
      </c>
      <c r="I48" s="17">
        <f t="shared" si="75"/>
        <v>0.1</v>
      </c>
      <c r="J48" s="17">
        <f t="shared" si="75"/>
        <v>0.1</v>
      </c>
      <c r="K48" s="17">
        <f t="shared" si="75"/>
        <v>0.1</v>
      </c>
      <c r="L48" s="17">
        <f t="shared" si="75"/>
        <v>0.1</v>
      </c>
      <c r="M48" s="41"/>
      <c r="N48" s="41"/>
      <c r="O48" s="17">
        <f t="shared" ref="O48:S48" si="76">O47/O46</f>
        <v>0.1</v>
      </c>
      <c r="P48" s="17">
        <f t="shared" si="76"/>
        <v>0.1</v>
      </c>
      <c r="Q48" s="17">
        <f t="shared" si="76"/>
        <v>0.1</v>
      </c>
      <c r="R48" s="17">
        <f t="shared" si="76"/>
        <v>0.13333333333333333</v>
      </c>
      <c r="S48" s="17">
        <f t="shared" si="76"/>
        <v>0.1</v>
      </c>
      <c r="T48" s="41"/>
      <c r="U48" s="41"/>
      <c r="V48" s="17">
        <f t="shared" ref="V48:Z48" si="77">V47/V46</f>
        <v>0.16666666666666666</v>
      </c>
      <c r="W48" s="17">
        <f t="shared" si="77"/>
        <v>0.16666666666666666</v>
      </c>
      <c r="X48" s="17">
        <f t="shared" si="77"/>
        <v>0.13333333333333333</v>
      </c>
      <c r="Y48" s="17">
        <f t="shared" si="77"/>
        <v>0.13333333333333333</v>
      </c>
      <c r="Z48" s="17">
        <f t="shared" si="77"/>
        <v>0.13333333333333333</v>
      </c>
      <c r="AA48" s="41"/>
      <c r="AB48" s="41"/>
      <c r="AC48" s="17">
        <f t="shared" ref="AC48:AH48" si="78">AC47/AC46</f>
        <v>0.1</v>
      </c>
      <c r="AD48" s="17">
        <f t="shared" si="78"/>
        <v>0.13333333333333333</v>
      </c>
      <c r="AE48" s="17">
        <f t="shared" si="78"/>
        <v>0.1</v>
      </c>
      <c r="AF48" s="17">
        <f t="shared" si="78"/>
        <v>0.1</v>
      </c>
      <c r="AG48" s="17">
        <f t="shared" si="78"/>
        <v>0.1</v>
      </c>
      <c r="AH48" s="27">
        <f t="shared" si="78"/>
        <v>0.11739130434782609</v>
      </c>
      <c r="AI48" s="34"/>
    </row>
    <row r="49" spans="1:35">
      <c r="A49" s="72"/>
      <c r="B49" s="28" t="s">
        <v>5</v>
      </c>
      <c r="C49" s="29"/>
      <c r="D49" s="29"/>
      <c r="E49" s="29"/>
      <c r="F49" s="42"/>
      <c r="G49" s="42"/>
      <c r="H49" s="29"/>
      <c r="I49" s="29"/>
      <c r="J49" s="29"/>
      <c r="K49" s="29"/>
      <c r="L49" s="29"/>
      <c r="M49" s="42"/>
      <c r="N49" s="42"/>
      <c r="O49" s="29"/>
      <c r="P49" s="29"/>
      <c r="Q49" s="29"/>
      <c r="R49" s="29"/>
      <c r="S49" s="29"/>
      <c r="T49" s="42"/>
      <c r="U49" s="42"/>
      <c r="V49" s="29"/>
      <c r="W49" s="29"/>
      <c r="X49" s="29"/>
      <c r="Y49" s="29"/>
      <c r="Z49" s="29"/>
      <c r="AA49" s="42"/>
      <c r="AB49" s="42"/>
      <c r="AC49" s="29"/>
      <c r="AD49" s="29"/>
      <c r="AE49" s="29"/>
      <c r="AF49" s="29"/>
      <c r="AG49" s="29"/>
      <c r="AH49" s="29"/>
      <c r="AI49" s="4"/>
    </row>
    <row r="50" spans="1:35" ht="15.75" thickBot="1">
      <c r="B50" s="18" t="s">
        <v>9</v>
      </c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4"/>
    </row>
    <row r="51" spans="1:35">
      <c r="A51" s="72" t="s">
        <v>20</v>
      </c>
      <c r="B51" s="12" t="s">
        <v>1</v>
      </c>
      <c r="C51" s="22">
        <v>31</v>
      </c>
      <c r="D51" s="22">
        <v>31</v>
      </c>
      <c r="E51" s="22">
        <v>31</v>
      </c>
      <c r="F51" s="39"/>
      <c r="G51" s="39"/>
      <c r="H51" s="22">
        <v>31</v>
      </c>
      <c r="I51" s="22">
        <v>31</v>
      </c>
      <c r="J51" s="22">
        <v>31</v>
      </c>
      <c r="K51" s="22">
        <v>31</v>
      </c>
      <c r="L51" s="22">
        <v>31</v>
      </c>
      <c r="M51" s="39"/>
      <c r="N51" s="39"/>
      <c r="O51" s="22">
        <v>31</v>
      </c>
      <c r="P51" s="22">
        <v>31</v>
      </c>
      <c r="Q51" s="22">
        <v>31</v>
      </c>
      <c r="R51" s="22">
        <v>31</v>
      </c>
      <c r="S51" s="22">
        <v>31</v>
      </c>
      <c r="T51" s="39"/>
      <c r="U51" s="39"/>
      <c r="V51" s="22">
        <v>31</v>
      </c>
      <c r="W51" s="22">
        <v>31</v>
      </c>
      <c r="X51" s="22">
        <v>31</v>
      </c>
      <c r="Y51" s="22">
        <v>31</v>
      </c>
      <c r="Z51" s="22">
        <v>31</v>
      </c>
      <c r="AA51" s="39"/>
      <c r="AB51" s="39"/>
      <c r="AC51" s="22">
        <v>31</v>
      </c>
      <c r="AD51" s="22">
        <v>31</v>
      </c>
      <c r="AE51" s="22">
        <v>31</v>
      </c>
      <c r="AF51" s="22">
        <v>31</v>
      </c>
      <c r="AG51" s="22">
        <v>31</v>
      </c>
      <c r="AH51" s="22">
        <f>SUM(C51:AG51)</f>
        <v>713</v>
      </c>
      <c r="AI51" s="4"/>
    </row>
    <row r="52" spans="1:35">
      <c r="A52" s="72"/>
      <c r="B52" s="24" t="s">
        <v>4</v>
      </c>
      <c r="C52" s="25">
        <v>1</v>
      </c>
      <c r="D52" s="25">
        <v>1</v>
      </c>
      <c r="E52" s="25">
        <v>1</v>
      </c>
      <c r="F52" s="40"/>
      <c r="G52" s="40"/>
      <c r="H52" s="25">
        <v>1</v>
      </c>
      <c r="I52" s="25">
        <v>1</v>
      </c>
      <c r="J52" s="25">
        <v>1</v>
      </c>
      <c r="K52" s="25">
        <v>1</v>
      </c>
      <c r="L52" s="25">
        <v>1</v>
      </c>
      <c r="M52" s="40"/>
      <c r="N52" s="40"/>
      <c r="O52" s="25">
        <v>1</v>
      </c>
      <c r="P52" s="25">
        <v>1</v>
      </c>
      <c r="Q52" s="25">
        <v>1</v>
      </c>
      <c r="R52" s="25">
        <v>1</v>
      </c>
      <c r="S52" s="25">
        <v>1</v>
      </c>
      <c r="T52" s="40"/>
      <c r="U52" s="40"/>
      <c r="V52" s="25">
        <v>1</v>
      </c>
      <c r="W52" s="25">
        <v>1</v>
      </c>
      <c r="X52" s="25">
        <v>1</v>
      </c>
      <c r="Y52" s="25">
        <v>1</v>
      </c>
      <c r="Z52" s="25">
        <v>1</v>
      </c>
      <c r="AA52" s="40"/>
      <c r="AB52" s="40"/>
      <c r="AC52" s="25">
        <v>1</v>
      </c>
      <c r="AD52" s="25">
        <v>1</v>
      </c>
      <c r="AE52" s="25">
        <v>1</v>
      </c>
      <c r="AF52" s="25">
        <v>1</v>
      </c>
      <c r="AG52" s="25">
        <v>1</v>
      </c>
      <c r="AH52" s="25">
        <f>SUM(C52:AG52)</f>
        <v>23</v>
      </c>
      <c r="AI52" s="4"/>
    </row>
    <row r="53" spans="1:35" ht="15.75" thickBot="1">
      <c r="A53" s="72"/>
      <c r="B53" s="16" t="s">
        <v>3</v>
      </c>
      <c r="C53" s="17">
        <f t="shared" ref="C53:E53" si="79">C52/C51</f>
        <v>3.2258064516129031E-2</v>
      </c>
      <c r="D53" s="17">
        <f t="shared" si="79"/>
        <v>3.2258064516129031E-2</v>
      </c>
      <c r="E53" s="17">
        <f t="shared" si="79"/>
        <v>3.2258064516129031E-2</v>
      </c>
      <c r="F53" s="41"/>
      <c r="G53" s="41"/>
      <c r="H53" s="17">
        <f t="shared" ref="H53:L53" si="80">H52/H51</f>
        <v>3.2258064516129031E-2</v>
      </c>
      <c r="I53" s="17">
        <f t="shared" si="80"/>
        <v>3.2258064516129031E-2</v>
      </c>
      <c r="J53" s="17">
        <f t="shared" si="80"/>
        <v>3.2258064516129031E-2</v>
      </c>
      <c r="K53" s="17">
        <f t="shared" si="80"/>
        <v>3.2258064516129031E-2</v>
      </c>
      <c r="L53" s="17">
        <f t="shared" si="80"/>
        <v>3.2258064516129031E-2</v>
      </c>
      <c r="M53" s="41"/>
      <c r="N53" s="41"/>
      <c r="O53" s="17">
        <f t="shared" ref="O53:S53" si="81">O52/O51</f>
        <v>3.2258064516129031E-2</v>
      </c>
      <c r="P53" s="17">
        <f t="shared" si="81"/>
        <v>3.2258064516129031E-2</v>
      </c>
      <c r="Q53" s="17">
        <f t="shared" si="81"/>
        <v>3.2258064516129031E-2</v>
      </c>
      <c r="R53" s="17">
        <f t="shared" si="81"/>
        <v>3.2258064516129031E-2</v>
      </c>
      <c r="S53" s="17">
        <f t="shared" si="81"/>
        <v>3.2258064516129031E-2</v>
      </c>
      <c r="T53" s="41"/>
      <c r="U53" s="41"/>
      <c r="V53" s="17">
        <f t="shared" ref="V53:Z53" si="82">V52/V51</f>
        <v>3.2258064516129031E-2</v>
      </c>
      <c r="W53" s="17">
        <f t="shared" si="82"/>
        <v>3.2258064516129031E-2</v>
      </c>
      <c r="X53" s="17">
        <f t="shared" si="82"/>
        <v>3.2258064516129031E-2</v>
      </c>
      <c r="Y53" s="17">
        <f t="shared" si="82"/>
        <v>3.2258064516129031E-2</v>
      </c>
      <c r="Z53" s="17">
        <f t="shared" si="82"/>
        <v>3.2258064516129031E-2</v>
      </c>
      <c r="AA53" s="41"/>
      <c r="AB53" s="41"/>
      <c r="AC53" s="17">
        <f t="shared" ref="AC53:AG53" si="83">AC52/AC51</f>
        <v>3.2258064516129031E-2</v>
      </c>
      <c r="AD53" s="17">
        <f t="shared" si="83"/>
        <v>3.2258064516129031E-2</v>
      </c>
      <c r="AE53" s="17">
        <f t="shared" si="83"/>
        <v>3.2258064516129031E-2</v>
      </c>
      <c r="AF53" s="17">
        <f t="shared" si="83"/>
        <v>3.2258064516129031E-2</v>
      </c>
      <c r="AG53" s="17">
        <f t="shared" si="83"/>
        <v>3.2258064516129031E-2</v>
      </c>
      <c r="AH53" s="17">
        <f>AH52/AH51</f>
        <v>3.2258064516129031E-2</v>
      </c>
      <c r="AI53" s="4"/>
    </row>
    <row r="54" spans="1:35">
      <c r="A54" s="72"/>
      <c r="B54" s="28" t="s">
        <v>5</v>
      </c>
      <c r="C54" s="30"/>
      <c r="D54" s="30"/>
      <c r="E54" s="30"/>
      <c r="F54" s="42"/>
      <c r="G54" s="42"/>
      <c r="H54" s="30"/>
      <c r="I54" s="30"/>
      <c r="J54" s="30"/>
      <c r="K54" s="30"/>
      <c r="L54" s="30"/>
      <c r="M54" s="42"/>
      <c r="N54" s="42"/>
      <c r="O54" s="30"/>
      <c r="P54" s="30"/>
      <c r="Q54" s="30"/>
      <c r="R54" s="30"/>
      <c r="S54" s="30"/>
      <c r="T54" s="42"/>
      <c r="U54" s="42"/>
      <c r="V54" s="30"/>
      <c r="W54" s="30"/>
      <c r="X54" s="30"/>
      <c r="Y54" s="30"/>
      <c r="Z54" s="30"/>
      <c r="AA54" s="42"/>
      <c r="AB54" s="42"/>
      <c r="AC54" s="30"/>
      <c r="AD54" s="30"/>
      <c r="AE54" s="30"/>
      <c r="AF54" s="30"/>
      <c r="AG54" s="30"/>
      <c r="AH54" s="30"/>
      <c r="AI54" s="4"/>
    </row>
    <row r="55" spans="1:35">
      <c r="B55" s="1"/>
      <c r="C55" s="2"/>
      <c r="D55" s="2"/>
      <c r="E55" s="2"/>
      <c r="F55" s="2"/>
      <c r="G55" s="2"/>
      <c r="H55" s="3"/>
      <c r="I55" s="2"/>
      <c r="J55" s="2"/>
      <c r="K55" s="2"/>
      <c r="L55" s="2"/>
      <c r="M55" s="2"/>
      <c r="N55" s="2"/>
      <c r="O55" s="2"/>
      <c r="P55" s="3"/>
      <c r="Q55" s="2"/>
      <c r="R55" s="2"/>
      <c r="S55" s="2"/>
      <c r="T55" s="3"/>
      <c r="U55" s="2"/>
      <c r="V55" s="2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4"/>
      <c r="AI55" s="4"/>
    </row>
    <row r="56" spans="1:35">
      <c r="B56" s="1"/>
      <c r="C56" s="2"/>
      <c r="D56" s="2"/>
      <c r="E56" s="2"/>
      <c r="F56" s="2"/>
      <c r="G56" s="2"/>
      <c r="H56" s="3"/>
      <c r="I56" s="2"/>
      <c r="J56" s="2"/>
      <c r="K56" s="2"/>
      <c r="L56" s="2"/>
      <c r="M56" s="2"/>
      <c r="N56" s="2"/>
      <c r="O56" s="2"/>
      <c r="P56" s="3"/>
      <c r="Q56" s="2"/>
      <c r="R56" s="2"/>
      <c r="S56" s="2"/>
      <c r="T56" s="3"/>
      <c r="U56" s="2"/>
      <c r="V56" s="2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4"/>
      <c r="AI56" s="4"/>
    </row>
    <row r="57" spans="1:35">
      <c r="B57" s="5"/>
      <c r="C57" s="6" t="s">
        <v>8</v>
      </c>
      <c r="D57" s="6"/>
      <c r="E57" s="7"/>
      <c r="F57" s="8"/>
      <c r="G57" s="8"/>
      <c r="H57" s="9"/>
      <c r="I57" s="8"/>
      <c r="J57" s="8"/>
      <c r="K57" s="8"/>
      <c r="L57" s="8"/>
      <c r="M57" s="8"/>
      <c r="N57" s="8"/>
      <c r="O57" s="8"/>
      <c r="P57" s="9"/>
      <c r="Q57" s="8"/>
      <c r="R57" s="8"/>
      <c r="S57" s="8"/>
      <c r="T57" s="9"/>
      <c r="U57" s="8"/>
      <c r="V57" s="8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10"/>
      <c r="AI57" s="4"/>
    </row>
    <row r="58" spans="1:35" ht="15.75" thickBot="1">
      <c r="B58" s="5"/>
      <c r="C58" s="11">
        <v>42826</v>
      </c>
      <c r="D58" s="11">
        <v>42827</v>
      </c>
      <c r="E58" s="11">
        <v>42828</v>
      </c>
      <c r="F58" s="11">
        <v>42829</v>
      </c>
      <c r="G58" s="11">
        <v>42830</v>
      </c>
      <c r="H58" s="11">
        <v>42831</v>
      </c>
      <c r="I58" s="11">
        <v>42832</v>
      </c>
      <c r="J58" s="11">
        <v>42833</v>
      </c>
      <c r="K58" s="11">
        <v>42834</v>
      </c>
      <c r="L58" s="11">
        <v>42835</v>
      </c>
      <c r="M58" s="11">
        <v>42836</v>
      </c>
      <c r="N58" s="11">
        <v>42837</v>
      </c>
      <c r="O58" s="11">
        <v>42838</v>
      </c>
      <c r="P58" s="11">
        <v>42839</v>
      </c>
      <c r="Q58" s="11">
        <v>42840</v>
      </c>
      <c r="R58" s="11">
        <v>42841</v>
      </c>
      <c r="S58" s="11">
        <v>42842</v>
      </c>
      <c r="T58" s="11">
        <v>42843</v>
      </c>
      <c r="U58" s="11">
        <v>42844</v>
      </c>
      <c r="V58" s="11">
        <v>42845</v>
      </c>
      <c r="W58" s="11">
        <v>42846</v>
      </c>
      <c r="X58" s="11">
        <v>42847</v>
      </c>
      <c r="Y58" s="11">
        <v>42848</v>
      </c>
      <c r="Z58" s="11">
        <v>42849</v>
      </c>
      <c r="AA58" s="11">
        <v>42850</v>
      </c>
      <c r="AB58" s="11">
        <v>42851</v>
      </c>
      <c r="AC58" s="11">
        <v>42852</v>
      </c>
      <c r="AD58" s="11">
        <v>42853</v>
      </c>
      <c r="AE58" s="11">
        <v>42854</v>
      </c>
      <c r="AF58" s="11">
        <v>42855</v>
      </c>
      <c r="AG58" s="11"/>
      <c r="AH58" s="11"/>
      <c r="AI58" s="4"/>
    </row>
    <row r="59" spans="1:35">
      <c r="A59" s="72" t="s">
        <v>19</v>
      </c>
      <c r="B59" s="12" t="s">
        <v>1</v>
      </c>
      <c r="C59" s="39"/>
      <c r="D59" s="39"/>
      <c r="E59" s="13">
        <f t="shared" ref="E59:AD60" si="84">E65+E70</f>
        <v>60</v>
      </c>
      <c r="F59" s="13">
        <f t="shared" si="84"/>
        <v>60</v>
      </c>
      <c r="G59" s="13">
        <f t="shared" si="84"/>
        <v>60</v>
      </c>
      <c r="H59" s="13">
        <f t="shared" si="84"/>
        <v>60</v>
      </c>
      <c r="I59" s="13">
        <f t="shared" si="84"/>
        <v>60</v>
      </c>
      <c r="J59" s="39"/>
      <c r="K59" s="39"/>
      <c r="L59" s="13">
        <f t="shared" si="84"/>
        <v>60</v>
      </c>
      <c r="M59" s="13">
        <f t="shared" si="84"/>
        <v>60</v>
      </c>
      <c r="N59" s="13">
        <f t="shared" si="84"/>
        <v>60</v>
      </c>
      <c r="O59" s="13">
        <f t="shared" si="84"/>
        <v>60</v>
      </c>
      <c r="P59" s="13">
        <f t="shared" si="84"/>
        <v>60</v>
      </c>
      <c r="Q59" s="39"/>
      <c r="R59" s="39"/>
      <c r="S59" s="39"/>
      <c r="T59" s="13">
        <f t="shared" si="84"/>
        <v>60</v>
      </c>
      <c r="U59" s="13">
        <f t="shared" si="84"/>
        <v>60</v>
      </c>
      <c r="V59" s="13">
        <f t="shared" si="84"/>
        <v>60</v>
      </c>
      <c r="W59" s="13">
        <f t="shared" si="84"/>
        <v>60</v>
      </c>
      <c r="X59" s="39"/>
      <c r="Y59" s="39"/>
      <c r="Z59" s="13">
        <f t="shared" si="84"/>
        <v>60</v>
      </c>
      <c r="AA59" s="13">
        <f t="shared" si="84"/>
        <v>60</v>
      </c>
      <c r="AB59" s="13">
        <f t="shared" si="84"/>
        <v>60</v>
      </c>
      <c r="AC59" s="13">
        <f t="shared" si="84"/>
        <v>60</v>
      </c>
      <c r="AD59" s="13">
        <f t="shared" si="84"/>
        <v>60</v>
      </c>
      <c r="AE59" s="39"/>
      <c r="AF59" s="39"/>
      <c r="AG59" s="39"/>
      <c r="AH59" s="13">
        <f>SUM(E59:AE59)</f>
        <v>1140</v>
      </c>
      <c r="AI59" s="4"/>
    </row>
    <row r="60" spans="1:35">
      <c r="A60" s="72"/>
      <c r="B60" s="14" t="s">
        <v>2</v>
      </c>
      <c r="C60" s="40"/>
      <c r="D60" s="40"/>
      <c r="E60" s="15">
        <f t="shared" si="84"/>
        <v>4</v>
      </c>
      <c r="F60" s="15">
        <f t="shared" si="84"/>
        <v>4</v>
      </c>
      <c r="G60" s="15">
        <f t="shared" si="84"/>
        <v>4</v>
      </c>
      <c r="H60" s="15">
        <f t="shared" si="84"/>
        <v>4</v>
      </c>
      <c r="I60" s="15">
        <f t="shared" si="84"/>
        <v>5</v>
      </c>
      <c r="J60" s="40"/>
      <c r="K60" s="40"/>
      <c r="L60" s="15">
        <f t="shared" si="84"/>
        <v>5</v>
      </c>
      <c r="M60" s="15">
        <f t="shared" si="84"/>
        <v>5</v>
      </c>
      <c r="N60" s="15">
        <f t="shared" si="84"/>
        <v>5</v>
      </c>
      <c r="O60" s="15">
        <f t="shared" si="84"/>
        <v>5</v>
      </c>
      <c r="P60" s="15">
        <f t="shared" si="84"/>
        <v>5</v>
      </c>
      <c r="Q60" s="40"/>
      <c r="R60" s="40"/>
      <c r="S60" s="40"/>
      <c r="T60" s="15">
        <f t="shared" si="84"/>
        <v>5</v>
      </c>
      <c r="U60" s="15">
        <f t="shared" si="84"/>
        <v>5</v>
      </c>
      <c r="V60" s="15">
        <f t="shared" si="84"/>
        <v>5</v>
      </c>
      <c r="W60" s="15">
        <f t="shared" si="84"/>
        <v>5</v>
      </c>
      <c r="X60" s="40"/>
      <c r="Y60" s="40"/>
      <c r="Z60" s="15">
        <f t="shared" si="84"/>
        <v>4</v>
      </c>
      <c r="AA60" s="15">
        <f t="shared" si="84"/>
        <v>5</v>
      </c>
      <c r="AB60" s="15">
        <f t="shared" si="84"/>
        <v>4</v>
      </c>
      <c r="AC60" s="15">
        <f t="shared" si="84"/>
        <v>4</v>
      </c>
      <c r="AD60" s="15">
        <f t="shared" si="84"/>
        <v>4</v>
      </c>
      <c r="AE60" s="40"/>
      <c r="AF60" s="40"/>
      <c r="AG60" s="40"/>
      <c r="AH60" s="15">
        <f>SUM(E60:AE60)</f>
        <v>87</v>
      </c>
      <c r="AI60" s="4"/>
    </row>
    <row r="61" spans="1:35" ht="15.75" thickBot="1">
      <c r="A61" s="72"/>
      <c r="B61" s="16" t="s">
        <v>3</v>
      </c>
      <c r="C61" s="41"/>
      <c r="D61" s="41"/>
      <c r="E61" s="17">
        <f t="shared" ref="E61:AD61" si="85">E60/E59</f>
        <v>6.6666666666666666E-2</v>
      </c>
      <c r="F61" s="17">
        <f t="shared" si="85"/>
        <v>6.6666666666666666E-2</v>
      </c>
      <c r="G61" s="17">
        <f t="shared" si="85"/>
        <v>6.6666666666666666E-2</v>
      </c>
      <c r="H61" s="17">
        <f t="shared" si="85"/>
        <v>6.6666666666666666E-2</v>
      </c>
      <c r="I61" s="17">
        <f t="shared" si="85"/>
        <v>8.3333333333333329E-2</v>
      </c>
      <c r="J61" s="41"/>
      <c r="K61" s="41"/>
      <c r="L61" s="17">
        <f t="shared" si="85"/>
        <v>8.3333333333333329E-2</v>
      </c>
      <c r="M61" s="17">
        <f t="shared" si="85"/>
        <v>8.3333333333333329E-2</v>
      </c>
      <c r="N61" s="17">
        <f t="shared" si="85"/>
        <v>8.3333333333333329E-2</v>
      </c>
      <c r="O61" s="17">
        <f t="shared" si="85"/>
        <v>8.3333333333333329E-2</v>
      </c>
      <c r="P61" s="17">
        <f t="shared" si="85"/>
        <v>8.3333333333333329E-2</v>
      </c>
      <c r="Q61" s="41"/>
      <c r="R61" s="41"/>
      <c r="S61" s="41"/>
      <c r="T61" s="17">
        <f t="shared" si="85"/>
        <v>8.3333333333333329E-2</v>
      </c>
      <c r="U61" s="17">
        <f t="shared" si="85"/>
        <v>8.3333333333333329E-2</v>
      </c>
      <c r="V61" s="17">
        <f t="shared" si="85"/>
        <v>8.3333333333333329E-2</v>
      </c>
      <c r="W61" s="17">
        <f t="shared" si="85"/>
        <v>8.3333333333333329E-2</v>
      </c>
      <c r="X61" s="41"/>
      <c r="Y61" s="41"/>
      <c r="Z61" s="17">
        <f t="shared" si="85"/>
        <v>6.6666666666666666E-2</v>
      </c>
      <c r="AA61" s="17">
        <f t="shared" si="85"/>
        <v>8.3333333333333329E-2</v>
      </c>
      <c r="AB61" s="17">
        <f t="shared" si="85"/>
        <v>6.6666666666666666E-2</v>
      </c>
      <c r="AC61" s="17">
        <f t="shared" si="85"/>
        <v>6.6666666666666666E-2</v>
      </c>
      <c r="AD61" s="17">
        <f t="shared" si="85"/>
        <v>6.6666666666666666E-2</v>
      </c>
      <c r="AE61" s="41"/>
      <c r="AF61" s="41"/>
      <c r="AG61" s="41"/>
      <c r="AH61" s="17">
        <f>AH60/AH59</f>
        <v>7.6315789473684212E-2</v>
      </c>
      <c r="AI61" s="4"/>
    </row>
    <row r="62" spans="1:35">
      <c r="A62" s="72"/>
      <c r="B62" s="18"/>
      <c r="C62" s="18"/>
      <c r="D62" s="18"/>
      <c r="E62" s="18"/>
      <c r="F62" s="19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9"/>
      <c r="X62" s="19"/>
      <c r="Y62" s="19"/>
      <c r="Z62" s="19"/>
      <c r="AA62" s="19"/>
      <c r="AB62" s="19"/>
      <c r="AC62" s="19"/>
      <c r="AD62" s="18"/>
      <c r="AE62" s="18"/>
      <c r="AF62" s="18"/>
      <c r="AG62" s="18"/>
      <c r="AH62" s="18"/>
      <c r="AI62" s="4"/>
    </row>
    <row r="63" spans="1:35">
      <c r="B63" s="20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4"/>
    </row>
    <row r="64" spans="1:35" ht="15.75" thickBot="1">
      <c r="B64" s="18" t="s">
        <v>9</v>
      </c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4"/>
    </row>
    <row r="65" spans="1:35">
      <c r="A65" s="72" t="s">
        <v>21</v>
      </c>
      <c r="B65" s="12" t="s">
        <v>1</v>
      </c>
      <c r="C65" s="39"/>
      <c r="D65" s="39"/>
      <c r="E65" s="22">
        <v>30</v>
      </c>
      <c r="F65" s="22">
        <v>30</v>
      </c>
      <c r="G65" s="22">
        <v>30</v>
      </c>
      <c r="H65" s="22">
        <v>30</v>
      </c>
      <c r="I65" s="22">
        <v>30</v>
      </c>
      <c r="J65" s="39"/>
      <c r="K65" s="39"/>
      <c r="L65" s="22">
        <v>30</v>
      </c>
      <c r="M65" s="22">
        <v>30</v>
      </c>
      <c r="N65" s="22">
        <v>30</v>
      </c>
      <c r="O65" s="22">
        <v>30</v>
      </c>
      <c r="P65" s="22">
        <v>30</v>
      </c>
      <c r="Q65" s="39"/>
      <c r="R65" s="39"/>
      <c r="S65" s="39"/>
      <c r="T65" s="22">
        <v>30</v>
      </c>
      <c r="U65" s="22">
        <v>30</v>
      </c>
      <c r="V65" s="22">
        <v>30</v>
      </c>
      <c r="W65" s="22">
        <v>30</v>
      </c>
      <c r="X65" s="39"/>
      <c r="Y65" s="39"/>
      <c r="Z65" s="22">
        <v>30</v>
      </c>
      <c r="AA65" s="22">
        <v>30</v>
      </c>
      <c r="AB65" s="22">
        <v>30</v>
      </c>
      <c r="AC65" s="22">
        <v>30</v>
      </c>
      <c r="AD65" s="22">
        <v>30</v>
      </c>
      <c r="AE65" s="39"/>
      <c r="AF65" s="39"/>
      <c r="AG65" s="39"/>
      <c r="AH65" s="23">
        <f>SUM(C65:AG65)</f>
        <v>570</v>
      </c>
      <c r="AI65" s="35"/>
    </row>
    <row r="66" spans="1:35">
      <c r="A66" s="72"/>
      <c r="B66" s="24" t="s">
        <v>4</v>
      </c>
      <c r="C66" s="40"/>
      <c r="D66" s="40"/>
      <c r="E66" s="25">
        <v>3</v>
      </c>
      <c r="F66" s="25">
        <v>3</v>
      </c>
      <c r="G66" s="25">
        <v>3</v>
      </c>
      <c r="H66" s="25">
        <v>3</v>
      </c>
      <c r="I66" s="25">
        <v>4</v>
      </c>
      <c r="J66" s="40"/>
      <c r="K66" s="40"/>
      <c r="L66" s="25">
        <v>4</v>
      </c>
      <c r="M66" s="25">
        <v>4</v>
      </c>
      <c r="N66" s="25">
        <v>4</v>
      </c>
      <c r="O66" s="25">
        <v>4</v>
      </c>
      <c r="P66" s="25">
        <v>4</v>
      </c>
      <c r="Q66" s="40"/>
      <c r="R66" s="40"/>
      <c r="S66" s="40"/>
      <c r="T66" s="25">
        <v>4</v>
      </c>
      <c r="U66" s="25">
        <v>4</v>
      </c>
      <c r="V66" s="25">
        <v>4</v>
      </c>
      <c r="W66" s="25">
        <v>4</v>
      </c>
      <c r="X66" s="40"/>
      <c r="Y66" s="40"/>
      <c r="Z66" s="25">
        <v>3</v>
      </c>
      <c r="AA66" s="25">
        <v>4</v>
      </c>
      <c r="AB66" s="25">
        <v>3</v>
      </c>
      <c r="AC66" s="25">
        <v>3</v>
      </c>
      <c r="AD66" s="25">
        <v>3</v>
      </c>
      <c r="AE66" s="40"/>
      <c r="AF66" s="40"/>
      <c r="AG66" s="40"/>
      <c r="AH66" s="26">
        <f>SUM(E66:AG66)</f>
        <v>68</v>
      </c>
      <c r="AI66" s="35"/>
    </row>
    <row r="67" spans="1:35" ht="15.75" thickBot="1">
      <c r="A67" s="72"/>
      <c r="B67" s="16" t="s">
        <v>3</v>
      </c>
      <c r="C67" s="41"/>
      <c r="D67" s="41"/>
      <c r="E67" s="17">
        <f t="shared" ref="E67:AD67" si="86">E66/E65</f>
        <v>0.1</v>
      </c>
      <c r="F67" s="17">
        <f t="shared" si="86"/>
        <v>0.1</v>
      </c>
      <c r="G67" s="17">
        <f t="shared" si="86"/>
        <v>0.1</v>
      </c>
      <c r="H67" s="17">
        <f t="shared" si="86"/>
        <v>0.1</v>
      </c>
      <c r="I67" s="17">
        <f t="shared" si="86"/>
        <v>0.13333333333333333</v>
      </c>
      <c r="J67" s="41"/>
      <c r="K67" s="41"/>
      <c r="L67" s="17">
        <f t="shared" si="86"/>
        <v>0.13333333333333333</v>
      </c>
      <c r="M67" s="17">
        <f t="shared" si="86"/>
        <v>0.13333333333333333</v>
      </c>
      <c r="N67" s="17">
        <f t="shared" si="86"/>
        <v>0.13333333333333333</v>
      </c>
      <c r="O67" s="17">
        <f t="shared" si="86"/>
        <v>0.13333333333333333</v>
      </c>
      <c r="P67" s="17">
        <f t="shared" si="86"/>
        <v>0.13333333333333333</v>
      </c>
      <c r="Q67" s="41"/>
      <c r="R67" s="41"/>
      <c r="S67" s="41"/>
      <c r="T67" s="17">
        <f t="shared" si="86"/>
        <v>0.13333333333333333</v>
      </c>
      <c r="U67" s="17">
        <f t="shared" si="86"/>
        <v>0.13333333333333333</v>
      </c>
      <c r="V67" s="17">
        <f t="shared" si="86"/>
        <v>0.13333333333333333</v>
      </c>
      <c r="W67" s="17">
        <f t="shared" si="86"/>
        <v>0.13333333333333333</v>
      </c>
      <c r="X67" s="41"/>
      <c r="Y67" s="41"/>
      <c r="Z67" s="17">
        <f t="shared" si="86"/>
        <v>0.1</v>
      </c>
      <c r="AA67" s="17">
        <f t="shared" si="86"/>
        <v>0.13333333333333333</v>
      </c>
      <c r="AB67" s="17">
        <f t="shared" si="86"/>
        <v>0.1</v>
      </c>
      <c r="AC67" s="17">
        <f t="shared" si="86"/>
        <v>0.1</v>
      </c>
      <c r="AD67" s="17">
        <f t="shared" si="86"/>
        <v>0.1</v>
      </c>
      <c r="AE67" s="41"/>
      <c r="AF67" s="41"/>
      <c r="AG67" s="41"/>
      <c r="AH67" s="27">
        <f t="shared" ref="AH67" si="87">AH66/AH65</f>
        <v>0.11929824561403508</v>
      </c>
      <c r="AI67" s="33"/>
    </row>
    <row r="68" spans="1:35">
      <c r="A68" s="72"/>
      <c r="B68" s="28" t="s">
        <v>5</v>
      </c>
      <c r="C68" s="42"/>
      <c r="D68" s="42"/>
      <c r="E68" s="29"/>
      <c r="F68" s="29"/>
      <c r="G68" s="29"/>
      <c r="H68" s="29"/>
      <c r="I68" s="29"/>
      <c r="J68" s="42"/>
      <c r="K68" s="42"/>
      <c r="L68" s="29"/>
      <c r="M68" s="29"/>
      <c r="N68" s="29"/>
      <c r="O68" s="29"/>
      <c r="P68" s="29"/>
      <c r="Q68" s="42"/>
      <c r="R68" s="42"/>
      <c r="S68" s="42"/>
      <c r="T68" s="29"/>
      <c r="U68" s="29"/>
      <c r="V68" s="29"/>
      <c r="W68" s="29"/>
      <c r="X68" s="42"/>
      <c r="Y68" s="42"/>
      <c r="Z68" s="29"/>
      <c r="AA68" s="29"/>
      <c r="AB68" s="29"/>
      <c r="AC68" s="29"/>
      <c r="AD68" s="29"/>
      <c r="AE68" s="42"/>
      <c r="AF68" s="42"/>
      <c r="AG68" s="42"/>
      <c r="AH68" s="29"/>
      <c r="AI68" s="4"/>
    </row>
    <row r="69" spans="1:35" ht="15.75" thickBot="1">
      <c r="B69" s="18" t="s">
        <v>9</v>
      </c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4"/>
    </row>
    <row r="70" spans="1:35">
      <c r="A70" s="72" t="s">
        <v>20</v>
      </c>
      <c r="B70" s="12" t="s">
        <v>1</v>
      </c>
      <c r="C70" s="39"/>
      <c r="D70" s="39"/>
      <c r="E70" s="22">
        <v>30</v>
      </c>
      <c r="F70" s="22">
        <v>30</v>
      </c>
      <c r="G70" s="22">
        <v>30</v>
      </c>
      <c r="H70" s="22">
        <v>30</v>
      </c>
      <c r="I70" s="22">
        <v>30</v>
      </c>
      <c r="J70" s="39"/>
      <c r="K70" s="39"/>
      <c r="L70" s="22">
        <v>30</v>
      </c>
      <c r="M70" s="22">
        <v>30</v>
      </c>
      <c r="N70" s="22">
        <v>30</v>
      </c>
      <c r="O70" s="22">
        <v>30</v>
      </c>
      <c r="P70" s="22">
        <v>30</v>
      </c>
      <c r="Q70" s="39"/>
      <c r="R70" s="39"/>
      <c r="S70" s="39"/>
      <c r="T70" s="22">
        <v>30</v>
      </c>
      <c r="U70" s="22">
        <v>30</v>
      </c>
      <c r="V70" s="22">
        <v>30</v>
      </c>
      <c r="W70" s="22">
        <v>30</v>
      </c>
      <c r="X70" s="39"/>
      <c r="Y70" s="39"/>
      <c r="Z70" s="22">
        <v>30</v>
      </c>
      <c r="AA70" s="22">
        <v>30</v>
      </c>
      <c r="AB70" s="22">
        <v>30</v>
      </c>
      <c r="AC70" s="22">
        <v>30</v>
      </c>
      <c r="AD70" s="22">
        <v>30</v>
      </c>
      <c r="AE70" s="39"/>
      <c r="AF70" s="39"/>
      <c r="AG70" s="39"/>
      <c r="AH70" s="22">
        <f>SUM(E70:AG70)</f>
        <v>570</v>
      </c>
      <c r="AI70" s="4"/>
    </row>
    <row r="71" spans="1:35">
      <c r="A71" s="72"/>
      <c r="B71" s="24" t="s">
        <v>4</v>
      </c>
      <c r="C71" s="40"/>
      <c r="D71" s="40"/>
      <c r="E71" s="25">
        <v>1</v>
      </c>
      <c r="F71" s="25">
        <v>1</v>
      </c>
      <c r="G71" s="25">
        <v>1</v>
      </c>
      <c r="H71" s="25">
        <v>1</v>
      </c>
      <c r="I71" s="25">
        <v>1</v>
      </c>
      <c r="J71" s="40"/>
      <c r="K71" s="40"/>
      <c r="L71" s="25">
        <v>1</v>
      </c>
      <c r="M71" s="25">
        <v>1</v>
      </c>
      <c r="N71" s="25">
        <v>1</v>
      </c>
      <c r="O71" s="25">
        <v>1</v>
      </c>
      <c r="P71" s="25">
        <v>1</v>
      </c>
      <c r="Q71" s="40"/>
      <c r="R71" s="40"/>
      <c r="S71" s="40"/>
      <c r="T71" s="25">
        <v>1</v>
      </c>
      <c r="U71" s="25">
        <v>1</v>
      </c>
      <c r="V71" s="25">
        <v>1</v>
      </c>
      <c r="W71" s="25">
        <v>1</v>
      </c>
      <c r="X71" s="40"/>
      <c r="Y71" s="40"/>
      <c r="Z71" s="25">
        <v>1</v>
      </c>
      <c r="AA71" s="25">
        <v>1</v>
      </c>
      <c r="AB71" s="25">
        <v>1</v>
      </c>
      <c r="AC71" s="25">
        <v>1</v>
      </c>
      <c r="AD71" s="25">
        <v>1</v>
      </c>
      <c r="AE71" s="40"/>
      <c r="AF71" s="40"/>
      <c r="AG71" s="40"/>
      <c r="AH71" s="25">
        <f>SUM(E71:AF71)</f>
        <v>19</v>
      </c>
      <c r="AI71" s="4"/>
    </row>
    <row r="72" spans="1:35" ht="15.75" thickBot="1">
      <c r="A72" s="72"/>
      <c r="B72" s="16" t="s">
        <v>3</v>
      </c>
      <c r="C72" s="41"/>
      <c r="D72" s="41"/>
      <c r="E72" s="17">
        <f t="shared" ref="E72:AD72" si="88">E71/E70</f>
        <v>3.3333333333333333E-2</v>
      </c>
      <c r="F72" s="17">
        <f t="shared" si="88"/>
        <v>3.3333333333333333E-2</v>
      </c>
      <c r="G72" s="17">
        <f t="shared" si="88"/>
        <v>3.3333333333333333E-2</v>
      </c>
      <c r="H72" s="17">
        <f t="shared" si="88"/>
        <v>3.3333333333333333E-2</v>
      </c>
      <c r="I72" s="17">
        <f t="shared" si="88"/>
        <v>3.3333333333333333E-2</v>
      </c>
      <c r="J72" s="41"/>
      <c r="K72" s="41"/>
      <c r="L72" s="17">
        <f t="shared" si="88"/>
        <v>3.3333333333333333E-2</v>
      </c>
      <c r="M72" s="17">
        <f t="shared" si="88"/>
        <v>3.3333333333333333E-2</v>
      </c>
      <c r="N72" s="17">
        <f t="shared" si="88"/>
        <v>3.3333333333333333E-2</v>
      </c>
      <c r="O72" s="17">
        <f t="shared" si="88"/>
        <v>3.3333333333333333E-2</v>
      </c>
      <c r="P72" s="17">
        <f t="shared" si="88"/>
        <v>3.3333333333333333E-2</v>
      </c>
      <c r="Q72" s="41"/>
      <c r="R72" s="41"/>
      <c r="S72" s="41"/>
      <c r="T72" s="17">
        <f t="shared" si="88"/>
        <v>3.3333333333333333E-2</v>
      </c>
      <c r="U72" s="17">
        <f t="shared" si="88"/>
        <v>3.3333333333333333E-2</v>
      </c>
      <c r="V72" s="17">
        <f t="shared" si="88"/>
        <v>3.3333333333333333E-2</v>
      </c>
      <c r="W72" s="17">
        <f t="shared" si="88"/>
        <v>3.3333333333333333E-2</v>
      </c>
      <c r="X72" s="41"/>
      <c r="Y72" s="41"/>
      <c r="Z72" s="17">
        <f t="shared" si="88"/>
        <v>3.3333333333333333E-2</v>
      </c>
      <c r="AA72" s="17">
        <f t="shared" si="88"/>
        <v>3.3333333333333333E-2</v>
      </c>
      <c r="AB72" s="17">
        <f t="shared" si="88"/>
        <v>3.3333333333333333E-2</v>
      </c>
      <c r="AC72" s="17">
        <f t="shared" si="88"/>
        <v>3.3333333333333333E-2</v>
      </c>
      <c r="AD72" s="17">
        <f t="shared" si="88"/>
        <v>3.3333333333333333E-2</v>
      </c>
      <c r="AE72" s="41"/>
      <c r="AF72" s="41"/>
      <c r="AG72" s="41"/>
      <c r="AH72" s="17">
        <f>AH71/AH70</f>
        <v>3.3333333333333333E-2</v>
      </c>
      <c r="AI72" s="4"/>
    </row>
    <row r="73" spans="1:35">
      <c r="A73" s="72"/>
      <c r="B73" s="28" t="s">
        <v>5</v>
      </c>
      <c r="C73" s="42"/>
      <c r="D73" s="42"/>
      <c r="E73" s="30"/>
      <c r="F73" s="30"/>
      <c r="G73" s="30"/>
      <c r="H73" s="30"/>
      <c r="I73" s="30"/>
      <c r="J73" s="42"/>
      <c r="K73" s="42"/>
      <c r="L73" s="30"/>
      <c r="M73" s="30"/>
      <c r="N73" s="30"/>
      <c r="O73" s="30"/>
      <c r="P73" s="30"/>
      <c r="Q73" s="42"/>
      <c r="R73" s="42"/>
      <c r="S73" s="42"/>
      <c r="T73" s="30"/>
      <c r="U73" s="30"/>
      <c r="V73" s="30"/>
      <c r="W73" s="30"/>
      <c r="X73" s="42"/>
      <c r="Y73" s="42"/>
      <c r="Z73" s="30"/>
      <c r="AA73" s="30"/>
      <c r="AB73" s="30"/>
      <c r="AC73" s="30"/>
      <c r="AD73" s="30"/>
      <c r="AE73" s="42"/>
      <c r="AF73" s="42"/>
      <c r="AG73" s="42"/>
      <c r="AH73" s="30"/>
      <c r="AI73" s="4"/>
    </row>
    <row r="74" spans="1:35">
      <c r="B74" s="1"/>
      <c r="C74" s="2"/>
      <c r="D74" s="2"/>
      <c r="E74" s="2"/>
      <c r="F74" s="2"/>
      <c r="G74" s="2"/>
      <c r="H74" s="3"/>
      <c r="I74" s="2"/>
      <c r="J74" s="2"/>
      <c r="K74" s="2"/>
      <c r="L74" s="2"/>
      <c r="M74" s="2"/>
      <c r="N74" s="2"/>
      <c r="O74" s="2"/>
      <c r="P74" s="3"/>
      <c r="Q74" s="2"/>
      <c r="R74" s="2"/>
      <c r="S74" s="2"/>
      <c r="T74" s="3"/>
      <c r="U74" s="2"/>
      <c r="V74" s="2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4"/>
      <c r="AI74" s="4"/>
    </row>
    <row r="75" spans="1:35">
      <c r="B75" s="1"/>
      <c r="C75" s="2"/>
      <c r="D75" s="2"/>
      <c r="E75" s="2"/>
      <c r="F75" s="2"/>
      <c r="G75" s="2"/>
      <c r="H75" s="3"/>
      <c r="I75" s="2"/>
      <c r="J75" s="2"/>
      <c r="K75" s="2"/>
      <c r="L75" s="2"/>
      <c r="M75" s="2"/>
      <c r="N75" s="2"/>
      <c r="O75" s="2"/>
      <c r="P75" s="3"/>
      <c r="Q75" s="2"/>
      <c r="R75" s="2"/>
      <c r="S75" s="2"/>
      <c r="T75" s="3"/>
      <c r="U75" s="2"/>
      <c r="V75" s="2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4"/>
      <c r="AI75" s="4"/>
    </row>
    <row r="76" spans="1:35">
      <c r="B76" s="5"/>
      <c r="C76" s="6" t="s">
        <v>10</v>
      </c>
      <c r="D76" s="6"/>
      <c r="E76" s="7"/>
      <c r="F76" s="8"/>
      <c r="G76" s="8"/>
      <c r="H76" s="9"/>
      <c r="I76" s="8"/>
      <c r="J76" s="8"/>
      <c r="K76" s="8"/>
      <c r="L76" s="8"/>
      <c r="M76" s="8"/>
      <c r="N76" s="8"/>
      <c r="O76" s="8"/>
      <c r="P76" s="9"/>
      <c r="Q76" s="8"/>
      <c r="R76" s="8"/>
      <c r="S76" s="8"/>
      <c r="T76" s="9"/>
      <c r="U76" s="8"/>
      <c r="V76" s="8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10"/>
      <c r="AI76" s="4"/>
    </row>
    <row r="77" spans="1:35" ht="15.75" thickBot="1">
      <c r="B77" s="5"/>
      <c r="C77" s="11">
        <v>42856</v>
      </c>
      <c r="D77" s="11">
        <v>42857</v>
      </c>
      <c r="E77" s="11">
        <v>42858</v>
      </c>
      <c r="F77" s="11">
        <v>42859</v>
      </c>
      <c r="G77" s="11">
        <v>42860</v>
      </c>
      <c r="H77" s="11">
        <v>42861</v>
      </c>
      <c r="I77" s="11">
        <v>42862</v>
      </c>
      <c r="J77" s="11">
        <v>42863</v>
      </c>
      <c r="K77" s="11">
        <v>42864</v>
      </c>
      <c r="L77" s="11">
        <v>42865</v>
      </c>
      <c r="M77" s="11">
        <v>42866</v>
      </c>
      <c r="N77" s="11">
        <v>42867</v>
      </c>
      <c r="O77" s="11">
        <v>42868</v>
      </c>
      <c r="P77" s="11">
        <v>42869</v>
      </c>
      <c r="Q77" s="11">
        <v>42870</v>
      </c>
      <c r="R77" s="11">
        <v>42871</v>
      </c>
      <c r="S77" s="11">
        <v>42872</v>
      </c>
      <c r="T77" s="11">
        <v>42873</v>
      </c>
      <c r="U77" s="11">
        <v>42874</v>
      </c>
      <c r="V77" s="11">
        <v>42875</v>
      </c>
      <c r="W77" s="11">
        <v>42876</v>
      </c>
      <c r="X77" s="11">
        <v>42877</v>
      </c>
      <c r="Y77" s="11">
        <v>42878</v>
      </c>
      <c r="Z77" s="11">
        <v>42879</v>
      </c>
      <c r="AA77" s="11">
        <v>42880</v>
      </c>
      <c r="AB77" s="11">
        <v>42881</v>
      </c>
      <c r="AC77" s="11">
        <v>42882</v>
      </c>
      <c r="AD77" s="11">
        <v>42883</v>
      </c>
      <c r="AE77" s="11">
        <v>42884</v>
      </c>
      <c r="AF77" s="11">
        <v>42885</v>
      </c>
      <c r="AG77" s="11">
        <v>42886</v>
      </c>
      <c r="AH77" s="11"/>
      <c r="AI77" s="4"/>
    </row>
    <row r="78" spans="1:35">
      <c r="A78" s="72" t="s">
        <v>19</v>
      </c>
      <c r="B78" s="12" t="s">
        <v>1</v>
      </c>
      <c r="C78" s="39"/>
      <c r="D78" s="13">
        <f t="shared" ref="D78:AG79" si="89">D84+D89</f>
        <v>60</v>
      </c>
      <c r="E78" s="13">
        <f t="shared" si="89"/>
        <v>60</v>
      </c>
      <c r="F78" s="13">
        <f t="shared" si="89"/>
        <v>60</v>
      </c>
      <c r="G78" s="13">
        <f t="shared" si="89"/>
        <v>60</v>
      </c>
      <c r="H78" s="39"/>
      <c r="I78" s="39"/>
      <c r="J78" s="39"/>
      <c r="K78" s="13">
        <f t="shared" si="89"/>
        <v>61</v>
      </c>
      <c r="L78" s="13">
        <f t="shared" si="89"/>
        <v>61</v>
      </c>
      <c r="M78" s="13">
        <f t="shared" si="89"/>
        <v>61</v>
      </c>
      <c r="N78" s="13">
        <f t="shared" si="89"/>
        <v>61</v>
      </c>
      <c r="O78" s="39"/>
      <c r="P78" s="39"/>
      <c r="Q78" s="13">
        <f t="shared" si="89"/>
        <v>61</v>
      </c>
      <c r="R78" s="13">
        <f t="shared" si="89"/>
        <v>61</v>
      </c>
      <c r="S78" s="13">
        <f t="shared" si="89"/>
        <v>61</v>
      </c>
      <c r="T78" s="13">
        <f t="shared" si="89"/>
        <v>61</v>
      </c>
      <c r="U78" s="13">
        <f t="shared" si="89"/>
        <v>61</v>
      </c>
      <c r="V78" s="39"/>
      <c r="W78" s="39"/>
      <c r="X78" s="13">
        <f t="shared" si="89"/>
        <v>60</v>
      </c>
      <c r="Y78" s="13">
        <f t="shared" si="89"/>
        <v>60</v>
      </c>
      <c r="Z78" s="13">
        <f t="shared" si="89"/>
        <v>60</v>
      </c>
      <c r="AA78" s="39"/>
      <c r="AB78" s="39"/>
      <c r="AC78" s="39"/>
      <c r="AD78" s="39"/>
      <c r="AE78" s="13">
        <f t="shared" si="89"/>
        <v>60</v>
      </c>
      <c r="AF78" s="13">
        <f t="shared" si="89"/>
        <v>60</v>
      </c>
      <c r="AG78" s="13">
        <f t="shared" si="89"/>
        <v>60</v>
      </c>
      <c r="AH78" s="13">
        <f>SUM(D78:AG78)</f>
        <v>1149</v>
      </c>
      <c r="AI78" s="4"/>
    </row>
    <row r="79" spans="1:35">
      <c r="A79" s="72"/>
      <c r="B79" s="14" t="s">
        <v>2</v>
      </c>
      <c r="C79" s="40"/>
      <c r="D79" s="15">
        <f t="shared" si="89"/>
        <v>4</v>
      </c>
      <c r="E79" s="15">
        <f t="shared" si="89"/>
        <v>4</v>
      </c>
      <c r="F79" s="15">
        <f t="shared" si="89"/>
        <v>4</v>
      </c>
      <c r="G79" s="15">
        <f t="shared" si="89"/>
        <v>4</v>
      </c>
      <c r="H79" s="40"/>
      <c r="I79" s="40"/>
      <c r="J79" s="40"/>
      <c r="K79" s="15">
        <f t="shared" si="89"/>
        <v>4</v>
      </c>
      <c r="L79" s="15">
        <f t="shared" si="89"/>
        <v>4</v>
      </c>
      <c r="M79" s="15">
        <f t="shared" si="89"/>
        <v>4</v>
      </c>
      <c r="N79" s="15">
        <f t="shared" si="89"/>
        <v>4</v>
      </c>
      <c r="O79" s="40"/>
      <c r="P79" s="40"/>
      <c r="Q79" s="15">
        <f t="shared" si="89"/>
        <v>3</v>
      </c>
      <c r="R79" s="15">
        <f t="shared" si="89"/>
        <v>4</v>
      </c>
      <c r="S79" s="15">
        <f t="shared" si="89"/>
        <v>4</v>
      </c>
      <c r="T79" s="15">
        <f t="shared" si="89"/>
        <v>5</v>
      </c>
      <c r="U79" s="15">
        <f t="shared" si="89"/>
        <v>5</v>
      </c>
      <c r="V79" s="40"/>
      <c r="W79" s="40"/>
      <c r="X79" s="15">
        <f t="shared" si="89"/>
        <v>5</v>
      </c>
      <c r="Y79" s="15">
        <f t="shared" si="89"/>
        <v>5</v>
      </c>
      <c r="Z79" s="15">
        <f t="shared" si="89"/>
        <v>5</v>
      </c>
      <c r="AA79" s="40"/>
      <c r="AB79" s="40"/>
      <c r="AC79" s="40"/>
      <c r="AD79" s="40"/>
      <c r="AE79" s="15">
        <f t="shared" si="89"/>
        <v>5</v>
      </c>
      <c r="AF79" s="15">
        <f t="shared" si="89"/>
        <v>5</v>
      </c>
      <c r="AG79" s="15">
        <f t="shared" si="89"/>
        <v>5</v>
      </c>
      <c r="AH79" s="15">
        <f>SUM(D79:AG79)</f>
        <v>83</v>
      </c>
      <c r="AI79" s="4"/>
    </row>
    <row r="80" spans="1:35" ht="15.75" thickBot="1">
      <c r="A80" s="72"/>
      <c r="B80" s="16" t="s">
        <v>3</v>
      </c>
      <c r="C80" s="41"/>
      <c r="D80" s="17">
        <f t="shared" ref="D80:AG80" si="90">D79/D78</f>
        <v>6.6666666666666666E-2</v>
      </c>
      <c r="E80" s="17">
        <f t="shared" si="90"/>
        <v>6.6666666666666666E-2</v>
      </c>
      <c r="F80" s="17">
        <f t="shared" si="90"/>
        <v>6.6666666666666666E-2</v>
      </c>
      <c r="G80" s="17">
        <f t="shared" si="90"/>
        <v>6.6666666666666666E-2</v>
      </c>
      <c r="H80" s="41"/>
      <c r="I80" s="41"/>
      <c r="J80" s="41"/>
      <c r="K80" s="17">
        <f t="shared" si="90"/>
        <v>6.5573770491803282E-2</v>
      </c>
      <c r="L80" s="17">
        <f t="shared" si="90"/>
        <v>6.5573770491803282E-2</v>
      </c>
      <c r="M80" s="17">
        <f t="shared" si="90"/>
        <v>6.5573770491803282E-2</v>
      </c>
      <c r="N80" s="17">
        <f t="shared" si="90"/>
        <v>6.5573770491803282E-2</v>
      </c>
      <c r="O80" s="41"/>
      <c r="P80" s="41"/>
      <c r="Q80" s="17">
        <f t="shared" si="90"/>
        <v>4.9180327868852458E-2</v>
      </c>
      <c r="R80" s="17">
        <f t="shared" si="90"/>
        <v>6.5573770491803282E-2</v>
      </c>
      <c r="S80" s="17">
        <f t="shared" si="90"/>
        <v>6.5573770491803282E-2</v>
      </c>
      <c r="T80" s="17">
        <f t="shared" si="90"/>
        <v>8.1967213114754092E-2</v>
      </c>
      <c r="U80" s="17">
        <f t="shared" si="90"/>
        <v>8.1967213114754092E-2</v>
      </c>
      <c r="V80" s="41"/>
      <c r="W80" s="41"/>
      <c r="X80" s="17">
        <f t="shared" si="90"/>
        <v>8.3333333333333329E-2</v>
      </c>
      <c r="Y80" s="17">
        <f t="shared" si="90"/>
        <v>8.3333333333333329E-2</v>
      </c>
      <c r="Z80" s="17">
        <f t="shared" si="90"/>
        <v>8.3333333333333329E-2</v>
      </c>
      <c r="AA80" s="41"/>
      <c r="AB80" s="41"/>
      <c r="AC80" s="41"/>
      <c r="AD80" s="41"/>
      <c r="AE80" s="17">
        <f t="shared" si="90"/>
        <v>8.3333333333333329E-2</v>
      </c>
      <c r="AF80" s="17">
        <f t="shared" si="90"/>
        <v>8.3333333333333329E-2</v>
      </c>
      <c r="AG80" s="17">
        <f t="shared" si="90"/>
        <v>8.3333333333333329E-2</v>
      </c>
      <c r="AH80" s="17">
        <f>AH79/AH78</f>
        <v>7.2236727589208002E-2</v>
      </c>
      <c r="AI80" s="4"/>
    </row>
    <row r="81" spans="1:35">
      <c r="A81" s="72"/>
      <c r="B81" s="18"/>
      <c r="C81" s="18"/>
      <c r="D81" s="18"/>
      <c r="E81" s="18"/>
      <c r="F81" s="19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9"/>
      <c r="X81" s="19"/>
      <c r="Y81" s="19"/>
      <c r="Z81" s="19"/>
      <c r="AA81" s="19"/>
      <c r="AB81" s="19"/>
      <c r="AC81" s="19"/>
      <c r="AD81" s="18"/>
      <c r="AE81" s="18"/>
      <c r="AF81" s="18"/>
      <c r="AG81" s="18"/>
      <c r="AH81" s="18"/>
      <c r="AI81" s="4"/>
    </row>
    <row r="82" spans="1:35">
      <c r="B82" s="20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4"/>
    </row>
    <row r="83" spans="1:35" ht="15.75" thickBot="1">
      <c r="B83" s="18" t="s">
        <v>18</v>
      </c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4"/>
    </row>
    <row r="84" spans="1:35">
      <c r="A84" s="72" t="s">
        <v>21</v>
      </c>
      <c r="B84" s="12" t="s">
        <v>1</v>
      </c>
      <c r="C84" s="39"/>
      <c r="D84" s="22">
        <v>30</v>
      </c>
      <c r="E84" s="22">
        <v>30</v>
      </c>
      <c r="F84" s="22">
        <v>30</v>
      </c>
      <c r="G84" s="22">
        <v>30</v>
      </c>
      <c r="H84" s="39"/>
      <c r="I84" s="39"/>
      <c r="J84" s="39"/>
      <c r="K84" s="22">
        <v>30</v>
      </c>
      <c r="L84" s="22">
        <v>30</v>
      </c>
      <c r="M84" s="22">
        <v>30</v>
      </c>
      <c r="N84" s="22">
        <v>30</v>
      </c>
      <c r="O84" s="39"/>
      <c r="P84" s="39"/>
      <c r="Q84" s="22">
        <v>30</v>
      </c>
      <c r="R84" s="22">
        <v>30</v>
      </c>
      <c r="S84" s="22">
        <v>30</v>
      </c>
      <c r="T84" s="22">
        <v>30</v>
      </c>
      <c r="U84" s="22">
        <v>30</v>
      </c>
      <c r="V84" s="39"/>
      <c r="W84" s="39"/>
      <c r="X84" s="22">
        <v>30</v>
      </c>
      <c r="Y84" s="22">
        <v>30</v>
      </c>
      <c r="Z84" s="22">
        <v>30</v>
      </c>
      <c r="AA84" s="39"/>
      <c r="AB84" s="39"/>
      <c r="AC84" s="39"/>
      <c r="AD84" s="39"/>
      <c r="AE84" s="22">
        <v>30</v>
      </c>
      <c r="AF84" s="22">
        <v>30</v>
      </c>
      <c r="AG84" s="22">
        <v>30</v>
      </c>
      <c r="AH84" s="23">
        <f>SUM(C84:AG84)</f>
        <v>570</v>
      </c>
      <c r="AI84" s="36"/>
    </row>
    <row r="85" spans="1:35">
      <c r="A85" s="72"/>
      <c r="B85" s="24" t="s">
        <v>4</v>
      </c>
      <c r="C85" s="40"/>
      <c r="D85" s="25">
        <v>3</v>
      </c>
      <c r="E85" s="25">
        <v>3</v>
      </c>
      <c r="F85" s="25">
        <v>3</v>
      </c>
      <c r="G85" s="25">
        <v>3</v>
      </c>
      <c r="H85" s="40"/>
      <c r="I85" s="40"/>
      <c r="J85" s="40"/>
      <c r="K85" s="25">
        <v>3</v>
      </c>
      <c r="L85" s="25">
        <v>3</v>
      </c>
      <c r="M85" s="25">
        <v>3</v>
      </c>
      <c r="N85" s="25">
        <v>3</v>
      </c>
      <c r="O85" s="40"/>
      <c r="P85" s="40"/>
      <c r="Q85" s="25">
        <v>2</v>
      </c>
      <c r="R85" s="25">
        <v>2</v>
      </c>
      <c r="S85" s="25">
        <v>2</v>
      </c>
      <c r="T85" s="25">
        <v>3</v>
      </c>
      <c r="U85" s="25">
        <v>3</v>
      </c>
      <c r="V85" s="40"/>
      <c r="W85" s="40"/>
      <c r="X85" s="25">
        <v>3</v>
      </c>
      <c r="Y85" s="25">
        <v>3</v>
      </c>
      <c r="Z85" s="25">
        <v>3</v>
      </c>
      <c r="AA85" s="40"/>
      <c r="AB85" s="40"/>
      <c r="AC85" s="40"/>
      <c r="AD85" s="40"/>
      <c r="AE85" s="25">
        <v>3</v>
      </c>
      <c r="AF85" s="25">
        <v>3</v>
      </c>
      <c r="AG85" s="25">
        <v>3</v>
      </c>
      <c r="AH85" s="26">
        <f>SUM(C85:AG85)</f>
        <v>54</v>
      </c>
      <c r="AI85" s="37"/>
    </row>
    <row r="86" spans="1:35" ht="15.75" thickBot="1">
      <c r="A86" s="72"/>
      <c r="B86" s="16" t="s">
        <v>3</v>
      </c>
      <c r="C86" s="41"/>
      <c r="D86" s="17">
        <f>D85/D84</f>
        <v>0.1</v>
      </c>
      <c r="E86" s="17">
        <f t="shared" ref="E86:AH86" si="91">E85/E84</f>
        <v>0.1</v>
      </c>
      <c r="F86" s="17">
        <f t="shared" si="91"/>
        <v>0.1</v>
      </c>
      <c r="G86" s="17">
        <f t="shared" si="91"/>
        <v>0.1</v>
      </c>
      <c r="H86" s="41"/>
      <c r="I86" s="41"/>
      <c r="J86" s="41"/>
      <c r="K86" s="17">
        <f t="shared" si="91"/>
        <v>0.1</v>
      </c>
      <c r="L86" s="17">
        <f t="shared" si="91"/>
        <v>0.1</v>
      </c>
      <c r="M86" s="17">
        <f t="shared" si="91"/>
        <v>0.1</v>
      </c>
      <c r="N86" s="17">
        <f t="shared" si="91"/>
        <v>0.1</v>
      </c>
      <c r="O86" s="41"/>
      <c r="P86" s="41"/>
      <c r="Q86" s="17">
        <f t="shared" si="91"/>
        <v>6.6666666666666666E-2</v>
      </c>
      <c r="R86" s="17">
        <f t="shared" si="91"/>
        <v>6.6666666666666666E-2</v>
      </c>
      <c r="S86" s="17">
        <f t="shared" si="91"/>
        <v>6.6666666666666666E-2</v>
      </c>
      <c r="T86" s="17">
        <f t="shared" si="91"/>
        <v>0.1</v>
      </c>
      <c r="U86" s="17">
        <f t="shared" si="91"/>
        <v>0.1</v>
      </c>
      <c r="V86" s="41"/>
      <c r="W86" s="41"/>
      <c r="X86" s="17">
        <f t="shared" si="91"/>
        <v>0.1</v>
      </c>
      <c r="Y86" s="17">
        <f t="shared" si="91"/>
        <v>0.1</v>
      </c>
      <c r="Z86" s="17">
        <f t="shared" si="91"/>
        <v>0.1</v>
      </c>
      <c r="AA86" s="41"/>
      <c r="AB86" s="41"/>
      <c r="AC86" s="41"/>
      <c r="AD86" s="41"/>
      <c r="AE86" s="17">
        <f t="shared" si="91"/>
        <v>0.1</v>
      </c>
      <c r="AF86" s="17">
        <f t="shared" si="91"/>
        <v>0.1</v>
      </c>
      <c r="AG86" s="17">
        <f t="shared" si="91"/>
        <v>0.1</v>
      </c>
      <c r="AH86" s="27">
        <f t="shared" si="91"/>
        <v>9.4736842105263161E-2</v>
      </c>
      <c r="AI86" s="38"/>
    </row>
    <row r="87" spans="1:35">
      <c r="A87" s="72"/>
      <c r="B87" s="28" t="s">
        <v>5</v>
      </c>
      <c r="C87" s="42"/>
      <c r="D87" s="29"/>
      <c r="E87" s="29"/>
      <c r="F87" s="29"/>
      <c r="G87" s="29"/>
      <c r="H87" s="42"/>
      <c r="I87" s="42"/>
      <c r="J87" s="42"/>
      <c r="K87" s="29"/>
      <c r="L87" s="29"/>
      <c r="M87" s="29"/>
      <c r="N87" s="29"/>
      <c r="O87" s="42"/>
      <c r="P87" s="42"/>
      <c r="Q87" s="29"/>
      <c r="R87" s="29"/>
      <c r="S87" s="29"/>
      <c r="T87" s="29"/>
      <c r="U87" s="29"/>
      <c r="V87" s="42"/>
      <c r="W87" s="42"/>
      <c r="X87" s="29"/>
      <c r="Y87" s="29"/>
      <c r="Z87" s="29"/>
      <c r="AA87" s="42"/>
      <c r="AB87" s="42"/>
      <c r="AC87" s="42"/>
      <c r="AD87" s="42"/>
      <c r="AE87" s="29"/>
      <c r="AF87" s="29"/>
      <c r="AG87" s="29"/>
      <c r="AH87" s="29"/>
      <c r="AI87" s="36"/>
    </row>
    <row r="88" spans="1:35" ht="15.75" thickBot="1">
      <c r="B88" s="18" t="s">
        <v>18</v>
      </c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4"/>
    </row>
    <row r="89" spans="1:35">
      <c r="A89" s="72" t="s">
        <v>20</v>
      </c>
      <c r="B89" s="12" t="s">
        <v>1</v>
      </c>
      <c r="C89" s="39"/>
      <c r="D89" s="22">
        <v>30</v>
      </c>
      <c r="E89" s="22">
        <v>30</v>
      </c>
      <c r="F89" s="22">
        <v>30</v>
      </c>
      <c r="G89" s="22">
        <v>30</v>
      </c>
      <c r="H89" s="39"/>
      <c r="I89" s="39"/>
      <c r="J89" s="39"/>
      <c r="K89" s="22">
        <v>31</v>
      </c>
      <c r="L89" s="22">
        <v>31</v>
      </c>
      <c r="M89" s="22">
        <v>31</v>
      </c>
      <c r="N89" s="22">
        <v>31</v>
      </c>
      <c r="O89" s="39"/>
      <c r="P89" s="39"/>
      <c r="Q89" s="22">
        <v>31</v>
      </c>
      <c r="R89" s="22">
        <v>31</v>
      </c>
      <c r="S89" s="22">
        <v>31</v>
      </c>
      <c r="T89" s="22">
        <v>31</v>
      </c>
      <c r="U89" s="22">
        <v>31</v>
      </c>
      <c r="V89" s="39"/>
      <c r="W89" s="39"/>
      <c r="X89" s="22">
        <v>30</v>
      </c>
      <c r="Y89" s="22">
        <v>30</v>
      </c>
      <c r="Z89" s="22">
        <v>30</v>
      </c>
      <c r="AA89" s="39"/>
      <c r="AB89" s="39"/>
      <c r="AC89" s="39"/>
      <c r="AD89" s="39"/>
      <c r="AE89" s="22">
        <v>30</v>
      </c>
      <c r="AF89" s="22">
        <v>30</v>
      </c>
      <c r="AG89" s="22">
        <v>30</v>
      </c>
      <c r="AH89" s="22">
        <f>SUM(D89:AG89)</f>
        <v>579</v>
      </c>
      <c r="AI89" s="4"/>
    </row>
    <row r="90" spans="1:35">
      <c r="A90" s="72"/>
      <c r="B90" s="24" t="s">
        <v>4</v>
      </c>
      <c r="C90" s="40"/>
      <c r="D90" s="25">
        <v>1</v>
      </c>
      <c r="E90" s="25">
        <v>1</v>
      </c>
      <c r="F90" s="25">
        <v>1</v>
      </c>
      <c r="G90" s="25">
        <v>1</v>
      </c>
      <c r="H90" s="40"/>
      <c r="I90" s="40"/>
      <c r="J90" s="40"/>
      <c r="K90" s="25">
        <v>1</v>
      </c>
      <c r="L90" s="25">
        <v>1</v>
      </c>
      <c r="M90" s="25">
        <v>1</v>
      </c>
      <c r="N90" s="25">
        <v>1</v>
      </c>
      <c r="O90" s="40"/>
      <c r="P90" s="40"/>
      <c r="Q90" s="25">
        <v>1</v>
      </c>
      <c r="R90" s="25">
        <v>2</v>
      </c>
      <c r="S90" s="25">
        <v>2</v>
      </c>
      <c r="T90" s="25">
        <v>2</v>
      </c>
      <c r="U90" s="25">
        <v>2</v>
      </c>
      <c r="V90" s="40"/>
      <c r="W90" s="40"/>
      <c r="X90" s="25">
        <v>2</v>
      </c>
      <c r="Y90" s="25">
        <v>2</v>
      </c>
      <c r="Z90" s="25">
        <v>2</v>
      </c>
      <c r="AA90" s="40"/>
      <c r="AB90" s="40"/>
      <c r="AC90" s="40"/>
      <c r="AD90" s="40"/>
      <c r="AE90" s="25">
        <v>2</v>
      </c>
      <c r="AF90" s="25">
        <v>2</v>
      </c>
      <c r="AG90" s="25">
        <v>2</v>
      </c>
      <c r="AH90" s="25">
        <f>SUM(D90:AG90)</f>
        <v>29</v>
      </c>
      <c r="AI90" s="4"/>
    </row>
    <row r="91" spans="1:35" ht="15.75" thickBot="1">
      <c r="A91" s="72"/>
      <c r="B91" s="16" t="s">
        <v>3</v>
      </c>
      <c r="C91" s="41"/>
      <c r="D91" s="17">
        <f t="shared" ref="D91:AG91" si="92">D90/D89</f>
        <v>3.3333333333333333E-2</v>
      </c>
      <c r="E91" s="17">
        <f t="shared" si="92"/>
        <v>3.3333333333333333E-2</v>
      </c>
      <c r="F91" s="17">
        <f t="shared" si="92"/>
        <v>3.3333333333333333E-2</v>
      </c>
      <c r="G91" s="17">
        <f t="shared" si="92"/>
        <v>3.3333333333333333E-2</v>
      </c>
      <c r="H91" s="41"/>
      <c r="I91" s="41"/>
      <c r="J91" s="41"/>
      <c r="K91" s="17">
        <f t="shared" si="92"/>
        <v>3.2258064516129031E-2</v>
      </c>
      <c r="L91" s="17">
        <f t="shared" si="92"/>
        <v>3.2258064516129031E-2</v>
      </c>
      <c r="M91" s="17">
        <f t="shared" si="92"/>
        <v>3.2258064516129031E-2</v>
      </c>
      <c r="N91" s="17">
        <f t="shared" si="92"/>
        <v>3.2258064516129031E-2</v>
      </c>
      <c r="O91" s="41"/>
      <c r="P91" s="41"/>
      <c r="Q91" s="17">
        <f t="shared" si="92"/>
        <v>3.2258064516129031E-2</v>
      </c>
      <c r="R91" s="17">
        <f t="shared" si="92"/>
        <v>6.4516129032258063E-2</v>
      </c>
      <c r="S91" s="17">
        <f t="shared" si="92"/>
        <v>6.4516129032258063E-2</v>
      </c>
      <c r="T91" s="17">
        <f t="shared" si="92"/>
        <v>6.4516129032258063E-2</v>
      </c>
      <c r="U91" s="17">
        <f t="shared" si="92"/>
        <v>6.4516129032258063E-2</v>
      </c>
      <c r="V91" s="41"/>
      <c r="W91" s="41"/>
      <c r="X91" s="17">
        <f t="shared" si="92"/>
        <v>6.6666666666666666E-2</v>
      </c>
      <c r="Y91" s="17">
        <f t="shared" si="92"/>
        <v>6.6666666666666666E-2</v>
      </c>
      <c r="Z91" s="17">
        <f t="shared" si="92"/>
        <v>6.6666666666666666E-2</v>
      </c>
      <c r="AA91" s="41"/>
      <c r="AB91" s="41"/>
      <c r="AC91" s="41"/>
      <c r="AD91" s="41"/>
      <c r="AE91" s="17">
        <f t="shared" si="92"/>
        <v>6.6666666666666666E-2</v>
      </c>
      <c r="AF91" s="17">
        <f t="shared" si="92"/>
        <v>6.6666666666666666E-2</v>
      </c>
      <c r="AG91" s="17">
        <f t="shared" si="92"/>
        <v>6.6666666666666666E-2</v>
      </c>
      <c r="AH91" s="17">
        <f>AH90/AH89</f>
        <v>5.0086355785837651E-2</v>
      </c>
      <c r="AI91" s="4"/>
    </row>
    <row r="92" spans="1:35">
      <c r="A92" s="72"/>
      <c r="B92" s="28" t="s">
        <v>5</v>
      </c>
      <c r="C92" s="42"/>
      <c r="D92" s="30"/>
      <c r="E92" s="30"/>
      <c r="F92" s="30"/>
      <c r="G92" s="30"/>
      <c r="H92" s="42"/>
      <c r="I92" s="42"/>
      <c r="J92" s="42"/>
      <c r="K92" s="30"/>
      <c r="L92" s="30"/>
      <c r="M92" s="30"/>
      <c r="N92" s="30"/>
      <c r="O92" s="42"/>
      <c r="P92" s="42"/>
      <c r="Q92" s="30"/>
      <c r="R92" s="30"/>
      <c r="S92" s="30"/>
      <c r="T92" s="30"/>
      <c r="U92" s="30"/>
      <c r="V92" s="42"/>
      <c r="W92" s="42"/>
      <c r="X92" s="30"/>
      <c r="Y92" s="30"/>
      <c r="Z92" s="30"/>
      <c r="AA92" s="42"/>
      <c r="AB92" s="42"/>
      <c r="AC92" s="42"/>
      <c r="AD92" s="42"/>
      <c r="AE92" s="30"/>
      <c r="AF92" s="30"/>
      <c r="AG92" s="30"/>
      <c r="AH92" s="30"/>
      <c r="AI92" s="4"/>
    </row>
    <row r="93" spans="1:35" ht="18">
      <c r="B93" s="31"/>
      <c r="C93" s="3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4"/>
    </row>
    <row r="94" spans="1:35" ht="18">
      <c r="B94" s="31"/>
      <c r="C94" s="3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4"/>
    </row>
    <row r="95" spans="1:35">
      <c r="B95" s="5"/>
      <c r="C95" s="6" t="s">
        <v>11</v>
      </c>
      <c r="D95" s="6"/>
      <c r="E95" s="7"/>
      <c r="F95" s="8"/>
      <c r="G95" s="8"/>
      <c r="H95" s="9"/>
      <c r="I95" s="8"/>
      <c r="J95" s="8"/>
      <c r="K95" s="8"/>
      <c r="L95" s="8"/>
      <c r="M95" s="8"/>
      <c r="N95" s="8"/>
      <c r="O95" s="8"/>
      <c r="P95" s="9"/>
      <c r="Q95" s="8"/>
      <c r="R95" s="8"/>
      <c r="S95" s="8"/>
      <c r="T95" s="9"/>
      <c r="U95" s="8"/>
      <c r="V95" s="8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10"/>
      <c r="AI95" s="4"/>
    </row>
    <row r="96" spans="1:35" ht="15.75" thickBot="1">
      <c r="B96" s="5"/>
      <c r="C96" s="11">
        <v>42887</v>
      </c>
      <c r="D96" s="11">
        <v>42888</v>
      </c>
      <c r="E96" s="11">
        <v>42889</v>
      </c>
      <c r="F96" s="11">
        <v>42890</v>
      </c>
      <c r="G96" s="11">
        <v>42891</v>
      </c>
      <c r="H96" s="11">
        <v>42892</v>
      </c>
      <c r="I96" s="11">
        <v>42893</v>
      </c>
      <c r="J96" s="11">
        <v>42894</v>
      </c>
      <c r="K96" s="11">
        <v>42895</v>
      </c>
      <c r="L96" s="11">
        <v>42896</v>
      </c>
      <c r="M96" s="11">
        <v>42897</v>
      </c>
      <c r="N96" s="11">
        <v>42898</v>
      </c>
      <c r="O96" s="11">
        <v>42899</v>
      </c>
      <c r="P96" s="11">
        <v>42900</v>
      </c>
      <c r="Q96" s="11">
        <v>42901</v>
      </c>
      <c r="R96" s="11">
        <v>42902</v>
      </c>
      <c r="S96" s="11">
        <v>42903</v>
      </c>
      <c r="T96" s="11">
        <v>42904</v>
      </c>
      <c r="U96" s="11">
        <v>42905</v>
      </c>
      <c r="V96" s="11">
        <v>42906</v>
      </c>
      <c r="W96" s="11">
        <v>42907</v>
      </c>
      <c r="X96" s="11">
        <v>42908</v>
      </c>
      <c r="Y96" s="11">
        <v>42909</v>
      </c>
      <c r="Z96" s="11">
        <v>42910</v>
      </c>
      <c r="AA96" s="11">
        <v>42911</v>
      </c>
      <c r="AB96" s="11">
        <v>42912</v>
      </c>
      <c r="AC96" s="11">
        <v>42913</v>
      </c>
      <c r="AD96" s="11">
        <v>42914</v>
      </c>
      <c r="AE96" s="11">
        <v>42915</v>
      </c>
      <c r="AF96" s="11">
        <v>42916</v>
      </c>
      <c r="AG96" s="11"/>
      <c r="AH96" s="11"/>
      <c r="AI96" s="4"/>
    </row>
    <row r="97" spans="1:35">
      <c r="A97" s="72" t="s">
        <v>19</v>
      </c>
      <c r="B97" s="12" t="s">
        <v>1</v>
      </c>
      <c r="C97" s="13">
        <f t="shared" ref="C97:AF98" si="93">C103+C108</f>
        <v>60</v>
      </c>
      <c r="D97" s="13">
        <f t="shared" si="93"/>
        <v>60</v>
      </c>
      <c r="E97" s="39"/>
      <c r="F97" s="39"/>
      <c r="G97" s="39"/>
      <c r="H97" s="13">
        <f t="shared" si="93"/>
        <v>63</v>
      </c>
      <c r="I97" s="13">
        <f t="shared" si="93"/>
        <v>63</v>
      </c>
      <c r="J97" s="13">
        <f t="shared" si="93"/>
        <v>63</v>
      </c>
      <c r="K97" s="13">
        <f t="shared" si="93"/>
        <v>63</v>
      </c>
      <c r="L97" s="39"/>
      <c r="M97" s="39"/>
      <c r="N97" s="13">
        <f t="shared" si="93"/>
        <v>63</v>
      </c>
      <c r="O97" s="13">
        <f t="shared" si="93"/>
        <v>63</v>
      </c>
      <c r="P97" s="13">
        <f t="shared" si="93"/>
        <v>63</v>
      </c>
      <c r="Q97" s="13">
        <f t="shared" si="93"/>
        <v>63</v>
      </c>
      <c r="R97" s="13">
        <f t="shared" si="93"/>
        <v>63</v>
      </c>
      <c r="S97" s="39"/>
      <c r="T97" s="39"/>
      <c r="U97" s="13">
        <f t="shared" si="93"/>
        <v>64</v>
      </c>
      <c r="V97" s="13">
        <f t="shared" si="93"/>
        <v>64</v>
      </c>
      <c r="W97" s="13">
        <f t="shared" si="93"/>
        <v>64</v>
      </c>
      <c r="X97" s="13">
        <f t="shared" si="93"/>
        <v>63</v>
      </c>
      <c r="Y97" s="13">
        <f t="shared" si="93"/>
        <v>63</v>
      </c>
      <c r="Z97" s="39"/>
      <c r="AA97" s="39"/>
      <c r="AB97" s="13">
        <f t="shared" si="93"/>
        <v>63</v>
      </c>
      <c r="AC97" s="13">
        <f t="shared" si="93"/>
        <v>63</v>
      </c>
      <c r="AD97" s="13">
        <f t="shared" si="93"/>
        <v>63</v>
      </c>
      <c r="AE97" s="13">
        <f t="shared" si="93"/>
        <v>62</v>
      </c>
      <c r="AF97" s="13">
        <f t="shared" si="93"/>
        <v>62</v>
      </c>
      <c r="AG97" s="39"/>
      <c r="AH97" s="13">
        <f>SUM(C97:AF97)</f>
        <v>1318</v>
      </c>
      <c r="AI97" s="4"/>
    </row>
    <row r="98" spans="1:35">
      <c r="A98" s="72"/>
      <c r="B98" s="14" t="s">
        <v>2</v>
      </c>
      <c r="C98" s="15">
        <f t="shared" si="93"/>
        <v>5</v>
      </c>
      <c r="D98" s="15">
        <f t="shared" si="93"/>
        <v>6</v>
      </c>
      <c r="E98" s="40"/>
      <c r="F98" s="40"/>
      <c r="G98" s="40"/>
      <c r="H98" s="15">
        <f t="shared" si="93"/>
        <v>6</v>
      </c>
      <c r="I98" s="15">
        <f t="shared" si="93"/>
        <v>6</v>
      </c>
      <c r="J98" s="15">
        <f t="shared" si="93"/>
        <v>5</v>
      </c>
      <c r="K98" s="15">
        <f t="shared" si="93"/>
        <v>7</v>
      </c>
      <c r="L98" s="40"/>
      <c r="M98" s="40"/>
      <c r="N98" s="15">
        <f t="shared" si="93"/>
        <v>5</v>
      </c>
      <c r="O98" s="15">
        <f t="shared" si="93"/>
        <v>5</v>
      </c>
      <c r="P98" s="15">
        <f t="shared" si="93"/>
        <v>5</v>
      </c>
      <c r="Q98" s="15">
        <f t="shared" si="93"/>
        <v>5</v>
      </c>
      <c r="R98" s="15">
        <f t="shared" si="93"/>
        <v>6</v>
      </c>
      <c r="S98" s="40"/>
      <c r="T98" s="40"/>
      <c r="U98" s="15">
        <f t="shared" si="93"/>
        <v>6</v>
      </c>
      <c r="V98" s="15">
        <f t="shared" si="93"/>
        <v>6</v>
      </c>
      <c r="W98" s="15">
        <f t="shared" si="93"/>
        <v>6</v>
      </c>
      <c r="X98" s="15">
        <f t="shared" si="93"/>
        <v>6</v>
      </c>
      <c r="Y98" s="15">
        <f t="shared" si="93"/>
        <v>6</v>
      </c>
      <c r="Z98" s="40"/>
      <c r="AA98" s="40"/>
      <c r="AB98" s="15">
        <f t="shared" si="93"/>
        <v>5</v>
      </c>
      <c r="AC98" s="15">
        <f t="shared" si="93"/>
        <v>5</v>
      </c>
      <c r="AD98" s="15">
        <f t="shared" si="93"/>
        <v>5</v>
      </c>
      <c r="AE98" s="15">
        <f t="shared" si="93"/>
        <v>5</v>
      </c>
      <c r="AF98" s="15">
        <f t="shared" si="93"/>
        <v>6</v>
      </c>
      <c r="AG98" s="40"/>
      <c r="AH98" s="15">
        <f>SUM(C98:AF98)</f>
        <v>117</v>
      </c>
      <c r="AI98" s="4"/>
    </row>
    <row r="99" spans="1:35" ht="15.75" thickBot="1">
      <c r="A99" s="72"/>
      <c r="B99" s="16" t="s">
        <v>3</v>
      </c>
      <c r="C99" s="17">
        <f t="shared" ref="C99:AF99" si="94">C98/C97</f>
        <v>8.3333333333333329E-2</v>
      </c>
      <c r="D99" s="17">
        <f t="shared" si="94"/>
        <v>0.1</v>
      </c>
      <c r="E99" s="41"/>
      <c r="F99" s="41"/>
      <c r="G99" s="41"/>
      <c r="H99" s="17">
        <f t="shared" si="94"/>
        <v>9.5238095238095233E-2</v>
      </c>
      <c r="I99" s="17">
        <f t="shared" si="94"/>
        <v>9.5238095238095233E-2</v>
      </c>
      <c r="J99" s="17">
        <f t="shared" si="94"/>
        <v>7.9365079365079361E-2</v>
      </c>
      <c r="K99" s="17">
        <f t="shared" si="94"/>
        <v>0.1111111111111111</v>
      </c>
      <c r="L99" s="41"/>
      <c r="M99" s="41"/>
      <c r="N99" s="17">
        <f t="shared" si="94"/>
        <v>7.9365079365079361E-2</v>
      </c>
      <c r="O99" s="17">
        <f t="shared" si="94"/>
        <v>7.9365079365079361E-2</v>
      </c>
      <c r="P99" s="17">
        <f t="shared" si="94"/>
        <v>7.9365079365079361E-2</v>
      </c>
      <c r="Q99" s="17">
        <f t="shared" si="94"/>
        <v>7.9365079365079361E-2</v>
      </c>
      <c r="R99" s="17">
        <f t="shared" si="94"/>
        <v>9.5238095238095233E-2</v>
      </c>
      <c r="S99" s="41"/>
      <c r="T99" s="41"/>
      <c r="U99" s="17">
        <f t="shared" si="94"/>
        <v>9.375E-2</v>
      </c>
      <c r="V99" s="17">
        <f t="shared" si="94"/>
        <v>9.375E-2</v>
      </c>
      <c r="W99" s="17">
        <f t="shared" si="94"/>
        <v>9.375E-2</v>
      </c>
      <c r="X99" s="17">
        <f t="shared" si="94"/>
        <v>9.5238095238095233E-2</v>
      </c>
      <c r="Y99" s="17">
        <f t="shared" si="94"/>
        <v>9.5238095238095233E-2</v>
      </c>
      <c r="Z99" s="41"/>
      <c r="AA99" s="41"/>
      <c r="AB99" s="17">
        <f t="shared" si="94"/>
        <v>7.9365079365079361E-2</v>
      </c>
      <c r="AC99" s="17">
        <f t="shared" si="94"/>
        <v>7.9365079365079361E-2</v>
      </c>
      <c r="AD99" s="17">
        <f t="shared" si="94"/>
        <v>7.9365079365079361E-2</v>
      </c>
      <c r="AE99" s="17">
        <f t="shared" si="94"/>
        <v>8.0645161290322578E-2</v>
      </c>
      <c r="AF99" s="17">
        <f t="shared" si="94"/>
        <v>9.6774193548387094E-2</v>
      </c>
      <c r="AG99" s="41"/>
      <c r="AH99" s="17">
        <f>AH98/AH97</f>
        <v>8.8770864946889225E-2</v>
      </c>
      <c r="AI99" s="4"/>
    </row>
    <row r="100" spans="1:35">
      <c r="A100" s="72"/>
      <c r="B100" s="18"/>
      <c r="C100" s="18"/>
      <c r="D100" s="18"/>
      <c r="E100" s="18"/>
      <c r="F100" s="19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9"/>
      <c r="X100" s="19"/>
      <c r="Y100" s="19"/>
      <c r="Z100" s="19"/>
      <c r="AA100" s="19"/>
      <c r="AB100" s="19"/>
      <c r="AC100" s="19"/>
      <c r="AD100" s="18"/>
      <c r="AE100" s="18"/>
      <c r="AF100" s="18"/>
      <c r="AG100" s="18"/>
      <c r="AH100" s="18"/>
      <c r="AI100" s="4"/>
    </row>
    <row r="101" spans="1:35">
      <c r="B101" s="20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4"/>
    </row>
    <row r="102" spans="1:35" ht="15.75" thickBot="1">
      <c r="B102" s="18" t="s">
        <v>9</v>
      </c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4"/>
    </row>
    <row r="103" spans="1:35">
      <c r="A103" s="72" t="s">
        <v>21</v>
      </c>
      <c r="B103" s="12" t="s">
        <v>1</v>
      </c>
      <c r="C103" s="22">
        <v>30</v>
      </c>
      <c r="D103" s="22">
        <v>30</v>
      </c>
      <c r="E103" s="39"/>
      <c r="F103" s="39"/>
      <c r="G103" s="39"/>
      <c r="H103" s="22">
        <v>33</v>
      </c>
      <c r="I103" s="22">
        <v>33</v>
      </c>
      <c r="J103" s="22">
        <v>33</v>
      </c>
      <c r="K103" s="22">
        <v>33</v>
      </c>
      <c r="L103" s="39"/>
      <c r="M103" s="39"/>
      <c r="N103" s="22">
        <v>33</v>
      </c>
      <c r="O103" s="22">
        <v>33</v>
      </c>
      <c r="P103" s="22">
        <v>33</v>
      </c>
      <c r="Q103" s="22">
        <v>33</v>
      </c>
      <c r="R103" s="22">
        <v>33</v>
      </c>
      <c r="S103" s="39"/>
      <c r="T103" s="39"/>
      <c r="U103" s="22">
        <v>34</v>
      </c>
      <c r="V103" s="22">
        <v>34</v>
      </c>
      <c r="W103" s="22">
        <v>34</v>
      </c>
      <c r="X103" s="22">
        <v>34</v>
      </c>
      <c r="Y103" s="22">
        <v>34</v>
      </c>
      <c r="Z103" s="39"/>
      <c r="AA103" s="39"/>
      <c r="AB103" s="22">
        <v>34</v>
      </c>
      <c r="AC103" s="22">
        <v>34</v>
      </c>
      <c r="AD103" s="22">
        <v>34</v>
      </c>
      <c r="AE103" s="22">
        <v>34</v>
      </c>
      <c r="AF103" s="22">
        <v>34</v>
      </c>
      <c r="AG103" s="39"/>
      <c r="AH103" s="23">
        <f>SUM(C103:AF103)</f>
        <v>697</v>
      </c>
      <c r="AI103" s="4"/>
    </row>
    <row r="104" spans="1:35">
      <c r="A104" s="72"/>
      <c r="B104" s="24" t="s">
        <v>4</v>
      </c>
      <c r="C104" s="25">
        <v>3</v>
      </c>
      <c r="D104" s="25">
        <v>4</v>
      </c>
      <c r="E104" s="40"/>
      <c r="F104" s="40"/>
      <c r="G104" s="40"/>
      <c r="H104" s="25">
        <v>4</v>
      </c>
      <c r="I104" s="25">
        <v>4</v>
      </c>
      <c r="J104" s="25">
        <v>4</v>
      </c>
      <c r="K104" s="25">
        <v>5</v>
      </c>
      <c r="L104" s="40"/>
      <c r="M104" s="40"/>
      <c r="N104" s="25">
        <v>4</v>
      </c>
      <c r="O104" s="25">
        <v>4</v>
      </c>
      <c r="P104" s="25">
        <v>4</v>
      </c>
      <c r="Q104" s="25">
        <v>4</v>
      </c>
      <c r="R104" s="25">
        <v>4</v>
      </c>
      <c r="S104" s="40"/>
      <c r="T104" s="40"/>
      <c r="U104" s="25">
        <v>3</v>
      </c>
      <c r="V104" s="25">
        <v>3</v>
      </c>
      <c r="W104" s="25">
        <v>3</v>
      </c>
      <c r="X104" s="25">
        <v>3</v>
      </c>
      <c r="Y104" s="25">
        <v>3</v>
      </c>
      <c r="Z104" s="40"/>
      <c r="AA104" s="40"/>
      <c r="AB104" s="25">
        <v>3</v>
      </c>
      <c r="AC104" s="25">
        <v>3</v>
      </c>
      <c r="AD104" s="25">
        <v>3</v>
      </c>
      <c r="AE104" s="25">
        <v>3</v>
      </c>
      <c r="AF104" s="25">
        <v>4</v>
      </c>
      <c r="AG104" s="40"/>
      <c r="AH104" s="26">
        <f>SUM(C104:AF104)</f>
        <v>75</v>
      </c>
      <c r="AI104" s="4"/>
    </row>
    <row r="105" spans="1:35" ht="15.75" thickBot="1">
      <c r="A105" s="72"/>
      <c r="B105" s="16" t="s">
        <v>3</v>
      </c>
      <c r="C105" s="17">
        <f>C104/C103</f>
        <v>0.1</v>
      </c>
      <c r="D105" s="17">
        <f t="shared" ref="D105:AH105" si="95">D104/D103</f>
        <v>0.13333333333333333</v>
      </c>
      <c r="E105" s="41"/>
      <c r="F105" s="41"/>
      <c r="G105" s="41"/>
      <c r="H105" s="17">
        <f t="shared" si="95"/>
        <v>0.12121212121212122</v>
      </c>
      <c r="I105" s="17">
        <f t="shared" si="95"/>
        <v>0.12121212121212122</v>
      </c>
      <c r="J105" s="17">
        <f t="shared" si="95"/>
        <v>0.12121212121212122</v>
      </c>
      <c r="K105" s="17">
        <f>K104/K103</f>
        <v>0.15151515151515152</v>
      </c>
      <c r="L105" s="41"/>
      <c r="M105" s="41"/>
      <c r="N105" s="17">
        <f t="shared" si="95"/>
        <v>0.12121212121212122</v>
      </c>
      <c r="O105" s="17">
        <f t="shared" si="95"/>
        <v>0.12121212121212122</v>
      </c>
      <c r="P105" s="17">
        <f t="shared" si="95"/>
        <v>0.12121212121212122</v>
      </c>
      <c r="Q105" s="17">
        <f t="shared" si="95"/>
        <v>0.12121212121212122</v>
      </c>
      <c r="R105" s="17">
        <f t="shared" si="95"/>
        <v>0.12121212121212122</v>
      </c>
      <c r="S105" s="41"/>
      <c r="T105" s="41"/>
      <c r="U105" s="17">
        <f t="shared" si="95"/>
        <v>8.8235294117647065E-2</v>
      </c>
      <c r="V105" s="17">
        <f t="shared" si="95"/>
        <v>8.8235294117647065E-2</v>
      </c>
      <c r="W105" s="17">
        <f t="shared" si="95"/>
        <v>8.8235294117647065E-2</v>
      </c>
      <c r="X105" s="17">
        <f t="shared" si="95"/>
        <v>8.8235294117647065E-2</v>
      </c>
      <c r="Y105" s="17">
        <f t="shared" si="95"/>
        <v>8.8235294117647065E-2</v>
      </c>
      <c r="Z105" s="41"/>
      <c r="AA105" s="41"/>
      <c r="AB105" s="17">
        <f t="shared" si="95"/>
        <v>8.8235294117647065E-2</v>
      </c>
      <c r="AC105" s="17">
        <f t="shared" si="95"/>
        <v>8.8235294117647065E-2</v>
      </c>
      <c r="AD105" s="17">
        <f t="shared" si="95"/>
        <v>8.8235294117647065E-2</v>
      </c>
      <c r="AE105" s="17">
        <f t="shared" si="95"/>
        <v>8.8235294117647065E-2</v>
      </c>
      <c r="AF105" s="17">
        <f t="shared" si="95"/>
        <v>0.11764705882352941</v>
      </c>
      <c r="AG105" s="41"/>
      <c r="AH105" s="27">
        <f t="shared" si="95"/>
        <v>0.10760401721664276</v>
      </c>
      <c r="AI105" s="4"/>
    </row>
    <row r="106" spans="1:35">
      <c r="A106" s="72"/>
      <c r="B106" s="28" t="s">
        <v>5</v>
      </c>
      <c r="C106" s="29"/>
      <c r="D106" s="29"/>
      <c r="E106" s="42"/>
      <c r="F106" s="42"/>
      <c r="G106" s="42"/>
      <c r="H106" s="29"/>
      <c r="I106" s="29"/>
      <c r="J106" s="29"/>
      <c r="K106" s="29"/>
      <c r="L106" s="42"/>
      <c r="M106" s="42"/>
      <c r="N106" s="29"/>
      <c r="O106" s="29"/>
      <c r="P106" s="29"/>
      <c r="Q106" s="29"/>
      <c r="R106" s="29"/>
      <c r="S106" s="42"/>
      <c r="T106" s="42"/>
      <c r="U106" s="29"/>
      <c r="V106" s="29"/>
      <c r="W106" s="29"/>
      <c r="X106" s="29"/>
      <c r="Y106" s="29"/>
      <c r="Z106" s="42"/>
      <c r="AA106" s="42"/>
      <c r="AB106" s="29"/>
      <c r="AC106" s="29"/>
      <c r="AD106" s="29"/>
      <c r="AE106" s="29"/>
      <c r="AF106" s="29"/>
      <c r="AG106" s="42"/>
      <c r="AH106" s="29"/>
      <c r="AI106" s="4"/>
    </row>
    <row r="107" spans="1:35" ht="15.75" thickBot="1">
      <c r="B107" s="18" t="s">
        <v>9</v>
      </c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4"/>
    </row>
    <row r="108" spans="1:35">
      <c r="A108" s="72" t="s">
        <v>20</v>
      </c>
      <c r="B108" s="12" t="s">
        <v>1</v>
      </c>
      <c r="C108" s="22">
        <v>30</v>
      </c>
      <c r="D108" s="22">
        <v>30</v>
      </c>
      <c r="E108" s="39"/>
      <c r="F108" s="39"/>
      <c r="G108" s="39"/>
      <c r="H108" s="22">
        <v>30</v>
      </c>
      <c r="I108" s="22">
        <v>30</v>
      </c>
      <c r="J108" s="22">
        <v>30</v>
      </c>
      <c r="K108" s="22">
        <v>30</v>
      </c>
      <c r="L108" s="39"/>
      <c r="M108" s="39"/>
      <c r="N108" s="22">
        <v>30</v>
      </c>
      <c r="O108" s="22">
        <v>30</v>
      </c>
      <c r="P108" s="22">
        <v>30</v>
      </c>
      <c r="Q108" s="22">
        <v>30</v>
      </c>
      <c r="R108" s="22">
        <v>30</v>
      </c>
      <c r="S108" s="39"/>
      <c r="T108" s="39"/>
      <c r="U108" s="22">
        <v>30</v>
      </c>
      <c r="V108" s="22">
        <v>30</v>
      </c>
      <c r="W108" s="22">
        <v>30</v>
      </c>
      <c r="X108" s="22">
        <v>29</v>
      </c>
      <c r="Y108" s="22">
        <v>29</v>
      </c>
      <c r="Z108" s="39"/>
      <c r="AA108" s="39"/>
      <c r="AB108" s="22">
        <v>29</v>
      </c>
      <c r="AC108" s="22">
        <v>29</v>
      </c>
      <c r="AD108" s="22">
        <v>29</v>
      </c>
      <c r="AE108" s="22">
        <v>28</v>
      </c>
      <c r="AF108" s="22">
        <v>28</v>
      </c>
      <c r="AG108" s="39"/>
      <c r="AH108" s="22">
        <f>SUM(C108:AG108)</f>
        <v>621</v>
      </c>
      <c r="AI108" s="4"/>
    </row>
    <row r="109" spans="1:35">
      <c r="A109" s="72"/>
      <c r="B109" s="24" t="s">
        <v>4</v>
      </c>
      <c r="C109" s="25">
        <v>2</v>
      </c>
      <c r="D109" s="25">
        <v>2</v>
      </c>
      <c r="E109" s="40"/>
      <c r="F109" s="40"/>
      <c r="G109" s="40"/>
      <c r="H109" s="25">
        <v>2</v>
      </c>
      <c r="I109" s="25">
        <v>2</v>
      </c>
      <c r="J109" s="25">
        <v>1</v>
      </c>
      <c r="K109" s="25">
        <v>2</v>
      </c>
      <c r="L109" s="40"/>
      <c r="M109" s="40"/>
      <c r="N109" s="25">
        <v>1</v>
      </c>
      <c r="O109" s="25">
        <v>1</v>
      </c>
      <c r="P109" s="25">
        <v>1</v>
      </c>
      <c r="Q109" s="25">
        <v>1</v>
      </c>
      <c r="R109" s="25">
        <v>2</v>
      </c>
      <c r="S109" s="40"/>
      <c r="T109" s="40"/>
      <c r="U109" s="25">
        <v>3</v>
      </c>
      <c r="V109" s="25">
        <v>3</v>
      </c>
      <c r="W109" s="25">
        <v>3</v>
      </c>
      <c r="X109" s="25">
        <v>3</v>
      </c>
      <c r="Y109" s="25">
        <v>3</v>
      </c>
      <c r="Z109" s="40"/>
      <c r="AA109" s="40"/>
      <c r="AB109" s="25">
        <v>2</v>
      </c>
      <c r="AC109" s="25">
        <v>2</v>
      </c>
      <c r="AD109" s="25">
        <v>2</v>
      </c>
      <c r="AE109" s="25">
        <v>2</v>
      </c>
      <c r="AF109" s="25">
        <v>2</v>
      </c>
      <c r="AG109" s="40"/>
      <c r="AH109" s="25">
        <f>SUM(C109:AG109)</f>
        <v>42</v>
      </c>
      <c r="AI109" s="4"/>
    </row>
    <row r="110" spans="1:35" ht="15.75" thickBot="1">
      <c r="A110" s="72"/>
      <c r="B110" s="16" t="s">
        <v>3</v>
      </c>
      <c r="C110" s="17">
        <f t="shared" ref="C110:AF110" si="96">C109/C108</f>
        <v>6.6666666666666666E-2</v>
      </c>
      <c r="D110" s="17">
        <f t="shared" si="96"/>
        <v>6.6666666666666666E-2</v>
      </c>
      <c r="E110" s="41"/>
      <c r="F110" s="41"/>
      <c r="G110" s="41"/>
      <c r="H110" s="17">
        <f t="shared" si="96"/>
        <v>6.6666666666666666E-2</v>
      </c>
      <c r="I110" s="17">
        <f t="shared" si="96"/>
        <v>6.6666666666666666E-2</v>
      </c>
      <c r="J110" s="17">
        <f t="shared" si="96"/>
        <v>3.3333333333333333E-2</v>
      </c>
      <c r="K110" s="17">
        <f>K109/K108</f>
        <v>6.6666666666666666E-2</v>
      </c>
      <c r="L110" s="41"/>
      <c r="M110" s="41"/>
      <c r="N110" s="17">
        <f t="shared" si="96"/>
        <v>3.3333333333333333E-2</v>
      </c>
      <c r="O110" s="17">
        <f t="shared" si="96"/>
        <v>3.3333333333333333E-2</v>
      </c>
      <c r="P110" s="17">
        <f t="shared" si="96"/>
        <v>3.3333333333333333E-2</v>
      </c>
      <c r="Q110" s="17">
        <f t="shared" si="96"/>
        <v>3.3333333333333333E-2</v>
      </c>
      <c r="R110" s="17">
        <f t="shared" si="96"/>
        <v>6.6666666666666666E-2</v>
      </c>
      <c r="S110" s="41"/>
      <c r="T110" s="41"/>
      <c r="U110" s="17">
        <f t="shared" si="96"/>
        <v>0.1</v>
      </c>
      <c r="V110" s="17">
        <f t="shared" si="96"/>
        <v>0.1</v>
      </c>
      <c r="W110" s="17">
        <f t="shared" si="96"/>
        <v>0.1</v>
      </c>
      <c r="X110" s="17">
        <f t="shared" si="96"/>
        <v>0.10344827586206896</v>
      </c>
      <c r="Y110" s="17">
        <f t="shared" si="96"/>
        <v>0.10344827586206896</v>
      </c>
      <c r="Z110" s="41"/>
      <c r="AA110" s="41"/>
      <c r="AB110" s="17">
        <f t="shared" si="96"/>
        <v>6.8965517241379309E-2</v>
      </c>
      <c r="AC110" s="17">
        <f t="shared" si="96"/>
        <v>6.8965517241379309E-2</v>
      </c>
      <c r="AD110" s="17">
        <f t="shared" si="96"/>
        <v>6.8965517241379309E-2</v>
      </c>
      <c r="AE110" s="17">
        <f t="shared" si="96"/>
        <v>7.1428571428571425E-2</v>
      </c>
      <c r="AF110" s="17">
        <f t="shared" si="96"/>
        <v>7.1428571428571425E-2</v>
      </c>
      <c r="AG110" s="41"/>
      <c r="AH110" s="17">
        <f>AH109/AH108</f>
        <v>6.7632850241545889E-2</v>
      </c>
      <c r="AI110" s="4"/>
    </row>
    <row r="111" spans="1:35">
      <c r="A111" s="72"/>
      <c r="B111" s="28" t="s">
        <v>5</v>
      </c>
      <c r="C111" s="30"/>
      <c r="D111" s="30"/>
      <c r="E111" s="42"/>
      <c r="F111" s="42"/>
      <c r="G111" s="42"/>
      <c r="H111" s="30"/>
      <c r="I111" s="30"/>
      <c r="J111" s="30"/>
      <c r="K111" s="30"/>
      <c r="L111" s="42"/>
      <c r="M111" s="42"/>
      <c r="N111" s="30"/>
      <c r="O111" s="30"/>
      <c r="P111" s="30"/>
      <c r="Q111" s="30"/>
      <c r="R111" s="30"/>
      <c r="S111" s="42"/>
      <c r="T111" s="42"/>
      <c r="U111" s="30"/>
      <c r="V111" s="30"/>
      <c r="W111" s="30"/>
      <c r="X111" s="30"/>
      <c r="Y111" s="30"/>
      <c r="Z111" s="42"/>
      <c r="AA111" s="42"/>
      <c r="AB111" s="30"/>
      <c r="AC111" s="30"/>
      <c r="AD111" s="30"/>
      <c r="AE111" s="30"/>
      <c r="AF111" s="30"/>
      <c r="AG111" s="42"/>
      <c r="AH111" s="30"/>
      <c r="AI111" s="4"/>
    </row>
    <row r="112" spans="1:35">
      <c r="B112" s="1"/>
      <c r="C112" s="2"/>
      <c r="D112" s="2"/>
      <c r="E112" s="2"/>
      <c r="F112" s="2"/>
      <c r="G112" s="2"/>
      <c r="H112" s="3"/>
      <c r="I112" s="2"/>
      <c r="J112" s="2"/>
      <c r="K112" s="2"/>
      <c r="L112" s="2"/>
      <c r="M112" s="2"/>
      <c r="N112" s="2"/>
      <c r="O112" s="2"/>
      <c r="P112" s="3"/>
      <c r="Q112" s="2"/>
      <c r="R112" s="2"/>
      <c r="S112" s="2"/>
      <c r="T112" s="3"/>
      <c r="U112" s="2"/>
      <c r="V112" s="2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4"/>
      <c r="AI112" s="4"/>
    </row>
    <row r="113" spans="1:35">
      <c r="B113" s="1"/>
      <c r="C113" s="2"/>
      <c r="D113" s="2"/>
      <c r="E113" s="2"/>
      <c r="F113" s="2"/>
      <c r="G113" s="2"/>
      <c r="H113" s="3"/>
      <c r="I113" s="2"/>
      <c r="J113" s="2"/>
      <c r="K113" s="2"/>
      <c r="L113" s="2"/>
      <c r="M113" s="2"/>
      <c r="N113" s="2"/>
      <c r="O113" s="2"/>
      <c r="P113" s="3"/>
      <c r="Q113" s="2"/>
      <c r="R113" s="2"/>
      <c r="S113" s="2"/>
      <c r="T113" s="3"/>
      <c r="U113" s="2"/>
      <c r="V113" s="2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4"/>
      <c r="AI113" s="4"/>
    </row>
    <row r="114" spans="1:35">
      <c r="B114" s="1"/>
      <c r="C114" s="2"/>
      <c r="D114" s="2"/>
      <c r="E114" s="2"/>
      <c r="F114" s="2"/>
      <c r="G114" s="2"/>
      <c r="H114" s="3"/>
      <c r="I114" s="2"/>
      <c r="J114" s="2"/>
      <c r="K114" s="2"/>
      <c r="L114" s="2"/>
      <c r="M114" s="2"/>
      <c r="N114" s="2"/>
      <c r="O114" s="2"/>
      <c r="P114" s="3"/>
      <c r="Q114" s="2"/>
      <c r="R114" s="2"/>
      <c r="S114" s="2"/>
      <c r="T114" s="3"/>
      <c r="U114" s="2"/>
      <c r="V114" s="2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4"/>
      <c r="AI114" s="4"/>
    </row>
    <row r="115" spans="1:35">
      <c r="B115" s="5"/>
      <c r="C115" s="6" t="s">
        <v>13</v>
      </c>
      <c r="D115" s="6"/>
      <c r="E115" s="7"/>
      <c r="F115" s="8"/>
      <c r="G115" s="8"/>
      <c r="H115" s="9"/>
      <c r="I115" s="8"/>
      <c r="J115" s="8"/>
      <c r="K115" s="8"/>
      <c r="L115" s="8"/>
      <c r="M115" s="8"/>
      <c r="N115" s="8"/>
      <c r="O115" s="8"/>
      <c r="P115" s="9"/>
      <c r="Q115" s="8"/>
      <c r="R115" s="8"/>
      <c r="S115" s="8"/>
      <c r="T115" s="9"/>
      <c r="U115" s="8"/>
      <c r="V115" s="8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10"/>
      <c r="AI115" s="4"/>
    </row>
    <row r="116" spans="1:35" ht="15.75" thickBot="1">
      <c r="B116" s="5"/>
      <c r="C116" s="11">
        <v>42917</v>
      </c>
      <c r="D116" s="11">
        <v>42918</v>
      </c>
      <c r="E116" s="11">
        <v>42919</v>
      </c>
      <c r="F116" s="11">
        <v>42920</v>
      </c>
      <c r="G116" s="11">
        <v>42921</v>
      </c>
      <c r="H116" s="11">
        <v>42922</v>
      </c>
      <c r="I116" s="11">
        <v>42923</v>
      </c>
      <c r="J116" s="11">
        <v>42924</v>
      </c>
      <c r="K116" s="11">
        <v>42925</v>
      </c>
      <c r="L116" s="11">
        <v>42926</v>
      </c>
      <c r="M116" s="11">
        <v>42927</v>
      </c>
      <c r="N116" s="11">
        <v>42928</v>
      </c>
      <c r="O116" s="11">
        <v>42929</v>
      </c>
      <c r="P116" s="11">
        <v>42930</v>
      </c>
      <c r="Q116" s="11">
        <v>42931</v>
      </c>
      <c r="R116" s="11">
        <v>42932</v>
      </c>
      <c r="S116" s="11">
        <v>42933</v>
      </c>
      <c r="T116" s="11">
        <v>42934</v>
      </c>
      <c r="U116" s="11">
        <v>42935</v>
      </c>
      <c r="V116" s="11">
        <v>42936</v>
      </c>
      <c r="W116" s="11">
        <v>42937</v>
      </c>
      <c r="X116" s="11">
        <v>42938</v>
      </c>
      <c r="Y116" s="11">
        <v>42939</v>
      </c>
      <c r="Z116" s="11">
        <v>42940</v>
      </c>
      <c r="AA116" s="11">
        <v>42941</v>
      </c>
      <c r="AB116" s="11">
        <v>42942</v>
      </c>
      <c r="AC116" s="11">
        <v>42943</v>
      </c>
      <c r="AD116" s="11">
        <v>42944</v>
      </c>
      <c r="AE116" s="11">
        <v>42945</v>
      </c>
      <c r="AF116" s="11">
        <v>42946</v>
      </c>
      <c r="AG116" s="11">
        <v>42947</v>
      </c>
      <c r="AH116" s="11"/>
      <c r="AI116" s="4"/>
    </row>
    <row r="117" spans="1:35">
      <c r="A117" s="72" t="s">
        <v>19</v>
      </c>
      <c r="B117" s="12" t="s">
        <v>1</v>
      </c>
      <c r="C117" s="39"/>
      <c r="D117" s="39"/>
      <c r="E117" s="13">
        <f>E123+E128</f>
        <v>67</v>
      </c>
      <c r="F117" s="13">
        <f t="shared" ref="E117:AG118" si="97">F123+F128</f>
        <v>67</v>
      </c>
      <c r="G117" s="13">
        <f t="shared" si="97"/>
        <v>67</v>
      </c>
      <c r="H117" s="13">
        <f t="shared" si="97"/>
        <v>67</v>
      </c>
      <c r="I117" s="13">
        <f t="shared" si="97"/>
        <v>67</v>
      </c>
      <c r="J117" s="39"/>
      <c r="K117" s="39"/>
      <c r="L117" s="13">
        <f t="shared" si="97"/>
        <v>68</v>
      </c>
      <c r="M117" s="13">
        <f t="shared" si="97"/>
        <v>68</v>
      </c>
      <c r="N117" s="13">
        <f t="shared" si="97"/>
        <v>68</v>
      </c>
      <c r="O117" s="13">
        <f t="shared" si="97"/>
        <v>68</v>
      </c>
      <c r="P117" s="39"/>
      <c r="Q117" s="39"/>
      <c r="R117" s="39"/>
      <c r="S117" s="13">
        <f t="shared" si="97"/>
        <v>69</v>
      </c>
      <c r="T117" s="13">
        <f t="shared" si="97"/>
        <v>69</v>
      </c>
      <c r="U117" s="13">
        <f t="shared" si="97"/>
        <v>69</v>
      </c>
      <c r="V117" s="13">
        <f t="shared" si="97"/>
        <v>69</v>
      </c>
      <c r="W117" s="13">
        <f t="shared" si="97"/>
        <v>69</v>
      </c>
      <c r="X117" s="39"/>
      <c r="Y117" s="39"/>
      <c r="Z117" s="13">
        <f t="shared" si="97"/>
        <v>69</v>
      </c>
      <c r="AA117" s="13">
        <f t="shared" si="97"/>
        <v>69</v>
      </c>
      <c r="AB117" s="13">
        <f t="shared" si="97"/>
        <v>69</v>
      </c>
      <c r="AC117" s="13">
        <f t="shared" si="97"/>
        <v>69</v>
      </c>
      <c r="AD117" s="13">
        <f t="shared" si="97"/>
        <v>68</v>
      </c>
      <c r="AE117" s="39"/>
      <c r="AF117" s="39"/>
      <c r="AG117" s="13">
        <f t="shared" si="97"/>
        <v>65</v>
      </c>
      <c r="AH117" s="13">
        <f>SUM(E117:AG117)</f>
        <v>1361</v>
      </c>
      <c r="AI117" s="4"/>
    </row>
    <row r="118" spans="1:35">
      <c r="A118" s="72"/>
      <c r="B118" s="14" t="s">
        <v>2</v>
      </c>
      <c r="C118" s="40"/>
      <c r="D118" s="40"/>
      <c r="E118" s="15">
        <f t="shared" si="97"/>
        <v>6</v>
      </c>
      <c r="F118" s="15">
        <f t="shared" si="97"/>
        <v>7</v>
      </c>
      <c r="G118" s="15">
        <f t="shared" si="97"/>
        <v>7</v>
      </c>
      <c r="H118" s="15">
        <f t="shared" si="97"/>
        <v>6</v>
      </c>
      <c r="I118" s="15">
        <f t="shared" si="97"/>
        <v>6</v>
      </c>
      <c r="J118" s="40"/>
      <c r="K118" s="40"/>
      <c r="L118" s="15">
        <f t="shared" si="97"/>
        <v>7</v>
      </c>
      <c r="M118" s="15">
        <f t="shared" si="97"/>
        <v>7</v>
      </c>
      <c r="N118" s="15">
        <f t="shared" si="97"/>
        <v>7.5</v>
      </c>
      <c r="O118" s="15">
        <f t="shared" si="97"/>
        <v>7</v>
      </c>
      <c r="P118" s="40"/>
      <c r="Q118" s="40"/>
      <c r="R118" s="40"/>
      <c r="S118" s="15">
        <f t="shared" si="97"/>
        <v>6</v>
      </c>
      <c r="T118" s="15">
        <f t="shared" si="97"/>
        <v>5</v>
      </c>
      <c r="U118" s="15">
        <f t="shared" si="97"/>
        <v>5.5</v>
      </c>
      <c r="V118" s="15">
        <f t="shared" si="97"/>
        <v>6</v>
      </c>
      <c r="W118" s="15">
        <f t="shared" si="97"/>
        <v>6</v>
      </c>
      <c r="X118" s="40"/>
      <c r="Y118" s="40"/>
      <c r="Z118" s="15">
        <f t="shared" si="97"/>
        <v>7</v>
      </c>
      <c r="AA118" s="15">
        <f t="shared" si="97"/>
        <v>7</v>
      </c>
      <c r="AB118" s="15">
        <f t="shared" si="97"/>
        <v>8</v>
      </c>
      <c r="AC118" s="15">
        <f t="shared" si="97"/>
        <v>8</v>
      </c>
      <c r="AD118" s="15">
        <f t="shared" si="97"/>
        <v>8.5</v>
      </c>
      <c r="AE118" s="40"/>
      <c r="AF118" s="40"/>
      <c r="AG118" s="15">
        <f t="shared" si="97"/>
        <v>4</v>
      </c>
      <c r="AH118" s="15">
        <f>SUM(E118:AG118)</f>
        <v>131.5</v>
      </c>
      <c r="AI118" s="4"/>
    </row>
    <row r="119" spans="1:35" ht="15.75" thickBot="1">
      <c r="A119" s="72"/>
      <c r="B119" s="16" t="s">
        <v>3</v>
      </c>
      <c r="C119" s="41"/>
      <c r="D119" s="41"/>
      <c r="E119" s="17">
        <f t="shared" ref="E119:AG119" si="98">E118/E117</f>
        <v>8.9552238805970144E-2</v>
      </c>
      <c r="F119" s="17">
        <f t="shared" si="98"/>
        <v>0.1044776119402985</v>
      </c>
      <c r="G119" s="17">
        <f t="shared" si="98"/>
        <v>0.1044776119402985</v>
      </c>
      <c r="H119" s="17">
        <f t="shared" si="98"/>
        <v>8.9552238805970144E-2</v>
      </c>
      <c r="I119" s="17">
        <f t="shared" si="98"/>
        <v>8.9552238805970144E-2</v>
      </c>
      <c r="J119" s="41"/>
      <c r="K119" s="41"/>
      <c r="L119" s="17">
        <f t="shared" si="98"/>
        <v>0.10294117647058823</v>
      </c>
      <c r="M119" s="17">
        <f t="shared" si="98"/>
        <v>0.10294117647058823</v>
      </c>
      <c r="N119" s="17">
        <f t="shared" si="98"/>
        <v>0.11029411764705882</v>
      </c>
      <c r="O119" s="17">
        <f t="shared" si="98"/>
        <v>0.10294117647058823</v>
      </c>
      <c r="P119" s="41"/>
      <c r="Q119" s="41"/>
      <c r="R119" s="41"/>
      <c r="S119" s="17">
        <f t="shared" si="98"/>
        <v>8.6956521739130432E-2</v>
      </c>
      <c r="T119" s="17">
        <f t="shared" si="98"/>
        <v>7.2463768115942032E-2</v>
      </c>
      <c r="U119" s="17">
        <f t="shared" si="98"/>
        <v>7.9710144927536225E-2</v>
      </c>
      <c r="V119" s="17">
        <f t="shared" si="98"/>
        <v>8.6956521739130432E-2</v>
      </c>
      <c r="W119" s="17">
        <f t="shared" si="98"/>
        <v>8.6956521739130432E-2</v>
      </c>
      <c r="X119" s="41"/>
      <c r="Y119" s="41"/>
      <c r="Z119" s="17">
        <f t="shared" si="98"/>
        <v>0.10144927536231885</v>
      </c>
      <c r="AA119" s="17">
        <f t="shared" si="98"/>
        <v>0.10144927536231885</v>
      </c>
      <c r="AB119" s="17">
        <f t="shared" si="98"/>
        <v>0.11594202898550725</v>
      </c>
      <c r="AC119" s="17">
        <f t="shared" si="98"/>
        <v>0.11594202898550725</v>
      </c>
      <c r="AD119" s="17">
        <f t="shared" si="98"/>
        <v>0.125</v>
      </c>
      <c r="AE119" s="41"/>
      <c r="AF119" s="41"/>
      <c r="AG119" s="17">
        <f t="shared" si="98"/>
        <v>6.1538461538461542E-2</v>
      </c>
      <c r="AH119" s="17">
        <f>AH118/AH117</f>
        <v>9.6620132255694338E-2</v>
      </c>
      <c r="AI119" s="4"/>
    </row>
    <row r="120" spans="1:35">
      <c r="A120" s="72"/>
      <c r="B120" s="18"/>
      <c r="C120" s="18"/>
      <c r="D120" s="18"/>
      <c r="E120" s="18"/>
      <c r="F120" s="19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9"/>
      <c r="X120" s="19"/>
      <c r="Y120" s="19"/>
      <c r="Z120" s="19"/>
      <c r="AA120" s="19"/>
      <c r="AB120" s="19"/>
      <c r="AC120" s="19"/>
      <c r="AD120" s="18"/>
      <c r="AE120" s="18"/>
      <c r="AF120" s="18"/>
      <c r="AG120" s="18"/>
      <c r="AH120" s="18"/>
      <c r="AI120" s="4"/>
    </row>
    <row r="121" spans="1:35">
      <c r="B121" s="20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4"/>
    </row>
    <row r="122" spans="1:35" ht="15.75" thickBot="1">
      <c r="B122" s="18" t="s">
        <v>9</v>
      </c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4"/>
    </row>
    <row r="123" spans="1:35">
      <c r="A123" s="72" t="s">
        <v>21</v>
      </c>
      <c r="B123" s="12" t="s">
        <v>1</v>
      </c>
      <c r="C123" s="39"/>
      <c r="D123" s="39"/>
      <c r="E123" s="22">
        <v>38</v>
      </c>
      <c r="F123" s="22">
        <v>38</v>
      </c>
      <c r="G123" s="22">
        <v>38</v>
      </c>
      <c r="H123" s="22">
        <v>38</v>
      </c>
      <c r="I123" s="22">
        <v>38</v>
      </c>
      <c r="J123" s="39"/>
      <c r="K123" s="39"/>
      <c r="L123" s="22">
        <v>38</v>
      </c>
      <c r="M123" s="22">
        <v>38</v>
      </c>
      <c r="N123" s="22">
        <v>38</v>
      </c>
      <c r="O123" s="22">
        <v>38</v>
      </c>
      <c r="P123" s="39"/>
      <c r="Q123" s="39"/>
      <c r="R123" s="39"/>
      <c r="S123" s="22">
        <v>39</v>
      </c>
      <c r="T123" s="22">
        <v>39</v>
      </c>
      <c r="U123" s="22">
        <v>39</v>
      </c>
      <c r="V123" s="22">
        <v>39</v>
      </c>
      <c r="W123" s="22">
        <v>39</v>
      </c>
      <c r="X123" s="39"/>
      <c r="Y123" s="39"/>
      <c r="Z123" s="22">
        <v>39</v>
      </c>
      <c r="AA123" s="22">
        <v>39</v>
      </c>
      <c r="AB123" s="22">
        <v>39</v>
      </c>
      <c r="AC123" s="22">
        <v>39</v>
      </c>
      <c r="AD123" s="22">
        <v>38</v>
      </c>
      <c r="AE123" s="39"/>
      <c r="AF123" s="39"/>
      <c r="AG123" s="22">
        <v>36</v>
      </c>
      <c r="AH123" s="23">
        <f>SUM(E123:AG123)</f>
        <v>767</v>
      </c>
      <c r="AI123" s="4"/>
    </row>
    <row r="124" spans="1:35">
      <c r="A124" s="72"/>
      <c r="B124" s="24" t="s">
        <v>4</v>
      </c>
      <c r="C124" s="40"/>
      <c r="D124" s="40"/>
      <c r="E124" s="25">
        <v>4</v>
      </c>
      <c r="F124" s="25">
        <v>5</v>
      </c>
      <c r="G124" s="25">
        <v>5</v>
      </c>
      <c r="H124" s="25">
        <v>5</v>
      </c>
      <c r="I124" s="25">
        <v>5</v>
      </c>
      <c r="J124" s="40"/>
      <c r="K124" s="40"/>
      <c r="L124" s="25">
        <v>4</v>
      </c>
      <c r="M124" s="25">
        <v>4</v>
      </c>
      <c r="N124" s="43">
        <v>4.5</v>
      </c>
      <c r="O124" s="25">
        <v>4</v>
      </c>
      <c r="P124" s="40"/>
      <c r="Q124" s="40"/>
      <c r="R124" s="40"/>
      <c r="S124" s="25">
        <v>3</v>
      </c>
      <c r="T124" s="25">
        <v>3</v>
      </c>
      <c r="U124" s="25">
        <v>3</v>
      </c>
      <c r="V124" s="25">
        <v>4</v>
      </c>
      <c r="W124" s="25">
        <v>4</v>
      </c>
      <c r="X124" s="40"/>
      <c r="Y124" s="40"/>
      <c r="Z124" s="25">
        <v>5</v>
      </c>
      <c r="AA124" s="25">
        <v>5</v>
      </c>
      <c r="AB124" s="25">
        <v>5</v>
      </c>
      <c r="AC124" s="25">
        <v>5</v>
      </c>
      <c r="AD124" s="43">
        <v>5.5</v>
      </c>
      <c r="AE124" s="40"/>
      <c r="AF124" s="40"/>
      <c r="AG124" s="25">
        <v>3</v>
      </c>
      <c r="AH124" s="26">
        <f>SUM(E124:AG124)</f>
        <v>86</v>
      </c>
      <c r="AI124" s="4"/>
    </row>
    <row r="125" spans="1:35" ht="15.75" thickBot="1">
      <c r="A125" s="72"/>
      <c r="B125" s="16" t="s">
        <v>3</v>
      </c>
      <c r="C125" s="41"/>
      <c r="D125" s="41"/>
      <c r="E125" s="17">
        <f t="shared" ref="E125:AH125" si="99">E124/E123</f>
        <v>0.10526315789473684</v>
      </c>
      <c r="F125" s="17">
        <f t="shared" si="99"/>
        <v>0.13157894736842105</v>
      </c>
      <c r="G125" s="17">
        <f t="shared" si="99"/>
        <v>0.13157894736842105</v>
      </c>
      <c r="H125" s="17">
        <f t="shared" si="99"/>
        <v>0.13157894736842105</v>
      </c>
      <c r="I125" s="17">
        <f t="shared" si="99"/>
        <v>0.13157894736842105</v>
      </c>
      <c r="J125" s="41"/>
      <c r="K125" s="41"/>
      <c r="L125" s="17">
        <f t="shared" si="99"/>
        <v>0.10526315789473684</v>
      </c>
      <c r="M125" s="17">
        <f t="shared" si="99"/>
        <v>0.10526315789473684</v>
      </c>
      <c r="N125" s="17">
        <f t="shared" si="99"/>
        <v>0.11842105263157894</v>
      </c>
      <c r="O125" s="17">
        <f t="shared" si="99"/>
        <v>0.10526315789473684</v>
      </c>
      <c r="P125" s="41"/>
      <c r="Q125" s="41"/>
      <c r="R125" s="41"/>
      <c r="S125" s="17">
        <f t="shared" si="99"/>
        <v>7.6923076923076927E-2</v>
      </c>
      <c r="T125" s="17">
        <f t="shared" si="99"/>
        <v>7.6923076923076927E-2</v>
      </c>
      <c r="U125" s="17">
        <f t="shared" si="99"/>
        <v>7.6923076923076927E-2</v>
      </c>
      <c r="V125" s="17">
        <f t="shared" si="99"/>
        <v>0.10256410256410256</v>
      </c>
      <c r="W125" s="17">
        <f t="shared" si="99"/>
        <v>0.10256410256410256</v>
      </c>
      <c r="X125" s="41"/>
      <c r="Y125" s="41"/>
      <c r="Z125" s="17">
        <f t="shared" si="99"/>
        <v>0.12820512820512819</v>
      </c>
      <c r="AA125" s="17">
        <f t="shared" si="99"/>
        <v>0.12820512820512819</v>
      </c>
      <c r="AB125" s="17">
        <f t="shared" si="99"/>
        <v>0.12820512820512819</v>
      </c>
      <c r="AC125" s="17">
        <f t="shared" si="99"/>
        <v>0.12820512820512819</v>
      </c>
      <c r="AD125" s="17">
        <f t="shared" si="99"/>
        <v>0.14473684210526316</v>
      </c>
      <c r="AE125" s="41"/>
      <c r="AF125" s="41"/>
      <c r="AG125" s="17">
        <f t="shared" si="99"/>
        <v>8.3333333333333329E-2</v>
      </c>
      <c r="AH125" s="27">
        <f t="shared" si="99"/>
        <v>0.1121251629726206</v>
      </c>
      <c r="AI125" s="4"/>
    </row>
    <row r="126" spans="1:35">
      <c r="A126" s="72"/>
      <c r="B126" s="28" t="s">
        <v>5</v>
      </c>
      <c r="C126" s="42"/>
      <c r="D126" s="42"/>
      <c r="E126" s="29"/>
      <c r="F126" s="29"/>
      <c r="G126" s="29"/>
      <c r="H126" s="29"/>
      <c r="I126" s="29"/>
      <c r="J126" s="42"/>
      <c r="K126" s="42"/>
      <c r="L126" s="29"/>
      <c r="M126" s="29"/>
      <c r="N126" s="29"/>
      <c r="O126" s="29"/>
      <c r="P126" s="42"/>
      <c r="Q126" s="42"/>
      <c r="R126" s="42"/>
      <c r="S126" s="29"/>
      <c r="T126" s="29"/>
      <c r="U126" s="29"/>
      <c r="V126" s="29"/>
      <c r="W126" s="29"/>
      <c r="X126" s="42"/>
      <c r="Y126" s="42"/>
      <c r="Z126" s="29"/>
      <c r="AA126" s="29"/>
      <c r="AB126" s="29"/>
      <c r="AC126" s="29"/>
      <c r="AD126" s="29"/>
      <c r="AE126" s="42"/>
      <c r="AF126" s="42"/>
      <c r="AG126" s="29"/>
      <c r="AH126" s="29"/>
      <c r="AI126" s="4"/>
    </row>
    <row r="127" spans="1:35" ht="15.75" thickBot="1">
      <c r="B127" s="18" t="s">
        <v>9</v>
      </c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4"/>
    </row>
    <row r="128" spans="1:35">
      <c r="A128" s="72" t="s">
        <v>20</v>
      </c>
      <c r="B128" s="12" t="s">
        <v>1</v>
      </c>
      <c r="C128" s="39"/>
      <c r="D128" s="39"/>
      <c r="E128" s="22">
        <v>29</v>
      </c>
      <c r="F128" s="22">
        <v>29</v>
      </c>
      <c r="G128" s="22">
        <v>29</v>
      </c>
      <c r="H128" s="22">
        <v>29</v>
      </c>
      <c r="I128" s="22">
        <v>29</v>
      </c>
      <c r="J128" s="39"/>
      <c r="K128" s="39"/>
      <c r="L128" s="22">
        <v>30</v>
      </c>
      <c r="M128" s="22">
        <v>30</v>
      </c>
      <c r="N128" s="22">
        <v>30</v>
      </c>
      <c r="O128" s="22">
        <v>30</v>
      </c>
      <c r="P128" s="39"/>
      <c r="Q128" s="39"/>
      <c r="R128" s="39"/>
      <c r="S128" s="22">
        <v>30</v>
      </c>
      <c r="T128" s="22">
        <v>30</v>
      </c>
      <c r="U128" s="22">
        <v>30</v>
      </c>
      <c r="V128" s="22">
        <v>30</v>
      </c>
      <c r="W128" s="22">
        <v>30</v>
      </c>
      <c r="X128" s="39"/>
      <c r="Y128" s="39"/>
      <c r="Z128" s="22">
        <v>30</v>
      </c>
      <c r="AA128" s="22">
        <v>30</v>
      </c>
      <c r="AB128" s="22">
        <v>30</v>
      </c>
      <c r="AC128" s="22">
        <v>30</v>
      </c>
      <c r="AD128" s="22">
        <v>30</v>
      </c>
      <c r="AE128" s="39"/>
      <c r="AF128" s="39"/>
      <c r="AG128" s="22">
        <v>29</v>
      </c>
      <c r="AH128" s="22">
        <f>SUM(E128:AG128)</f>
        <v>594</v>
      </c>
      <c r="AI128" s="4"/>
    </row>
    <row r="129" spans="1:35">
      <c r="A129" s="72"/>
      <c r="B129" s="24" t="s">
        <v>4</v>
      </c>
      <c r="C129" s="40"/>
      <c r="D129" s="40"/>
      <c r="E129" s="25">
        <v>2</v>
      </c>
      <c r="F129" s="25">
        <v>2</v>
      </c>
      <c r="G129" s="25">
        <v>2</v>
      </c>
      <c r="H129" s="25">
        <v>1</v>
      </c>
      <c r="I129" s="25">
        <v>1</v>
      </c>
      <c r="J129" s="40"/>
      <c r="K129" s="40"/>
      <c r="L129" s="25">
        <v>3</v>
      </c>
      <c r="M129" s="25">
        <v>3</v>
      </c>
      <c r="N129" s="25">
        <v>3</v>
      </c>
      <c r="O129" s="25">
        <v>3</v>
      </c>
      <c r="P129" s="40"/>
      <c r="Q129" s="40"/>
      <c r="R129" s="40"/>
      <c r="S129" s="25">
        <v>3</v>
      </c>
      <c r="T129" s="25">
        <v>2</v>
      </c>
      <c r="U129" s="43">
        <v>2.5</v>
      </c>
      <c r="V129" s="25">
        <v>2</v>
      </c>
      <c r="W129" s="25">
        <v>2</v>
      </c>
      <c r="X129" s="40"/>
      <c r="Y129" s="40"/>
      <c r="Z129" s="25">
        <v>2</v>
      </c>
      <c r="AA129" s="25">
        <v>2</v>
      </c>
      <c r="AB129" s="25">
        <v>3</v>
      </c>
      <c r="AC129" s="25">
        <v>3</v>
      </c>
      <c r="AD129" s="25">
        <v>3</v>
      </c>
      <c r="AE129" s="40"/>
      <c r="AF129" s="40"/>
      <c r="AG129" s="25">
        <v>1</v>
      </c>
      <c r="AH129" s="25">
        <f>SUM(E129:AG129)</f>
        <v>45.5</v>
      </c>
      <c r="AI129" s="4"/>
    </row>
    <row r="130" spans="1:35" ht="15.75" thickBot="1">
      <c r="A130" s="72"/>
      <c r="B130" s="16" t="s">
        <v>3</v>
      </c>
      <c r="C130" s="41"/>
      <c r="D130" s="41"/>
      <c r="E130" s="17">
        <f t="shared" ref="E130:AG130" si="100">E129/E128</f>
        <v>6.8965517241379309E-2</v>
      </c>
      <c r="F130" s="17">
        <f t="shared" si="100"/>
        <v>6.8965517241379309E-2</v>
      </c>
      <c r="G130" s="17">
        <f t="shared" si="100"/>
        <v>6.8965517241379309E-2</v>
      </c>
      <c r="H130" s="17">
        <f t="shared" si="100"/>
        <v>3.4482758620689655E-2</v>
      </c>
      <c r="I130" s="17">
        <f t="shared" si="100"/>
        <v>3.4482758620689655E-2</v>
      </c>
      <c r="J130" s="41"/>
      <c r="K130" s="41"/>
      <c r="L130" s="17">
        <f t="shared" si="100"/>
        <v>0.1</v>
      </c>
      <c r="M130" s="17">
        <f t="shared" si="100"/>
        <v>0.1</v>
      </c>
      <c r="N130" s="17">
        <f t="shared" si="100"/>
        <v>0.1</v>
      </c>
      <c r="O130" s="17">
        <f t="shared" si="100"/>
        <v>0.1</v>
      </c>
      <c r="P130" s="41"/>
      <c r="Q130" s="41"/>
      <c r="R130" s="41"/>
      <c r="S130" s="17">
        <f t="shared" si="100"/>
        <v>0.1</v>
      </c>
      <c r="T130" s="17">
        <f t="shared" si="100"/>
        <v>6.6666666666666666E-2</v>
      </c>
      <c r="U130" s="17">
        <f t="shared" si="100"/>
        <v>8.3333333333333329E-2</v>
      </c>
      <c r="V130" s="17">
        <f t="shared" si="100"/>
        <v>6.6666666666666666E-2</v>
      </c>
      <c r="W130" s="17">
        <f t="shared" si="100"/>
        <v>6.6666666666666666E-2</v>
      </c>
      <c r="X130" s="41"/>
      <c r="Y130" s="41"/>
      <c r="Z130" s="17">
        <f t="shared" si="100"/>
        <v>6.6666666666666666E-2</v>
      </c>
      <c r="AA130" s="17">
        <f t="shared" si="100"/>
        <v>6.6666666666666666E-2</v>
      </c>
      <c r="AB130" s="17">
        <f t="shared" si="100"/>
        <v>0.1</v>
      </c>
      <c r="AC130" s="17">
        <f t="shared" si="100"/>
        <v>0.1</v>
      </c>
      <c r="AD130" s="17">
        <f t="shared" si="100"/>
        <v>0.1</v>
      </c>
      <c r="AE130" s="41"/>
      <c r="AF130" s="41"/>
      <c r="AG130" s="17">
        <f t="shared" si="100"/>
        <v>3.4482758620689655E-2</v>
      </c>
      <c r="AH130" s="17">
        <f>AH129/AH128</f>
        <v>7.6599326599326598E-2</v>
      </c>
      <c r="AI130" s="4"/>
    </row>
    <row r="131" spans="1:35">
      <c r="A131" s="72"/>
      <c r="B131" s="28" t="s">
        <v>5</v>
      </c>
      <c r="C131" s="42"/>
      <c r="D131" s="42"/>
      <c r="E131" s="30"/>
      <c r="F131" s="30"/>
      <c r="G131" s="30"/>
      <c r="H131" s="30"/>
      <c r="I131" s="30"/>
      <c r="J131" s="42"/>
      <c r="K131" s="42"/>
      <c r="L131" s="30"/>
      <c r="M131" s="30"/>
      <c r="N131" s="30"/>
      <c r="O131" s="30"/>
      <c r="P131" s="42"/>
      <c r="Q131" s="42"/>
      <c r="R131" s="42"/>
      <c r="S131" s="30"/>
      <c r="T131" s="30"/>
      <c r="U131" s="30"/>
      <c r="V131" s="30"/>
      <c r="W131" s="30"/>
      <c r="X131" s="42"/>
      <c r="Y131" s="42"/>
      <c r="Z131" s="30"/>
      <c r="AA131" s="30"/>
      <c r="AB131" s="30"/>
      <c r="AC131" s="30"/>
      <c r="AD131" s="30"/>
      <c r="AE131" s="42"/>
      <c r="AF131" s="42"/>
      <c r="AG131" s="30"/>
      <c r="AH131" s="30"/>
      <c r="AI131" s="4"/>
    </row>
    <row r="132" spans="1:35">
      <c r="B132" s="1"/>
      <c r="C132" s="2"/>
      <c r="D132" s="2"/>
      <c r="E132" s="2"/>
      <c r="F132" s="2"/>
      <c r="G132" s="2"/>
      <c r="H132" s="3"/>
      <c r="I132" s="2"/>
      <c r="J132" s="2"/>
      <c r="K132" s="2"/>
      <c r="L132" s="2"/>
      <c r="M132" s="2"/>
      <c r="N132" s="2"/>
      <c r="O132" s="2"/>
      <c r="P132" s="3"/>
      <c r="Q132" s="2"/>
      <c r="R132" s="2"/>
      <c r="S132" s="2"/>
      <c r="T132" s="3"/>
      <c r="U132" s="2"/>
      <c r="V132" s="2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4"/>
      <c r="AI132" s="4"/>
    </row>
    <row r="133" spans="1:35">
      <c r="B133" s="1"/>
      <c r="C133" s="2"/>
      <c r="D133" s="2"/>
      <c r="E133" s="2"/>
      <c r="F133" s="2"/>
      <c r="G133" s="2"/>
      <c r="H133" s="3"/>
      <c r="I133" s="2"/>
      <c r="J133" s="2"/>
      <c r="K133" s="2"/>
      <c r="L133" s="2"/>
      <c r="M133" s="2"/>
      <c r="N133" s="2"/>
      <c r="O133" s="2"/>
      <c r="P133" s="3"/>
      <c r="Q133" s="2"/>
      <c r="R133" s="2"/>
      <c r="S133" s="2"/>
      <c r="T133" s="3"/>
      <c r="U133" s="2"/>
      <c r="V133" s="2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4"/>
      <c r="AI133" s="4"/>
    </row>
    <row r="134" spans="1:35">
      <c r="B134" s="5"/>
      <c r="C134" s="6" t="s">
        <v>12</v>
      </c>
      <c r="D134" s="6"/>
      <c r="E134" s="7"/>
      <c r="F134" s="8"/>
      <c r="G134" s="8"/>
      <c r="H134" s="9"/>
      <c r="I134" s="8"/>
      <c r="J134" s="8"/>
      <c r="K134" s="8"/>
      <c r="L134" s="8"/>
      <c r="M134" s="8"/>
      <c r="N134" s="8"/>
      <c r="O134" s="8"/>
      <c r="P134" s="9"/>
      <c r="Q134" s="8"/>
      <c r="R134" s="8"/>
      <c r="S134" s="8"/>
      <c r="T134" s="9"/>
      <c r="U134" s="8"/>
      <c r="V134" s="8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10"/>
      <c r="AI134" s="4"/>
    </row>
    <row r="135" spans="1:35" ht="15.75" thickBot="1">
      <c r="B135" s="5"/>
      <c r="C135" s="11">
        <v>42948</v>
      </c>
      <c r="D135" s="11">
        <v>42949</v>
      </c>
      <c r="E135" s="11">
        <v>42950</v>
      </c>
      <c r="F135" s="11">
        <v>42951</v>
      </c>
      <c r="G135" s="11">
        <v>42952</v>
      </c>
      <c r="H135" s="11">
        <v>42953</v>
      </c>
      <c r="I135" s="11">
        <v>42954</v>
      </c>
      <c r="J135" s="11">
        <v>42955</v>
      </c>
      <c r="K135" s="11">
        <v>42956</v>
      </c>
      <c r="L135" s="11">
        <v>42957</v>
      </c>
      <c r="M135" s="11">
        <v>42958</v>
      </c>
      <c r="N135" s="11">
        <v>42959</v>
      </c>
      <c r="O135" s="11">
        <v>42960</v>
      </c>
      <c r="P135" s="11">
        <v>42961</v>
      </c>
      <c r="Q135" s="11">
        <v>42962</v>
      </c>
      <c r="R135" s="11">
        <v>42963</v>
      </c>
      <c r="S135" s="11">
        <v>42964</v>
      </c>
      <c r="T135" s="11">
        <v>42965</v>
      </c>
      <c r="U135" s="11">
        <v>42966</v>
      </c>
      <c r="V135" s="11">
        <v>42967</v>
      </c>
      <c r="W135" s="11">
        <v>42968</v>
      </c>
      <c r="X135" s="11">
        <v>42969</v>
      </c>
      <c r="Y135" s="11">
        <v>42970</v>
      </c>
      <c r="Z135" s="11">
        <v>42971</v>
      </c>
      <c r="AA135" s="11">
        <v>42972</v>
      </c>
      <c r="AB135" s="11">
        <v>42973</v>
      </c>
      <c r="AC135" s="11">
        <v>42974</v>
      </c>
      <c r="AD135" s="11">
        <v>42975</v>
      </c>
      <c r="AE135" s="11">
        <v>42976</v>
      </c>
      <c r="AF135" s="11">
        <v>42977</v>
      </c>
      <c r="AG135" s="11">
        <v>42978</v>
      </c>
      <c r="AH135" s="11"/>
      <c r="AI135" s="4"/>
    </row>
    <row r="136" spans="1:35">
      <c r="A136" s="72" t="s">
        <v>19</v>
      </c>
      <c r="B136" s="12" t="s">
        <v>1</v>
      </c>
      <c r="C136" s="13">
        <f>C142+C147</f>
        <v>64</v>
      </c>
      <c r="D136" s="13">
        <f t="shared" ref="D136:AG137" si="101">D142+D147</f>
        <v>63</v>
      </c>
      <c r="E136" s="13">
        <f t="shared" si="101"/>
        <v>63</v>
      </c>
      <c r="F136" s="13">
        <f t="shared" si="101"/>
        <v>63</v>
      </c>
      <c r="G136" s="39"/>
      <c r="H136" s="39"/>
      <c r="I136" s="13">
        <f t="shared" si="101"/>
        <v>62</v>
      </c>
      <c r="J136" s="13">
        <f t="shared" si="101"/>
        <v>62</v>
      </c>
      <c r="K136" s="13">
        <f t="shared" si="101"/>
        <v>62</v>
      </c>
      <c r="L136" s="13">
        <f t="shared" si="101"/>
        <v>62</v>
      </c>
      <c r="M136" s="13">
        <f t="shared" si="101"/>
        <v>62</v>
      </c>
      <c r="N136" s="39"/>
      <c r="O136" s="39"/>
      <c r="P136" s="13">
        <f t="shared" si="101"/>
        <v>62</v>
      </c>
      <c r="Q136" s="39"/>
      <c r="R136" s="13">
        <f t="shared" si="101"/>
        <v>62</v>
      </c>
      <c r="S136" s="13">
        <f t="shared" si="101"/>
        <v>62</v>
      </c>
      <c r="T136" s="13">
        <f t="shared" si="101"/>
        <v>62</v>
      </c>
      <c r="U136" s="39"/>
      <c r="V136" s="39"/>
      <c r="W136" s="13">
        <f t="shared" si="101"/>
        <v>62</v>
      </c>
      <c r="X136" s="13">
        <f t="shared" si="101"/>
        <v>62</v>
      </c>
      <c r="Y136" s="13">
        <f t="shared" si="101"/>
        <v>62</v>
      </c>
      <c r="Z136" s="13">
        <f t="shared" si="101"/>
        <v>62</v>
      </c>
      <c r="AA136" s="13">
        <f t="shared" si="101"/>
        <v>62</v>
      </c>
      <c r="AB136" s="39"/>
      <c r="AC136" s="39"/>
      <c r="AD136" s="13">
        <f t="shared" si="101"/>
        <v>65</v>
      </c>
      <c r="AE136" s="13">
        <f t="shared" si="101"/>
        <v>65</v>
      </c>
      <c r="AF136" s="13">
        <f t="shared" si="101"/>
        <v>65</v>
      </c>
      <c r="AG136" s="13">
        <f t="shared" si="101"/>
        <v>65</v>
      </c>
      <c r="AH136" s="13">
        <f>SUM(C136:AG136)</f>
        <v>1381</v>
      </c>
      <c r="AI136" s="4"/>
    </row>
    <row r="137" spans="1:35">
      <c r="A137" s="72"/>
      <c r="B137" s="14" t="s">
        <v>2</v>
      </c>
      <c r="C137" s="15">
        <f>C143+C148</f>
        <v>4</v>
      </c>
      <c r="D137" s="15">
        <f t="shared" ref="D137:F137" si="102">D143+D148</f>
        <v>4</v>
      </c>
      <c r="E137" s="15">
        <f t="shared" si="102"/>
        <v>4</v>
      </c>
      <c r="F137" s="15">
        <f t="shared" si="102"/>
        <v>5</v>
      </c>
      <c r="G137" s="40"/>
      <c r="H137" s="40"/>
      <c r="I137" s="15">
        <f t="shared" si="101"/>
        <v>4</v>
      </c>
      <c r="J137" s="15">
        <f t="shared" si="101"/>
        <v>4</v>
      </c>
      <c r="K137" s="15">
        <f t="shared" si="101"/>
        <v>4</v>
      </c>
      <c r="L137" s="15">
        <f t="shared" si="101"/>
        <v>4</v>
      </c>
      <c r="M137" s="15">
        <f t="shared" si="101"/>
        <v>3</v>
      </c>
      <c r="N137" s="40"/>
      <c r="O137" s="40"/>
      <c r="P137" s="15">
        <f t="shared" si="101"/>
        <v>3</v>
      </c>
      <c r="Q137" s="40"/>
      <c r="R137" s="15">
        <f t="shared" si="101"/>
        <v>3</v>
      </c>
      <c r="S137" s="15">
        <f t="shared" si="101"/>
        <v>3</v>
      </c>
      <c r="T137" s="15">
        <f t="shared" si="101"/>
        <v>3</v>
      </c>
      <c r="U137" s="40"/>
      <c r="V137" s="40"/>
      <c r="W137" s="15">
        <f t="shared" si="101"/>
        <v>4</v>
      </c>
      <c r="X137" s="15">
        <f t="shared" si="101"/>
        <v>3</v>
      </c>
      <c r="Y137" s="15">
        <f t="shared" si="101"/>
        <v>3</v>
      </c>
      <c r="Z137" s="15">
        <f t="shared" si="101"/>
        <v>3</v>
      </c>
      <c r="AA137" s="15">
        <f t="shared" si="101"/>
        <v>3</v>
      </c>
      <c r="AB137" s="40"/>
      <c r="AC137" s="40"/>
      <c r="AD137" s="15">
        <f t="shared" si="101"/>
        <v>8</v>
      </c>
      <c r="AE137" s="15">
        <f t="shared" si="101"/>
        <v>6</v>
      </c>
      <c r="AF137" s="15">
        <f t="shared" si="101"/>
        <v>5</v>
      </c>
      <c r="AG137" s="15">
        <f t="shared" si="101"/>
        <v>6</v>
      </c>
      <c r="AH137" s="15">
        <f>SUM(C137:AG137)</f>
        <v>89</v>
      </c>
      <c r="AI137" s="4"/>
    </row>
    <row r="138" spans="1:35" ht="15.75" thickBot="1">
      <c r="A138" s="72"/>
      <c r="B138" s="16" t="s">
        <v>3</v>
      </c>
      <c r="C138" s="17">
        <f t="shared" ref="C138:AG138" si="103">C137/C136</f>
        <v>6.25E-2</v>
      </c>
      <c r="D138" s="17">
        <f t="shared" si="103"/>
        <v>6.3492063492063489E-2</v>
      </c>
      <c r="E138" s="17">
        <f t="shared" si="103"/>
        <v>6.3492063492063489E-2</v>
      </c>
      <c r="F138" s="17">
        <f t="shared" si="103"/>
        <v>7.9365079365079361E-2</v>
      </c>
      <c r="G138" s="41"/>
      <c r="H138" s="41"/>
      <c r="I138" s="17">
        <f t="shared" si="103"/>
        <v>6.4516129032258063E-2</v>
      </c>
      <c r="J138" s="17">
        <f t="shared" si="103"/>
        <v>6.4516129032258063E-2</v>
      </c>
      <c r="K138" s="17">
        <f t="shared" si="103"/>
        <v>6.4516129032258063E-2</v>
      </c>
      <c r="L138" s="17">
        <f t="shared" si="103"/>
        <v>6.4516129032258063E-2</v>
      </c>
      <c r="M138" s="17">
        <f t="shared" si="103"/>
        <v>4.8387096774193547E-2</v>
      </c>
      <c r="N138" s="41"/>
      <c r="O138" s="41"/>
      <c r="P138" s="17">
        <f t="shared" si="103"/>
        <v>4.8387096774193547E-2</v>
      </c>
      <c r="Q138" s="41"/>
      <c r="R138" s="17">
        <f t="shared" si="103"/>
        <v>4.8387096774193547E-2</v>
      </c>
      <c r="S138" s="17">
        <f t="shared" si="103"/>
        <v>4.8387096774193547E-2</v>
      </c>
      <c r="T138" s="17">
        <f t="shared" si="103"/>
        <v>4.8387096774193547E-2</v>
      </c>
      <c r="U138" s="41"/>
      <c r="V138" s="41"/>
      <c r="W138" s="17">
        <f t="shared" si="103"/>
        <v>6.4516129032258063E-2</v>
      </c>
      <c r="X138" s="17">
        <f t="shared" si="103"/>
        <v>4.8387096774193547E-2</v>
      </c>
      <c r="Y138" s="17">
        <f t="shared" si="103"/>
        <v>4.8387096774193547E-2</v>
      </c>
      <c r="Z138" s="17">
        <f t="shared" si="103"/>
        <v>4.8387096774193547E-2</v>
      </c>
      <c r="AA138" s="17">
        <f t="shared" si="103"/>
        <v>4.8387096774193547E-2</v>
      </c>
      <c r="AB138" s="41"/>
      <c r="AC138" s="41"/>
      <c r="AD138" s="17">
        <f t="shared" si="103"/>
        <v>0.12307692307692308</v>
      </c>
      <c r="AE138" s="17">
        <f t="shared" si="103"/>
        <v>9.2307692307692313E-2</v>
      </c>
      <c r="AF138" s="17">
        <f t="shared" si="103"/>
        <v>7.6923076923076927E-2</v>
      </c>
      <c r="AG138" s="17">
        <f t="shared" si="103"/>
        <v>9.2307692307692313E-2</v>
      </c>
      <c r="AH138" s="17">
        <f>AH137/AH136</f>
        <v>6.4446053584359161E-2</v>
      </c>
      <c r="AI138" s="4"/>
    </row>
    <row r="139" spans="1:35">
      <c r="A139" s="72"/>
      <c r="B139" s="18"/>
      <c r="C139" s="18"/>
      <c r="D139" s="18"/>
      <c r="E139" s="18"/>
      <c r="F139" s="19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9"/>
      <c r="X139" s="19"/>
      <c r="Y139" s="19"/>
      <c r="Z139" s="19"/>
      <c r="AA139" s="19"/>
      <c r="AB139" s="19"/>
      <c r="AC139" s="19"/>
      <c r="AD139" s="18"/>
      <c r="AE139" s="18"/>
      <c r="AF139" s="18"/>
      <c r="AG139" s="18"/>
      <c r="AH139" s="18"/>
      <c r="AI139" s="4"/>
    </row>
    <row r="140" spans="1:35">
      <c r="B140" s="20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4"/>
    </row>
    <row r="141" spans="1:35" ht="15.75" thickBot="1">
      <c r="B141" s="18" t="s">
        <v>9</v>
      </c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4"/>
    </row>
    <row r="142" spans="1:35">
      <c r="A142" s="72" t="s">
        <v>21</v>
      </c>
      <c r="B142" s="12" t="s">
        <v>1</v>
      </c>
      <c r="C142" s="22">
        <v>33</v>
      </c>
      <c r="D142" s="22">
        <v>33</v>
      </c>
      <c r="E142" s="22">
        <v>33</v>
      </c>
      <c r="F142" s="22">
        <v>33</v>
      </c>
      <c r="G142" s="39"/>
      <c r="H142" s="39"/>
      <c r="I142" s="22">
        <v>33</v>
      </c>
      <c r="J142" s="22">
        <v>33</v>
      </c>
      <c r="K142" s="22">
        <v>33</v>
      </c>
      <c r="L142" s="22">
        <v>33</v>
      </c>
      <c r="M142" s="22">
        <v>33</v>
      </c>
      <c r="N142" s="39"/>
      <c r="O142" s="39"/>
      <c r="P142" s="22">
        <v>33</v>
      </c>
      <c r="Q142" s="39"/>
      <c r="R142" s="22">
        <v>33</v>
      </c>
      <c r="S142" s="22">
        <v>33</v>
      </c>
      <c r="T142" s="22">
        <v>33</v>
      </c>
      <c r="U142" s="39"/>
      <c r="V142" s="39"/>
      <c r="W142" s="22">
        <v>33</v>
      </c>
      <c r="X142" s="22">
        <v>33</v>
      </c>
      <c r="Y142" s="22">
        <v>33</v>
      </c>
      <c r="Z142" s="22">
        <v>33</v>
      </c>
      <c r="AA142" s="22">
        <v>33</v>
      </c>
      <c r="AB142" s="39"/>
      <c r="AC142" s="39"/>
      <c r="AD142" s="22">
        <v>33</v>
      </c>
      <c r="AE142" s="22">
        <v>33</v>
      </c>
      <c r="AF142" s="22">
        <v>33</v>
      </c>
      <c r="AG142" s="22">
        <v>33</v>
      </c>
      <c r="AH142" s="23">
        <f>SUM(C142:AG142)</f>
        <v>726</v>
      </c>
      <c r="AI142" s="4"/>
    </row>
    <row r="143" spans="1:35">
      <c r="A143" s="72"/>
      <c r="B143" s="24" t="s">
        <v>4</v>
      </c>
      <c r="C143" s="25">
        <v>3</v>
      </c>
      <c r="D143" s="25">
        <v>3</v>
      </c>
      <c r="E143" s="25">
        <v>3</v>
      </c>
      <c r="F143" s="25">
        <v>4</v>
      </c>
      <c r="G143" s="40"/>
      <c r="H143" s="40"/>
      <c r="I143" s="25">
        <v>3</v>
      </c>
      <c r="J143" s="25">
        <v>3</v>
      </c>
      <c r="K143" s="25">
        <v>3</v>
      </c>
      <c r="L143" s="25">
        <v>3</v>
      </c>
      <c r="M143" s="25">
        <v>2</v>
      </c>
      <c r="N143" s="40"/>
      <c r="O143" s="40"/>
      <c r="P143" s="25">
        <v>2</v>
      </c>
      <c r="Q143" s="40"/>
      <c r="R143" s="25">
        <v>2</v>
      </c>
      <c r="S143" s="25">
        <v>2</v>
      </c>
      <c r="T143" s="25">
        <v>2</v>
      </c>
      <c r="U143" s="40"/>
      <c r="V143" s="40"/>
      <c r="W143" s="25">
        <v>3</v>
      </c>
      <c r="X143" s="25">
        <v>2</v>
      </c>
      <c r="Y143" s="25">
        <v>2</v>
      </c>
      <c r="Z143" s="25">
        <v>2</v>
      </c>
      <c r="AA143" s="25">
        <v>2</v>
      </c>
      <c r="AB143" s="40"/>
      <c r="AC143" s="40"/>
      <c r="AD143" s="25">
        <v>5</v>
      </c>
      <c r="AE143" s="25">
        <v>4</v>
      </c>
      <c r="AF143" s="25">
        <v>3</v>
      </c>
      <c r="AG143" s="25">
        <v>3</v>
      </c>
      <c r="AH143" s="26">
        <f>SUM(C143:AG143)</f>
        <v>61</v>
      </c>
      <c r="AI143" s="4"/>
    </row>
    <row r="144" spans="1:35" ht="15.75" thickBot="1">
      <c r="A144" s="72"/>
      <c r="B144" s="16" t="s">
        <v>3</v>
      </c>
      <c r="C144" s="17">
        <f t="shared" ref="C144:AH144" si="104">C143/C142</f>
        <v>9.0909090909090912E-2</v>
      </c>
      <c r="D144" s="17">
        <f t="shared" si="104"/>
        <v>9.0909090909090912E-2</v>
      </c>
      <c r="E144" s="17">
        <f t="shared" si="104"/>
        <v>9.0909090909090912E-2</v>
      </c>
      <c r="F144" s="17">
        <f t="shared" si="104"/>
        <v>0.12121212121212122</v>
      </c>
      <c r="G144" s="41"/>
      <c r="H144" s="41"/>
      <c r="I144" s="17">
        <f t="shared" si="104"/>
        <v>9.0909090909090912E-2</v>
      </c>
      <c r="J144" s="17">
        <f t="shared" si="104"/>
        <v>9.0909090909090912E-2</v>
      </c>
      <c r="K144" s="17">
        <f t="shared" si="104"/>
        <v>9.0909090909090912E-2</v>
      </c>
      <c r="L144" s="17">
        <f t="shared" si="104"/>
        <v>9.0909090909090912E-2</v>
      </c>
      <c r="M144" s="17">
        <f t="shared" si="104"/>
        <v>6.0606060606060608E-2</v>
      </c>
      <c r="N144" s="41"/>
      <c r="O144" s="41"/>
      <c r="P144" s="17">
        <f t="shared" si="104"/>
        <v>6.0606060606060608E-2</v>
      </c>
      <c r="Q144" s="41"/>
      <c r="R144" s="17">
        <f t="shared" si="104"/>
        <v>6.0606060606060608E-2</v>
      </c>
      <c r="S144" s="17">
        <f t="shared" si="104"/>
        <v>6.0606060606060608E-2</v>
      </c>
      <c r="T144" s="17">
        <f t="shared" si="104"/>
        <v>6.0606060606060608E-2</v>
      </c>
      <c r="U144" s="41"/>
      <c r="V144" s="41"/>
      <c r="W144" s="17">
        <f t="shared" si="104"/>
        <v>9.0909090909090912E-2</v>
      </c>
      <c r="X144" s="17">
        <f t="shared" si="104"/>
        <v>6.0606060606060608E-2</v>
      </c>
      <c r="Y144" s="17">
        <f t="shared" si="104"/>
        <v>6.0606060606060608E-2</v>
      </c>
      <c r="Z144" s="17">
        <f t="shared" si="104"/>
        <v>6.0606060606060608E-2</v>
      </c>
      <c r="AA144" s="17">
        <f t="shared" si="104"/>
        <v>6.0606060606060608E-2</v>
      </c>
      <c r="AB144" s="41"/>
      <c r="AC144" s="41"/>
      <c r="AD144" s="17">
        <f t="shared" si="104"/>
        <v>0.15151515151515152</v>
      </c>
      <c r="AE144" s="17">
        <f t="shared" si="104"/>
        <v>0.12121212121212122</v>
      </c>
      <c r="AF144" s="17">
        <f t="shared" si="104"/>
        <v>9.0909090909090912E-2</v>
      </c>
      <c r="AG144" s="17">
        <f t="shared" si="104"/>
        <v>9.0909090909090912E-2</v>
      </c>
      <c r="AH144" s="27">
        <f t="shared" si="104"/>
        <v>8.4022038567493115E-2</v>
      </c>
      <c r="AI144" s="4"/>
    </row>
    <row r="145" spans="1:35">
      <c r="A145" s="72"/>
      <c r="B145" s="28" t="s">
        <v>5</v>
      </c>
      <c r="C145" s="29"/>
      <c r="D145" s="29"/>
      <c r="E145" s="29"/>
      <c r="F145" s="29"/>
      <c r="G145" s="42"/>
      <c r="H145" s="42"/>
      <c r="I145" s="29"/>
      <c r="J145" s="29"/>
      <c r="K145" s="29"/>
      <c r="L145" s="29"/>
      <c r="M145" s="29"/>
      <c r="N145" s="42"/>
      <c r="O145" s="42"/>
      <c r="P145" s="29"/>
      <c r="Q145" s="42"/>
      <c r="R145" s="29"/>
      <c r="S145" s="29"/>
      <c r="T145" s="29"/>
      <c r="U145" s="42"/>
      <c r="V145" s="42"/>
      <c r="W145" s="29"/>
      <c r="X145" s="29"/>
      <c r="Y145" s="29"/>
      <c r="Z145" s="29"/>
      <c r="AA145" s="29"/>
      <c r="AB145" s="42"/>
      <c r="AC145" s="42"/>
      <c r="AD145" s="29"/>
      <c r="AE145" s="29"/>
      <c r="AF145" s="29"/>
      <c r="AG145" s="29"/>
      <c r="AH145" s="29"/>
      <c r="AI145" s="4"/>
    </row>
    <row r="146" spans="1:35" ht="15.75" thickBot="1">
      <c r="B146" s="18" t="s">
        <v>9</v>
      </c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4"/>
    </row>
    <row r="147" spans="1:35">
      <c r="A147" s="72" t="s">
        <v>20</v>
      </c>
      <c r="B147" s="12" t="s">
        <v>1</v>
      </c>
      <c r="C147" s="22">
        <v>31</v>
      </c>
      <c r="D147" s="22">
        <v>30</v>
      </c>
      <c r="E147" s="22">
        <v>30</v>
      </c>
      <c r="F147" s="22">
        <v>30</v>
      </c>
      <c r="G147" s="39"/>
      <c r="H147" s="39"/>
      <c r="I147" s="22">
        <v>29</v>
      </c>
      <c r="J147" s="22">
        <v>29</v>
      </c>
      <c r="K147" s="22">
        <v>29</v>
      </c>
      <c r="L147" s="22">
        <v>29</v>
      </c>
      <c r="M147" s="22">
        <v>29</v>
      </c>
      <c r="N147" s="39"/>
      <c r="O147" s="39"/>
      <c r="P147" s="22">
        <v>29</v>
      </c>
      <c r="Q147" s="39"/>
      <c r="R147" s="22">
        <v>29</v>
      </c>
      <c r="S147" s="22">
        <v>29</v>
      </c>
      <c r="T147" s="22">
        <v>29</v>
      </c>
      <c r="U147" s="39"/>
      <c r="V147" s="39"/>
      <c r="W147" s="22">
        <v>29</v>
      </c>
      <c r="X147" s="22">
        <v>29</v>
      </c>
      <c r="Y147" s="22">
        <v>29</v>
      </c>
      <c r="Z147" s="22">
        <v>29</v>
      </c>
      <c r="AA147" s="22">
        <v>29</v>
      </c>
      <c r="AB147" s="39"/>
      <c r="AC147" s="39"/>
      <c r="AD147" s="22">
        <v>32</v>
      </c>
      <c r="AE147" s="22">
        <v>32</v>
      </c>
      <c r="AF147" s="22">
        <v>32</v>
      </c>
      <c r="AG147" s="22">
        <v>32</v>
      </c>
      <c r="AH147" s="22">
        <f>SUM(C147:AG147)</f>
        <v>655</v>
      </c>
      <c r="AI147" s="4"/>
    </row>
    <row r="148" spans="1:35">
      <c r="A148" s="72"/>
      <c r="B148" s="24" t="s">
        <v>4</v>
      </c>
      <c r="C148" s="25">
        <v>1</v>
      </c>
      <c r="D148" s="25">
        <v>1</v>
      </c>
      <c r="E148" s="25">
        <v>1</v>
      </c>
      <c r="F148" s="25">
        <v>1</v>
      </c>
      <c r="G148" s="40"/>
      <c r="H148" s="40"/>
      <c r="I148" s="25">
        <v>1</v>
      </c>
      <c r="J148" s="25">
        <v>1</v>
      </c>
      <c r="K148" s="25">
        <v>1</v>
      </c>
      <c r="L148" s="25">
        <v>1</v>
      </c>
      <c r="M148" s="25">
        <v>1</v>
      </c>
      <c r="N148" s="40"/>
      <c r="O148" s="40"/>
      <c r="P148" s="25">
        <v>1</v>
      </c>
      <c r="Q148" s="40"/>
      <c r="R148" s="25">
        <v>1</v>
      </c>
      <c r="S148" s="25">
        <v>1</v>
      </c>
      <c r="T148" s="25">
        <v>1</v>
      </c>
      <c r="U148" s="40"/>
      <c r="V148" s="40"/>
      <c r="W148" s="25">
        <v>1</v>
      </c>
      <c r="X148" s="25">
        <v>1</v>
      </c>
      <c r="Y148" s="25">
        <v>1</v>
      </c>
      <c r="Z148" s="25">
        <v>1</v>
      </c>
      <c r="AA148" s="25">
        <v>1</v>
      </c>
      <c r="AB148" s="40"/>
      <c r="AC148" s="40"/>
      <c r="AD148" s="25">
        <v>3</v>
      </c>
      <c r="AE148" s="25">
        <v>2</v>
      </c>
      <c r="AF148" s="25">
        <v>2</v>
      </c>
      <c r="AG148" s="25">
        <v>3</v>
      </c>
      <c r="AH148" s="25">
        <f>SUM(C148:AG148)</f>
        <v>28</v>
      </c>
      <c r="AI148" s="4"/>
    </row>
    <row r="149" spans="1:35" ht="15.75" thickBot="1">
      <c r="A149" s="72"/>
      <c r="B149" s="16" t="s">
        <v>3</v>
      </c>
      <c r="C149" s="17">
        <f t="shared" ref="C149:AG149" si="105">C148/C147</f>
        <v>3.2258064516129031E-2</v>
      </c>
      <c r="D149" s="17">
        <f t="shared" si="105"/>
        <v>3.3333333333333333E-2</v>
      </c>
      <c r="E149" s="17">
        <f t="shared" si="105"/>
        <v>3.3333333333333333E-2</v>
      </c>
      <c r="F149" s="17">
        <f t="shared" si="105"/>
        <v>3.3333333333333333E-2</v>
      </c>
      <c r="G149" s="41"/>
      <c r="H149" s="41"/>
      <c r="I149" s="17">
        <f t="shared" si="105"/>
        <v>3.4482758620689655E-2</v>
      </c>
      <c r="J149" s="17">
        <f t="shared" si="105"/>
        <v>3.4482758620689655E-2</v>
      </c>
      <c r="K149" s="17">
        <f t="shared" si="105"/>
        <v>3.4482758620689655E-2</v>
      </c>
      <c r="L149" s="17">
        <f t="shared" si="105"/>
        <v>3.4482758620689655E-2</v>
      </c>
      <c r="M149" s="17">
        <f t="shared" si="105"/>
        <v>3.4482758620689655E-2</v>
      </c>
      <c r="N149" s="41"/>
      <c r="O149" s="41"/>
      <c r="P149" s="17">
        <f t="shared" si="105"/>
        <v>3.4482758620689655E-2</v>
      </c>
      <c r="Q149" s="41"/>
      <c r="R149" s="17">
        <f t="shared" si="105"/>
        <v>3.4482758620689655E-2</v>
      </c>
      <c r="S149" s="17">
        <f t="shared" si="105"/>
        <v>3.4482758620689655E-2</v>
      </c>
      <c r="T149" s="17">
        <f t="shared" si="105"/>
        <v>3.4482758620689655E-2</v>
      </c>
      <c r="U149" s="41"/>
      <c r="V149" s="41"/>
      <c r="W149" s="17">
        <f t="shared" si="105"/>
        <v>3.4482758620689655E-2</v>
      </c>
      <c r="X149" s="17">
        <f t="shared" si="105"/>
        <v>3.4482758620689655E-2</v>
      </c>
      <c r="Y149" s="17">
        <f t="shared" si="105"/>
        <v>3.4482758620689655E-2</v>
      </c>
      <c r="Z149" s="17">
        <f t="shared" si="105"/>
        <v>3.4482758620689655E-2</v>
      </c>
      <c r="AA149" s="17">
        <f t="shared" si="105"/>
        <v>3.4482758620689655E-2</v>
      </c>
      <c r="AB149" s="41"/>
      <c r="AC149" s="41"/>
      <c r="AD149" s="17">
        <f t="shared" si="105"/>
        <v>9.375E-2</v>
      </c>
      <c r="AE149" s="17">
        <f t="shared" si="105"/>
        <v>6.25E-2</v>
      </c>
      <c r="AF149" s="17">
        <f t="shared" si="105"/>
        <v>6.25E-2</v>
      </c>
      <c r="AG149" s="17">
        <f t="shared" si="105"/>
        <v>9.375E-2</v>
      </c>
      <c r="AH149" s="17">
        <f>AH148/AH147</f>
        <v>4.2748091603053436E-2</v>
      </c>
      <c r="AI149" s="4"/>
    </row>
    <row r="150" spans="1:35">
      <c r="A150" s="72"/>
      <c r="B150" s="28" t="s">
        <v>5</v>
      </c>
      <c r="C150" s="30"/>
      <c r="D150" s="30"/>
      <c r="E150" s="30"/>
      <c r="F150" s="30"/>
      <c r="G150" s="42"/>
      <c r="H150" s="42"/>
      <c r="I150" s="30"/>
      <c r="J150" s="30"/>
      <c r="K150" s="30"/>
      <c r="L150" s="30"/>
      <c r="M150" s="30"/>
      <c r="N150" s="42"/>
      <c r="O150" s="42"/>
      <c r="P150" s="30"/>
      <c r="Q150" s="42"/>
      <c r="R150" s="30"/>
      <c r="S150" s="30"/>
      <c r="T150" s="30"/>
      <c r="U150" s="42"/>
      <c r="V150" s="42"/>
      <c r="W150" s="30"/>
      <c r="X150" s="30"/>
      <c r="Y150" s="30"/>
      <c r="Z150" s="30"/>
      <c r="AA150" s="30"/>
      <c r="AB150" s="42"/>
      <c r="AC150" s="42"/>
      <c r="AD150" s="30"/>
      <c r="AE150" s="30"/>
      <c r="AF150" s="30"/>
      <c r="AG150" s="30"/>
      <c r="AH150" s="30"/>
      <c r="AI150" s="4"/>
    </row>
    <row r="151" spans="1:35">
      <c r="B151" s="1"/>
      <c r="C151" s="2"/>
      <c r="D151" s="2"/>
      <c r="E151" s="2"/>
      <c r="F151" s="2"/>
      <c r="G151" s="2"/>
      <c r="H151" s="3"/>
      <c r="I151" s="2"/>
      <c r="J151" s="2"/>
      <c r="K151" s="2"/>
      <c r="L151" s="2"/>
      <c r="M151" s="2"/>
      <c r="N151" s="2"/>
      <c r="O151" s="2"/>
      <c r="P151" s="3"/>
      <c r="Q151" s="2"/>
      <c r="R151" s="2"/>
      <c r="S151" s="2"/>
      <c r="T151" s="3"/>
      <c r="U151" s="2"/>
      <c r="V151" s="2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4"/>
      <c r="AI151" s="4"/>
    </row>
    <row r="152" spans="1:35">
      <c r="B152" s="1"/>
      <c r="C152" s="2"/>
      <c r="D152" s="2"/>
      <c r="E152" s="2"/>
      <c r="F152" s="2"/>
      <c r="G152" s="2"/>
      <c r="H152" s="3"/>
      <c r="I152" s="2"/>
      <c r="J152" s="2"/>
      <c r="K152" s="2"/>
      <c r="L152" s="2"/>
      <c r="M152" s="2"/>
      <c r="N152" s="2"/>
      <c r="O152" s="2"/>
      <c r="P152" s="3"/>
      <c r="Q152" s="2"/>
      <c r="R152" s="2"/>
      <c r="S152" s="2"/>
      <c r="T152" s="3"/>
      <c r="U152" s="2"/>
      <c r="V152" s="2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4"/>
      <c r="AI152" s="4"/>
    </row>
    <row r="153" spans="1:35">
      <c r="B153" s="5"/>
      <c r="C153" s="6" t="s">
        <v>14</v>
      </c>
      <c r="D153" s="6"/>
      <c r="E153" s="7"/>
      <c r="F153" s="8"/>
      <c r="G153" s="8"/>
      <c r="H153" s="9"/>
      <c r="I153" s="8"/>
      <c r="J153" s="8"/>
      <c r="K153" s="8"/>
      <c r="L153" s="8"/>
      <c r="M153" s="8"/>
      <c r="N153" s="8"/>
      <c r="O153" s="8"/>
      <c r="P153" s="9"/>
      <c r="Q153" s="8"/>
      <c r="R153" s="8"/>
      <c r="S153" s="8"/>
      <c r="T153" s="9"/>
      <c r="U153" s="8"/>
      <c r="V153" s="8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10"/>
      <c r="AI153" s="4"/>
    </row>
    <row r="154" spans="1:35" ht="15.75" thickBot="1">
      <c r="B154" s="5"/>
      <c r="C154" s="11">
        <v>42979</v>
      </c>
      <c r="D154" s="11">
        <v>42980</v>
      </c>
      <c r="E154" s="11">
        <v>42981</v>
      </c>
      <c r="F154" s="11">
        <v>42982</v>
      </c>
      <c r="G154" s="11">
        <v>42983</v>
      </c>
      <c r="H154" s="11">
        <v>42984</v>
      </c>
      <c r="I154" s="11">
        <v>42985</v>
      </c>
      <c r="J154" s="11">
        <v>42986</v>
      </c>
      <c r="K154" s="11">
        <v>42987</v>
      </c>
      <c r="L154" s="11">
        <v>42988</v>
      </c>
      <c r="M154" s="11">
        <v>42989</v>
      </c>
      <c r="N154" s="11">
        <v>42990</v>
      </c>
      <c r="O154" s="11">
        <v>42991</v>
      </c>
      <c r="P154" s="11">
        <v>42992</v>
      </c>
      <c r="Q154" s="11">
        <v>42993</v>
      </c>
      <c r="R154" s="11">
        <v>42994</v>
      </c>
      <c r="S154" s="11">
        <v>42995</v>
      </c>
      <c r="T154" s="11">
        <v>42996</v>
      </c>
      <c r="U154" s="11">
        <v>42997</v>
      </c>
      <c r="V154" s="11">
        <v>42998</v>
      </c>
      <c r="W154" s="11">
        <v>42999</v>
      </c>
      <c r="X154" s="11">
        <v>43000</v>
      </c>
      <c r="Y154" s="11">
        <v>43001</v>
      </c>
      <c r="Z154" s="11">
        <v>43002</v>
      </c>
      <c r="AA154" s="11">
        <v>43003</v>
      </c>
      <c r="AB154" s="11">
        <v>43004</v>
      </c>
      <c r="AC154" s="11">
        <v>43005</v>
      </c>
      <c r="AD154" s="11">
        <v>43006</v>
      </c>
      <c r="AE154" s="11">
        <v>43007</v>
      </c>
      <c r="AF154" s="11">
        <v>43008</v>
      </c>
      <c r="AG154" s="11"/>
      <c r="AH154" s="11"/>
      <c r="AI154" s="4"/>
    </row>
    <row r="155" spans="1:35">
      <c r="A155" s="72" t="s">
        <v>19</v>
      </c>
      <c r="B155" s="12" t="s">
        <v>1</v>
      </c>
      <c r="C155" s="13">
        <f t="shared" ref="C155:AE156" si="106">C161+C166</f>
        <v>66</v>
      </c>
      <c r="D155" s="39"/>
      <c r="E155" s="39"/>
      <c r="F155" s="13">
        <f t="shared" si="106"/>
        <v>66</v>
      </c>
      <c r="G155" s="13">
        <f t="shared" si="106"/>
        <v>66</v>
      </c>
      <c r="H155" s="13">
        <f t="shared" si="106"/>
        <v>66</v>
      </c>
      <c r="I155" s="13">
        <f t="shared" si="106"/>
        <v>66</v>
      </c>
      <c r="J155" s="13">
        <f t="shared" si="106"/>
        <v>66</v>
      </c>
      <c r="K155" s="39"/>
      <c r="L155" s="39"/>
      <c r="M155" s="13">
        <f t="shared" si="106"/>
        <v>66</v>
      </c>
      <c r="N155" s="13">
        <f t="shared" si="106"/>
        <v>66</v>
      </c>
      <c r="O155" s="13">
        <f t="shared" si="106"/>
        <v>66</v>
      </c>
      <c r="P155" s="13">
        <f t="shared" si="106"/>
        <v>66</v>
      </c>
      <c r="Q155" s="13">
        <f t="shared" si="106"/>
        <v>66</v>
      </c>
      <c r="R155" s="39"/>
      <c r="S155" s="39"/>
      <c r="T155" s="13">
        <f t="shared" si="106"/>
        <v>66</v>
      </c>
      <c r="U155" s="13">
        <f t="shared" si="106"/>
        <v>66</v>
      </c>
      <c r="V155" s="13">
        <f t="shared" si="106"/>
        <v>66</v>
      </c>
      <c r="W155" s="13">
        <f t="shared" si="106"/>
        <v>66</v>
      </c>
      <c r="X155" s="13">
        <f t="shared" si="106"/>
        <v>66</v>
      </c>
      <c r="Y155" s="39"/>
      <c r="Z155" s="39"/>
      <c r="AA155" s="13">
        <f t="shared" si="106"/>
        <v>66</v>
      </c>
      <c r="AB155" s="13">
        <f t="shared" si="106"/>
        <v>66</v>
      </c>
      <c r="AC155" s="13">
        <f t="shared" si="106"/>
        <v>66</v>
      </c>
      <c r="AD155" s="13">
        <f t="shared" si="106"/>
        <v>67</v>
      </c>
      <c r="AE155" s="13">
        <f t="shared" si="106"/>
        <v>66</v>
      </c>
      <c r="AF155" s="39"/>
      <c r="AG155" s="39"/>
      <c r="AH155" s="13">
        <f>SUM(C155:AF155)</f>
        <v>1387</v>
      </c>
      <c r="AI155" s="4"/>
    </row>
    <row r="156" spans="1:35">
      <c r="A156" s="72"/>
      <c r="B156" s="14" t="s">
        <v>2</v>
      </c>
      <c r="C156" s="15">
        <f t="shared" si="106"/>
        <v>4</v>
      </c>
      <c r="D156" s="40"/>
      <c r="E156" s="40"/>
      <c r="F156" s="15">
        <f t="shared" si="106"/>
        <v>4</v>
      </c>
      <c r="G156" s="15">
        <f t="shared" si="106"/>
        <v>3</v>
      </c>
      <c r="H156" s="15">
        <f t="shared" si="106"/>
        <v>3</v>
      </c>
      <c r="I156" s="15">
        <f t="shared" si="106"/>
        <v>3</v>
      </c>
      <c r="J156" s="15">
        <f t="shared" si="106"/>
        <v>3</v>
      </c>
      <c r="K156" s="40"/>
      <c r="L156" s="40"/>
      <c r="M156" s="15">
        <f t="shared" si="106"/>
        <v>4</v>
      </c>
      <c r="N156" s="15">
        <f t="shared" si="106"/>
        <v>3</v>
      </c>
      <c r="O156" s="15">
        <f t="shared" si="106"/>
        <v>4</v>
      </c>
      <c r="P156" s="15">
        <f t="shared" si="106"/>
        <v>4</v>
      </c>
      <c r="Q156" s="15">
        <f t="shared" si="106"/>
        <v>4</v>
      </c>
      <c r="R156" s="40"/>
      <c r="S156" s="40"/>
      <c r="T156" s="15">
        <f t="shared" si="106"/>
        <v>4</v>
      </c>
      <c r="U156" s="15">
        <f t="shared" si="106"/>
        <v>4</v>
      </c>
      <c r="V156" s="15">
        <f t="shared" si="106"/>
        <v>5</v>
      </c>
      <c r="W156" s="15">
        <f t="shared" si="106"/>
        <v>5</v>
      </c>
      <c r="X156" s="15">
        <f t="shared" si="106"/>
        <v>5</v>
      </c>
      <c r="Y156" s="40"/>
      <c r="Z156" s="40"/>
      <c r="AA156" s="15">
        <f t="shared" si="106"/>
        <v>5</v>
      </c>
      <c r="AB156" s="15">
        <f t="shared" si="106"/>
        <v>5</v>
      </c>
      <c r="AC156" s="15">
        <f t="shared" si="106"/>
        <v>4</v>
      </c>
      <c r="AD156" s="15">
        <f t="shared" si="106"/>
        <v>4</v>
      </c>
      <c r="AE156" s="15">
        <f t="shared" si="106"/>
        <v>4</v>
      </c>
      <c r="AF156" s="40"/>
      <c r="AG156" s="40"/>
      <c r="AH156" s="15">
        <f>SUM(C156:AF156)</f>
        <v>84</v>
      </c>
      <c r="AI156" s="4"/>
    </row>
    <row r="157" spans="1:35" ht="15.75" thickBot="1">
      <c r="A157" s="72"/>
      <c r="B157" s="16" t="s">
        <v>3</v>
      </c>
      <c r="C157" s="17">
        <f t="shared" ref="C157:AE157" si="107">C156/C155</f>
        <v>6.0606060606060608E-2</v>
      </c>
      <c r="D157" s="41"/>
      <c r="E157" s="41"/>
      <c r="F157" s="17">
        <f t="shared" si="107"/>
        <v>6.0606060606060608E-2</v>
      </c>
      <c r="G157" s="17">
        <f t="shared" si="107"/>
        <v>4.5454545454545456E-2</v>
      </c>
      <c r="H157" s="17">
        <f t="shared" si="107"/>
        <v>4.5454545454545456E-2</v>
      </c>
      <c r="I157" s="17">
        <f t="shared" si="107"/>
        <v>4.5454545454545456E-2</v>
      </c>
      <c r="J157" s="17">
        <f t="shared" si="107"/>
        <v>4.5454545454545456E-2</v>
      </c>
      <c r="K157" s="41"/>
      <c r="L157" s="41"/>
      <c r="M157" s="17">
        <f t="shared" si="107"/>
        <v>6.0606060606060608E-2</v>
      </c>
      <c r="N157" s="17">
        <f t="shared" si="107"/>
        <v>4.5454545454545456E-2</v>
      </c>
      <c r="O157" s="17">
        <f t="shared" si="107"/>
        <v>6.0606060606060608E-2</v>
      </c>
      <c r="P157" s="17">
        <f t="shared" si="107"/>
        <v>6.0606060606060608E-2</v>
      </c>
      <c r="Q157" s="17">
        <f t="shared" si="107"/>
        <v>6.0606060606060608E-2</v>
      </c>
      <c r="R157" s="41"/>
      <c r="S157" s="41"/>
      <c r="T157" s="17">
        <f t="shared" si="107"/>
        <v>6.0606060606060608E-2</v>
      </c>
      <c r="U157" s="17">
        <f t="shared" si="107"/>
        <v>6.0606060606060608E-2</v>
      </c>
      <c r="V157" s="17">
        <f t="shared" si="107"/>
        <v>7.575757575757576E-2</v>
      </c>
      <c r="W157" s="17">
        <f t="shared" si="107"/>
        <v>7.575757575757576E-2</v>
      </c>
      <c r="X157" s="17">
        <f t="shared" si="107"/>
        <v>7.575757575757576E-2</v>
      </c>
      <c r="Y157" s="41"/>
      <c r="Z157" s="41"/>
      <c r="AA157" s="17">
        <f t="shared" si="107"/>
        <v>7.575757575757576E-2</v>
      </c>
      <c r="AB157" s="17">
        <f t="shared" si="107"/>
        <v>7.575757575757576E-2</v>
      </c>
      <c r="AC157" s="17">
        <f t="shared" si="107"/>
        <v>6.0606060606060608E-2</v>
      </c>
      <c r="AD157" s="17">
        <f t="shared" si="107"/>
        <v>5.9701492537313432E-2</v>
      </c>
      <c r="AE157" s="17">
        <f t="shared" si="107"/>
        <v>6.0606060606060608E-2</v>
      </c>
      <c r="AF157" s="41"/>
      <c r="AG157" s="41"/>
      <c r="AH157" s="17">
        <f>AH156/AH155</f>
        <v>6.0562364816149961E-2</v>
      </c>
      <c r="AI157" s="4"/>
    </row>
    <row r="158" spans="1:35">
      <c r="A158" s="72"/>
      <c r="B158" s="18"/>
      <c r="C158" s="18"/>
      <c r="D158" s="18"/>
      <c r="E158" s="18"/>
      <c r="F158" s="19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9"/>
      <c r="X158" s="19"/>
      <c r="Y158" s="19"/>
      <c r="Z158" s="19"/>
      <c r="AA158" s="19"/>
      <c r="AB158" s="19"/>
      <c r="AC158" s="19"/>
      <c r="AD158" s="18"/>
      <c r="AE158" s="18"/>
      <c r="AF158" s="18"/>
      <c r="AG158" s="18"/>
      <c r="AH158" s="18"/>
      <c r="AI158" s="4"/>
    </row>
    <row r="159" spans="1:35">
      <c r="B159" s="20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4"/>
    </row>
    <row r="160" spans="1:35" ht="15.75" thickBot="1">
      <c r="B160" s="18" t="s">
        <v>9</v>
      </c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4"/>
    </row>
    <row r="161" spans="1:35">
      <c r="A161" s="72" t="s">
        <v>21</v>
      </c>
      <c r="B161" s="12" t="s">
        <v>1</v>
      </c>
      <c r="C161" s="22">
        <v>33</v>
      </c>
      <c r="D161" s="39"/>
      <c r="E161" s="39"/>
      <c r="F161" s="22">
        <v>33</v>
      </c>
      <c r="G161" s="22">
        <v>33</v>
      </c>
      <c r="H161" s="22">
        <v>33</v>
      </c>
      <c r="I161" s="22">
        <v>33</v>
      </c>
      <c r="J161" s="22">
        <v>33</v>
      </c>
      <c r="K161" s="39"/>
      <c r="L161" s="39"/>
      <c r="M161" s="22">
        <v>33</v>
      </c>
      <c r="N161" s="22">
        <v>33</v>
      </c>
      <c r="O161" s="22">
        <v>33</v>
      </c>
      <c r="P161" s="22">
        <v>33</v>
      </c>
      <c r="Q161" s="22">
        <v>33</v>
      </c>
      <c r="R161" s="39"/>
      <c r="S161" s="39"/>
      <c r="T161" s="22">
        <v>33</v>
      </c>
      <c r="U161" s="22">
        <v>33</v>
      </c>
      <c r="V161" s="22">
        <v>33</v>
      </c>
      <c r="W161" s="22">
        <v>33</v>
      </c>
      <c r="X161" s="22">
        <v>33</v>
      </c>
      <c r="Y161" s="39"/>
      <c r="Z161" s="39"/>
      <c r="AA161" s="22">
        <v>33</v>
      </c>
      <c r="AB161" s="22">
        <v>33</v>
      </c>
      <c r="AC161" s="22">
        <v>33</v>
      </c>
      <c r="AD161" s="22">
        <v>33</v>
      </c>
      <c r="AE161" s="22">
        <v>33</v>
      </c>
      <c r="AF161" s="39"/>
      <c r="AG161" s="39"/>
      <c r="AH161" s="44">
        <f>SUM(C161:AF161)</f>
        <v>693</v>
      </c>
      <c r="AI161" s="4"/>
    </row>
    <row r="162" spans="1:35">
      <c r="A162" s="72"/>
      <c r="B162" s="24" t="s">
        <v>4</v>
      </c>
      <c r="C162" s="25">
        <v>3</v>
      </c>
      <c r="D162" s="40"/>
      <c r="E162" s="40"/>
      <c r="F162" s="25">
        <v>2</v>
      </c>
      <c r="G162" s="25">
        <v>2</v>
      </c>
      <c r="H162" s="25">
        <v>2</v>
      </c>
      <c r="I162" s="25">
        <v>2</v>
      </c>
      <c r="J162" s="25">
        <v>2</v>
      </c>
      <c r="K162" s="40"/>
      <c r="L162" s="40"/>
      <c r="M162" s="25">
        <v>2</v>
      </c>
      <c r="N162" s="25">
        <v>2</v>
      </c>
      <c r="O162" s="25">
        <v>3</v>
      </c>
      <c r="P162" s="25">
        <v>3</v>
      </c>
      <c r="Q162" s="25">
        <v>3</v>
      </c>
      <c r="R162" s="40"/>
      <c r="S162" s="40"/>
      <c r="T162" s="25">
        <v>3</v>
      </c>
      <c r="U162" s="25">
        <v>3</v>
      </c>
      <c r="V162" s="25">
        <v>3</v>
      </c>
      <c r="W162" s="25">
        <v>3</v>
      </c>
      <c r="X162" s="25">
        <v>3</v>
      </c>
      <c r="Y162" s="40"/>
      <c r="Z162" s="40"/>
      <c r="AA162" s="25">
        <v>3</v>
      </c>
      <c r="AB162" s="25">
        <v>3</v>
      </c>
      <c r="AC162" s="25">
        <v>3</v>
      </c>
      <c r="AD162" s="25">
        <v>3</v>
      </c>
      <c r="AE162" s="25">
        <v>3</v>
      </c>
      <c r="AF162" s="40"/>
      <c r="AG162" s="40"/>
      <c r="AH162" s="45">
        <f>SUM(C162:AF162)</f>
        <v>56</v>
      </c>
      <c r="AI162" s="4"/>
    </row>
    <row r="163" spans="1:35" ht="15.75" thickBot="1">
      <c r="A163" s="72"/>
      <c r="B163" s="16" t="s">
        <v>3</v>
      </c>
      <c r="C163" s="17">
        <f t="shared" ref="C163:AE163" si="108">C162/C161</f>
        <v>9.0909090909090912E-2</v>
      </c>
      <c r="D163" s="41"/>
      <c r="E163" s="41"/>
      <c r="F163" s="17">
        <f t="shared" si="108"/>
        <v>6.0606060606060608E-2</v>
      </c>
      <c r="G163" s="17">
        <f t="shared" si="108"/>
        <v>6.0606060606060608E-2</v>
      </c>
      <c r="H163" s="17">
        <f t="shared" si="108"/>
        <v>6.0606060606060608E-2</v>
      </c>
      <c r="I163" s="17">
        <f t="shared" si="108"/>
        <v>6.0606060606060608E-2</v>
      </c>
      <c r="J163" s="17">
        <f t="shared" si="108"/>
        <v>6.0606060606060608E-2</v>
      </c>
      <c r="K163" s="41"/>
      <c r="L163" s="41"/>
      <c r="M163" s="17">
        <f t="shared" si="108"/>
        <v>6.0606060606060608E-2</v>
      </c>
      <c r="N163" s="17">
        <f t="shared" si="108"/>
        <v>6.0606060606060608E-2</v>
      </c>
      <c r="O163" s="17">
        <f t="shared" si="108"/>
        <v>9.0909090909090912E-2</v>
      </c>
      <c r="P163" s="17">
        <f t="shared" si="108"/>
        <v>9.0909090909090912E-2</v>
      </c>
      <c r="Q163" s="17">
        <f t="shared" si="108"/>
        <v>9.0909090909090912E-2</v>
      </c>
      <c r="R163" s="41"/>
      <c r="S163" s="41"/>
      <c r="T163" s="17">
        <f t="shared" si="108"/>
        <v>9.0909090909090912E-2</v>
      </c>
      <c r="U163" s="17">
        <f t="shared" si="108"/>
        <v>9.0909090909090912E-2</v>
      </c>
      <c r="V163" s="17">
        <f t="shared" si="108"/>
        <v>9.0909090909090912E-2</v>
      </c>
      <c r="W163" s="17">
        <f t="shared" si="108"/>
        <v>9.0909090909090912E-2</v>
      </c>
      <c r="X163" s="17">
        <f t="shared" si="108"/>
        <v>9.0909090909090912E-2</v>
      </c>
      <c r="Y163" s="41"/>
      <c r="Z163" s="41"/>
      <c r="AA163" s="17">
        <f t="shared" si="108"/>
        <v>9.0909090909090912E-2</v>
      </c>
      <c r="AB163" s="17">
        <f t="shared" si="108"/>
        <v>9.0909090909090912E-2</v>
      </c>
      <c r="AC163" s="17">
        <f t="shared" si="108"/>
        <v>9.0909090909090912E-2</v>
      </c>
      <c r="AD163" s="17">
        <f t="shared" si="108"/>
        <v>9.0909090909090912E-2</v>
      </c>
      <c r="AE163" s="17">
        <f t="shared" si="108"/>
        <v>9.0909090909090912E-2</v>
      </c>
      <c r="AF163" s="41"/>
      <c r="AG163" s="41"/>
      <c r="AH163" s="46">
        <f>AH162/AH161</f>
        <v>8.0808080808080815E-2</v>
      </c>
      <c r="AI163" s="4"/>
    </row>
    <row r="164" spans="1:35" ht="15.75" thickBot="1">
      <c r="A164" s="72"/>
      <c r="B164" s="47" t="s">
        <v>5</v>
      </c>
      <c r="C164" s="48"/>
      <c r="D164" s="49"/>
      <c r="E164" s="49"/>
      <c r="F164" s="48"/>
      <c r="G164" s="48"/>
      <c r="H164" s="48"/>
      <c r="I164" s="48"/>
      <c r="J164" s="48"/>
      <c r="K164" s="49"/>
      <c r="L164" s="49"/>
      <c r="M164" s="48"/>
      <c r="N164" s="48"/>
      <c r="O164" s="48"/>
      <c r="P164" s="48"/>
      <c r="Q164" s="48"/>
      <c r="R164" s="49"/>
      <c r="S164" s="49"/>
      <c r="T164" s="48"/>
      <c r="U164" s="48"/>
      <c r="V164" s="48"/>
      <c r="W164" s="48"/>
      <c r="X164" s="48"/>
      <c r="Y164" s="49"/>
      <c r="Z164" s="49"/>
      <c r="AA164" s="48"/>
      <c r="AB164" s="48"/>
      <c r="AC164" s="48"/>
      <c r="AD164" s="48"/>
      <c r="AE164" s="48"/>
      <c r="AF164" s="49"/>
      <c r="AG164" s="49"/>
      <c r="AH164" s="50"/>
      <c r="AI164" s="4"/>
    </row>
    <row r="165" spans="1:35" ht="15.75" thickBot="1">
      <c r="B165" s="18" t="s">
        <v>9</v>
      </c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4"/>
    </row>
    <row r="166" spans="1:35">
      <c r="A166" s="72" t="s">
        <v>20</v>
      </c>
      <c r="B166" s="12" t="s">
        <v>1</v>
      </c>
      <c r="C166" s="22">
        <v>33</v>
      </c>
      <c r="D166" s="39"/>
      <c r="E166" s="39"/>
      <c r="F166" s="22">
        <v>33</v>
      </c>
      <c r="G166" s="22">
        <v>33</v>
      </c>
      <c r="H166" s="22">
        <v>33</v>
      </c>
      <c r="I166" s="22">
        <v>33</v>
      </c>
      <c r="J166" s="22">
        <v>33</v>
      </c>
      <c r="K166" s="39"/>
      <c r="L166" s="39"/>
      <c r="M166" s="22">
        <v>33</v>
      </c>
      <c r="N166" s="22">
        <v>33</v>
      </c>
      <c r="O166" s="22">
        <v>33</v>
      </c>
      <c r="P166" s="22">
        <v>33</v>
      </c>
      <c r="Q166" s="22">
        <v>33</v>
      </c>
      <c r="R166" s="39"/>
      <c r="S166" s="39"/>
      <c r="T166" s="22">
        <v>33</v>
      </c>
      <c r="U166" s="22">
        <v>33</v>
      </c>
      <c r="V166" s="22">
        <v>33</v>
      </c>
      <c r="W166" s="22">
        <v>33</v>
      </c>
      <c r="X166" s="22">
        <v>33</v>
      </c>
      <c r="Y166" s="39"/>
      <c r="Z166" s="39"/>
      <c r="AA166" s="22">
        <v>33</v>
      </c>
      <c r="AB166" s="22">
        <v>33</v>
      </c>
      <c r="AC166" s="22">
        <v>33</v>
      </c>
      <c r="AD166" s="22">
        <v>34</v>
      </c>
      <c r="AE166" s="22">
        <v>33</v>
      </c>
      <c r="AF166" s="39"/>
      <c r="AG166" s="39"/>
      <c r="AH166" s="22">
        <f>SUM(C166:AF166)</f>
        <v>694</v>
      </c>
      <c r="AI166" s="4"/>
    </row>
    <row r="167" spans="1:35">
      <c r="A167" s="72"/>
      <c r="B167" s="24" t="s">
        <v>4</v>
      </c>
      <c r="C167" s="25">
        <v>1</v>
      </c>
      <c r="D167" s="40"/>
      <c r="E167" s="40"/>
      <c r="F167" s="25">
        <v>2</v>
      </c>
      <c r="G167" s="25">
        <v>1</v>
      </c>
      <c r="H167" s="25">
        <v>1</v>
      </c>
      <c r="I167" s="25">
        <v>1</v>
      </c>
      <c r="J167" s="25">
        <v>1</v>
      </c>
      <c r="K167" s="40"/>
      <c r="L167" s="40"/>
      <c r="M167" s="25">
        <v>2</v>
      </c>
      <c r="N167" s="25">
        <v>1</v>
      </c>
      <c r="O167" s="25">
        <v>1</v>
      </c>
      <c r="P167" s="25">
        <v>1</v>
      </c>
      <c r="Q167" s="25">
        <v>1</v>
      </c>
      <c r="R167" s="40"/>
      <c r="S167" s="40"/>
      <c r="T167" s="25">
        <v>1</v>
      </c>
      <c r="U167" s="25">
        <v>1</v>
      </c>
      <c r="V167" s="25">
        <v>2</v>
      </c>
      <c r="W167" s="25">
        <v>2</v>
      </c>
      <c r="X167" s="25">
        <v>2</v>
      </c>
      <c r="Y167" s="40"/>
      <c r="Z167" s="40"/>
      <c r="AA167" s="25">
        <v>2</v>
      </c>
      <c r="AB167" s="25">
        <v>2</v>
      </c>
      <c r="AC167" s="25">
        <v>1</v>
      </c>
      <c r="AD167" s="25">
        <v>1</v>
      </c>
      <c r="AE167" s="25">
        <v>1</v>
      </c>
      <c r="AF167" s="40"/>
      <c r="AG167" s="40"/>
      <c r="AH167" s="25">
        <f>SUM(C167:AF167)</f>
        <v>28</v>
      </c>
      <c r="AI167" s="4"/>
    </row>
    <row r="168" spans="1:35" ht="15.75" thickBot="1">
      <c r="A168" s="72"/>
      <c r="B168" s="16" t="s">
        <v>3</v>
      </c>
      <c r="C168" s="17">
        <f t="shared" ref="C168:AE168" si="109">C167/C166</f>
        <v>3.0303030303030304E-2</v>
      </c>
      <c r="D168" s="41"/>
      <c r="E168" s="41"/>
      <c r="F168" s="17">
        <f t="shared" si="109"/>
        <v>6.0606060606060608E-2</v>
      </c>
      <c r="G168" s="17">
        <f t="shared" si="109"/>
        <v>3.0303030303030304E-2</v>
      </c>
      <c r="H168" s="17">
        <f t="shared" si="109"/>
        <v>3.0303030303030304E-2</v>
      </c>
      <c r="I168" s="17">
        <f t="shared" si="109"/>
        <v>3.0303030303030304E-2</v>
      </c>
      <c r="J168" s="17">
        <f t="shared" si="109"/>
        <v>3.0303030303030304E-2</v>
      </c>
      <c r="K168" s="41"/>
      <c r="L168" s="41"/>
      <c r="M168" s="17">
        <f t="shared" si="109"/>
        <v>6.0606060606060608E-2</v>
      </c>
      <c r="N168" s="17">
        <f t="shared" si="109"/>
        <v>3.0303030303030304E-2</v>
      </c>
      <c r="O168" s="17">
        <f t="shared" si="109"/>
        <v>3.0303030303030304E-2</v>
      </c>
      <c r="P168" s="17">
        <f t="shared" si="109"/>
        <v>3.0303030303030304E-2</v>
      </c>
      <c r="Q168" s="17">
        <f t="shared" si="109"/>
        <v>3.0303030303030304E-2</v>
      </c>
      <c r="R168" s="41"/>
      <c r="S168" s="41"/>
      <c r="T168" s="17">
        <f t="shared" si="109"/>
        <v>3.0303030303030304E-2</v>
      </c>
      <c r="U168" s="17">
        <f t="shared" si="109"/>
        <v>3.0303030303030304E-2</v>
      </c>
      <c r="V168" s="17">
        <f t="shared" si="109"/>
        <v>6.0606060606060608E-2</v>
      </c>
      <c r="W168" s="17">
        <f t="shared" si="109"/>
        <v>6.0606060606060608E-2</v>
      </c>
      <c r="X168" s="17">
        <f t="shared" si="109"/>
        <v>6.0606060606060608E-2</v>
      </c>
      <c r="Y168" s="41"/>
      <c r="Z168" s="41"/>
      <c r="AA168" s="17">
        <f t="shared" si="109"/>
        <v>6.0606060606060608E-2</v>
      </c>
      <c r="AB168" s="17">
        <f t="shared" si="109"/>
        <v>6.0606060606060608E-2</v>
      </c>
      <c r="AC168" s="17">
        <f t="shared" si="109"/>
        <v>3.0303030303030304E-2</v>
      </c>
      <c r="AD168" s="17">
        <f t="shared" si="109"/>
        <v>2.9411764705882353E-2</v>
      </c>
      <c r="AE168" s="17">
        <f t="shared" si="109"/>
        <v>3.0303030303030304E-2</v>
      </c>
      <c r="AF168" s="41"/>
      <c r="AG168" s="41"/>
      <c r="AH168" s="17">
        <f>AH167/AH166</f>
        <v>4.0345821325648415E-2</v>
      </c>
      <c r="AI168" s="4"/>
    </row>
    <row r="169" spans="1:35" ht="15.75" thickBot="1">
      <c r="A169" s="72"/>
      <c r="B169" s="28" t="s">
        <v>5</v>
      </c>
      <c r="C169" s="30"/>
      <c r="D169" s="49"/>
      <c r="E169" s="49"/>
      <c r="F169" s="30"/>
      <c r="G169" s="30"/>
      <c r="H169" s="30"/>
      <c r="I169" s="30"/>
      <c r="J169" s="30"/>
      <c r="K169" s="49"/>
      <c r="L169" s="49"/>
      <c r="M169" s="30"/>
      <c r="N169" s="30"/>
      <c r="O169" s="30"/>
      <c r="P169" s="30"/>
      <c r="Q169" s="30"/>
      <c r="R169" s="49"/>
      <c r="S169" s="49"/>
      <c r="T169" s="30"/>
      <c r="U169" s="30"/>
      <c r="V169" s="30"/>
      <c r="W169" s="30"/>
      <c r="X169" s="30"/>
      <c r="Y169" s="49"/>
      <c r="Z169" s="49"/>
      <c r="AA169" s="30"/>
      <c r="AB169" s="30"/>
      <c r="AC169" s="30"/>
      <c r="AD169" s="30"/>
      <c r="AE169" s="30"/>
      <c r="AF169" s="49"/>
      <c r="AG169" s="49"/>
      <c r="AH169" s="30"/>
      <c r="AI169" s="4"/>
    </row>
    <row r="170" spans="1:35">
      <c r="B170" s="1"/>
      <c r="C170" s="2"/>
      <c r="D170" s="2"/>
      <c r="E170" s="2"/>
      <c r="F170" s="2"/>
      <c r="G170" s="2"/>
      <c r="H170" s="3"/>
      <c r="I170" s="2"/>
      <c r="J170" s="2"/>
      <c r="K170" s="2"/>
      <c r="L170" s="2"/>
      <c r="M170" s="2"/>
      <c r="N170" s="2"/>
      <c r="O170" s="2"/>
      <c r="P170" s="3"/>
      <c r="Q170" s="2"/>
      <c r="R170" s="2"/>
      <c r="S170" s="2"/>
      <c r="T170" s="3"/>
      <c r="U170" s="2"/>
      <c r="V170" s="2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4"/>
      <c r="AI170" s="4"/>
    </row>
    <row r="171" spans="1:35">
      <c r="B171" s="1"/>
      <c r="C171" s="2"/>
      <c r="D171" s="2"/>
      <c r="E171" s="2"/>
      <c r="F171" s="2"/>
      <c r="G171" s="2"/>
      <c r="H171" s="3"/>
      <c r="I171" s="2"/>
      <c r="J171" s="2"/>
      <c r="K171" s="2"/>
      <c r="L171" s="2"/>
      <c r="M171" s="2"/>
      <c r="N171" s="2"/>
      <c r="O171" s="2"/>
      <c r="P171" s="3"/>
      <c r="Q171" s="2"/>
      <c r="R171" s="2"/>
      <c r="S171" s="2"/>
      <c r="T171" s="3"/>
      <c r="U171" s="2"/>
      <c r="V171" s="2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4"/>
      <c r="AI171" s="4"/>
    </row>
    <row r="172" spans="1:35">
      <c r="B172" s="1"/>
      <c r="C172" s="2"/>
      <c r="D172" s="2"/>
      <c r="E172" s="2"/>
      <c r="F172" s="2"/>
      <c r="G172" s="2"/>
      <c r="H172" s="3"/>
      <c r="I172" s="2"/>
      <c r="J172" s="2"/>
      <c r="K172" s="2"/>
      <c r="L172" s="2"/>
      <c r="M172" s="2"/>
      <c r="N172" s="2"/>
      <c r="O172" s="2"/>
      <c r="P172" s="3"/>
      <c r="Q172" s="2"/>
      <c r="R172" s="2"/>
      <c r="S172" s="2"/>
      <c r="T172" s="3"/>
      <c r="U172" s="2"/>
      <c r="V172" s="2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4"/>
      <c r="AI172" s="4"/>
    </row>
    <row r="173" spans="1:35">
      <c r="B173" s="5"/>
      <c r="C173" s="6" t="s">
        <v>15</v>
      </c>
      <c r="D173" s="6"/>
      <c r="E173" s="7"/>
      <c r="F173" s="8"/>
      <c r="G173" s="8"/>
      <c r="H173" s="9"/>
      <c r="I173" s="8"/>
      <c r="J173" s="8"/>
      <c r="K173" s="8"/>
      <c r="L173" s="8"/>
      <c r="M173" s="8"/>
      <c r="N173" s="8"/>
      <c r="O173" s="8"/>
      <c r="P173" s="9"/>
      <c r="Q173" s="8"/>
      <c r="R173" s="8"/>
      <c r="S173" s="8"/>
      <c r="T173" s="9"/>
      <c r="U173" s="8"/>
      <c r="V173" s="8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10"/>
      <c r="AI173" s="4"/>
    </row>
    <row r="174" spans="1:35" ht="15.75" thickBot="1">
      <c r="B174" s="5"/>
      <c r="C174" s="11">
        <v>43009</v>
      </c>
      <c r="D174" s="11">
        <v>43010</v>
      </c>
      <c r="E174" s="11">
        <v>43011</v>
      </c>
      <c r="F174" s="11">
        <v>43012</v>
      </c>
      <c r="G174" s="11">
        <v>43013</v>
      </c>
      <c r="H174" s="11">
        <v>43014</v>
      </c>
      <c r="I174" s="11">
        <v>43015</v>
      </c>
      <c r="J174" s="11">
        <v>43016</v>
      </c>
      <c r="K174" s="11">
        <v>43017</v>
      </c>
      <c r="L174" s="11">
        <v>43018</v>
      </c>
      <c r="M174" s="11">
        <v>43019</v>
      </c>
      <c r="N174" s="11">
        <v>43020</v>
      </c>
      <c r="O174" s="11">
        <v>43021</v>
      </c>
      <c r="P174" s="11">
        <v>43022</v>
      </c>
      <c r="Q174" s="11">
        <v>43023</v>
      </c>
      <c r="R174" s="11">
        <v>43024</v>
      </c>
      <c r="S174" s="11">
        <v>43025</v>
      </c>
      <c r="T174" s="11">
        <v>43026</v>
      </c>
      <c r="U174" s="11">
        <v>43027</v>
      </c>
      <c r="V174" s="11">
        <v>43028</v>
      </c>
      <c r="W174" s="11">
        <v>43029</v>
      </c>
      <c r="X174" s="11">
        <v>43030</v>
      </c>
      <c r="Y174" s="11">
        <v>43031</v>
      </c>
      <c r="Z174" s="11">
        <v>43032</v>
      </c>
      <c r="AA174" s="11">
        <v>43033</v>
      </c>
      <c r="AB174" s="11">
        <v>43034</v>
      </c>
      <c r="AC174" s="11">
        <v>43035</v>
      </c>
      <c r="AD174" s="11">
        <v>43036</v>
      </c>
      <c r="AE174" s="11">
        <v>43037</v>
      </c>
      <c r="AF174" s="11">
        <v>43038</v>
      </c>
      <c r="AG174" s="11">
        <v>43039</v>
      </c>
      <c r="AH174" s="11"/>
      <c r="AI174" s="4"/>
    </row>
    <row r="175" spans="1:35">
      <c r="A175" s="72" t="s">
        <v>19</v>
      </c>
      <c r="B175" s="12" t="s">
        <v>1</v>
      </c>
      <c r="C175" s="39"/>
      <c r="D175" s="13">
        <f t="shared" ref="D175:AG176" si="110">D181+D186</f>
        <v>67</v>
      </c>
      <c r="E175" s="13">
        <f t="shared" si="110"/>
        <v>67</v>
      </c>
      <c r="F175" s="13">
        <f t="shared" si="110"/>
        <v>67</v>
      </c>
      <c r="G175" s="13">
        <f t="shared" si="110"/>
        <v>67</v>
      </c>
      <c r="H175" s="13">
        <f t="shared" si="110"/>
        <v>67</v>
      </c>
      <c r="I175" s="39"/>
      <c r="J175" s="39"/>
      <c r="K175" s="13">
        <f t="shared" si="110"/>
        <v>66</v>
      </c>
      <c r="L175" s="13">
        <f t="shared" si="110"/>
        <v>66</v>
      </c>
      <c r="M175" s="13">
        <f t="shared" si="110"/>
        <v>66</v>
      </c>
      <c r="N175" s="13">
        <f t="shared" si="110"/>
        <v>66</v>
      </c>
      <c r="O175" s="13">
        <f t="shared" si="110"/>
        <v>66</v>
      </c>
      <c r="P175" s="39"/>
      <c r="Q175" s="39"/>
      <c r="R175" s="13">
        <f t="shared" si="110"/>
        <v>66</v>
      </c>
      <c r="S175" s="13">
        <f t="shared" si="110"/>
        <v>66</v>
      </c>
      <c r="T175" s="13">
        <f t="shared" si="110"/>
        <v>66</v>
      </c>
      <c r="U175" s="13">
        <f t="shared" si="110"/>
        <v>66</v>
      </c>
      <c r="V175" s="13">
        <f t="shared" si="110"/>
        <v>66</v>
      </c>
      <c r="W175" s="39"/>
      <c r="X175" s="39"/>
      <c r="Y175" s="13">
        <f t="shared" si="110"/>
        <v>66</v>
      </c>
      <c r="Z175" s="13">
        <f t="shared" si="110"/>
        <v>66</v>
      </c>
      <c r="AA175" s="13">
        <f t="shared" si="110"/>
        <v>66</v>
      </c>
      <c r="AB175" s="13">
        <f t="shared" si="110"/>
        <v>66</v>
      </c>
      <c r="AC175" s="13">
        <f t="shared" si="110"/>
        <v>66</v>
      </c>
      <c r="AD175" s="39"/>
      <c r="AE175" s="39"/>
      <c r="AF175" s="13">
        <f t="shared" si="110"/>
        <v>67</v>
      </c>
      <c r="AG175" s="13">
        <f t="shared" si="110"/>
        <v>67</v>
      </c>
      <c r="AH175" s="13">
        <f>SUM(D175:AG175)</f>
        <v>1459</v>
      </c>
      <c r="AI175" s="4"/>
    </row>
    <row r="176" spans="1:35">
      <c r="A176" s="72"/>
      <c r="B176" s="14" t="s">
        <v>2</v>
      </c>
      <c r="C176" s="40"/>
      <c r="D176" s="15">
        <f t="shared" si="110"/>
        <v>5</v>
      </c>
      <c r="E176" s="15">
        <f t="shared" si="110"/>
        <v>5</v>
      </c>
      <c r="F176" s="15">
        <f t="shared" si="110"/>
        <v>5</v>
      </c>
      <c r="G176" s="15">
        <f t="shared" si="110"/>
        <v>5</v>
      </c>
      <c r="H176" s="15">
        <f t="shared" si="110"/>
        <v>5</v>
      </c>
      <c r="I176" s="40"/>
      <c r="J176" s="40"/>
      <c r="K176" s="15">
        <f t="shared" si="110"/>
        <v>5</v>
      </c>
      <c r="L176" s="15">
        <f t="shared" si="110"/>
        <v>5</v>
      </c>
      <c r="M176" s="15">
        <f t="shared" si="110"/>
        <v>5</v>
      </c>
      <c r="N176" s="15">
        <f t="shared" si="110"/>
        <v>5</v>
      </c>
      <c r="O176" s="15">
        <f t="shared" si="110"/>
        <v>5.5</v>
      </c>
      <c r="P176" s="40"/>
      <c r="Q176" s="40"/>
      <c r="R176" s="15">
        <f t="shared" si="110"/>
        <v>5</v>
      </c>
      <c r="S176" s="15">
        <f t="shared" si="110"/>
        <v>5</v>
      </c>
      <c r="T176" s="15">
        <f t="shared" si="110"/>
        <v>5</v>
      </c>
      <c r="U176" s="15">
        <f t="shared" si="110"/>
        <v>5</v>
      </c>
      <c r="V176" s="15">
        <f t="shared" si="110"/>
        <v>5</v>
      </c>
      <c r="W176" s="40"/>
      <c r="X176" s="40"/>
      <c r="Y176" s="15">
        <f t="shared" si="110"/>
        <v>7</v>
      </c>
      <c r="Z176" s="15">
        <f t="shared" si="110"/>
        <v>6</v>
      </c>
      <c r="AA176" s="15">
        <f t="shared" si="110"/>
        <v>6</v>
      </c>
      <c r="AB176" s="15">
        <f t="shared" si="110"/>
        <v>6</v>
      </c>
      <c r="AC176" s="15">
        <f t="shared" si="110"/>
        <v>7</v>
      </c>
      <c r="AD176" s="40"/>
      <c r="AE176" s="40"/>
      <c r="AF176" s="15">
        <f t="shared" si="110"/>
        <v>6</v>
      </c>
      <c r="AG176" s="15">
        <f t="shared" si="110"/>
        <v>8</v>
      </c>
      <c r="AH176" s="15">
        <f>SUM(D176:AG176)</f>
        <v>121.5</v>
      </c>
      <c r="AI176" s="4"/>
    </row>
    <row r="177" spans="1:35" ht="15.75" thickBot="1">
      <c r="A177" s="72"/>
      <c r="B177" s="16" t="s">
        <v>3</v>
      </c>
      <c r="C177" s="41"/>
      <c r="D177" s="17">
        <f t="shared" ref="D177:AG177" si="111">D176/D175</f>
        <v>7.4626865671641784E-2</v>
      </c>
      <c r="E177" s="17">
        <f t="shared" si="111"/>
        <v>7.4626865671641784E-2</v>
      </c>
      <c r="F177" s="17">
        <f t="shared" si="111"/>
        <v>7.4626865671641784E-2</v>
      </c>
      <c r="G177" s="17">
        <f t="shared" si="111"/>
        <v>7.4626865671641784E-2</v>
      </c>
      <c r="H177" s="17">
        <f t="shared" si="111"/>
        <v>7.4626865671641784E-2</v>
      </c>
      <c r="I177" s="41"/>
      <c r="J177" s="41"/>
      <c r="K177" s="17">
        <f t="shared" si="111"/>
        <v>7.575757575757576E-2</v>
      </c>
      <c r="L177" s="17">
        <f t="shared" si="111"/>
        <v>7.575757575757576E-2</v>
      </c>
      <c r="M177" s="17">
        <f t="shared" si="111"/>
        <v>7.575757575757576E-2</v>
      </c>
      <c r="N177" s="17">
        <f t="shared" si="111"/>
        <v>7.575757575757576E-2</v>
      </c>
      <c r="O177" s="17">
        <f t="shared" si="111"/>
        <v>8.3333333333333329E-2</v>
      </c>
      <c r="P177" s="41"/>
      <c r="Q177" s="41"/>
      <c r="R177" s="17">
        <f t="shared" si="111"/>
        <v>7.575757575757576E-2</v>
      </c>
      <c r="S177" s="17">
        <f t="shared" si="111"/>
        <v>7.575757575757576E-2</v>
      </c>
      <c r="T177" s="17">
        <f t="shared" si="111"/>
        <v>7.575757575757576E-2</v>
      </c>
      <c r="U177" s="17">
        <f t="shared" si="111"/>
        <v>7.575757575757576E-2</v>
      </c>
      <c r="V177" s="17">
        <f t="shared" si="111"/>
        <v>7.575757575757576E-2</v>
      </c>
      <c r="W177" s="41"/>
      <c r="X177" s="41"/>
      <c r="Y177" s="17">
        <f t="shared" si="111"/>
        <v>0.10606060606060606</v>
      </c>
      <c r="Z177" s="17">
        <f t="shared" si="111"/>
        <v>9.0909090909090912E-2</v>
      </c>
      <c r="AA177" s="17">
        <f t="shared" si="111"/>
        <v>9.0909090909090912E-2</v>
      </c>
      <c r="AB177" s="17">
        <f t="shared" si="111"/>
        <v>9.0909090909090912E-2</v>
      </c>
      <c r="AC177" s="17">
        <f t="shared" si="111"/>
        <v>0.10606060606060606</v>
      </c>
      <c r="AD177" s="41"/>
      <c r="AE177" s="41"/>
      <c r="AF177" s="17">
        <f t="shared" si="111"/>
        <v>8.9552238805970144E-2</v>
      </c>
      <c r="AG177" s="17">
        <f t="shared" si="111"/>
        <v>0.11940298507462686</v>
      </c>
      <c r="AH177" s="17">
        <f>AH176/AH175</f>
        <v>8.3276216586703228E-2</v>
      </c>
      <c r="AI177" s="4"/>
    </row>
    <row r="178" spans="1:35">
      <c r="A178" s="72"/>
      <c r="B178" s="18"/>
      <c r="C178" s="18"/>
      <c r="D178" s="18"/>
      <c r="E178" s="18"/>
      <c r="F178" s="19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9"/>
      <c r="X178" s="19"/>
      <c r="Y178" s="19"/>
      <c r="Z178" s="19"/>
      <c r="AA178" s="19"/>
      <c r="AB178" s="19"/>
      <c r="AC178" s="19"/>
      <c r="AD178" s="18"/>
      <c r="AE178" s="18"/>
      <c r="AF178" s="18"/>
      <c r="AG178" s="18"/>
      <c r="AH178" s="18"/>
      <c r="AI178" s="4"/>
    </row>
    <row r="179" spans="1:35">
      <c r="B179" s="20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4"/>
    </row>
    <row r="180" spans="1:35" ht="15.75" thickBot="1">
      <c r="B180" s="18" t="s">
        <v>9</v>
      </c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4"/>
    </row>
    <row r="181" spans="1:35">
      <c r="A181" s="72" t="s">
        <v>21</v>
      </c>
      <c r="B181" s="12" t="s">
        <v>1</v>
      </c>
      <c r="C181" s="39"/>
      <c r="D181" s="22">
        <v>35</v>
      </c>
      <c r="E181" s="22">
        <v>35</v>
      </c>
      <c r="F181" s="22">
        <v>35</v>
      </c>
      <c r="G181" s="22">
        <v>35</v>
      </c>
      <c r="H181" s="22">
        <v>35</v>
      </c>
      <c r="I181" s="39"/>
      <c r="J181" s="39"/>
      <c r="K181" s="22">
        <v>35</v>
      </c>
      <c r="L181" s="22">
        <v>35</v>
      </c>
      <c r="M181" s="22">
        <v>35</v>
      </c>
      <c r="N181" s="22">
        <v>35</v>
      </c>
      <c r="O181" s="22">
        <v>35</v>
      </c>
      <c r="P181" s="39"/>
      <c r="Q181" s="39"/>
      <c r="R181" s="22">
        <v>35</v>
      </c>
      <c r="S181" s="22">
        <v>35</v>
      </c>
      <c r="T181" s="22">
        <v>35</v>
      </c>
      <c r="U181" s="22">
        <v>35</v>
      </c>
      <c r="V181" s="22">
        <v>35</v>
      </c>
      <c r="W181" s="39"/>
      <c r="X181" s="39"/>
      <c r="Y181" s="22">
        <v>35</v>
      </c>
      <c r="Z181" s="22">
        <v>35</v>
      </c>
      <c r="AA181" s="22">
        <v>35</v>
      </c>
      <c r="AB181" s="22">
        <v>35</v>
      </c>
      <c r="AC181" s="22">
        <v>35</v>
      </c>
      <c r="AD181" s="39"/>
      <c r="AE181" s="39"/>
      <c r="AF181" s="22">
        <v>35</v>
      </c>
      <c r="AG181" s="22">
        <v>35</v>
      </c>
      <c r="AH181" s="23">
        <f>SUM(D181:AG181)</f>
        <v>770</v>
      </c>
      <c r="AI181" s="4"/>
    </row>
    <row r="182" spans="1:35">
      <c r="A182" s="72"/>
      <c r="B182" s="24" t="s">
        <v>4</v>
      </c>
      <c r="C182" s="40"/>
      <c r="D182" s="25">
        <v>3</v>
      </c>
      <c r="E182" s="25">
        <v>3</v>
      </c>
      <c r="F182" s="25">
        <v>3</v>
      </c>
      <c r="G182" s="25">
        <v>3</v>
      </c>
      <c r="H182" s="25">
        <v>3</v>
      </c>
      <c r="I182" s="40"/>
      <c r="J182" s="40"/>
      <c r="K182" s="25">
        <v>3</v>
      </c>
      <c r="L182" s="25">
        <v>3</v>
      </c>
      <c r="M182" s="25">
        <v>3</v>
      </c>
      <c r="N182" s="25">
        <v>3</v>
      </c>
      <c r="O182" s="43">
        <v>3.5</v>
      </c>
      <c r="P182" s="40"/>
      <c r="Q182" s="40"/>
      <c r="R182" s="25">
        <v>3</v>
      </c>
      <c r="S182" s="25">
        <v>3</v>
      </c>
      <c r="T182" s="25">
        <v>3</v>
      </c>
      <c r="U182" s="25">
        <v>3</v>
      </c>
      <c r="V182" s="25">
        <v>3</v>
      </c>
      <c r="W182" s="40"/>
      <c r="X182" s="40"/>
      <c r="Y182" s="25">
        <v>5</v>
      </c>
      <c r="Z182" s="25">
        <v>4</v>
      </c>
      <c r="AA182" s="25">
        <v>4</v>
      </c>
      <c r="AB182" s="25">
        <v>4</v>
      </c>
      <c r="AC182" s="25">
        <v>5</v>
      </c>
      <c r="AD182" s="40"/>
      <c r="AE182" s="40"/>
      <c r="AF182" s="25">
        <v>4</v>
      </c>
      <c r="AG182" s="25">
        <v>5</v>
      </c>
      <c r="AH182" s="26">
        <f>SUM(D182:AG182)</f>
        <v>76.5</v>
      </c>
      <c r="AI182" s="4"/>
    </row>
    <row r="183" spans="1:35" ht="15.75" thickBot="1">
      <c r="A183" s="72"/>
      <c r="B183" s="16" t="s">
        <v>3</v>
      </c>
      <c r="C183" s="41"/>
      <c r="D183" s="17">
        <f>D182/D181</f>
        <v>8.5714285714285715E-2</v>
      </c>
      <c r="E183" s="17">
        <f t="shared" ref="E183:AG183" si="112">E182/E181</f>
        <v>8.5714285714285715E-2</v>
      </c>
      <c r="F183" s="17">
        <f t="shared" si="112"/>
        <v>8.5714285714285715E-2</v>
      </c>
      <c r="G183" s="17">
        <f t="shared" si="112"/>
        <v>8.5714285714285715E-2</v>
      </c>
      <c r="H183" s="17">
        <f t="shared" si="112"/>
        <v>8.5714285714285715E-2</v>
      </c>
      <c r="I183" s="41"/>
      <c r="J183" s="41"/>
      <c r="K183" s="17">
        <f t="shared" si="112"/>
        <v>8.5714285714285715E-2</v>
      </c>
      <c r="L183" s="17">
        <f t="shared" si="112"/>
        <v>8.5714285714285715E-2</v>
      </c>
      <c r="M183" s="17">
        <f t="shared" si="112"/>
        <v>8.5714285714285715E-2</v>
      </c>
      <c r="N183" s="17">
        <f t="shared" si="112"/>
        <v>8.5714285714285715E-2</v>
      </c>
      <c r="O183" s="17">
        <f t="shared" si="112"/>
        <v>0.1</v>
      </c>
      <c r="P183" s="41"/>
      <c r="Q183" s="41"/>
      <c r="R183" s="17">
        <f t="shared" si="112"/>
        <v>8.5714285714285715E-2</v>
      </c>
      <c r="S183" s="17">
        <f t="shared" si="112"/>
        <v>8.5714285714285715E-2</v>
      </c>
      <c r="T183" s="17">
        <f t="shared" si="112"/>
        <v>8.5714285714285715E-2</v>
      </c>
      <c r="U183" s="17">
        <f t="shared" si="112"/>
        <v>8.5714285714285715E-2</v>
      </c>
      <c r="V183" s="17">
        <f t="shared" si="112"/>
        <v>8.5714285714285715E-2</v>
      </c>
      <c r="W183" s="41"/>
      <c r="X183" s="41"/>
      <c r="Y183" s="17">
        <f t="shared" si="112"/>
        <v>0.14285714285714285</v>
      </c>
      <c r="Z183" s="17">
        <f t="shared" si="112"/>
        <v>0.11428571428571428</v>
      </c>
      <c r="AA183" s="17">
        <f t="shared" si="112"/>
        <v>0.11428571428571428</v>
      </c>
      <c r="AB183" s="17">
        <f t="shared" si="112"/>
        <v>0.11428571428571428</v>
      </c>
      <c r="AC183" s="17">
        <f t="shared" si="112"/>
        <v>0.14285714285714285</v>
      </c>
      <c r="AD183" s="41"/>
      <c r="AE183" s="41"/>
      <c r="AF183" s="17">
        <f t="shared" si="112"/>
        <v>0.11428571428571428</v>
      </c>
      <c r="AG183" s="17">
        <f t="shared" si="112"/>
        <v>0.14285714285714285</v>
      </c>
      <c r="AH183" s="27">
        <f>AH182/AH181</f>
        <v>9.9350649350649356E-2</v>
      </c>
      <c r="AI183" s="4"/>
    </row>
    <row r="184" spans="1:35">
      <c r="A184" s="72"/>
      <c r="B184" s="28" t="s">
        <v>5</v>
      </c>
      <c r="C184" s="42"/>
      <c r="D184" s="29"/>
      <c r="E184" s="29"/>
      <c r="F184" s="29"/>
      <c r="G184" s="29"/>
      <c r="H184" s="29"/>
      <c r="I184" s="42"/>
      <c r="J184" s="42"/>
      <c r="K184" s="29"/>
      <c r="L184" s="29"/>
      <c r="M184" s="29"/>
      <c r="N184" s="29"/>
      <c r="O184" s="29"/>
      <c r="P184" s="42"/>
      <c r="Q184" s="42"/>
      <c r="R184" s="29"/>
      <c r="S184" s="29"/>
      <c r="T184" s="29"/>
      <c r="U184" s="29"/>
      <c r="V184" s="29"/>
      <c r="W184" s="42"/>
      <c r="X184" s="42"/>
      <c r="Y184" s="29"/>
      <c r="Z184" s="29"/>
      <c r="AA184" s="29"/>
      <c r="AB184" s="29"/>
      <c r="AC184" s="29"/>
      <c r="AD184" s="42"/>
      <c r="AE184" s="42"/>
      <c r="AF184" s="29"/>
      <c r="AG184" s="29"/>
      <c r="AH184" s="29"/>
      <c r="AI184" s="4"/>
    </row>
    <row r="185" spans="1:35" ht="15.75" thickBot="1">
      <c r="B185" s="18" t="s">
        <v>9</v>
      </c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4"/>
    </row>
    <row r="186" spans="1:35">
      <c r="A186" s="72" t="s">
        <v>20</v>
      </c>
      <c r="B186" s="12" t="s">
        <v>1</v>
      </c>
      <c r="C186" s="39"/>
      <c r="D186" s="22">
        <v>32</v>
      </c>
      <c r="E186" s="22">
        <v>32</v>
      </c>
      <c r="F186" s="22">
        <v>32</v>
      </c>
      <c r="G186" s="22">
        <v>32</v>
      </c>
      <c r="H186" s="22">
        <v>32</v>
      </c>
      <c r="I186" s="39"/>
      <c r="J186" s="39"/>
      <c r="K186" s="22">
        <v>31</v>
      </c>
      <c r="L186" s="22">
        <v>31</v>
      </c>
      <c r="M186" s="22">
        <v>31</v>
      </c>
      <c r="N186" s="22">
        <v>31</v>
      </c>
      <c r="O186" s="22">
        <v>31</v>
      </c>
      <c r="P186" s="39"/>
      <c r="Q186" s="39"/>
      <c r="R186" s="22">
        <v>31</v>
      </c>
      <c r="S186" s="22">
        <v>31</v>
      </c>
      <c r="T186" s="22">
        <v>31</v>
      </c>
      <c r="U186" s="22">
        <v>31</v>
      </c>
      <c r="V186" s="22">
        <v>31</v>
      </c>
      <c r="W186" s="39"/>
      <c r="X186" s="39"/>
      <c r="Y186" s="22">
        <v>31</v>
      </c>
      <c r="Z186" s="22">
        <v>31</v>
      </c>
      <c r="AA186" s="22">
        <v>31</v>
      </c>
      <c r="AB186" s="22">
        <v>31</v>
      </c>
      <c r="AC186" s="22">
        <v>31</v>
      </c>
      <c r="AD186" s="39"/>
      <c r="AE186" s="39"/>
      <c r="AF186" s="22">
        <v>32</v>
      </c>
      <c r="AG186" s="22">
        <v>32</v>
      </c>
      <c r="AH186" s="22">
        <f>SUM(D186:AG186)</f>
        <v>689</v>
      </c>
      <c r="AI186" s="4"/>
    </row>
    <row r="187" spans="1:35">
      <c r="A187" s="72"/>
      <c r="B187" s="24" t="s">
        <v>4</v>
      </c>
      <c r="C187" s="40"/>
      <c r="D187" s="25">
        <v>2</v>
      </c>
      <c r="E187" s="43">
        <v>2</v>
      </c>
      <c r="F187" s="25">
        <v>2</v>
      </c>
      <c r="G187" s="25">
        <v>2</v>
      </c>
      <c r="H187" s="25">
        <v>2</v>
      </c>
      <c r="I187" s="40"/>
      <c r="J187" s="40"/>
      <c r="K187" s="25">
        <v>2</v>
      </c>
      <c r="L187" s="25">
        <v>2</v>
      </c>
      <c r="M187" s="25">
        <v>2</v>
      </c>
      <c r="N187" s="25">
        <v>2</v>
      </c>
      <c r="O187" s="25">
        <v>2</v>
      </c>
      <c r="P187" s="40"/>
      <c r="Q187" s="40"/>
      <c r="R187" s="25">
        <v>2</v>
      </c>
      <c r="S187" s="25">
        <v>2</v>
      </c>
      <c r="T187" s="25">
        <v>2</v>
      </c>
      <c r="U187" s="25">
        <v>2</v>
      </c>
      <c r="V187" s="25">
        <v>2</v>
      </c>
      <c r="W187" s="40"/>
      <c r="X187" s="40"/>
      <c r="Y187" s="25">
        <v>2</v>
      </c>
      <c r="Z187" s="25">
        <v>2</v>
      </c>
      <c r="AA187" s="25">
        <v>2</v>
      </c>
      <c r="AB187" s="25">
        <v>2</v>
      </c>
      <c r="AC187" s="25">
        <v>2</v>
      </c>
      <c r="AD187" s="40"/>
      <c r="AE187" s="40"/>
      <c r="AF187" s="25">
        <v>2</v>
      </c>
      <c r="AG187" s="25">
        <v>3</v>
      </c>
      <c r="AH187" s="25">
        <f>SUM(D187:AG187)</f>
        <v>45</v>
      </c>
      <c r="AI187" s="4"/>
    </row>
    <row r="188" spans="1:35" ht="15.75" thickBot="1">
      <c r="A188" s="72"/>
      <c r="B188" s="16" t="s">
        <v>3</v>
      </c>
      <c r="C188" s="41"/>
      <c r="D188" s="17">
        <f>D187/D186</f>
        <v>6.25E-2</v>
      </c>
      <c r="E188" s="17">
        <f t="shared" ref="E188:AG188" si="113">E187/E186</f>
        <v>6.25E-2</v>
      </c>
      <c r="F188" s="17">
        <f t="shared" si="113"/>
        <v>6.25E-2</v>
      </c>
      <c r="G188" s="17">
        <f t="shared" si="113"/>
        <v>6.25E-2</v>
      </c>
      <c r="H188" s="17">
        <f t="shared" si="113"/>
        <v>6.25E-2</v>
      </c>
      <c r="I188" s="41"/>
      <c r="J188" s="41"/>
      <c r="K188" s="17">
        <f t="shared" si="113"/>
        <v>6.4516129032258063E-2</v>
      </c>
      <c r="L188" s="17">
        <f t="shared" si="113"/>
        <v>6.4516129032258063E-2</v>
      </c>
      <c r="M188" s="17">
        <f t="shared" si="113"/>
        <v>6.4516129032258063E-2</v>
      </c>
      <c r="N188" s="17">
        <f t="shared" si="113"/>
        <v>6.4516129032258063E-2</v>
      </c>
      <c r="O188" s="17">
        <f t="shared" si="113"/>
        <v>6.4516129032258063E-2</v>
      </c>
      <c r="P188" s="41"/>
      <c r="Q188" s="41"/>
      <c r="R188" s="17">
        <f t="shared" si="113"/>
        <v>6.4516129032258063E-2</v>
      </c>
      <c r="S188" s="17">
        <f t="shared" si="113"/>
        <v>6.4516129032258063E-2</v>
      </c>
      <c r="T188" s="17">
        <f t="shared" si="113"/>
        <v>6.4516129032258063E-2</v>
      </c>
      <c r="U188" s="17">
        <f t="shared" si="113"/>
        <v>6.4516129032258063E-2</v>
      </c>
      <c r="V188" s="17">
        <f t="shared" si="113"/>
        <v>6.4516129032258063E-2</v>
      </c>
      <c r="W188" s="41"/>
      <c r="X188" s="41"/>
      <c r="Y188" s="17">
        <f t="shared" si="113"/>
        <v>6.4516129032258063E-2</v>
      </c>
      <c r="Z188" s="17">
        <f t="shared" si="113"/>
        <v>6.4516129032258063E-2</v>
      </c>
      <c r="AA188" s="17">
        <f t="shared" si="113"/>
        <v>6.4516129032258063E-2</v>
      </c>
      <c r="AB188" s="17">
        <f t="shared" si="113"/>
        <v>6.4516129032258063E-2</v>
      </c>
      <c r="AC188" s="17">
        <f t="shared" si="113"/>
        <v>6.4516129032258063E-2</v>
      </c>
      <c r="AD188" s="41"/>
      <c r="AE188" s="41"/>
      <c r="AF188" s="17">
        <f t="shared" si="113"/>
        <v>6.25E-2</v>
      </c>
      <c r="AG188" s="17">
        <f t="shared" si="113"/>
        <v>9.375E-2</v>
      </c>
      <c r="AH188" s="17">
        <f>AH187/AH186</f>
        <v>6.5312046444121918E-2</v>
      </c>
      <c r="AI188" s="4"/>
    </row>
    <row r="189" spans="1:35">
      <c r="A189" s="72"/>
      <c r="B189" s="28" t="s">
        <v>5</v>
      </c>
      <c r="C189" s="42"/>
      <c r="D189" s="30"/>
      <c r="E189" s="30"/>
      <c r="F189" s="30"/>
      <c r="G189" s="30"/>
      <c r="H189" s="30"/>
      <c r="I189" s="42"/>
      <c r="J189" s="42"/>
      <c r="K189" s="30"/>
      <c r="L189" s="30"/>
      <c r="M189" s="30"/>
      <c r="N189" s="30"/>
      <c r="O189" s="30"/>
      <c r="P189" s="42"/>
      <c r="Q189" s="42"/>
      <c r="R189" s="30"/>
      <c r="S189" s="30"/>
      <c r="T189" s="30"/>
      <c r="U189" s="30"/>
      <c r="V189" s="30"/>
      <c r="W189" s="42"/>
      <c r="X189" s="42"/>
      <c r="Y189" s="30"/>
      <c r="Z189" s="30"/>
      <c r="AA189" s="30"/>
      <c r="AB189" s="30"/>
      <c r="AC189" s="30"/>
      <c r="AD189" s="42"/>
      <c r="AE189" s="42"/>
      <c r="AF189" s="30"/>
      <c r="AG189" s="30"/>
      <c r="AH189" s="30"/>
      <c r="AI189" s="4"/>
    </row>
    <row r="190" spans="1:35">
      <c r="B190" s="1"/>
      <c r="C190" s="2"/>
      <c r="D190" s="2"/>
      <c r="E190" s="2"/>
      <c r="F190" s="2"/>
      <c r="G190" s="2"/>
      <c r="H190" s="3"/>
      <c r="I190" s="2"/>
      <c r="J190" s="2"/>
      <c r="K190" s="2"/>
      <c r="L190" s="2"/>
      <c r="M190" s="2"/>
      <c r="N190" s="2"/>
      <c r="O190" s="2"/>
      <c r="P190" s="3"/>
      <c r="Q190" s="2"/>
      <c r="R190" s="2"/>
      <c r="S190" s="2"/>
      <c r="T190" s="3"/>
      <c r="U190" s="2"/>
      <c r="V190" s="2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4"/>
      <c r="AI190" s="4"/>
    </row>
    <row r="191" spans="1:35">
      <c r="B191" s="1"/>
      <c r="C191" s="2"/>
      <c r="D191" s="2"/>
      <c r="E191" s="2"/>
      <c r="F191" s="2"/>
      <c r="G191" s="2"/>
      <c r="H191" s="3"/>
      <c r="I191" s="2"/>
      <c r="J191" s="2"/>
      <c r="K191" s="2"/>
      <c r="L191" s="2"/>
      <c r="M191" s="2"/>
      <c r="N191" s="2"/>
      <c r="O191" s="2"/>
      <c r="P191" s="3"/>
      <c r="Q191" s="2"/>
      <c r="R191" s="2"/>
      <c r="S191" s="2"/>
      <c r="T191" s="3"/>
      <c r="U191" s="2"/>
      <c r="V191" s="2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4"/>
      <c r="AI191" s="4"/>
    </row>
    <row r="192" spans="1:35">
      <c r="B192" s="5"/>
      <c r="C192" s="6" t="s">
        <v>16</v>
      </c>
      <c r="D192" s="6"/>
      <c r="E192" s="7"/>
      <c r="F192" s="8"/>
      <c r="G192" s="8"/>
      <c r="H192" s="9"/>
      <c r="I192" s="8"/>
      <c r="J192" s="8"/>
      <c r="K192" s="8"/>
      <c r="L192" s="8"/>
      <c r="M192" s="8"/>
      <c r="N192" s="8"/>
      <c r="O192" s="8"/>
      <c r="P192" s="9"/>
      <c r="Q192" s="8"/>
      <c r="R192" s="8"/>
      <c r="S192" s="8"/>
      <c r="T192" s="9"/>
      <c r="U192" s="8"/>
      <c r="V192" s="8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10"/>
      <c r="AI192" s="4"/>
    </row>
    <row r="193" spans="1:35" ht="15.75" thickBot="1">
      <c r="B193" s="5"/>
      <c r="C193" s="11">
        <v>43040</v>
      </c>
      <c r="D193" s="11">
        <v>43041</v>
      </c>
      <c r="E193" s="11">
        <v>43042</v>
      </c>
      <c r="F193" s="11">
        <v>43043</v>
      </c>
      <c r="G193" s="11">
        <v>43044</v>
      </c>
      <c r="H193" s="11">
        <v>43045</v>
      </c>
      <c r="I193" s="11">
        <v>43046</v>
      </c>
      <c r="J193" s="11">
        <v>43047</v>
      </c>
      <c r="K193" s="11">
        <v>43048</v>
      </c>
      <c r="L193" s="11">
        <v>43049</v>
      </c>
      <c r="M193" s="11">
        <v>43050</v>
      </c>
      <c r="N193" s="11">
        <v>43051</v>
      </c>
      <c r="O193" s="11">
        <v>43052</v>
      </c>
      <c r="P193" s="11">
        <v>43053</v>
      </c>
      <c r="Q193" s="11">
        <v>43054</v>
      </c>
      <c r="R193" s="11">
        <v>43055</v>
      </c>
      <c r="S193" s="11">
        <v>43056</v>
      </c>
      <c r="T193" s="11">
        <v>43057</v>
      </c>
      <c r="U193" s="11">
        <v>43058</v>
      </c>
      <c r="V193" s="11">
        <v>43059</v>
      </c>
      <c r="W193" s="11">
        <v>43060</v>
      </c>
      <c r="X193" s="11">
        <v>43061</v>
      </c>
      <c r="Y193" s="11">
        <v>43062</v>
      </c>
      <c r="Z193" s="11">
        <v>43063</v>
      </c>
      <c r="AA193" s="11">
        <v>43064</v>
      </c>
      <c r="AB193" s="11">
        <v>43065</v>
      </c>
      <c r="AC193" s="11">
        <v>43066</v>
      </c>
      <c r="AD193" s="11">
        <v>43067</v>
      </c>
      <c r="AE193" s="11">
        <v>43068</v>
      </c>
      <c r="AF193" s="11">
        <v>43069</v>
      </c>
      <c r="AG193" s="11"/>
      <c r="AH193" s="11"/>
      <c r="AI193" s="4"/>
    </row>
    <row r="194" spans="1:35">
      <c r="A194" s="72" t="s">
        <v>19</v>
      </c>
      <c r="B194" s="12" t="s">
        <v>1</v>
      </c>
      <c r="C194" s="39"/>
      <c r="D194" s="13">
        <f t="shared" ref="D194:AF195" si="114">D200+D205</f>
        <v>65</v>
      </c>
      <c r="E194" s="13">
        <f t="shared" si="114"/>
        <v>65</v>
      </c>
      <c r="F194" s="39"/>
      <c r="G194" s="39"/>
      <c r="H194" s="13">
        <f t="shared" si="114"/>
        <v>65</v>
      </c>
      <c r="I194" s="13">
        <f t="shared" si="114"/>
        <v>65</v>
      </c>
      <c r="J194" s="13">
        <f t="shared" si="114"/>
        <v>65</v>
      </c>
      <c r="K194" s="13">
        <f t="shared" si="114"/>
        <v>65</v>
      </c>
      <c r="L194" s="13">
        <f t="shared" si="114"/>
        <v>65</v>
      </c>
      <c r="M194" s="39"/>
      <c r="N194" s="39"/>
      <c r="O194" s="13">
        <f t="shared" si="114"/>
        <v>66</v>
      </c>
      <c r="P194" s="13">
        <f t="shared" si="114"/>
        <v>66</v>
      </c>
      <c r="Q194" s="13">
        <f t="shared" si="114"/>
        <v>66</v>
      </c>
      <c r="R194" s="13">
        <f t="shared" si="114"/>
        <v>66</v>
      </c>
      <c r="S194" s="13">
        <f t="shared" si="114"/>
        <v>66</v>
      </c>
      <c r="T194" s="39"/>
      <c r="U194" s="39"/>
      <c r="V194" s="13">
        <f t="shared" si="114"/>
        <v>67</v>
      </c>
      <c r="W194" s="13">
        <f t="shared" si="114"/>
        <v>67</v>
      </c>
      <c r="X194" s="13">
        <f t="shared" si="114"/>
        <v>67</v>
      </c>
      <c r="Y194" s="13">
        <f t="shared" si="114"/>
        <v>67</v>
      </c>
      <c r="Z194" s="13">
        <f t="shared" si="114"/>
        <v>67</v>
      </c>
      <c r="AA194" s="39"/>
      <c r="AB194" s="39"/>
      <c r="AC194" s="13">
        <f t="shared" si="114"/>
        <v>68</v>
      </c>
      <c r="AD194" s="13">
        <f t="shared" si="114"/>
        <v>68</v>
      </c>
      <c r="AE194" s="13">
        <f t="shared" si="114"/>
        <v>68</v>
      </c>
      <c r="AF194" s="13">
        <f t="shared" si="114"/>
        <v>68</v>
      </c>
      <c r="AG194" s="39"/>
      <c r="AH194" s="13">
        <f>SUM(D194:AF194)</f>
        <v>1392</v>
      </c>
      <c r="AI194" s="4"/>
    </row>
    <row r="195" spans="1:35">
      <c r="A195" s="72"/>
      <c r="B195" s="14" t="s">
        <v>2</v>
      </c>
      <c r="C195" s="40"/>
      <c r="D195" s="15">
        <f t="shared" si="114"/>
        <v>5</v>
      </c>
      <c r="E195" s="15">
        <f t="shared" si="114"/>
        <v>5</v>
      </c>
      <c r="F195" s="40"/>
      <c r="G195" s="40"/>
      <c r="H195" s="15">
        <f t="shared" si="114"/>
        <v>5.5</v>
      </c>
      <c r="I195" s="15">
        <f t="shared" si="114"/>
        <v>5</v>
      </c>
      <c r="J195" s="15">
        <f t="shared" si="114"/>
        <v>5</v>
      </c>
      <c r="K195" s="15">
        <f t="shared" si="114"/>
        <v>6</v>
      </c>
      <c r="L195" s="15">
        <f t="shared" si="114"/>
        <v>5</v>
      </c>
      <c r="M195" s="40"/>
      <c r="N195" s="40"/>
      <c r="O195" s="15">
        <f t="shared" si="114"/>
        <v>3</v>
      </c>
      <c r="P195" s="15">
        <f t="shared" si="114"/>
        <v>3</v>
      </c>
      <c r="Q195" s="15">
        <f t="shared" si="114"/>
        <v>3</v>
      </c>
      <c r="R195" s="15">
        <f t="shared" si="114"/>
        <v>3</v>
      </c>
      <c r="S195" s="15">
        <f t="shared" si="114"/>
        <v>3</v>
      </c>
      <c r="T195" s="40"/>
      <c r="U195" s="40"/>
      <c r="V195" s="15">
        <f t="shared" si="114"/>
        <v>3</v>
      </c>
      <c r="W195" s="15">
        <f>W201+W206</f>
        <v>3</v>
      </c>
      <c r="X195" s="15">
        <f>X201+X206</f>
        <v>3</v>
      </c>
      <c r="Y195" s="15">
        <f t="shared" si="114"/>
        <v>3</v>
      </c>
      <c r="Z195" s="15">
        <f t="shared" si="114"/>
        <v>3</v>
      </c>
      <c r="AA195" s="40"/>
      <c r="AB195" s="40"/>
      <c r="AC195" s="15">
        <f t="shared" si="114"/>
        <v>4</v>
      </c>
      <c r="AD195" s="15">
        <f t="shared" si="114"/>
        <v>4</v>
      </c>
      <c r="AE195" s="15">
        <f t="shared" si="114"/>
        <v>3</v>
      </c>
      <c r="AF195" s="15">
        <f t="shared" si="114"/>
        <v>3</v>
      </c>
      <c r="AG195" s="40"/>
      <c r="AH195" s="15">
        <f>SUM(D195:AF195)</f>
        <v>80.5</v>
      </c>
      <c r="AI195" s="4"/>
    </row>
    <row r="196" spans="1:35" ht="15.75" thickBot="1">
      <c r="A196" s="72"/>
      <c r="B196" s="16" t="s">
        <v>3</v>
      </c>
      <c r="C196" s="41"/>
      <c r="D196" s="17">
        <f t="shared" ref="D196:AF196" si="115">D195/D194</f>
        <v>7.6923076923076927E-2</v>
      </c>
      <c r="E196" s="17">
        <f t="shared" si="115"/>
        <v>7.6923076923076927E-2</v>
      </c>
      <c r="F196" s="41"/>
      <c r="G196" s="41"/>
      <c r="H196" s="17">
        <f t="shared" si="115"/>
        <v>8.461538461538462E-2</v>
      </c>
      <c r="I196" s="17">
        <f t="shared" si="115"/>
        <v>7.6923076923076927E-2</v>
      </c>
      <c r="J196" s="17">
        <f t="shared" si="115"/>
        <v>7.6923076923076927E-2</v>
      </c>
      <c r="K196" s="17">
        <f t="shared" si="115"/>
        <v>9.2307692307692313E-2</v>
      </c>
      <c r="L196" s="17">
        <f t="shared" si="115"/>
        <v>7.6923076923076927E-2</v>
      </c>
      <c r="M196" s="41"/>
      <c r="N196" s="41"/>
      <c r="O196" s="17">
        <f t="shared" si="115"/>
        <v>4.5454545454545456E-2</v>
      </c>
      <c r="P196" s="17">
        <f t="shared" si="115"/>
        <v>4.5454545454545456E-2</v>
      </c>
      <c r="Q196" s="17">
        <f t="shared" si="115"/>
        <v>4.5454545454545456E-2</v>
      </c>
      <c r="R196" s="17">
        <f t="shared" si="115"/>
        <v>4.5454545454545456E-2</v>
      </c>
      <c r="S196" s="17">
        <f t="shared" si="115"/>
        <v>4.5454545454545456E-2</v>
      </c>
      <c r="T196" s="41"/>
      <c r="U196" s="41"/>
      <c r="V196" s="17">
        <f t="shared" si="115"/>
        <v>4.4776119402985072E-2</v>
      </c>
      <c r="W196" s="17">
        <f t="shared" si="115"/>
        <v>4.4776119402985072E-2</v>
      </c>
      <c r="X196" s="17">
        <f t="shared" si="115"/>
        <v>4.4776119402985072E-2</v>
      </c>
      <c r="Y196" s="17">
        <f t="shared" si="115"/>
        <v>4.4776119402985072E-2</v>
      </c>
      <c r="Z196" s="17">
        <f t="shared" si="115"/>
        <v>4.4776119402985072E-2</v>
      </c>
      <c r="AA196" s="41"/>
      <c r="AB196" s="41"/>
      <c r="AC196" s="17">
        <f t="shared" si="115"/>
        <v>5.8823529411764705E-2</v>
      </c>
      <c r="AD196" s="17">
        <f t="shared" si="115"/>
        <v>5.8823529411764705E-2</v>
      </c>
      <c r="AE196" s="17">
        <f t="shared" si="115"/>
        <v>4.4117647058823532E-2</v>
      </c>
      <c r="AF196" s="17">
        <f t="shared" si="115"/>
        <v>4.4117647058823532E-2</v>
      </c>
      <c r="AG196" s="41"/>
      <c r="AH196" s="17">
        <f>AH195/AH194</f>
        <v>5.7830459770114945E-2</v>
      </c>
      <c r="AI196" s="4"/>
    </row>
    <row r="197" spans="1:35">
      <c r="A197" s="72"/>
      <c r="B197" s="18"/>
      <c r="C197" s="18"/>
      <c r="D197" s="18"/>
      <c r="E197" s="18"/>
      <c r="F197" s="19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9"/>
      <c r="X197" s="19"/>
      <c r="Y197" s="19"/>
      <c r="Z197" s="19"/>
      <c r="AA197" s="19"/>
      <c r="AB197" s="19"/>
      <c r="AC197" s="19"/>
      <c r="AD197" s="18"/>
      <c r="AE197" s="18"/>
      <c r="AF197" s="18"/>
      <c r="AG197" s="18"/>
      <c r="AH197" s="18"/>
      <c r="AI197" s="4"/>
    </row>
    <row r="198" spans="1:35">
      <c r="B198" s="20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1"/>
      <c r="AB198" s="21"/>
      <c r="AC198" s="21"/>
      <c r="AD198" s="21"/>
      <c r="AE198" s="21"/>
      <c r="AF198" s="21"/>
      <c r="AG198" s="21"/>
      <c r="AH198" s="21"/>
      <c r="AI198" s="4"/>
    </row>
    <row r="199" spans="1:35" ht="15.75" thickBot="1">
      <c r="B199" s="18" t="s">
        <v>9</v>
      </c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4"/>
    </row>
    <row r="200" spans="1:35">
      <c r="A200" s="72" t="s">
        <v>21</v>
      </c>
      <c r="B200" s="12" t="s">
        <v>1</v>
      </c>
      <c r="C200" s="39"/>
      <c r="D200" s="22">
        <v>35</v>
      </c>
      <c r="E200" s="22">
        <v>35</v>
      </c>
      <c r="F200" s="39"/>
      <c r="G200" s="39"/>
      <c r="H200" s="22">
        <v>35</v>
      </c>
      <c r="I200" s="22">
        <v>35</v>
      </c>
      <c r="J200" s="22">
        <v>35</v>
      </c>
      <c r="K200" s="22">
        <v>35</v>
      </c>
      <c r="L200" s="22">
        <v>35</v>
      </c>
      <c r="M200" s="39"/>
      <c r="N200" s="39"/>
      <c r="O200" s="22">
        <v>35</v>
      </c>
      <c r="P200" s="22">
        <v>35</v>
      </c>
      <c r="Q200" s="22">
        <v>35</v>
      </c>
      <c r="R200" s="22">
        <v>35</v>
      </c>
      <c r="S200" s="22">
        <v>35</v>
      </c>
      <c r="T200" s="39"/>
      <c r="U200" s="39"/>
      <c r="V200" s="22">
        <v>35</v>
      </c>
      <c r="W200" s="22">
        <v>35</v>
      </c>
      <c r="X200" s="22">
        <v>35</v>
      </c>
      <c r="Y200" s="22">
        <v>35</v>
      </c>
      <c r="Z200" s="22">
        <v>35</v>
      </c>
      <c r="AA200" s="39"/>
      <c r="AB200" s="39"/>
      <c r="AC200" s="22">
        <v>36</v>
      </c>
      <c r="AD200" s="22">
        <v>36</v>
      </c>
      <c r="AE200" s="22">
        <v>36</v>
      </c>
      <c r="AF200" s="22">
        <v>36</v>
      </c>
      <c r="AG200" s="39"/>
      <c r="AH200" s="23">
        <f>SUM(D200:AF200)</f>
        <v>739</v>
      </c>
      <c r="AI200" s="4"/>
    </row>
    <row r="201" spans="1:35">
      <c r="A201" s="72"/>
      <c r="B201" s="24" t="s">
        <v>4</v>
      </c>
      <c r="C201" s="40"/>
      <c r="D201" s="25">
        <v>4</v>
      </c>
      <c r="E201" s="25">
        <v>4</v>
      </c>
      <c r="F201" s="40"/>
      <c r="G201" s="40"/>
      <c r="H201" s="43">
        <v>4.5</v>
      </c>
      <c r="I201" s="25">
        <v>4</v>
      </c>
      <c r="J201" s="25">
        <v>4</v>
      </c>
      <c r="K201" s="25">
        <v>5</v>
      </c>
      <c r="L201" s="25">
        <v>4</v>
      </c>
      <c r="M201" s="40"/>
      <c r="N201" s="40"/>
      <c r="O201" s="25">
        <v>3</v>
      </c>
      <c r="P201" s="25">
        <v>3</v>
      </c>
      <c r="Q201" s="25">
        <v>3</v>
      </c>
      <c r="R201" s="25">
        <v>3</v>
      </c>
      <c r="S201" s="25">
        <v>3</v>
      </c>
      <c r="T201" s="40"/>
      <c r="U201" s="40"/>
      <c r="V201" s="25">
        <v>3</v>
      </c>
      <c r="W201" s="25">
        <v>3</v>
      </c>
      <c r="X201" s="25">
        <v>3</v>
      </c>
      <c r="Y201" s="25">
        <v>3</v>
      </c>
      <c r="Z201" s="25">
        <v>3</v>
      </c>
      <c r="AA201" s="40"/>
      <c r="AB201" s="40"/>
      <c r="AC201" s="25">
        <v>3</v>
      </c>
      <c r="AD201" s="25">
        <v>4</v>
      </c>
      <c r="AE201" s="25">
        <v>3</v>
      </c>
      <c r="AF201" s="25">
        <v>3</v>
      </c>
      <c r="AG201" s="40"/>
      <c r="AH201" s="26">
        <f>SUM(D201:AF201)</f>
        <v>72.5</v>
      </c>
      <c r="AI201" s="4"/>
    </row>
    <row r="202" spans="1:35" ht="15.75" thickBot="1">
      <c r="A202" s="72"/>
      <c r="B202" s="16" t="s">
        <v>3</v>
      </c>
      <c r="C202" s="41"/>
      <c r="D202" s="17">
        <f>D201/D200</f>
        <v>0.11428571428571428</v>
      </c>
      <c r="E202" s="17">
        <f t="shared" ref="E202:AF202" si="116">E201/E200</f>
        <v>0.11428571428571428</v>
      </c>
      <c r="F202" s="41"/>
      <c r="G202" s="41"/>
      <c r="H202" s="17">
        <f t="shared" si="116"/>
        <v>0.12857142857142856</v>
      </c>
      <c r="I202" s="17">
        <f t="shared" si="116"/>
        <v>0.11428571428571428</v>
      </c>
      <c r="J202" s="17">
        <f t="shared" si="116"/>
        <v>0.11428571428571428</v>
      </c>
      <c r="K202" s="17">
        <f t="shared" si="116"/>
        <v>0.14285714285714285</v>
      </c>
      <c r="L202" s="17">
        <f t="shared" si="116"/>
        <v>0.11428571428571428</v>
      </c>
      <c r="M202" s="41"/>
      <c r="N202" s="41"/>
      <c r="O202" s="17">
        <f t="shared" si="116"/>
        <v>8.5714285714285715E-2</v>
      </c>
      <c r="P202" s="17">
        <f t="shared" si="116"/>
        <v>8.5714285714285715E-2</v>
      </c>
      <c r="Q202" s="17">
        <f t="shared" si="116"/>
        <v>8.5714285714285715E-2</v>
      </c>
      <c r="R202" s="17">
        <f t="shared" si="116"/>
        <v>8.5714285714285715E-2</v>
      </c>
      <c r="S202" s="17">
        <f t="shared" si="116"/>
        <v>8.5714285714285715E-2</v>
      </c>
      <c r="T202" s="41"/>
      <c r="U202" s="41"/>
      <c r="V202" s="17">
        <f t="shared" si="116"/>
        <v>8.5714285714285715E-2</v>
      </c>
      <c r="W202" s="17">
        <f t="shared" si="116"/>
        <v>8.5714285714285715E-2</v>
      </c>
      <c r="X202" s="17">
        <f t="shared" si="116"/>
        <v>8.5714285714285715E-2</v>
      </c>
      <c r="Y202" s="17">
        <f t="shared" si="116"/>
        <v>8.5714285714285715E-2</v>
      </c>
      <c r="Z202" s="17">
        <f t="shared" si="116"/>
        <v>8.5714285714285715E-2</v>
      </c>
      <c r="AA202" s="41"/>
      <c r="AB202" s="41"/>
      <c r="AC202" s="17">
        <f t="shared" si="116"/>
        <v>8.3333333333333329E-2</v>
      </c>
      <c r="AD202" s="17">
        <f t="shared" si="116"/>
        <v>0.1111111111111111</v>
      </c>
      <c r="AE202" s="17">
        <f t="shared" si="116"/>
        <v>8.3333333333333329E-2</v>
      </c>
      <c r="AF202" s="17">
        <f t="shared" si="116"/>
        <v>8.3333333333333329E-2</v>
      </c>
      <c r="AG202" s="41"/>
      <c r="AH202" s="27">
        <f>AH201/AH200</f>
        <v>9.810554803788904E-2</v>
      </c>
      <c r="AI202" s="4"/>
    </row>
    <row r="203" spans="1:35">
      <c r="A203" s="72"/>
      <c r="B203" s="28" t="s">
        <v>5</v>
      </c>
      <c r="C203" s="42"/>
      <c r="D203" s="29"/>
      <c r="E203" s="29"/>
      <c r="F203" s="42"/>
      <c r="G203" s="42"/>
      <c r="H203" s="29"/>
      <c r="I203" s="29"/>
      <c r="J203" s="29"/>
      <c r="K203" s="29"/>
      <c r="L203" s="29"/>
      <c r="M203" s="42"/>
      <c r="N203" s="42"/>
      <c r="O203" s="29"/>
      <c r="P203" s="29"/>
      <c r="Q203" s="29"/>
      <c r="R203" s="29"/>
      <c r="S203" s="29"/>
      <c r="T203" s="42"/>
      <c r="U203" s="42"/>
      <c r="V203" s="29"/>
      <c r="W203" s="29"/>
      <c r="X203" s="29"/>
      <c r="Y203" s="29"/>
      <c r="Z203" s="29"/>
      <c r="AA203" s="42"/>
      <c r="AB203" s="42"/>
      <c r="AC203" s="29"/>
      <c r="AD203" s="29"/>
      <c r="AE203" s="29"/>
      <c r="AF203" s="29"/>
      <c r="AG203" s="42"/>
      <c r="AH203" s="29"/>
      <c r="AI203" s="4"/>
    </row>
    <row r="204" spans="1:35" ht="15.75" thickBot="1">
      <c r="B204" s="18" t="s">
        <v>9</v>
      </c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4"/>
    </row>
    <row r="205" spans="1:35">
      <c r="A205" s="72" t="s">
        <v>20</v>
      </c>
      <c r="B205" s="12" t="s">
        <v>1</v>
      </c>
      <c r="C205" s="39"/>
      <c r="D205" s="22">
        <v>30</v>
      </c>
      <c r="E205" s="22">
        <v>30</v>
      </c>
      <c r="F205" s="39"/>
      <c r="G205" s="39"/>
      <c r="H205" s="22">
        <v>30</v>
      </c>
      <c r="I205" s="22">
        <v>30</v>
      </c>
      <c r="J205" s="22">
        <v>30</v>
      </c>
      <c r="K205" s="22">
        <v>30</v>
      </c>
      <c r="L205" s="22">
        <v>30</v>
      </c>
      <c r="M205" s="39"/>
      <c r="N205" s="39"/>
      <c r="O205" s="22">
        <v>31</v>
      </c>
      <c r="P205" s="22">
        <v>31</v>
      </c>
      <c r="Q205" s="22">
        <v>31</v>
      </c>
      <c r="R205" s="22">
        <v>31</v>
      </c>
      <c r="S205" s="22">
        <v>31</v>
      </c>
      <c r="T205" s="39"/>
      <c r="U205" s="39"/>
      <c r="V205" s="22">
        <v>32</v>
      </c>
      <c r="W205" s="22">
        <v>32</v>
      </c>
      <c r="X205" s="22">
        <v>32</v>
      </c>
      <c r="Y205" s="22">
        <v>32</v>
      </c>
      <c r="Z205" s="22">
        <v>32</v>
      </c>
      <c r="AA205" s="39"/>
      <c r="AB205" s="39"/>
      <c r="AC205" s="22">
        <v>32</v>
      </c>
      <c r="AD205" s="22">
        <v>32</v>
      </c>
      <c r="AE205" s="22">
        <v>32</v>
      </c>
      <c r="AF205" s="22">
        <v>32</v>
      </c>
      <c r="AG205" s="39"/>
      <c r="AH205" s="51">
        <f>SUM(D205:AF205)</f>
        <v>653</v>
      </c>
      <c r="AI205" s="4"/>
    </row>
    <row r="206" spans="1:35">
      <c r="A206" s="72"/>
      <c r="B206" s="24" t="s">
        <v>4</v>
      </c>
      <c r="C206" s="40"/>
      <c r="D206" s="25">
        <v>1</v>
      </c>
      <c r="E206" s="25">
        <v>1</v>
      </c>
      <c r="F206" s="40"/>
      <c r="G206" s="40"/>
      <c r="H206" s="25">
        <v>1</v>
      </c>
      <c r="I206" s="25">
        <v>1</v>
      </c>
      <c r="J206" s="25">
        <v>1</v>
      </c>
      <c r="K206" s="25">
        <v>1</v>
      </c>
      <c r="L206" s="25">
        <v>1</v>
      </c>
      <c r="M206" s="40"/>
      <c r="N206" s="40"/>
      <c r="O206" s="25"/>
      <c r="P206" s="25"/>
      <c r="Q206" s="25"/>
      <c r="R206" s="25"/>
      <c r="S206" s="25"/>
      <c r="T206" s="40"/>
      <c r="U206" s="40"/>
      <c r="V206" s="25"/>
      <c r="W206" s="25"/>
      <c r="X206" s="25"/>
      <c r="Y206" s="25"/>
      <c r="Z206" s="25"/>
      <c r="AA206" s="40"/>
      <c r="AB206" s="40"/>
      <c r="AC206" s="25">
        <v>1</v>
      </c>
      <c r="AD206" s="25"/>
      <c r="AE206" s="25"/>
      <c r="AF206" s="25"/>
      <c r="AG206" s="40"/>
      <c r="AH206" s="25">
        <f>SUM(D206:AF206)</f>
        <v>8</v>
      </c>
      <c r="AI206" s="4"/>
    </row>
    <row r="207" spans="1:35" ht="15.75" thickBot="1">
      <c r="A207" s="72"/>
      <c r="B207" s="16" t="s">
        <v>3</v>
      </c>
      <c r="C207" s="41"/>
      <c r="D207" s="17">
        <f>D206/D205</f>
        <v>3.3333333333333333E-2</v>
      </c>
      <c r="E207" s="17">
        <f t="shared" ref="E207:AF207" si="117">E206/E205</f>
        <v>3.3333333333333333E-2</v>
      </c>
      <c r="F207" s="41"/>
      <c r="G207" s="41"/>
      <c r="H207" s="17">
        <f t="shared" si="117"/>
        <v>3.3333333333333333E-2</v>
      </c>
      <c r="I207" s="17">
        <f t="shared" si="117"/>
        <v>3.3333333333333333E-2</v>
      </c>
      <c r="J207" s="17">
        <f t="shared" si="117"/>
        <v>3.3333333333333333E-2</v>
      </c>
      <c r="K207" s="17">
        <f t="shared" si="117"/>
        <v>3.3333333333333333E-2</v>
      </c>
      <c r="L207" s="17">
        <f t="shared" si="117"/>
        <v>3.3333333333333333E-2</v>
      </c>
      <c r="M207" s="41"/>
      <c r="N207" s="41"/>
      <c r="O207" s="17">
        <f t="shared" si="117"/>
        <v>0</v>
      </c>
      <c r="P207" s="17">
        <f t="shared" si="117"/>
        <v>0</v>
      </c>
      <c r="Q207" s="17">
        <f t="shared" si="117"/>
        <v>0</v>
      </c>
      <c r="R207" s="17">
        <f t="shared" si="117"/>
        <v>0</v>
      </c>
      <c r="S207" s="17">
        <f t="shared" si="117"/>
        <v>0</v>
      </c>
      <c r="T207" s="41"/>
      <c r="U207" s="41"/>
      <c r="V207" s="17">
        <f t="shared" si="117"/>
        <v>0</v>
      </c>
      <c r="W207" s="17">
        <f>W206/W205</f>
        <v>0</v>
      </c>
      <c r="X207" s="17">
        <f>X206/X205</f>
        <v>0</v>
      </c>
      <c r="Y207" s="17">
        <f t="shared" si="117"/>
        <v>0</v>
      </c>
      <c r="Z207" s="17">
        <f t="shared" si="117"/>
        <v>0</v>
      </c>
      <c r="AA207" s="41"/>
      <c r="AB207" s="41"/>
      <c r="AC207" s="17">
        <f t="shared" si="117"/>
        <v>3.125E-2</v>
      </c>
      <c r="AD207" s="17">
        <f t="shared" si="117"/>
        <v>0</v>
      </c>
      <c r="AE207" s="17">
        <f t="shared" si="117"/>
        <v>0</v>
      </c>
      <c r="AF207" s="17">
        <f t="shared" si="117"/>
        <v>0</v>
      </c>
      <c r="AG207" s="41"/>
      <c r="AH207" s="17">
        <f>AH206/AH205</f>
        <v>1.2251148545176111E-2</v>
      </c>
      <c r="AI207" s="4"/>
    </row>
    <row r="208" spans="1:35">
      <c r="A208" s="72"/>
      <c r="B208" s="28" t="s">
        <v>5</v>
      </c>
      <c r="C208" s="42"/>
      <c r="D208" s="30"/>
      <c r="E208" s="30"/>
      <c r="F208" s="42"/>
      <c r="G208" s="42"/>
      <c r="H208" s="30"/>
      <c r="I208" s="30"/>
      <c r="J208" s="30"/>
      <c r="K208" s="30"/>
      <c r="L208" s="30"/>
      <c r="M208" s="42"/>
      <c r="N208" s="42"/>
      <c r="O208" s="30"/>
      <c r="P208" s="30"/>
      <c r="Q208" s="30"/>
      <c r="R208" s="30"/>
      <c r="S208" s="30"/>
      <c r="T208" s="42"/>
      <c r="U208" s="42"/>
      <c r="V208" s="30"/>
      <c r="W208" s="30"/>
      <c r="X208" s="30"/>
      <c r="Y208" s="30"/>
      <c r="Z208" s="30"/>
      <c r="AA208" s="42"/>
      <c r="AB208" s="42"/>
      <c r="AC208" s="30"/>
      <c r="AD208" s="30"/>
      <c r="AE208" s="30"/>
      <c r="AF208" s="30"/>
      <c r="AG208" s="42"/>
      <c r="AH208" s="30"/>
      <c r="AI208" s="4"/>
    </row>
    <row r="209" spans="1:35">
      <c r="B209" s="1"/>
      <c r="C209" s="2"/>
      <c r="D209" s="2"/>
      <c r="E209" s="2"/>
      <c r="F209" s="2"/>
      <c r="G209" s="2"/>
      <c r="H209" s="3"/>
      <c r="I209" s="2"/>
      <c r="J209" s="2"/>
      <c r="K209" s="2"/>
      <c r="L209" s="2"/>
      <c r="M209" s="2"/>
      <c r="N209" s="2"/>
      <c r="O209" s="2"/>
      <c r="P209" s="3"/>
      <c r="Q209" s="2"/>
      <c r="R209" s="2"/>
      <c r="S209" s="2"/>
      <c r="T209" s="3"/>
      <c r="U209" s="2"/>
      <c r="V209" s="2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4"/>
      <c r="AI209" s="4"/>
    </row>
    <row r="210" spans="1:35">
      <c r="B210" s="1"/>
      <c r="C210" s="2"/>
      <c r="D210" s="2"/>
      <c r="E210" s="2"/>
      <c r="F210" s="2"/>
      <c r="G210" s="2"/>
      <c r="H210" s="3"/>
      <c r="I210" s="2"/>
      <c r="J210" s="2"/>
      <c r="K210" s="2"/>
      <c r="L210" s="2"/>
      <c r="M210" s="2"/>
      <c r="N210" s="2"/>
      <c r="O210" s="2"/>
      <c r="P210" s="3"/>
      <c r="Q210" s="2"/>
      <c r="R210" s="2"/>
      <c r="S210" s="2"/>
      <c r="T210" s="3"/>
      <c r="U210" s="2"/>
      <c r="V210" s="2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4"/>
      <c r="AI210" s="4"/>
    </row>
    <row r="211" spans="1:35">
      <c r="B211" s="5"/>
      <c r="C211" s="6" t="s">
        <v>17</v>
      </c>
      <c r="D211" s="6"/>
      <c r="E211" s="7"/>
      <c r="F211" s="8"/>
      <c r="G211" s="8"/>
      <c r="H211" s="9"/>
      <c r="I211" s="8"/>
      <c r="J211" s="8"/>
      <c r="K211" s="8"/>
      <c r="L211" s="8"/>
      <c r="M211" s="8"/>
      <c r="N211" s="8"/>
      <c r="O211" s="8"/>
      <c r="P211" s="9"/>
      <c r="Q211" s="8"/>
      <c r="R211" s="8"/>
      <c r="S211" s="8"/>
      <c r="T211" s="9"/>
      <c r="U211" s="8"/>
      <c r="V211" s="8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10"/>
      <c r="AI211" s="4"/>
    </row>
    <row r="212" spans="1:35" ht="15.75" thickBot="1">
      <c r="B212" s="5"/>
      <c r="C212" s="11">
        <v>43070</v>
      </c>
      <c r="D212" s="11">
        <v>43071</v>
      </c>
      <c r="E212" s="11">
        <v>43072</v>
      </c>
      <c r="F212" s="11">
        <v>43073</v>
      </c>
      <c r="G212" s="11">
        <v>43074</v>
      </c>
      <c r="H212" s="11">
        <v>43075</v>
      </c>
      <c r="I212" s="11">
        <v>43076</v>
      </c>
      <c r="J212" s="11">
        <v>43077</v>
      </c>
      <c r="K212" s="11">
        <v>43078</v>
      </c>
      <c r="L212" s="11">
        <v>43079</v>
      </c>
      <c r="M212" s="11">
        <v>43080</v>
      </c>
      <c r="N212" s="11">
        <v>43081</v>
      </c>
      <c r="O212" s="11">
        <v>43082</v>
      </c>
      <c r="P212" s="11">
        <v>43083</v>
      </c>
      <c r="Q212" s="11">
        <v>43084</v>
      </c>
      <c r="R212" s="11">
        <v>43085</v>
      </c>
      <c r="S212" s="11">
        <v>43086</v>
      </c>
      <c r="T212" s="11">
        <v>43087</v>
      </c>
      <c r="U212" s="11">
        <v>43088</v>
      </c>
      <c r="V212" s="11">
        <v>43089</v>
      </c>
      <c r="W212" s="11">
        <v>43090</v>
      </c>
      <c r="X212" s="11">
        <v>43091</v>
      </c>
      <c r="Y212" s="11">
        <v>43092</v>
      </c>
      <c r="Z212" s="11">
        <v>43093</v>
      </c>
      <c r="AA212" s="11">
        <v>43094</v>
      </c>
      <c r="AB212" s="11">
        <v>43095</v>
      </c>
      <c r="AC212" s="11">
        <v>43096</v>
      </c>
      <c r="AD212" s="11">
        <v>43097</v>
      </c>
      <c r="AE212" s="11">
        <v>43098</v>
      </c>
      <c r="AF212" s="11">
        <v>43099</v>
      </c>
      <c r="AG212" s="11">
        <v>43100</v>
      </c>
      <c r="AH212" s="11"/>
      <c r="AI212" s="4"/>
    </row>
    <row r="213" spans="1:35">
      <c r="A213" s="72" t="s">
        <v>19</v>
      </c>
      <c r="B213" s="12" t="s">
        <v>1</v>
      </c>
      <c r="C213" s="13">
        <f t="shared" ref="C213:AE214" si="118">C219+C224</f>
        <v>68</v>
      </c>
      <c r="D213" s="39"/>
      <c r="E213" s="39"/>
      <c r="F213" s="13">
        <f t="shared" si="118"/>
        <v>68</v>
      </c>
      <c r="G213" s="13">
        <f t="shared" si="118"/>
        <v>68</v>
      </c>
      <c r="H213" s="13">
        <f t="shared" si="118"/>
        <v>68</v>
      </c>
      <c r="I213" s="13">
        <f t="shared" si="118"/>
        <v>68</v>
      </c>
      <c r="J213" s="13">
        <f t="shared" si="118"/>
        <v>68</v>
      </c>
      <c r="K213" s="39"/>
      <c r="L213" s="39"/>
      <c r="M213" s="13">
        <f t="shared" si="118"/>
        <v>68</v>
      </c>
      <c r="N213" s="13">
        <f t="shared" si="118"/>
        <v>68</v>
      </c>
      <c r="O213" s="13">
        <f t="shared" si="118"/>
        <v>68</v>
      </c>
      <c r="P213" s="13">
        <f t="shared" si="118"/>
        <v>68</v>
      </c>
      <c r="Q213" s="13">
        <f t="shared" si="118"/>
        <v>68</v>
      </c>
      <c r="R213" s="39"/>
      <c r="S213" s="39"/>
      <c r="T213" s="13">
        <f t="shared" si="118"/>
        <v>68</v>
      </c>
      <c r="U213" s="13">
        <f t="shared" si="118"/>
        <v>68</v>
      </c>
      <c r="V213" s="13">
        <f t="shared" si="118"/>
        <v>68</v>
      </c>
      <c r="W213" s="13">
        <f t="shared" si="118"/>
        <v>68</v>
      </c>
      <c r="X213" s="13">
        <f t="shared" si="118"/>
        <v>68</v>
      </c>
      <c r="Y213" s="39"/>
      <c r="Z213" s="39"/>
      <c r="AA213" s="39"/>
      <c r="AB213" s="13">
        <f t="shared" si="118"/>
        <v>67</v>
      </c>
      <c r="AC213" s="13">
        <f t="shared" si="118"/>
        <v>67</v>
      </c>
      <c r="AD213" s="13">
        <f t="shared" si="118"/>
        <v>67</v>
      </c>
      <c r="AE213" s="13">
        <f t="shared" si="118"/>
        <v>67</v>
      </c>
      <c r="AF213" s="39"/>
      <c r="AG213" s="39"/>
      <c r="AH213" s="13">
        <v>2360</v>
      </c>
      <c r="AI213" s="4"/>
    </row>
    <row r="214" spans="1:35">
      <c r="A214" s="72"/>
      <c r="B214" s="14" t="s">
        <v>2</v>
      </c>
      <c r="C214" s="15">
        <f t="shared" si="118"/>
        <v>3</v>
      </c>
      <c r="D214" s="40"/>
      <c r="E214" s="40"/>
      <c r="F214" s="15">
        <f t="shared" si="118"/>
        <v>3</v>
      </c>
      <c r="G214" s="15">
        <f t="shared" si="118"/>
        <v>4</v>
      </c>
      <c r="H214" s="15">
        <f t="shared" si="118"/>
        <v>4</v>
      </c>
      <c r="I214" s="15">
        <f t="shared" si="118"/>
        <v>5</v>
      </c>
      <c r="J214" s="15">
        <f t="shared" si="118"/>
        <v>4</v>
      </c>
      <c r="K214" s="40"/>
      <c r="L214" s="40"/>
      <c r="M214" s="15">
        <f t="shared" si="118"/>
        <v>4</v>
      </c>
      <c r="N214" s="15">
        <f t="shared" si="118"/>
        <v>4</v>
      </c>
      <c r="O214" s="15">
        <f t="shared" si="118"/>
        <v>5</v>
      </c>
      <c r="P214" s="15">
        <f t="shared" si="118"/>
        <v>4</v>
      </c>
      <c r="Q214" s="15">
        <f t="shared" si="118"/>
        <v>5</v>
      </c>
      <c r="R214" s="40"/>
      <c r="S214" s="40"/>
      <c r="T214" s="15">
        <f t="shared" si="118"/>
        <v>3</v>
      </c>
      <c r="U214" s="15">
        <f t="shared" si="118"/>
        <v>3</v>
      </c>
      <c r="V214" s="15">
        <f t="shared" si="118"/>
        <v>3</v>
      </c>
      <c r="W214" s="15">
        <f t="shared" si="118"/>
        <v>4</v>
      </c>
      <c r="X214" s="15">
        <f t="shared" si="118"/>
        <v>4</v>
      </c>
      <c r="Y214" s="40"/>
      <c r="Z214" s="40"/>
      <c r="AA214" s="40"/>
      <c r="AB214" s="15">
        <f t="shared" si="118"/>
        <v>3</v>
      </c>
      <c r="AC214" s="15">
        <f t="shared" si="118"/>
        <v>3</v>
      </c>
      <c r="AD214" s="15">
        <f t="shared" si="118"/>
        <v>3</v>
      </c>
      <c r="AE214" s="15">
        <f t="shared" si="118"/>
        <v>3</v>
      </c>
      <c r="AF214" s="40"/>
      <c r="AG214" s="40"/>
      <c r="AH214" s="15">
        <v>171</v>
      </c>
      <c r="AI214" s="4"/>
    </row>
    <row r="215" spans="1:35" ht="15.75" thickBot="1">
      <c r="A215" s="72"/>
      <c r="B215" s="16" t="s">
        <v>3</v>
      </c>
      <c r="C215" s="17">
        <f t="shared" ref="C215:AE215" si="119">C214/C213</f>
        <v>4.4117647058823532E-2</v>
      </c>
      <c r="D215" s="41"/>
      <c r="E215" s="41"/>
      <c r="F215" s="17">
        <f t="shared" si="119"/>
        <v>4.4117647058823532E-2</v>
      </c>
      <c r="G215" s="17">
        <f t="shared" si="119"/>
        <v>5.8823529411764705E-2</v>
      </c>
      <c r="H215" s="17">
        <f t="shared" si="119"/>
        <v>5.8823529411764705E-2</v>
      </c>
      <c r="I215" s="17">
        <f t="shared" si="119"/>
        <v>7.3529411764705885E-2</v>
      </c>
      <c r="J215" s="17">
        <f t="shared" si="119"/>
        <v>5.8823529411764705E-2</v>
      </c>
      <c r="K215" s="41"/>
      <c r="L215" s="41"/>
      <c r="M215" s="17">
        <f t="shared" si="119"/>
        <v>5.8823529411764705E-2</v>
      </c>
      <c r="N215" s="17">
        <f t="shared" si="119"/>
        <v>5.8823529411764705E-2</v>
      </c>
      <c r="O215" s="17">
        <f t="shared" si="119"/>
        <v>7.3529411764705885E-2</v>
      </c>
      <c r="P215" s="17">
        <f t="shared" si="119"/>
        <v>5.8823529411764705E-2</v>
      </c>
      <c r="Q215" s="17">
        <f t="shared" si="119"/>
        <v>7.3529411764705885E-2</v>
      </c>
      <c r="R215" s="41"/>
      <c r="S215" s="41"/>
      <c r="T215" s="17">
        <f t="shared" si="119"/>
        <v>4.4117647058823532E-2</v>
      </c>
      <c r="U215" s="17">
        <f t="shared" si="119"/>
        <v>4.4117647058823532E-2</v>
      </c>
      <c r="V215" s="17">
        <f t="shared" si="119"/>
        <v>4.4117647058823532E-2</v>
      </c>
      <c r="W215" s="17">
        <f t="shared" si="119"/>
        <v>5.8823529411764705E-2</v>
      </c>
      <c r="X215" s="17">
        <f t="shared" si="119"/>
        <v>5.8823529411764705E-2</v>
      </c>
      <c r="Y215" s="41"/>
      <c r="Z215" s="41"/>
      <c r="AA215" s="41"/>
      <c r="AB215" s="17">
        <f t="shared" si="119"/>
        <v>4.4776119402985072E-2</v>
      </c>
      <c r="AC215" s="17">
        <f t="shared" si="119"/>
        <v>4.4776119402985072E-2</v>
      </c>
      <c r="AD215" s="17">
        <f t="shared" si="119"/>
        <v>4.4776119402985072E-2</v>
      </c>
      <c r="AE215" s="17">
        <f t="shared" si="119"/>
        <v>4.4776119402985072E-2</v>
      </c>
      <c r="AF215" s="41"/>
      <c r="AG215" s="41"/>
      <c r="AH215" s="17">
        <f>AH214/AH213</f>
        <v>7.2457627118644063E-2</v>
      </c>
      <c r="AI215" s="4"/>
    </row>
    <row r="216" spans="1:35">
      <c r="A216" s="72"/>
      <c r="B216" s="18"/>
      <c r="C216" s="18"/>
      <c r="D216" s="18"/>
      <c r="E216" s="18"/>
      <c r="F216" s="19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9"/>
      <c r="X216" s="19"/>
      <c r="Y216" s="19"/>
      <c r="Z216" s="19"/>
      <c r="AA216" s="19"/>
      <c r="AB216" s="19"/>
      <c r="AC216" s="19"/>
      <c r="AD216" s="18"/>
      <c r="AE216" s="18"/>
      <c r="AF216" s="18"/>
      <c r="AG216" s="18"/>
      <c r="AH216" s="18"/>
      <c r="AI216" s="4"/>
    </row>
    <row r="217" spans="1:35">
      <c r="B217" s="20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21"/>
      <c r="AA217" s="21"/>
      <c r="AB217" s="21"/>
      <c r="AC217" s="21"/>
      <c r="AD217" s="21"/>
      <c r="AE217" s="21"/>
      <c r="AF217" s="21"/>
      <c r="AG217" s="21"/>
      <c r="AH217" s="21"/>
      <c r="AI217" s="4"/>
    </row>
    <row r="218" spans="1:35" ht="15.75" thickBot="1"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4"/>
    </row>
    <row r="219" spans="1:35">
      <c r="A219" s="72" t="s">
        <v>21</v>
      </c>
      <c r="B219" s="12" t="s">
        <v>1</v>
      </c>
      <c r="C219" s="22">
        <v>36</v>
      </c>
      <c r="D219" s="39"/>
      <c r="E219" s="39"/>
      <c r="F219" s="22">
        <v>36</v>
      </c>
      <c r="G219" s="22">
        <v>36</v>
      </c>
      <c r="H219" s="22">
        <v>36</v>
      </c>
      <c r="I219" s="22">
        <v>36</v>
      </c>
      <c r="J219" s="22">
        <v>36</v>
      </c>
      <c r="K219" s="39"/>
      <c r="L219" s="39"/>
      <c r="M219" s="22">
        <v>36</v>
      </c>
      <c r="N219" s="22">
        <v>36</v>
      </c>
      <c r="O219" s="22">
        <v>36</v>
      </c>
      <c r="P219" s="22">
        <v>36</v>
      </c>
      <c r="Q219" s="22">
        <v>36</v>
      </c>
      <c r="R219" s="39"/>
      <c r="S219" s="39"/>
      <c r="T219" s="22">
        <v>36</v>
      </c>
      <c r="U219" s="22">
        <v>36</v>
      </c>
      <c r="V219" s="22">
        <v>36</v>
      </c>
      <c r="W219" s="22">
        <v>36</v>
      </c>
      <c r="X219" s="22">
        <v>36</v>
      </c>
      <c r="Y219" s="39"/>
      <c r="Z219" s="39"/>
      <c r="AA219" s="39"/>
      <c r="AB219" s="22">
        <v>35</v>
      </c>
      <c r="AC219" s="22">
        <v>35</v>
      </c>
      <c r="AD219" s="22">
        <v>35</v>
      </c>
      <c r="AE219" s="22">
        <v>35</v>
      </c>
      <c r="AF219" s="39"/>
      <c r="AG219" s="39"/>
      <c r="AH219" s="23">
        <v>980</v>
      </c>
      <c r="AI219" s="4"/>
    </row>
    <row r="220" spans="1:35">
      <c r="A220" s="72"/>
      <c r="B220" s="24" t="s">
        <v>4</v>
      </c>
      <c r="C220" s="25">
        <v>3</v>
      </c>
      <c r="D220" s="40"/>
      <c r="E220" s="40"/>
      <c r="F220" s="25">
        <v>3</v>
      </c>
      <c r="G220" s="25">
        <v>4</v>
      </c>
      <c r="H220" s="25">
        <v>4</v>
      </c>
      <c r="I220" s="25">
        <v>5</v>
      </c>
      <c r="J220" s="25">
        <v>4</v>
      </c>
      <c r="K220" s="40"/>
      <c r="L220" s="40"/>
      <c r="M220" s="25">
        <v>4</v>
      </c>
      <c r="N220" s="25">
        <v>4</v>
      </c>
      <c r="O220" s="25">
        <v>4</v>
      </c>
      <c r="P220" s="25">
        <v>4</v>
      </c>
      <c r="Q220" s="25">
        <v>5</v>
      </c>
      <c r="R220" s="40"/>
      <c r="S220" s="40"/>
      <c r="T220" s="25">
        <v>3</v>
      </c>
      <c r="U220" s="25">
        <v>3</v>
      </c>
      <c r="V220" s="25">
        <v>3</v>
      </c>
      <c r="W220" s="25">
        <v>4</v>
      </c>
      <c r="X220" s="25">
        <v>4</v>
      </c>
      <c r="Y220" s="40"/>
      <c r="Z220" s="40"/>
      <c r="AA220" s="40"/>
      <c r="AB220" s="25">
        <v>3</v>
      </c>
      <c r="AC220" s="25">
        <v>3</v>
      </c>
      <c r="AD220" s="25">
        <v>3</v>
      </c>
      <c r="AE220" s="25">
        <v>3</v>
      </c>
      <c r="AF220" s="40"/>
      <c r="AG220" s="40"/>
      <c r="AH220" s="26">
        <v>113</v>
      </c>
      <c r="AI220" s="4"/>
    </row>
    <row r="221" spans="1:35" ht="15.75" thickBot="1">
      <c r="A221" s="72"/>
      <c r="B221" s="16" t="s">
        <v>3</v>
      </c>
      <c r="C221" s="17">
        <f>C220/C219</f>
        <v>8.3333333333333329E-2</v>
      </c>
      <c r="D221" s="41"/>
      <c r="E221" s="41"/>
      <c r="F221" s="17">
        <f t="shared" ref="F221:AE221" si="120">F220/F219</f>
        <v>8.3333333333333329E-2</v>
      </c>
      <c r="G221" s="17">
        <f t="shared" si="120"/>
        <v>0.1111111111111111</v>
      </c>
      <c r="H221" s="17">
        <f t="shared" si="120"/>
        <v>0.1111111111111111</v>
      </c>
      <c r="I221" s="17">
        <f t="shared" si="120"/>
        <v>0.1388888888888889</v>
      </c>
      <c r="J221" s="17">
        <f t="shared" si="120"/>
        <v>0.1111111111111111</v>
      </c>
      <c r="K221" s="41"/>
      <c r="L221" s="41"/>
      <c r="M221" s="17">
        <f t="shared" si="120"/>
        <v>0.1111111111111111</v>
      </c>
      <c r="N221" s="17">
        <f t="shared" si="120"/>
        <v>0.1111111111111111</v>
      </c>
      <c r="O221" s="17">
        <f t="shared" si="120"/>
        <v>0.1111111111111111</v>
      </c>
      <c r="P221" s="17">
        <f t="shared" si="120"/>
        <v>0.1111111111111111</v>
      </c>
      <c r="Q221" s="17">
        <f t="shared" si="120"/>
        <v>0.1388888888888889</v>
      </c>
      <c r="R221" s="41"/>
      <c r="S221" s="41"/>
      <c r="T221" s="17">
        <f t="shared" si="120"/>
        <v>8.3333333333333329E-2</v>
      </c>
      <c r="U221" s="17">
        <f t="shared" si="120"/>
        <v>8.3333333333333329E-2</v>
      </c>
      <c r="V221" s="17">
        <f t="shared" si="120"/>
        <v>8.3333333333333329E-2</v>
      </c>
      <c r="W221" s="17">
        <f t="shared" si="120"/>
        <v>0.1111111111111111</v>
      </c>
      <c r="X221" s="17">
        <f t="shared" si="120"/>
        <v>0.1111111111111111</v>
      </c>
      <c r="Y221" s="41"/>
      <c r="Z221" s="41"/>
      <c r="AA221" s="41"/>
      <c r="AB221" s="17">
        <f t="shared" si="120"/>
        <v>8.5714285714285715E-2</v>
      </c>
      <c r="AC221" s="17">
        <f t="shared" si="120"/>
        <v>8.5714285714285715E-2</v>
      </c>
      <c r="AD221" s="17">
        <f t="shared" si="120"/>
        <v>8.5714285714285715E-2</v>
      </c>
      <c r="AE221" s="17">
        <f t="shared" si="120"/>
        <v>8.5714285714285715E-2</v>
      </c>
      <c r="AF221" s="41"/>
      <c r="AG221" s="41"/>
      <c r="AH221" s="27">
        <f>AH220/AH219</f>
        <v>0.11530612244897959</v>
      </c>
      <c r="AI221" s="4"/>
    </row>
    <row r="222" spans="1:35">
      <c r="A222" s="72"/>
      <c r="B222" s="28" t="s">
        <v>5</v>
      </c>
      <c r="C222" s="29"/>
      <c r="D222" s="42"/>
      <c r="E222" s="42"/>
      <c r="F222" s="29"/>
      <c r="G222" s="29"/>
      <c r="H222" s="29"/>
      <c r="I222" s="29"/>
      <c r="J222" s="29"/>
      <c r="K222" s="42"/>
      <c r="L222" s="42"/>
      <c r="M222" s="29"/>
      <c r="N222" s="29"/>
      <c r="O222" s="29"/>
      <c r="P222" s="29"/>
      <c r="Q222" s="29"/>
      <c r="R222" s="42"/>
      <c r="S222" s="42"/>
      <c r="T222" s="29"/>
      <c r="U222" s="29"/>
      <c r="V222" s="29"/>
      <c r="W222" s="29"/>
      <c r="X222" s="29"/>
      <c r="Y222" s="42"/>
      <c r="Z222" s="42"/>
      <c r="AA222" s="42"/>
      <c r="AB222" s="29"/>
      <c r="AC222" s="29"/>
      <c r="AD222" s="29"/>
      <c r="AE222" s="29"/>
      <c r="AF222" s="42"/>
      <c r="AG222" s="42"/>
      <c r="AH222" s="29"/>
      <c r="AI222" s="4"/>
    </row>
    <row r="223" spans="1:35" ht="15.75" thickBot="1">
      <c r="B223" s="18" t="s">
        <v>9</v>
      </c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4"/>
    </row>
    <row r="224" spans="1:35">
      <c r="A224" s="72" t="s">
        <v>20</v>
      </c>
      <c r="B224" s="12" t="s">
        <v>1</v>
      </c>
      <c r="C224" s="22">
        <v>32</v>
      </c>
      <c r="D224" s="39"/>
      <c r="E224" s="39"/>
      <c r="F224" s="22">
        <v>32</v>
      </c>
      <c r="G224" s="22">
        <v>32</v>
      </c>
      <c r="H224" s="22">
        <v>32</v>
      </c>
      <c r="I224" s="22">
        <v>32</v>
      </c>
      <c r="J224" s="22">
        <v>32</v>
      </c>
      <c r="K224" s="39"/>
      <c r="L224" s="39"/>
      <c r="M224" s="22">
        <v>32</v>
      </c>
      <c r="N224" s="22">
        <v>32</v>
      </c>
      <c r="O224" s="22">
        <v>32</v>
      </c>
      <c r="P224" s="22">
        <v>32</v>
      </c>
      <c r="Q224" s="22">
        <v>32</v>
      </c>
      <c r="R224" s="39"/>
      <c r="S224" s="39"/>
      <c r="T224" s="22">
        <v>32</v>
      </c>
      <c r="U224" s="22">
        <v>32</v>
      </c>
      <c r="V224" s="22">
        <v>32</v>
      </c>
      <c r="W224" s="22">
        <v>32</v>
      </c>
      <c r="X224" s="22">
        <v>32</v>
      </c>
      <c r="Y224" s="39"/>
      <c r="Z224" s="39"/>
      <c r="AA224" s="39"/>
      <c r="AB224" s="22">
        <v>32</v>
      </c>
      <c r="AC224" s="22">
        <v>32</v>
      </c>
      <c r="AD224" s="22">
        <v>32</v>
      </c>
      <c r="AE224" s="22">
        <v>32</v>
      </c>
      <c r="AF224" s="39"/>
      <c r="AG224" s="39"/>
      <c r="AH224" s="22">
        <v>1380</v>
      </c>
      <c r="AI224" s="4"/>
    </row>
    <row r="225" spans="1:35">
      <c r="A225" s="72"/>
      <c r="B225" s="24" t="s">
        <v>4</v>
      </c>
      <c r="C225" s="25"/>
      <c r="D225" s="40"/>
      <c r="E225" s="40"/>
      <c r="F225" s="25"/>
      <c r="G225" s="25"/>
      <c r="H225" s="25"/>
      <c r="I225" s="25"/>
      <c r="J225" s="25"/>
      <c r="K225" s="40"/>
      <c r="L225" s="40"/>
      <c r="M225" s="25"/>
      <c r="N225" s="25"/>
      <c r="O225" s="25">
        <v>1</v>
      </c>
      <c r="P225" s="25"/>
      <c r="Q225" s="25"/>
      <c r="R225" s="40"/>
      <c r="S225" s="40"/>
      <c r="T225" s="25"/>
      <c r="U225" s="25"/>
      <c r="V225" s="25"/>
      <c r="W225" s="25"/>
      <c r="X225" s="25"/>
      <c r="Y225" s="40"/>
      <c r="Z225" s="40"/>
      <c r="AA225" s="40"/>
      <c r="AB225" s="25"/>
      <c r="AC225" s="25"/>
      <c r="AD225" s="25"/>
      <c r="AE225" s="25"/>
      <c r="AF225" s="40"/>
      <c r="AG225" s="40"/>
      <c r="AH225" s="25">
        <v>58</v>
      </c>
      <c r="AI225" s="4"/>
    </row>
    <row r="226" spans="1:35" ht="15.75" thickBot="1">
      <c r="A226" s="72"/>
      <c r="B226" s="16" t="s">
        <v>3</v>
      </c>
      <c r="C226" s="17">
        <f t="shared" ref="C226:AE226" si="121">C225/C224</f>
        <v>0</v>
      </c>
      <c r="D226" s="41"/>
      <c r="E226" s="41"/>
      <c r="F226" s="17">
        <f t="shared" si="121"/>
        <v>0</v>
      </c>
      <c r="G226" s="17">
        <f t="shared" si="121"/>
        <v>0</v>
      </c>
      <c r="H226" s="17">
        <f t="shared" si="121"/>
        <v>0</v>
      </c>
      <c r="I226" s="17">
        <f t="shared" si="121"/>
        <v>0</v>
      </c>
      <c r="J226" s="17">
        <f t="shared" si="121"/>
        <v>0</v>
      </c>
      <c r="K226" s="41"/>
      <c r="L226" s="41"/>
      <c r="M226" s="17">
        <f t="shared" si="121"/>
        <v>0</v>
      </c>
      <c r="N226" s="17">
        <f t="shared" si="121"/>
        <v>0</v>
      </c>
      <c r="O226" s="17">
        <f t="shared" si="121"/>
        <v>3.125E-2</v>
      </c>
      <c r="P226" s="17">
        <f t="shared" si="121"/>
        <v>0</v>
      </c>
      <c r="Q226" s="17">
        <f t="shared" si="121"/>
        <v>0</v>
      </c>
      <c r="R226" s="41"/>
      <c r="S226" s="41"/>
      <c r="T226" s="17">
        <f t="shared" si="121"/>
        <v>0</v>
      </c>
      <c r="U226" s="17">
        <f t="shared" si="121"/>
        <v>0</v>
      </c>
      <c r="V226" s="17">
        <f t="shared" si="121"/>
        <v>0</v>
      </c>
      <c r="W226" s="17">
        <f t="shared" si="121"/>
        <v>0</v>
      </c>
      <c r="X226" s="17">
        <f t="shared" si="121"/>
        <v>0</v>
      </c>
      <c r="Y226" s="41"/>
      <c r="Z226" s="41"/>
      <c r="AA226" s="41"/>
      <c r="AB226" s="17">
        <f t="shared" si="121"/>
        <v>0</v>
      </c>
      <c r="AC226" s="17">
        <f t="shared" si="121"/>
        <v>0</v>
      </c>
      <c r="AD226" s="17">
        <f t="shared" si="121"/>
        <v>0</v>
      </c>
      <c r="AE226" s="17">
        <f t="shared" si="121"/>
        <v>0</v>
      </c>
      <c r="AF226" s="41"/>
      <c r="AG226" s="41"/>
      <c r="AH226" s="17">
        <f>AH225/AH224</f>
        <v>4.2028985507246375E-2</v>
      </c>
      <c r="AI226" s="4"/>
    </row>
    <row r="227" spans="1:35">
      <c r="A227" s="72"/>
      <c r="B227" s="28" t="s">
        <v>5</v>
      </c>
      <c r="C227" s="30"/>
      <c r="D227" s="42"/>
      <c r="E227" s="42"/>
      <c r="F227" s="30"/>
      <c r="G227" s="30"/>
      <c r="H227" s="30"/>
      <c r="I227" s="30"/>
      <c r="J227" s="30"/>
      <c r="K227" s="42"/>
      <c r="L227" s="42"/>
      <c r="M227" s="30"/>
      <c r="N227" s="30"/>
      <c r="O227" s="30"/>
      <c r="P227" s="30"/>
      <c r="Q227" s="30"/>
      <c r="R227" s="42"/>
      <c r="S227" s="42"/>
      <c r="T227" s="30"/>
      <c r="U227" s="30"/>
      <c r="V227" s="30"/>
      <c r="W227" s="30"/>
      <c r="X227" s="30"/>
      <c r="Y227" s="42"/>
      <c r="Z227" s="42"/>
      <c r="AA227" s="42"/>
      <c r="AB227" s="30"/>
      <c r="AC227" s="30"/>
      <c r="AD227" s="30"/>
      <c r="AE227" s="30"/>
      <c r="AF227" s="42"/>
      <c r="AG227" s="42"/>
      <c r="AH227" s="30"/>
      <c r="AI227" s="4"/>
    </row>
  </sheetData>
  <mergeCells count="36">
    <mergeCell ref="A89:A92"/>
    <mergeCell ref="A3:A6"/>
    <mergeCell ref="A9:A12"/>
    <mergeCell ref="A14:A17"/>
    <mergeCell ref="A22:A25"/>
    <mergeCell ref="A27:A30"/>
    <mergeCell ref="A32:A35"/>
    <mergeCell ref="A41:A44"/>
    <mergeCell ref="A46:A49"/>
    <mergeCell ref="A51:A54"/>
    <mergeCell ref="A59:A62"/>
    <mergeCell ref="A65:A68"/>
    <mergeCell ref="A70:A73"/>
    <mergeCell ref="A78:A81"/>
    <mergeCell ref="A84:A87"/>
    <mergeCell ref="A166:A169"/>
    <mergeCell ref="A97:A100"/>
    <mergeCell ref="A103:A106"/>
    <mergeCell ref="A108:A111"/>
    <mergeCell ref="A117:A120"/>
    <mergeCell ref="A123:A126"/>
    <mergeCell ref="A128:A131"/>
    <mergeCell ref="A136:A139"/>
    <mergeCell ref="A142:A145"/>
    <mergeCell ref="A147:A150"/>
    <mergeCell ref="A155:A158"/>
    <mergeCell ref="A161:A164"/>
    <mergeCell ref="A213:A216"/>
    <mergeCell ref="A219:A222"/>
    <mergeCell ref="A224:A227"/>
    <mergeCell ref="A175:A178"/>
    <mergeCell ref="A181:A184"/>
    <mergeCell ref="A186:A189"/>
    <mergeCell ref="A194:A197"/>
    <mergeCell ref="A200:A203"/>
    <mergeCell ref="A205:A20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29:M30"/>
  <sheetViews>
    <sheetView workbookViewId="0">
      <selection activeCell="S21" sqref="S21"/>
    </sheetView>
  </sheetViews>
  <sheetFormatPr baseColWidth="10" defaultRowHeight="15"/>
  <cols>
    <col min="2" max="12" width="7.7109375" customWidth="1"/>
    <col min="13" max="13" width="8.7109375" customWidth="1"/>
    <col min="15" max="15" width="9" customWidth="1"/>
  </cols>
  <sheetData>
    <row r="29" spans="2:13">
      <c r="B29" s="52">
        <v>42736</v>
      </c>
      <c r="C29" s="52">
        <v>42767</v>
      </c>
      <c r="D29" s="52">
        <v>42795</v>
      </c>
      <c r="E29" s="52">
        <v>42826</v>
      </c>
      <c r="F29" s="52">
        <v>42856</v>
      </c>
      <c r="G29" s="52">
        <v>42887</v>
      </c>
      <c r="H29" s="52">
        <v>42917</v>
      </c>
      <c r="I29" s="52">
        <v>42948</v>
      </c>
      <c r="J29" s="52">
        <v>42979</v>
      </c>
      <c r="K29" s="52">
        <v>43009</v>
      </c>
      <c r="L29" s="52">
        <v>43040</v>
      </c>
      <c r="M29" s="52">
        <v>43070</v>
      </c>
    </row>
    <row r="30" spans="2:13">
      <c r="B30" s="53">
        <f>'2017'!AH5</f>
        <v>6.4179104477611937E-2</v>
      </c>
      <c r="C30" s="53">
        <f>'2017'!AH24</f>
        <v>6.3673469387755102E-2</v>
      </c>
      <c r="D30" s="53">
        <f>'2017'!AH43</f>
        <v>7.4126870990734145E-2</v>
      </c>
      <c r="E30" s="53">
        <f>'2017'!AH61</f>
        <v>7.6315789473684212E-2</v>
      </c>
      <c r="F30" s="53">
        <f>'2017'!AH80</f>
        <v>7.2236727589208002E-2</v>
      </c>
      <c r="G30" s="53">
        <f>'2017'!AH99</f>
        <v>8.8770864946889225E-2</v>
      </c>
      <c r="H30" s="53">
        <f>'2017'!AH119</f>
        <v>9.6620132255694338E-2</v>
      </c>
      <c r="I30" s="53">
        <f>'2017'!AH138</f>
        <v>6.4446053584359161E-2</v>
      </c>
      <c r="J30" s="53">
        <f>'2017'!AH157</f>
        <v>6.0562364816149961E-2</v>
      </c>
      <c r="K30" s="53">
        <f>'2017'!AH177</f>
        <v>8.3276216586703228E-2</v>
      </c>
      <c r="L30" s="53">
        <f>'2017'!AH196</f>
        <v>5.7830459770114945E-2</v>
      </c>
      <c r="M30" s="53">
        <f>'2017'!AH215</f>
        <v>7.2457627118644063E-2</v>
      </c>
    </row>
  </sheetData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N114"/>
  <sheetViews>
    <sheetView tabSelected="1" topLeftCell="B1" workbookViewId="0">
      <selection activeCell="G6" sqref="G6"/>
    </sheetView>
  </sheetViews>
  <sheetFormatPr baseColWidth="10" defaultRowHeight="15"/>
  <cols>
    <col min="2" max="2" width="14" style="71" customWidth="1"/>
    <col min="3" max="3" width="13.42578125" style="74" customWidth="1"/>
    <col min="4" max="4" width="17.42578125" customWidth="1"/>
    <col min="5" max="5" width="13.85546875" customWidth="1"/>
    <col min="6" max="7" width="15.42578125" customWidth="1"/>
    <col min="8" max="8" width="12.85546875" customWidth="1"/>
    <col min="9" max="9" width="19.85546875" customWidth="1"/>
    <col min="10" max="10" width="11.5703125" customWidth="1"/>
    <col min="19" max="19" width="27.5703125" customWidth="1"/>
    <col min="20" max="20" width="34" customWidth="1"/>
  </cols>
  <sheetData>
    <row r="1" spans="1:14" ht="34.5" customHeight="1">
      <c r="B1" s="70" t="s">
        <v>39</v>
      </c>
      <c r="C1" s="73" t="s">
        <v>40</v>
      </c>
      <c r="D1" s="62" t="s">
        <v>31</v>
      </c>
      <c r="E1" s="62" t="s">
        <v>41</v>
      </c>
      <c r="F1" s="62" t="s">
        <v>32</v>
      </c>
      <c r="G1" s="62" t="s">
        <v>51</v>
      </c>
      <c r="H1" s="62" t="s">
        <v>46</v>
      </c>
      <c r="I1" s="63" t="s">
        <v>33</v>
      </c>
      <c r="K1" s="62" t="s">
        <v>42</v>
      </c>
      <c r="L1" s="62" t="s">
        <v>45</v>
      </c>
      <c r="M1" t="s">
        <v>44</v>
      </c>
    </row>
    <row r="2" spans="1:14" ht="20.100000000000001" customHeight="1">
      <c r="A2" s="65"/>
      <c r="B2" s="71">
        <v>43101</v>
      </c>
      <c r="C2" s="74" t="s">
        <v>50</v>
      </c>
      <c r="D2">
        <v>15</v>
      </c>
      <c r="E2" t="s">
        <v>48</v>
      </c>
      <c r="F2" t="s">
        <v>47</v>
      </c>
      <c r="G2">
        <v>1</v>
      </c>
      <c r="I2" t="str">
        <f t="shared" ref="I2:I65" si="0">IF(OR(F2 = "AT", F2="MA", F2="MP", F2="ABS"), "oui", "non")</f>
        <v>non</v>
      </c>
      <c r="K2" s="69">
        <v>1</v>
      </c>
      <c r="L2" t="s">
        <v>43</v>
      </c>
      <c r="M2">
        <v>2018</v>
      </c>
    </row>
    <row r="3" spans="1:14" ht="20.100000000000001" customHeight="1">
      <c r="B3" s="71">
        <v>43102</v>
      </c>
      <c r="D3">
        <v>15</v>
      </c>
      <c r="E3" t="s">
        <v>48</v>
      </c>
      <c r="F3" t="s">
        <v>49</v>
      </c>
      <c r="I3" t="str">
        <f t="shared" si="0"/>
        <v>non</v>
      </c>
      <c r="K3">
        <f>365*70-(52*2)</f>
        <v>25446</v>
      </c>
    </row>
    <row r="4" spans="1:14" ht="20.100000000000001" customHeight="1">
      <c r="I4" t="str">
        <f t="shared" si="0"/>
        <v>non</v>
      </c>
    </row>
    <row r="5" spans="1:14" ht="20.100000000000001" customHeight="1">
      <c r="I5" t="str">
        <f t="shared" si="0"/>
        <v>non</v>
      </c>
    </row>
    <row r="6" spans="1:14" ht="20.100000000000001" customHeight="1">
      <c r="I6" t="str">
        <f t="shared" si="0"/>
        <v>non</v>
      </c>
    </row>
    <row r="7" spans="1:14" ht="20.100000000000001" customHeight="1">
      <c r="I7" t="str">
        <f t="shared" si="0"/>
        <v>non</v>
      </c>
      <c r="K7" s="66"/>
    </row>
    <row r="8" spans="1:14" ht="20.100000000000001" customHeight="1">
      <c r="I8" t="str">
        <f t="shared" si="0"/>
        <v>non</v>
      </c>
    </row>
    <row r="9" spans="1:14" ht="20.100000000000001" customHeight="1">
      <c r="I9" t="str">
        <f t="shared" si="0"/>
        <v>non</v>
      </c>
    </row>
    <row r="10" spans="1:14" ht="20.100000000000001" customHeight="1">
      <c r="I10" t="str">
        <f t="shared" si="0"/>
        <v>non</v>
      </c>
    </row>
    <row r="11" spans="1:14" ht="20.100000000000001" customHeight="1">
      <c r="I11" t="str">
        <f t="shared" si="0"/>
        <v>non</v>
      </c>
      <c r="M11" s="68"/>
      <c r="N11" s="67"/>
    </row>
    <row r="12" spans="1:14" ht="20.100000000000001" customHeight="1">
      <c r="I12" t="str">
        <f t="shared" si="0"/>
        <v>non</v>
      </c>
    </row>
    <row r="13" spans="1:14" ht="20.100000000000001" customHeight="1">
      <c r="I13" t="str">
        <f t="shared" si="0"/>
        <v>non</v>
      </c>
    </row>
    <row r="14" spans="1:14" ht="20.100000000000001" customHeight="1">
      <c r="I14" t="str">
        <f t="shared" si="0"/>
        <v>non</v>
      </c>
    </row>
    <row r="15" spans="1:14" ht="20.100000000000001" customHeight="1">
      <c r="I15" t="str">
        <f t="shared" si="0"/>
        <v>non</v>
      </c>
    </row>
    <row r="16" spans="1:14" ht="20.100000000000001" customHeight="1">
      <c r="I16" t="str">
        <f t="shared" si="0"/>
        <v>non</v>
      </c>
    </row>
    <row r="17" spans="3:9" ht="20.100000000000001" customHeight="1">
      <c r="I17" t="str">
        <f t="shared" si="0"/>
        <v>non</v>
      </c>
    </row>
    <row r="18" spans="3:9" ht="20.100000000000001" customHeight="1">
      <c r="I18" t="str">
        <f t="shared" si="0"/>
        <v>non</v>
      </c>
    </row>
    <row r="19" spans="3:9" ht="20.100000000000001" customHeight="1">
      <c r="I19" t="str">
        <f t="shared" si="0"/>
        <v>non</v>
      </c>
    </row>
    <row r="20" spans="3:9" ht="20.100000000000001" customHeight="1">
      <c r="I20" t="str">
        <f t="shared" si="0"/>
        <v>non</v>
      </c>
    </row>
    <row r="21" spans="3:9" ht="20.100000000000001" customHeight="1">
      <c r="I21" t="str">
        <f t="shared" si="0"/>
        <v>non</v>
      </c>
    </row>
    <row r="22" spans="3:9" ht="20.100000000000001" customHeight="1">
      <c r="I22" t="str">
        <f t="shared" si="0"/>
        <v>non</v>
      </c>
    </row>
    <row r="23" spans="3:9" ht="20.100000000000001" customHeight="1">
      <c r="I23" t="str">
        <f t="shared" si="0"/>
        <v>non</v>
      </c>
    </row>
    <row r="24" spans="3:9" ht="20.100000000000001" customHeight="1">
      <c r="C24" s="75"/>
      <c r="I24" t="str">
        <f t="shared" si="0"/>
        <v>non</v>
      </c>
    </row>
    <row r="25" spans="3:9" ht="20.100000000000001" customHeight="1">
      <c r="C25" s="75"/>
      <c r="I25" t="str">
        <f t="shared" si="0"/>
        <v>non</v>
      </c>
    </row>
    <row r="26" spans="3:9" ht="20.100000000000001" customHeight="1">
      <c r="I26" t="str">
        <f t="shared" si="0"/>
        <v>non</v>
      </c>
    </row>
    <row r="27" spans="3:9" ht="20.100000000000001" customHeight="1">
      <c r="I27" t="str">
        <f t="shared" si="0"/>
        <v>non</v>
      </c>
    </row>
    <row r="28" spans="3:9" ht="20.100000000000001" customHeight="1">
      <c r="I28" t="str">
        <f t="shared" si="0"/>
        <v>non</v>
      </c>
    </row>
    <row r="29" spans="3:9" ht="20.100000000000001" customHeight="1">
      <c r="I29" t="str">
        <f t="shared" si="0"/>
        <v>non</v>
      </c>
    </row>
    <row r="30" spans="3:9" ht="20.100000000000001" customHeight="1">
      <c r="I30" t="str">
        <f t="shared" si="0"/>
        <v>non</v>
      </c>
    </row>
    <row r="31" spans="3:9" ht="20.100000000000001" customHeight="1">
      <c r="I31" t="str">
        <f t="shared" si="0"/>
        <v>non</v>
      </c>
    </row>
    <row r="32" spans="3:9" ht="20.100000000000001" customHeight="1">
      <c r="I32" t="str">
        <f t="shared" si="0"/>
        <v>non</v>
      </c>
    </row>
    <row r="33" spans="9:9" ht="20.100000000000001" customHeight="1">
      <c r="I33" t="str">
        <f t="shared" si="0"/>
        <v>non</v>
      </c>
    </row>
    <row r="34" spans="9:9" ht="20.100000000000001" customHeight="1">
      <c r="I34" t="str">
        <f t="shared" si="0"/>
        <v>non</v>
      </c>
    </row>
    <row r="35" spans="9:9" ht="20.100000000000001" customHeight="1">
      <c r="I35" t="str">
        <f t="shared" si="0"/>
        <v>non</v>
      </c>
    </row>
    <row r="36" spans="9:9" ht="20.100000000000001" customHeight="1">
      <c r="I36" t="str">
        <f t="shared" si="0"/>
        <v>non</v>
      </c>
    </row>
    <row r="37" spans="9:9" ht="20.100000000000001" customHeight="1">
      <c r="I37" t="str">
        <f t="shared" si="0"/>
        <v>non</v>
      </c>
    </row>
    <row r="38" spans="9:9" ht="20.100000000000001" customHeight="1">
      <c r="I38" t="str">
        <f t="shared" si="0"/>
        <v>non</v>
      </c>
    </row>
    <row r="39" spans="9:9" ht="20.100000000000001" customHeight="1">
      <c r="I39" t="str">
        <f t="shared" si="0"/>
        <v>non</v>
      </c>
    </row>
    <row r="40" spans="9:9" ht="20.100000000000001" customHeight="1">
      <c r="I40" t="str">
        <f t="shared" si="0"/>
        <v>non</v>
      </c>
    </row>
    <row r="41" spans="9:9" ht="20.100000000000001" customHeight="1">
      <c r="I41" t="str">
        <f t="shared" si="0"/>
        <v>non</v>
      </c>
    </row>
    <row r="42" spans="9:9" ht="20.100000000000001" customHeight="1">
      <c r="I42" t="str">
        <f t="shared" si="0"/>
        <v>non</v>
      </c>
    </row>
    <row r="43" spans="9:9" ht="20.100000000000001" customHeight="1">
      <c r="I43" t="str">
        <f t="shared" si="0"/>
        <v>non</v>
      </c>
    </row>
    <row r="44" spans="9:9" ht="20.100000000000001" customHeight="1">
      <c r="I44" t="str">
        <f t="shared" si="0"/>
        <v>non</v>
      </c>
    </row>
    <row r="45" spans="9:9" ht="20.100000000000001" customHeight="1">
      <c r="I45" t="str">
        <f t="shared" si="0"/>
        <v>non</v>
      </c>
    </row>
    <row r="46" spans="9:9" ht="20.100000000000001" customHeight="1">
      <c r="I46" t="str">
        <f t="shared" si="0"/>
        <v>non</v>
      </c>
    </row>
    <row r="47" spans="9:9" ht="20.100000000000001" customHeight="1">
      <c r="I47" t="str">
        <f t="shared" si="0"/>
        <v>non</v>
      </c>
    </row>
    <row r="48" spans="9:9" ht="20.100000000000001" customHeight="1">
      <c r="I48" t="str">
        <f t="shared" si="0"/>
        <v>non</v>
      </c>
    </row>
    <row r="49" spans="9:9" ht="20.100000000000001" customHeight="1">
      <c r="I49" t="str">
        <f t="shared" si="0"/>
        <v>non</v>
      </c>
    </row>
    <row r="50" spans="9:9" ht="20.100000000000001" customHeight="1">
      <c r="I50" t="str">
        <f t="shared" si="0"/>
        <v>non</v>
      </c>
    </row>
    <row r="51" spans="9:9" ht="20.100000000000001" customHeight="1">
      <c r="I51" t="str">
        <f t="shared" si="0"/>
        <v>non</v>
      </c>
    </row>
    <row r="52" spans="9:9" ht="20.100000000000001" customHeight="1">
      <c r="I52" t="str">
        <f t="shared" si="0"/>
        <v>non</v>
      </c>
    </row>
    <row r="53" spans="9:9" ht="20.100000000000001" customHeight="1">
      <c r="I53" t="str">
        <f t="shared" si="0"/>
        <v>non</v>
      </c>
    </row>
    <row r="54" spans="9:9" ht="20.100000000000001" customHeight="1">
      <c r="I54" t="str">
        <f t="shared" si="0"/>
        <v>non</v>
      </c>
    </row>
    <row r="55" spans="9:9" ht="20.100000000000001" customHeight="1">
      <c r="I55" t="str">
        <f t="shared" si="0"/>
        <v>non</v>
      </c>
    </row>
    <row r="56" spans="9:9" ht="20.100000000000001" customHeight="1">
      <c r="I56" t="str">
        <f t="shared" si="0"/>
        <v>non</v>
      </c>
    </row>
    <row r="57" spans="9:9" ht="20.100000000000001" customHeight="1">
      <c r="I57" t="str">
        <f t="shared" si="0"/>
        <v>non</v>
      </c>
    </row>
    <row r="58" spans="9:9" ht="20.100000000000001" customHeight="1">
      <c r="I58" t="str">
        <f t="shared" si="0"/>
        <v>non</v>
      </c>
    </row>
    <row r="59" spans="9:9" ht="20.100000000000001" customHeight="1">
      <c r="I59" t="str">
        <f t="shared" si="0"/>
        <v>non</v>
      </c>
    </row>
    <row r="60" spans="9:9" ht="20.100000000000001" customHeight="1">
      <c r="I60" t="str">
        <f t="shared" si="0"/>
        <v>non</v>
      </c>
    </row>
    <row r="61" spans="9:9" ht="20.100000000000001" customHeight="1">
      <c r="I61" t="str">
        <f t="shared" si="0"/>
        <v>non</v>
      </c>
    </row>
    <row r="62" spans="9:9" ht="20.100000000000001" customHeight="1">
      <c r="I62" t="str">
        <f t="shared" si="0"/>
        <v>non</v>
      </c>
    </row>
    <row r="63" spans="9:9" ht="20.100000000000001" customHeight="1">
      <c r="I63" t="str">
        <f t="shared" si="0"/>
        <v>non</v>
      </c>
    </row>
    <row r="64" spans="9:9" ht="20.100000000000001" customHeight="1">
      <c r="I64" t="str">
        <f t="shared" si="0"/>
        <v>non</v>
      </c>
    </row>
    <row r="65" spans="9:9" ht="20.100000000000001" customHeight="1">
      <c r="I65" t="str">
        <f t="shared" si="0"/>
        <v>non</v>
      </c>
    </row>
    <row r="66" spans="9:9" ht="20.100000000000001" customHeight="1">
      <c r="I66" t="str">
        <f t="shared" ref="I66:I93" si="1">IF(OR(F66 = "AT", F66="MA", F66="MP", F66="ABS"), "oui", "non")</f>
        <v>non</v>
      </c>
    </row>
    <row r="67" spans="9:9" ht="20.100000000000001" customHeight="1">
      <c r="I67" t="str">
        <f t="shared" si="1"/>
        <v>non</v>
      </c>
    </row>
    <row r="68" spans="9:9" ht="20.100000000000001" customHeight="1">
      <c r="I68" t="str">
        <f t="shared" si="1"/>
        <v>non</v>
      </c>
    </row>
    <row r="69" spans="9:9" ht="20.100000000000001" customHeight="1">
      <c r="I69" t="str">
        <f t="shared" si="1"/>
        <v>non</v>
      </c>
    </row>
    <row r="70" spans="9:9" ht="20.100000000000001" customHeight="1">
      <c r="I70" t="str">
        <f t="shared" si="1"/>
        <v>non</v>
      </c>
    </row>
    <row r="71" spans="9:9" ht="20.100000000000001" customHeight="1">
      <c r="I71" t="str">
        <f t="shared" si="1"/>
        <v>non</v>
      </c>
    </row>
    <row r="72" spans="9:9" ht="20.100000000000001" customHeight="1">
      <c r="I72" t="str">
        <f t="shared" si="1"/>
        <v>non</v>
      </c>
    </row>
    <row r="73" spans="9:9" ht="20.100000000000001" customHeight="1">
      <c r="I73" t="str">
        <f t="shared" si="1"/>
        <v>non</v>
      </c>
    </row>
    <row r="74" spans="9:9" ht="20.100000000000001" customHeight="1">
      <c r="I74" t="str">
        <f t="shared" si="1"/>
        <v>non</v>
      </c>
    </row>
    <row r="75" spans="9:9" ht="20.100000000000001" customHeight="1">
      <c r="I75" t="str">
        <f t="shared" si="1"/>
        <v>non</v>
      </c>
    </row>
    <row r="76" spans="9:9" ht="20.100000000000001" customHeight="1">
      <c r="I76" t="str">
        <f t="shared" si="1"/>
        <v>non</v>
      </c>
    </row>
    <row r="77" spans="9:9" ht="20.100000000000001" customHeight="1">
      <c r="I77" t="str">
        <f t="shared" si="1"/>
        <v>non</v>
      </c>
    </row>
    <row r="78" spans="9:9" ht="20.100000000000001" customHeight="1">
      <c r="I78" t="str">
        <f t="shared" si="1"/>
        <v>non</v>
      </c>
    </row>
    <row r="79" spans="9:9" ht="20.100000000000001" customHeight="1">
      <c r="I79" t="str">
        <f t="shared" si="1"/>
        <v>non</v>
      </c>
    </row>
    <row r="80" spans="9:9" ht="20.100000000000001" customHeight="1">
      <c r="I80" t="str">
        <f t="shared" si="1"/>
        <v>non</v>
      </c>
    </row>
    <row r="81" spans="9:9" ht="20.100000000000001" customHeight="1">
      <c r="I81" t="str">
        <f t="shared" si="1"/>
        <v>non</v>
      </c>
    </row>
    <row r="82" spans="9:9" ht="20.100000000000001" customHeight="1">
      <c r="I82" t="str">
        <f t="shared" si="1"/>
        <v>non</v>
      </c>
    </row>
    <row r="83" spans="9:9" ht="20.100000000000001" customHeight="1">
      <c r="I83" t="str">
        <f t="shared" si="1"/>
        <v>non</v>
      </c>
    </row>
    <row r="84" spans="9:9" ht="20.100000000000001" customHeight="1">
      <c r="I84" t="str">
        <f t="shared" si="1"/>
        <v>non</v>
      </c>
    </row>
    <row r="85" spans="9:9" ht="20.100000000000001" customHeight="1">
      <c r="I85" t="str">
        <f t="shared" si="1"/>
        <v>non</v>
      </c>
    </row>
    <row r="86" spans="9:9" ht="20.100000000000001" customHeight="1">
      <c r="I86" t="str">
        <f t="shared" si="1"/>
        <v>non</v>
      </c>
    </row>
    <row r="87" spans="9:9" ht="20.100000000000001" customHeight="1">
      <c r="I87" t="str">
        <f t="shared" si="1"/>
        <v>non</v>
      </c>
    </row>
    <row r="88" spans="9:9" ht="20.100000000000001" customHeight="1">
      <c r="I88" t="str">
        <f t="shared" si="1"/>
        <v>non</v>
      </c>
    </row>
    <row r="89" spans="9:9" ht="20.100000000000001" customHeight="1">
      <c r="I89" t="str">
        <f t="shared" si="1"/>
        <v>non</v>
      </c>
    </row>
    <row r="90" spans="9:9" ht="20.100000000000001" customHeight="1">
      <c r="I90" t="str">
        <f t="shared" si="1"/>
        <v>non</v>
      </c>
    </row>
    <row r="91" spans="9:9" ht="20.100000000000001" customHeight="1">
      <c r="I91" t="str">
        <f t="shared" si="1"/>
        <v>non</v>
      </c>
    </row>
    <row r="92" spans="9:9" ht="20.100000000000001" customHeight="1">
      <c r="I92" t="str">
        <f t="shared" si="1"/>
        <v>non</v>
      </c>
    </row>
    <row r="93" spans="9:9" ht="20.100000000000001" customHeight="1">
      <c r="I93" t="str">
        <f t="shared" si="1"/>
        <v>non</v>
      </c>
    </row>
    <row r="94" spans="9:9" ht="20.100000000000001" customHeight="1">
      <c r="I94" t="str">
        <f>IF(OR(F94 = "AT", F94="MA", F94="MP", F94="ABS"), "oui", "non")</f>
        <v>non</v>
      </c>
    </row>
    <row r="95" spans="9:9" ht="20.100000000000001" customHeight="1">
      <c r="I95" t="str">
        <f t="shared" ref="I95:I98" si="2">IF(OR(F95 = "AT", F95="MA", F95="MP", F95="ABS"), "oui", "non")</f>
        <v>non</v>
      </c>
    </row>
    <row r="96" spans="9:9" ht="20.100000000000001" customHeight="1">
      <c r="I96" t="str">
        <f t="shared" si="2"/>
        <v>non</v>
      </c>
    </row>
    <row r="97" spans="9:9" ht="20.100000000000001" customHeight="1">
      <c r="I97" t="str">
        <f t="shared" si="2"/>
        <v>non</v>
      </c>
    </row>
    <row r="98" spans="9:9" ht="20.100000000000001" customHeight="1">
      <c r="I98" t="str">
        <f t="shared" si="2"/>
        <v>non</v>
      </c>
    </row>
    <row r="99" spans="9:9" ht="20.100000000000001" customHeight="1"/>
    <row r="100" spans="9:9" ht="20.100000000000001" customHeight="1"/>
    <row r="101" spans="9:9" ht="20.100000000000001" customHeight="1"/>
    <row r="102" spans="9:9" ht="20.100000000000001" customHeight="1"/>
    <row r="103" spans="9:9" ht="20.100000000000001" customHeight="1"/>
    <row r="104" spans="9:9" ht="20.100000000000001" customHeight="1"/>
    <row r="105" spans="9:9" ht="20.100000000000001" customHeight="1"/>
    <row r="106" spans="9:9" ht="20.100000000000001" customHeight="1"/>
    <row r="107" spans="9:9" ht="20.100000000000001" customHeight="1"/>
    <row r="108" spans="9:9" ht="20.100000000000001" customHeight="1"/>
    <row r="109" spans="9:9" ht="20.100000000000001" customHeight="1"/>
    <row r="110" spans="9:9" ht="20.100000000000001" customHeight="1"/>
    <row r="111" spans="9:9" ht="20.100000000000001" customHeight="1"/>
    <row r="112" spans="9:9" ht="20.100000000000001" customHeight="1"/>
    <row r="113" ht="20.100000000000001" customHeight="1"/>
    <row r="114" ht="20.100000000000001" customHeight="1"/>
  </sheetData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J287"/>
  <sheetViews>
    <sheetView zoomScale="85" zoomScaleNormal="85" workbookViewId="0">
      <selection activeCell="P24" sqref="P24"/>
    </sheetView>
  </sheetViews>
  <sheetFormatPr baseColWidth="10" defaultRowHeight="15"/>
  <cols>
    <col min="3" max="34" width="5.7109375" customWidth="1"/>
  </cols>
  <sheetData>
    <row r="1" spans="1:36">
      <c r="B1" s="5"/>
      <c r="C1" s="6" t="s">
        <v>0</v>
      </c>
      <c r="D1" s="6"/>
      <c r="E1" s="7"/>
      <c r="F1" s="8"/>
      <c r="G1" s="8"/>
      <c r="H1" s="9"/>
      <c r="I1" s="8"/>
      <c r="J1" s="8"/>
      <c r="K1" s="8"/>
      <c r="L1" s="8"/>
      <c r="M1" s="8"/>
      <c r="N1" s="8"/>
      <c r="O1" s="8"/>
      <c r="P1" s="9"/>
      <c r="Q1" s="8"/>
      <c r="R1" s="8"/>
      <c r="S1" s="8"/>
      <c r="T1" s="9"/>
      <c r="U1" s="8"/>
      <c r="V1" s="8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10"/>
    </row>
    <row r="2" spans="1:36" ht="15.75" thickBot="1">
      <c r="B2" s="5"/>
      <c r="C2" s="11">
        <v>42736</v>
      </c>
      <c r="D2" s="11">
        <v>42737</v>
      </c>
      <c r="E2" s="11">
        <v>42738</v>
      </c>
      <c r="F2" s="11">
        <v>42739</v>
      </c>
      <c r="G2" s="11">
        <v>42740</v>
      </c>
      <c r="H2" s="11">
        <v>42741</v>
      </c>
      <c r="I2" s="11">
        <v>42742</v>
      </c>
      <c r="J2" s="11">
        <v>42743</v>
      </c>
      <c r="K2" s="11">
        <v>42744</v>
      </c>
      <c r="L2" s="11">
        <v>42745</v>
      </c>
      <c r="M2" s="11">
        <v>42746</v>
      </c>
      <c r="N2" s="11">
        <v>42747</v>
      </c>
      <c r="O2" s="11">
        <v>42748</v>
      </c>
      <c r="P2" s="11">
        <v>42749</v>
      </c>
      <c r="Q2" s="11">
        <v>42750</v>
      </c>
      <c r="R2" s="11">
        <v>42751</v>
      </c>
      <c r="S2" s="11">
        <v>42752</v>
      </c>
      <c r="T2" s="11">
        <v>42753</v>
      </c>
      <c r="U2" s="11">
        <v>42754</v>
      </c>
      <c r="V2" s="11">
        <v>42755</v>
      </c>
      <c r="W2" s="11">
        <v>42756</v>
      </c>
      <c r="X2" s="11">
        <v>42757</v>
      </c>
      <c r="Y2" s="11">
        <v>42758</v>
      </c>
      <c r="Z2" s="11">
        <v>42759</v>
      </c>
      <c r="AA2" s="11">
        <v>42760</v>
      </c>
      <c r="AB2" s="11">
        <v>42761</v>
      </c>
      <c r="AC2" s="11">
        <v>42762</v>
      </c>
      <c r="AD2" s="11">
        <v>42763</v>
      </c>
      <c r="AE2" s="11">
        <v>42764</v>
      </c>
      <c r="AF2" s="11">
        <v>42765</v>
      </c>
      <c r="AG2" s="11">
        <v>42766</v>
      </c>
      <c r="AH2" s="11"/>
    </row>
    <row r="3" spans="1:36">
      <c r="A3" s="72" t="s">
        <v>19</v>
      </c>
      <c r="B3" s="12" t="s">
        <v>1</v>
      </c>
      <c r="C3" s="39"/>
      <c r="D3" s="13">
        <f>D9+D14</f>
        <v>0</v>
      </c>
      <c r="E3" s="13">
        <f t="shared" ref="E3:G3" si="0">E9+E14</f>
        <v>0</v>
      </c>
      <c r="F3" s="13">
        <f t="shared" si="0"/>
        <v>0</v>
      </c>
      <c r="G3" s="13">
        <f t="shared" si="0"/>
        <v>0</v>
      </c>
      <c r="H3" s="39"/>
      <c r="I3" s="39"/>
      <c r="J3" s="13">
        <f>J9+J14</f>
        <v>0</v>
      </c>
      <c r="K3" s="13">
        <f>K9+K14</f>
        <v>0</v>
      </c>
      <c r="L3" s="13">
        <f t="shared" ref="L3:N3" si="1">L9+L14</f>
        <v>0</v>
      </c>
      <c r="M3" s="13">
        <f t="shared" si="1"/>
        <v>0</v>
      </c>
      <c r="N3" s="13">
        <f t="shared" si="1"/>
        <v>0</v>
      </c>
      <c r="O3" s="39"/>
      <c r="P3" s="39"/>
      <c r="Q3" s="13">
        <f>Q9+Q14</f>
        <v>0</v>
      </c>
      <c r="R3" s="13">
        <f>R9+R14</f>
        <v>0</v>
      </c>
      <c r="S3" s="13">
        <f t="shared" ref="S3:U3" si="2">S9+S14</f>
        <v>0</v>
      </c>
      <c r="T3" s="13">
        <f t="shared" si="2"/>
        <v>0</v>
      </c>
      <c r="U3" s="13">
        <f t="shared" si="2"/>
        <v>0</v>
      </c>
      <c r="V3" s="39"/>
      <c r="W3" s="39"/>
      <c r="X3" s="13">
        <f>X9+X14</f>
        <v>0</v>
      </c>
      <c r="Y3" s="13">
        <f>Y9+Y14</f>
        <v>0</v>
      </c>
      <c r="Z3" s="13">
        <f t="shared" ref="Z3:AB3" si="3">Z9+Z14</f>
        <v>0</v>
      </c>
      <c r="AA3" s="13">
        <f t="shared" si="3"/>
        <v>0</v>
      </c>
      <c r="AB3" s="13">
        <f t="shared" si="3"/>
        <v>0</v>
      </c>
      <c r="AC3" s="39"/>
      <c r="AD3" s="39"/>
      <c r="AE3" s="13">
        <f>AE9+AE14</f>
        <v>0</v>
      </c>
      <c r="AF3" s="13">
        <f>AF9+AF14</f>
        <v>0</v>
      </c>
      <c r="AG3" s="13">
        <f t="shared" ref="AG3:AH3" si="4">AG9+AG14</f>
        <v>0</v>
      </c>
      <c r="AH3" s="13">
        <f t="shared" si="4"/>
        <v>0</v>
      </c>
      <c r="AI3">
        <v>60</v>
      </c>
      <c r="AJ3" t="s">
        <v>22</v>
      </c>
    </row>
    <row r="4" spans="1:36">
      <c r="A4" s="72"/>
      <c r="B4" s="14" t="s">
        <v>2</v>
      </c>
      <c r="C4" s="40"/>
      <c r="D4" s="15">
        <f>D10+D15+D20</f>
        <v>3</v>
      </c>
      <c r="E4" s="15">
        <f t="shared" ref="E4:F4" si="5">E10+E15+E20</f>
        <v>3</v>
      </c>
      <c r="F4" s="15">
        <f t="shared" si="5"/>
        <v>3</v>
      </c>
      <c r="G4" s="15">
        <f>G10+G15+G20</f>
        <v>3</v>
      </c>
      <c r="H4" s="40"/>
      <c r="I4" s="40"/>
      <c r="J4" s="15">
        <f t="shared" ref="J4:AG4" si="6">J10+J15+J20</f>
        <v>3</v>
      </c>
      <c r="K4" s="15">
        <f t="shared" si="6"/>
        <v>3</v>
      </c>
      <c r="L4" s="15">
        <f t="shared" si="6"/>
        <v>3</v>
      </c>
      <c r="M4" s="15">
        <f t="shared" si="6"/>
        <v>3</v>
      </c>
      <c r="N4" s="15">
        <f t="shared" si="6"/>
        <v>3</v>
      </c>
      <c r="O4" s="40"/>
      <c r="P4" s="40"/>
      <c r="Q4" s="15">
        <f t="shared" si="6"/>
        <v>3</v>
      </c>
      <c r="R4" s="15">
        <f t="shared" si="6"/>
        <v>3</v>
      </c>
      <c r="S4" s="15">
        <f t="shared" si="6"/>
        <v>3</v>
      </c>
      <c r="T4" s="15">
        <f t="shared" si="6"/>
        <v>3</v>
      </c>
      <c r="U4" s="15">
        <f t="shared" si="6"/>
        <v>3</v>
      </c>
      <c r="V4" s="40"/>
      <c r="W4" s="40"/>
      <c r="X4" s="15">
        <f t="shared" si="6"/>
        <v>4</v>
      </c>
      <c r="Y4" s="15">
        <f t="shared" si="6"/>
        <v>3</v>
      </c>
      <c r="Z4" s="15">
        <f t="shared" si="6"/>
        <v>3</v>
      </c>
      <c r="AA4" s="15">
        <f t="shared" si="6"/>
        <v>3</v>
      </c>
      <c r="AB4" s="15">
        <f t="shared" si="6"/>
        <v>3</v>
      </c>
      <c r="AC4" s="40"/>
      <c r="AD4" s="40"/>
      <c r="AE4" s="15">
        <f t="shared" si="6"/>
        <v>3</v>
      </c>
      <c r="AF4" s="15">
        <f t="shared" si="6"/>
        <v>3</v>
      </c>
      <c r="AG4" s="15">
        <f t="shared" si="6"/>
        <v>3</v>
      </c>
      <c r="AH4" s="15">
        <f>SUM(D4:AG4)</f>
        <v>67</v>
      </c>
      <c r="AJ4" t="s">
        <v>23</v>
      </c>
    </row>
    <row r="5" spans="1:36" ht="15.75" thickBot="1">
      <c r="A5" s="72"/>
      <c r="B5" s="16" t="s">
        <v>3</v>
      </c>
      <c r="C5" s="41"/>
      <c r="D5" s="17" t="e">
        <f t="shared" ref="D5:AG5" si="7">D4/D3</f>
        <v>#DIV/0!</v>
      </c>
      <c r="E5" s="17" t="e">
        <f t="shared" si="7"/>
        <v>#DIV/0!</v>
      </c>
      <c r="F5" s="17" t="e">
        <f t="shared" si="7"/>
        <v>#DIV/0!</v>
      </c>
      <c r="G5" s="17" t="e">
        <f t="shared" si="7"/>
        <v>#DIV/0!</v>
      </c>
      <c r="H5" s="41"/>
      <c r="I5" s="41"/>
      <c r="J5" s="17" t="e">
        <f t="shared" ref="J5" si="8">J4/J3</f>
        <v>#DIV/0!</v>
      </c>
      <c r="K5" s="17" t="e">
        <f t="shared" si="7"/>
        <v>#DIV/0!</v>
      </c>
      <c r="L5" s="17" t="e">
        <f t="shared" si="7"/>
        <v>#DIV/0!</v>
      </c>
      <c r="M5" s="17" t="e">
        <f t="shared" si="7"/>
        <v>#DIV/0!</v>
      </c>
      <c r="N5" s="17" t="e">
        <f t="shared" si="7"/>
        <v>#DIV/0!</v>
      </c>
      <c r="O5" s="41"/>
      <c r="P5" s="41"/>
      <c r="Q5" s="17" t="e">
        <f t="shared" ref="Q5" si="9">Q4/Q3</f>
        <v>#DIV/0!</v>
      </c>
      <c r="R5" s="17" t="e">
        <f t="shared" si="7"/>
        <v>#DIV/0!</v>
      </c>
      <c r="S5" s="17" t="e">
        <f t="shared" si="7"/>
        <v>#DIV/0!</v>
      </c>
      <c r="T5" s="17" t="e">
        <f t="shared" si="7"/>
        <v>#DIV/0!</v>
      </c>
      <c r="U5" s="17" t="e">
        <f t="shared" si="7"/>
        <v>#DIV/0!</v>
      </c>
      <c r="V5" s="41"/>
      <c r="W5" s="41"/>
      <c r="X5" s="17" t="e">
        <f t="shared" ref="X5" si="10">X4/X3</f>
        <v>#DIV/0!</v>
      </c>
      <c r="Y5" s="17" t="e">
        <f t="shared" si="7"/>
        <v>#DIV/0!</v>
      </c>
      <c r="Z5" s="17" t="e">
        <f t="shared" si="7"/>
        <v>#DIV/0!</v>
      </c>
      <c r="AA5" s="17" t="e">
        <f t="shared" si="7"/>
        <v>#DIV/0!</v>
      </c>
      <c r="AB5" s="17" t="e">
        <f t="shared" si="7"/>
        <v>#DIV/0!</v>
      </c>
      <c r="AC5" s="41"/>
      <c r="AD5" s="41"/>
      <c r="AE5" s="17" t="e">
        <f t="shared" ref="AE5" si="11">AE4/AE3</f>
        <v>#DIV/0!</v>
      </c>
      <c r="AF5" s="17" t="e">
        <f t="shared" si="7"/>
        <v>#DIV/0!</v>
      </c>
      <c r="AG5" s="17" t="e">
        <f t="shared" si="7"/>
        <v>#DIV/0!</v>
      </c>
      <c r="AH5" s="17" t="e">
        <f>AH4/AH3</f>
        <v>#DIV/0!</v>
      </c>
      <c r="AJ5" t="s">
        <v>24</v>
      </c>
    </row>
    <row r="6" spans="1:36">
      <c r="A6" s="72"/>
      <c r="B6" s="28" t="s">
        <v>5</v>
      </c>
      <c r="C6" s="42"/>
      <c r="D6" s="29"/>
      <c r="E6" s="29"/>
      <c r="F6" s="29"/>
      <c r="G6" s="29"/>
      <c r="H6" s="42"/>
      <c r="I6" s="42"/>
      <c r="J6" s="29"/>
      <c r="K6" s="29"/>
      <c r="L6" s="29"/>
      <c r="M6" s="29"/>
      <c r="N6" s="29"/>
      <c r="O6" s="42"/>
      <c r="P6" s="42"/>
      <c r="Q6" s="29"/>
      <c r="R6" s="29"/>
      <c r="S6" s="29"/>
      <c r="T6" s="29"/>
      <c r="U6" s="29"/>
      <c r="V6" s="42"/>
      <c r="W6" s="42"/>
      <c r="X6" s="29"/>
      <c r="Y6" s="29"/>
      <c r="Z6" s="29"/>
      <c r="AA6" s="29"/>
      <c r="AB6" s="29"/>
      <c r="AC6" s="42"/>
      <c r="AD6" s="42"/>
      <c r="AE6" s="29"/>
      <c r="AF6" s="29"/>
      <c r="AG6" s="29"/>
      <c r="AH6" s="30"/>
      <c r="AJ6" t="s">
        <v>25</v>
      </c>
    </row>
    <row r="7" spans="1:36">
      <c r="B7" s="20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J7" t="s">
        <v>27</v>
      </c>
    </row>
    <row r="8" spans="1:36" ht="15.75" thickBot="1">
      <c r="B8" s="18" t="s">
        <v>9</v>
      </c>
      <c r="C8" s="18"/>
      <c r="D8" s="64">
        <f>D9*7</f>
        <v>0</v>
      </c>
      <c r="E8" s="64">
        <f t="shared" ref="E8:H8" si="12">E9*7</f>
        <v>0</v>
      </c>
      <c r="F8" s="64">
        <f t="shared" si="12"/>
        <v>0</v>
      </c>
      <c r="G8" s="64">
        <f t="shared" si="12"/>
        <v>0</v>
      </c>
      <c r="H8" s="64">
        <f t="shared" si="12"/>
        <v>0</v>
      </c>
      <c r="I8" s="64"/>
      <c r="J8" s="64"/>
      <c r="K8" s="64">
        <f>K9*7</f>
        <v>0</v>
      </c>
      <c r="L8" s="64">
        <f t="shared" ref="L8:O8" si="13">L9*7</f>
        <v>0</v>
      </c>
      <c r="M8" s="64">
        <f t="shared" si="13"/>
        <v>0</v>
      </c>
      <c r="N8" s="64">
        <f t="shared" si="13"/>
        <v>0</v>
      </c>
      <c r="O8" s="64">
        <f t="shared" si="13"/>
        <v>0</v>
      </c>
      <c r="P8" s="64"/>
      <c r="Q8" s="64"/>
      <c r="R8" s="64">
        <f>R9*7</f>
        <v>0</v>
      </c>
      <c r="S8" s="64">
        <f t="shared" ref="S8:V8" si="14">S9*7</f>
        <v>0</v>
      </c>
      <c r="T8" s="64">
        <f t="shared" si="14"/>
        <v>0</v>
      </c>
      <c r="U8" s="64">
        <f t="shared" si="14"/>
        <v>0</v>
      </c>
      <c r="V8" s="64">
        <f t="shared" si="14"/>
        <v>0</v>
      </c>
      <c r="W8" s="64"/>
      <c r="X8" s="64"/>
      <c r="Y8" s="64">
        <f>Y9*7</f>
        <v>0</v>
      </c>
      <c r="Z8" s="64">
        <f t="shared" ref="Z8:AC8" si="15">Z9*7</f>
        <v>0</v>
      </c>
      <c r="AA8" s="64">
        <f t="shared" si="15"/>
        <v>0</v>
      </c>
      <c r="AB8" s="64">
        <f t="shared" si="15"/>
        <v>0</v>
      </c>
      <c r="AC8" s="64">
        <f t="shared" si="15"/>
        <v>0</v>
      </c>
      <c r="AD8" s="64"/>
      <c r="AE8" s="64"/>
      <c r="AF8" s="64">
        <f>AF9*7</f>
        <v>0</v>
      </c>
      <c r="AG8" s="64">
        <f>AG9*7</f>
        <v>0</v>
      </c>
      <c r="AH8" s="18"/>
    </row>
    <row r="9" spans="1:36">
      <c r="A9" s="72" t="s">
        <v>34</v>
      </c>
      <c r="B9" s="12" t="s">
        <v>1</v>
      </c>
      <c r="C9" s="39"/>
      <c r="D9" s="22"/>
      <c r="E9" s="22"/>
      <c r="F9" s="22"/>
      <c r="G9" s="22"/>
      <c r="H9" s="39"/>
      <c r="I9" s="39"/>
      <c r="J9" s="22"/>
      <c r="K9" s="22"/>
      <c r="L9" s="22"/>
      <c r="M9" s="22"/>
      <c r="N9" s="22"/>
      <c r="O9" s="39"/>
      <c r="P9" s="39"/>
      <c r="Q9" s="22"/>
      <c r="R9" s="22"/>
      <c r="S9" s="22"/>
      <c r="T9" s="22"/>
      <c r="U9" s="22"/>
      <c r="V9" s="39"/>
      <c r="W9" s="39"/>
      <c r="X9" s="22"/>
      <c r="Y9" s="22"/>
      <c r="Z9" s="22"/>
      <c r="AA9" s="22"/>
      <c r="AB9" s="22"/>
      <c r="AC9" s="39"/>
      <c r="AD9" s="39"/>
      <c r="AE9" s="22"/>
      <c r="AF9" s="22"/>
      <c r="AG9" s="22"/>
      <c r="AH9" s="23">
        <f>SUM(D9:AG9)</f>
        <v>0</v>
      </c>
      <c r="AJ9" t="s">
        <v>26</v>
      </c>
    </row>
    <row r="10" spans="1:36">
      <c r="A10" s="72"/>
      <c r="B10" s="24" t="s">
        <v>4</v>
      </c>
      <c r="C10" s="40"/>
      <c r="D10" s="25">
        <v>3</v>
      </c>
      <c r="E10" s="25">
        <v>3</v>
      </c>
      <c r="F10" s="25">
        <v>3</v>
      </c>
      <c r="G10" s="25">
        <v>3</v>
      </c>
      <c r="H10" s="40"/>
      <c r="I10" s="40"/>
      <c r="J10" s="25">
        <v>3</v>
      </c>
      <c r="K10" s="25">
        <v>3</v>
      </c>
      <c r="L10" s="25">
        <v>3</v>
      </c>
      <c r="M10" s="25">
        <v>3</v>
      </c>
      <c r="N10" s="25">
        <v>3</v>
      </c>
      <c r="O10" s="40"/>
      <c r="P10" s="40"/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40"/>
      <c r="W10" s="40"/>
      <c r="X10" s="25">
        <v>4</v>
      </c>
      <c r="Y10" s="25">
        <v>3</v>
      </c>
      <c r="Z10" s="25">
        <v>3</v>
      </c>
      <c r="AA10" s="25">
        <v>3</v>
      </c>
      <c r="AB10" s="25">
        <v>3</v>
      </c>
      <c r="AC10" s="40"/>
      <c r="AD10" s="40"/>
      <c r="AE10" s="25">
        <v>3</v>
      </c>
      <c r="AF10" s="25">
        <v>3</v>
      </c>
      <c r="AG10" s="25">
        <v>3</v>
      </c>
      <c r="AH10" s="26">
        <v>3</v>
      </c>
    </row>
    <row r="11" spans="1:36" ht="15.75" thickBot="1">
      <c r="A11" s="72"/>
      <c r="B11" s="16" t="s">
        <v>3</v>
      </c>
      <c r="C11" s="41"/>
      <c r="D11" s="17" t="e">
        <f t="shared" ref="D11:AG11" si="16">D10/D9</f>
        <v>#DIV/0!</v>
      </c>
      <c r="E11" s="17" t="e">
        <f t="shared" si="16"/>
        <v>#DIV/0!</v>
      </c>
      <c r="F11" s="17" t="e">
        <f t="shared" si="16"/>
        <v>#DIV/0!</v>
      </c>
      <c r="G11" s="17" t="e">
        <f t="shared" si="16"/>
        <v>#DIV/0!</v>
      </c>
      <c r="H11" s="41"/>
      <c r="I11" s="41"/>
      <c r="J11" s="17" t="e">
        <f t="shared" ref="J11" si="17">J10/J9</f>
        <v>#DIV/0!</v>
      </c>
      <c r="K11" s="17" t="e">
        <f t="shared" si="16"/>
        <v>#DIV/0!</v>
      </c>
      <c r="L11" s="17" t="e">
        <f t="shared" si="16"/>
        <v>#DIV/0!</v>
      </c>
      <c r="M11" s="17" t="e">
        <f t="shared" si="16"/>
        <v>#DIV/0!</v>
      </c>
      <c r="N11" s="17" t="e">
        <f t="shared" si="16"/>
        <v>#DIV/0!</v>
      </c>
      <c r="O11" s="41"/>
      <c r="P11" s="41"/>
      <c r="Q11" s="17" t="e">
        <f t="shared" ref="Q11" si="18">Q10/Q9</f>
        <v>#DIV/0!</v>
      </c>
      <c r="R11" s="17" t="e">
        <f t="shared" si="16"/>
        <v>#DIV/0!</v>
      </c>
      <c r="S11" s="17" t="e">
        <f t="shared" si="16"/>
        <v>#DIV/0!</v>
      </c>
      <c r="T11" s="17" t="e">
        <f t="shared" si="16"/>
        <v>#DIV/0!</v>
      </c>
      <c r="U11" s="17" t="e">
        <f t="shared" si="16"/>
        <v>#DIV/0!</v>
      </c>
      <c r="V11" s="41"/>
      <c r="W11" s="41"/>
      <c r="X11" s="17" t="e">
        <f t="shared" ref="X11" si="19">X10/X9</f>
        <v>#DIV/0!</v>
      </c>
      <c r="Y11" s="17" t="e">
        <f t="shared" si="16"/>
        <v>#DIV/0!</v>
      </c>
      <c r="Z11" s="17" t="e">
        <f t="shared" si="16"/>
        <v>#DIV/0!</v>
      </c>
      <c r="AA11" s="17" t="e">
        <f t="shared" si="16"/>
        <v>#DIV/0!</v>
      </c>
      <c r="AB11" s="17" t="e">
        <f t="shared" si="16"/>
        <v>#DIV/0!</v>
      </c>
      <c r="AC11" s="41"/>
      <c r="AD11" s="41"/>
      <c r="AE11" s="17" t="e">
        <f t="shared" ref="AE11" si="20">AE10/AE9</f>
        <v>#DIV/0!</v>
      </c>
      <c r="AF11" s="17" t="e">
        <f t="shared" si="16"/>
        <v>#DIV/0!</v>
      </c>
      <c r="AG11" s="17" t="e">
        <f t="shared" si="16"/>
        <v>#DIV/0!</v>
      </c>
      <c r="AH11" s="27" t="e">
        <f>AH10/AH9</f>
        <v>#DIV/0!</v>
      </c>
    </row>
    <row r="12" spans="1:36">
      <c r="A12" s="72"/>
      <c r="B12" s="28" t="s">
        <v>5</v>
      </c>
      <c r="C12" s="42"/>
      <c r="D12" s="29"/>
      <c r="E12" s="29"/>
      <c r="F12" s="29"/>
      <c r="G12" s="29"/>
      <c r="H12" s="42"/>
      <c r="I12" s="42"/>
      <c r="J12" s="29"/>
      <c r="K12" s="29"/>
      <c r="L12" s="29"/>
      <c r="M12" s="29"/>
      <c r="N12" s="29"/>
      <c r="O12" s="42"/>
      <c r="P12" s="42"/>
      <c r="Q12" s="29"/>
      <c r="R12" s="29"/>
      <c r="S12" s="29"/>
      <c r="T12" s="29"/>
      <c r="U12" s="29"/>
      <c r="V12" s="42"/>
      <c r="W12" s="42"/>
      <c r="X12" s="29"/>
      <c r="Y12" s="29"/>
      <c r="Z12" s="29"/>
      <c r="AA12" s="29"/>
      <c r="AB12" s="29"/>
      <c r="AC12" s="42"/>
      <c r="AD12" s="42"/>
      <c r="AE12" s="29"/>
      <c r="AF12" s="29"/>
      <c r="AG12" s="29"/>
      <c r="AH12" s="30"/>
    </row>
    <row r="13" spans="1:36" ht="15.75" thickBot="1">
      <c r="B13" s="18" t="s">
        <v>9</v>
      </c>
      <c r="C13" s="18"/>
      <c r="D13" s="18">
        <f>D14*7</f>
        <v>0</v>
      </c>
      <c r="E13" s="18">
        <f t="shared" ref="E13:H13" si="21">E14*7</f>
        <v>0</v>
      </c>
      <c r="F13" s="18">
        <f t="shared" si="21"/>
        <v>0</v>
      </c>
      <c r="G13" s="18">
        <f t="shared" si="21"/>
        <v>0</v>
      </c>
      <c r="H13" s="18">
        <f t="shared" si="21"/>
        <v>0</v>
      </c>
      <c r="I13" s="18"/>
      <c r="J13" s="18"/>
      <c r="K13" s="18">
        <f t="shared" ref="K13:O13" si="22">K14*7</f>
        <v>0</v>
      </c>
      <c r="L13" s="18">
        <f t="shared" si="22"/>
        <v>0</v>
      </c>
      <c r="M13" s="18">
        <f t="shared" si="22"/>
        <v>0</v>
      </c>
      <c r="N13" s="18">
        <f t="shared" si="22"/>
        <v>0</v>
      </c>
      <c r="O13" s="18">
        <f t="shared" si="22"/>
        <v>0</v>
      </c>
      <c r="P13" s="18"/>
      <c r="Q13" s="18"/>
      <c r="R13" s="18">
        <f t="shared" ref="R13:V13" si="23">R14*7</f>
        <v>0</v>
      </c>
      <c r="S13" s="18">
        <f t="shared" si="23"/>
        <v>0</v>
      </c>
      <c r="T13" s="18">
        <f t="shared" si="23"/>
        <v>0</v>
      </c>
      <c r="U13" s="18">
        <f t="shared" si="23"/>
        <v>0</v>
      </c>
      <c r="V13" s="18">
        <f t="shared" si="23"/>
        <v>0</v>
      </c>
      <c r="W13" s="18"/>
      <c r="X13" s="18"/>
      <c r="Y13" s="18">
        <v>210</v>
      </c>
      <c r="Z13" s="18">
        <v>210</v>
      </c>
      <c r="AA13" s="18">
        <v>210</v>
      </c>
      <c r="AB13" s="18">
        <v>210</v>
      </c>
      <c r="AC13" s="18">
        <v>210</v>
      </c>
      <c r="AD13" s="18"/>
      <c r="AE13" s="18"/>
      <c r="AF13" s="18">
        <v>210</v>
      </c>
      <c r="AG13" s="18">
        <v>210</v>
      </c>
      <c r="AH13" s="18"/>
    </row>
    <row r="14" spans="1:36">
      <c r="A14" s="72" t="s">
        <v>35</v>
      </c>
      <c r="B14" s="12" t="s">
        <v>1</v>
      </c>
      <c r="C14" s="39"/>
      <c r="D14" s="22"/>
      <c r="E14" s="22"/>
      <c r="F14" s="22"/>
      <c r="G14" s="22"/>
      <c r="H14" s="39"/>
      <c r="I14" s="39"/>
      <c r="J14" s="22"/>
      <c r="K14" s="22"/>
      <c r="L14" s="22"/>
      <c r="M14" s="22"/>
      <c r="N14" s="22"/>
      <c r="O14" s="39"/>
      <c r="P14" s="39"/>
      <c r="Q14" s="22"/>
      <c r="R14" s="22"/>
      <c r="S14" s="22"/>
      <c r="T14" s="22"/>
      <c r="U14" s="22"/>
      <c r="V14" s="39"/>
      <c r="W14" s="39"/>
      <c r="X14" s="22"/>
      <c r="Y14" s="22"/>
      <c r="Z14" s="22"/>
      <c r="AA14" s="22"/>
      <c r="AB14" s="22"/>
      <c r="AC14" s="39"/>
      <c r="AD14" s="39"/>
      <c r="AE14" s="22"/>
      <c r="AF14" s="22"/>
      <c r="AG14" s="22"/>
      <c r="AH14" s="22">
        <f>SUM(D14:AG14)</f>
        <v>0</v>
      </c>
    </row>
    <row r="15" spans="1:36">
      <c r="A15" s="72"/>
      <c r="B15" s="24" t="s">
        <v>4</v>
      </c>
      <c r="C15" s="40"/>
      <c r="D15" s="25">
        <v>0</v>
      </c>
      <c r="E15" s="25">
        <v>0</v>
      </c>
      <c r="F15" s="25">
        <v>0</v>
      </c>
      <c r="G15" s="25">
        <v>0</v>
      </c>
      <c r="H15" s="40"/>
      <c r="I15" s="40"/>
      <c r="J15" s="25">
        <v>0</v>
      </c>
      <c r="K15" s="25">
        <v>0</v>
      </c>
      <c r="L15" s="25">
        <v>0</v>
      </c>
      <c r="M15" s="25">
        <v>0</v>
      </c>
      <c r="N15" s="25">
        <v>0</v>
      </c>
      <c r="O15" s="40"/>
      <c r="P15" s="40"/>
      <c r="Q15" s="25">
        <v>0</v>
      </c>
      <c r="R15" s="25">
        <v>0</v>
      </c>
      <c r="S15" s="25">
        <v>0</v>
      </c>
      <c r="T15" s="25">
        <v>0</v>
      </c>
      <c r="U15" s="25">
        <v>0</v>
      </c>
      <c r="V15" s="40"/>
      <c r="W15" s="40"/>
      <c r="X15" s="25">
        <v>0</v>
      </c>
      <c r="Y15" s="25">
        <v>0</v>
      </c>
      <c r="Z15" s="25">
        <v>0</v>
      </c>
      <c r="AA15" s="25">
        <v>0</v>
      </c>
      <c r="AB15" s="25">
        <v>0</v>
      </c>
      <c r="AC15" s="40"/>
      <c r="AD15" s="40"/>
      <c r="AE15" s="25">
        <v>0</v>
      </c>
      <c r="AF15" s="25">
        <v>0</v>
      </c>
      <c r="AG15" s="25">
        <v>0</v>
      </c>
      <c r="AH15" s="25">
        <f>SUM(D15:AG15)</f>
        <v>0</v>
      </c>
    </row>
    <row r="16" spans="1:36" ht="15.75" thickBot="1">
      <c r="A16" s="72"/>
      <c r="B16" s="16" t="s">
        <v>3</v>
      </c>
      <c r="C16" s="41"/>
      <c r="D16" s="17" t="e">
        <f t="shared" ref="D16:AG16" si="24">D15/D14</f>
        <v>#DIV/0!</v>
      </c>
      <c r="E16" s="17" t="e">
        <f t="shared" si="24"/>
        <v>#DIV/0!</v>
      </c>
      <c r="F16" s="17" t="e">
        <f t="shared" si="24"/>
        <v>#DIV/0!</v>
      </c>
      <c r="G16" s="17" t="e">
        <f t="shared" si="24"/>
        <v>#DIV/0!</v>
      </c>
      <c r="H16" s="41"/>
      <c r="I16" s="41"/>
      <c r="J16" s="17" t="e">
        <f t="shared" ref="J16" si="25">J15/J14</f>
        <v>#DIV/0!</v>
      </c>
      <c r="K16" s="17" t="e">
        <f t="shared" si="24"/>
        <v>#DIV/0!</v>
      </c>
      <c r="L16" s="17" t="e">
        <f t="shared" si="24"/>
        <v>#DIV/0!</v>
      </c>
      <c r="M16" s="17" t="e">
        <f t="shared" si="24"/>
        <v>#DIV/0!</v>
      </c>
      <c r="N16" s="17" t="e">
        <f t="shared" si="24"/>
        <v>#DIV/0!</v>
      </c>
      <c r="O16" s="41"/>
      <c r="P16" s="41"/>
      <c r="Q16" s="17" t="e">
        <f t="shared" ref="Q16" si="26">Q15/Q14</f>
        <v>#DIV/0!</v>
      </c>
      <c r="R16" s="17" t="e">
        <f t="shared" si="24"/>
        <v>#DIV/0!</v>
      </c>
      <c r="S16" s="17" t="e">
        <f t="shared" si="24"/>
        <v>#DIV/0!</v>
      </c>
      <c r="T16" s="17" t="e">
        <f t="shared" si="24"/>
        <v>#DIV/0!</v>
      </c>
      <c r="U16" s="17" t="e">
        <f t="shared" si="24"/>
        <v>#DIV/0!</v>
      </c>
      <c r="V16" s="41"/>
      <c r="W16" s="41"/>
      <c r="X16" s="17" t="e">
        <f t="shared" ref="X16" si="27">X15/X14</f>
        <v>#DIV/0!</v>
      </c>
      <c r="Y16" s="17" t="e">
        <f t="shared" si="24"/>
        <v>#DIV/0!</v>
      </c>
      <c r="Z16" s="17" t="e">
        <f t="shared" si="24"/>
        <v>#DIV/0!</v>
      </c>
      <c r="AA16" s="17" t="e">
        <f t="shared" si="24"/>
        <v>#DIV/0!</v>
      </c>
      <c r="AB16" s="17" t="e">
        <f t="shared" si="24"/>
        <v>#DIV/0!</v>
      </c>
      <c r="AC16" s="41"/>
      <c r="AD16" s="41"/>
      <c r="AE16" s="17" t="e">
        <f t="shared" ref="AE16" si="28">AE15/AE14</f>
        <v>#DIV/0!</v>
      </c>
      <c r="AF16" s="17" t="e">
        <f t="shared" si="24"/>
        <v>#DIV/0!</v>
      </c>
      <c r="AG16" s="17" t="e">
        <f t="shared" si="24"/>
        <v>#DIV/0!</v>
      </c>
      <c r="AH16" s="17" t="e">
        <f>AH15/AH14</f>
        <v>#DIV/0!</v>
      </c>
    </row>
    <row r="17" spans="1:34">
      <c r="A17" s="72"/>
      <c r="B17" s="28" t="s">
        <v>5</v>
      </c>
      <c r="C17" s="42"/>
      <c r="D17" s="30"/>
      <c r="E17" s="30"/>
      <c r="F17" s="30"/>
      <c r="G17" s="30"/>
      <c r="H17" s="42"/>
      <c r="I17" s="42"/>
      <c r="J17" s="30"/>
      <c r="K17" s="30"/>
      <c r="L17" s="30"/>
      <c r="M17" s="30"/>
      <c r="N17" s="30"/>
      <c r="O17" s="42"/>
      <c r="P17" s="42"/>
      <c r="Q17" s="30"/>
      <c r="R17" s="30"/>
      <c r="S17" s="30"/>
      <c r="T17" s="30"/>
      <c r="U17" s="30"/>
      <c r="V17" s="42"/>
      <c r="W17" s="42"/>
      <c r="X17" s="30"/>
      <c r="Y17" s="30"/>
      <c r="Z17" s="30"/>
      <c r="AA17" s="30"/>
      <c r="AB17" s="30"/>
      <c r="AC17" s="42"/>
      <c r="AD17" s="42"/>
      <c r="AE17" s="30"/>
      <c r="AF17" s="30"/>
      <c r="AG17" s="30"/>
      <c r="AH17" s="30"/>
    </row>
    <row r="18" spans="1:34" ht="15.75" thickBot="1">
      <c r="B18" s="18" t="s">
        <v>9</v>
      </c>
      <c r="C18" s="18"/>
      <c r="D18" s="18">
        <f>D19*7</f>
        <v>0</v>
      </c>
      <c r="E18" s="18">
        <f t="shared" ref="E18:H18" si="29">E19*7</f>
        <v>0</v>
      </c>
      <c r="F18" s="18">
        <f t="shared" si="29"/>
        <v>0</v>
      </c>
      <c r="G18" s="18">
        <f t="shared" si="29"/>
        <v>0</v>
      </c>
      <c r="H18" s="18">
        <f t="shared" si="29"/>
        <v>0</v>
      </c>
      <c r="I18" s="18"/>
      <c r="J18" s="18"/>
      <c r="K18" s="18">
        <f t="shared" ref="K18:O18" si="30">K19*7</f>
        <v>0</v>
      </c>
      <c r="L18" s="18">
        <f t="shared" si="30"/>
        <v>0</v>
      </c>
      <c r="M18" s="18">
        <f t="shared" si="30"/>
        <v>0</v>
      </c>
      <c r="N18" s="18">
        <f t="shared" si="30"/>
        <v>0</v>
      </c>
      <c r="O18" s="18">
        <f t="shared" si="30"/>
        <v>0</v>
      </c>
      <c r="P18" s="18"/>
      <c r="Q18" s="18"/>
      <c r="R18" s="18">
        <f t="shared" ref="R18:V18" si="31">R19*7</f>
        <v>0</v>
      </c>
      <c r="S18" s="18">
        <f t="shared" si="31"/>
        <v>0</v>
      </c>
      <c r="T18" s="18">
        <f t="shared" si="31"/>
        <v>0</v>
      </c>
      <c r="U18" s="18">
        <f t="shared" si="31"/>
        <v>0</v>
      </c>
      <c r="V18" s="18">
        <f t="shared" si="31"/>
        <v>0</v>
      </c>
      <c r="W18" s="18"/>
      <c r="X18" s="18"/>
      <c r="Y18" s="18">
        <v>210</v>
      </c>
      <c r="Z18" s="18">
        <v>210</v>
      </c>
      <c r="AA18" s="18">
        <v>210</v>
      </c>
      <c r="AB18" s="18">
        <v>210</v>
      </c>
      <c r="AC18" s="18">
        <v>210</v>
      </c>
      <c r="AD18" s="18"/>
      <c r="AE18" s="18"/>
      <c r="AF18" s="18">
        <v>210</v>
      </c>
      <c r="AG18" s="18">
        <v>210</v>
      </c>
      <c r="AH18" s="18"/>
    </row>
    <row r="19" spans="1:34">
      <c r="A19" s="72" t="s">
        <v>36</v>
      </c>
      <c r="B19" s="12" t="s">
        <v>1</v>
      </c>
      <c r="C19" s="39"/>
      <c r="D19" s="22"/>
      <c r="E19" s="22"/>
      <c r="F19" s="22"/>
      <c r="G19" s="22"/>
      <c r="H19" s="39"/>
      <c r="I19" s="39"/>
      <c r="J19" s="22"/>
      <c r="K19" s="22"/>
      <c r="L19" s="22"/>
      <c r="M19" s="22"/>
      <c r="N19" s="22"/>
      <c r="O19" s="39"/>
      <c r="P19" s="39"/>
      <c r="Q19" s="22"/>
      <c r="R19" s="22"/>
      <c r="S19" s="22"/>
      <c r="T19" s="22"/>
      <c r="U19" s="22"/>
      <c r="V19" s="39"/>
      <c r="W19" s="39"/>
      <c r="X19" s="22"/>
      <c r="Y19" s="22"/>
      <c r="Z19" s="22"/>
      <c r="AA19" s="22"/>
      <c r="AB19" s="22"/>
      <c r="AC19" s="39"/>
      <c r="AD19" s="39"/>
      <c r="AE19" s="22"/>
      <c r="AF19" s="22"/>
      <c r="AG19" s="22"/>
      <c r="AH19" s="22">
        <f>SUM(D19:AG19)</f>
        <v>0</v>
      </c>
    </row>
    <row r="20" spans="1:34">
      <c r="A20" s="72"/>
      <c r="B20" s="24" t="s">
        <v>4</v>
      </c>
      <c r="C20" s="40"/>
      <c r="D20" s="25">
        <v>0</v>
      </c>
      <c r="E20" s="25">
        <v>0</v>
      </c>
      <c r="F20" s="25">
        <v>0</v>
      </c>
      <c r="G20" s="25">
        <v>0</v>
      </c>
      <c r="H20" s="40"/>
      <c r="I20" s="40"/>
      <c r="J20" s="25">
        <v>0</v>
      </c>
      <c r="K20" s="25">
        <v>0</v>
      </c>
      <c r="L20" s="25">
        <v>0</v>
      </c>
      <c r="M20" s="25">
        <v>0</v>
      </c>
      <c r="N20" s="25">
        <v>0</v>
      </c>
      <c r="O20" s="40"/>
      <c r="P20" s="40"/>
      <c r="Q20" s="25">
        <v>0</v>
      </c>
      <c r="R20" s="25">
        <v>0</v>
      </c>
      <c r="S20" s="25">
        <v>0</v>
      </c>
      <c r="T20" s="25">
        <v>0</v>
      </c>
      <c r="U20" s="25">
        <v>0</v>
      </c>
      <c r="V20" s="40"/>
      <c r="W20" s="40"/>
      <c r="X20" s="25">
        <v>0</v>
      </c>
      <c r="Y20" s="25">
        <v>0</v>
      </c>
      <c r="Z20" s="25">
        <v>0</v>
      </c>
      <c r="AA20" s="25">
        <v>0</v>
      </c>
      <c r="AB20" s="25">
        <v>0</v>
      </c>
      <c r="AC20" s="40"/>
      <c r="AD20" s="40"/>
      <c r="AE20" s="25">
        <v>0</v>
      </c>
      <c r="AF20" s="25">
        <v>0</v>
      </c>
      <c r="AG20" s="25">
        <v>0</v>
      </c>
      <c r="AH20" s="25">
        <f>SUM(D20:AG20)</f>
        <v>0</v>
      </c>
    </row>
    <row r="21" spans="1:34" ht="15.75" thickBot="1">
      <c r="A21" s="72"/>
      <c r="B21" s="16" t="s">
        <v>3</v>
      </c>
      <c r="C21" s="41"/>
      <c r="D21" s="17" t="e">
        <f t="shared" ref="D21:G21" si="32">D20/D19</f>
        <v>#DIV/0!</v>
      </c>
      <c r="E21" s="17" t="e">
        <f t="shared" si="32"/>
        <v>#DIV/0!</v>
      </c>
      <c r="F21" s="17" t="e">
        <f t="shared" si="32"/>
        <v>#DIV/0!</v>
      </c>
      <c r="G21" s="17" t="e">
        <f t="shared" si="32"/>
        <v>#DIV/0!</v>
      </c>
      <c r="H21" s="41"/>
      <c r="I21" s="41"/>
      <c r="J21" s="17" t="e">
        <f t="shared" ref="J21:N21" si="33">J20/J19</f>
        <v>#DIV/0!</v>
      </c>
      <c r="K21" s="17" t="e">
        <f t="shared" si="33"/>
        <v>#DIV/0!</v>
      </c>
      <c r="L21" s="17" t="e">
        <f t="shared" si="33"/>
        <v>#DIV/0!</v>
      </c>
      <c r="M21" s="17" t="e">
        <f t="shared" si="33"/>
        <v>#DIV/0!</v>
      </c>
      <c r="N21" s="17" t="e">
        <f t="shared" si="33"/>
        <v>#DIV/0!</v>
      </c>
      <c r="O21" s="41"/>
      <c r="P21" s="41"/>
      <c r="Q21" s="17" t="e">
        <f t="shared" ref="Q21:U21" si="34">Q20/Q19</f>
        <v>#DIV/0!</v>
      </c>
      <c r="R21" s="17" t="e">
        <f t="shared" si="34"/>
        <v>#DIV/0!</v>
      </c>
      <c r="S21" s="17" t="e">
        <f t="shared" si="34"/>
        <v>#DIV/0!</v>
      </c>
      <c r="T21" s="17" t="e">
        <f t="shared" si="34"/>
        <v>#DIV/0!</v>
      </c>
      <c r="U21" s="17" t="e">
        <f t="shared" si="34"/>
        <v>#DIV/0!</v>
      </c>
      <c r="V21" s="41"/>
      <c r="W21" s="41"/>
      <c r="X21" s="17" t="e">
        <f t="shared" ref="X21:AB21" si="35">X20/X19</f>
        <v>#DIV/0!</v>
      </c>
      <c r="Y21" s="17" t="e">
        <f t="shared" si="35"/>
        <v>#DIV/0!</v>
      </c>
      <c r="Z21" s="17" t="e">
        <f t="shared" si="35"/>
        <v>#DIV/0!</v>
      </c>
      <c r="AA21" s="17" t="e">
        <f t="shared" si="35"/>
        <v>#DIV/0!</v>
      </c>
      <c r="AB21" s="17" t="e">
        <f t="shared" si="35"/>
        <v>#DIV/0!</v>
      </c>
      <c r="AC21" s="41"/>
      <c r="AD21" s="41"/>
      <c r="AE21" s="17" t="e">
        <f t="shared" ref="AE21:AG21" si="36">AE20/AE19</f>
        <v>#DIV/0!</v>
      </c>
      <c r="AF21" s="17" t="e">
        <f t="shared" si="36"/>
        <v>#DIV/0!</v>
      </c>
      <c r="AG21" s="17" t="e">
        <f t="shared" si="36"/>
        <v>#DIV/0!</v>
      </c>
      <c r="AH21" s="17" t="e">
        <f>AH20/AH19</f>
        <v>#DIV/0!</v>
      </c>
    </row>
    <row r="22" spans="1:34">
      <c r="A22" s="72"/>
      <c r="B22" s="28" t="s">
        <v>5</v>
      </c>
      <c r="C22" s="42"/>
      <c r="D22" s="30"/>
      <c r="E22" s="30"/>
      <c r="F22" s="30"/>
      <c r="G22" s="30"/>
      <c r="H22" s="42"/>
      <c r="I22" s="42"/>
      <c r="J22" s="30"/>
      <c r="K22" s="30"/>
      <c r="L22" s="30"/>
      <c r="M22" s="30"/>
      <c r="N22" s="30"/>
      <c r="O22" s="42"/>
      <c r="P22" s="42"/>
      <c r="Q22" s="30"/>
      <c r="R22" s="30"/>
      <c r="S22" s="30"/>
      <c r="T22" s="30"/>
      <c r="U22" s="30"/>
      <c r="V22" s="42"/>
      <c r="W22" s="42"/>
      <c r="X22" s="30"/>
      <c r="Y22" s="30"/>
      <c r="Z22" s="30"/>
      <c r="AA22" s="30"/>
      <c r="AB22" s="30"/>
      <c r="AC22" s="42"/>
      <c r="AD22" s="42"/>
      <c r="AE22" s="30"/>
      <c r="AF22" s="30"/>
      <c r="AG22" s="30"/>
      <c r="AH22" s="30"/>
    </row>
    <row r="23" spans="1:34">
      <c r="B23" s="5"/>
      <c r="C23" s="8"/>
      <c r="D23" s="8"/>
      <c r="E23" s="8"/>
      <c r="F23" s="8"/>
      <c r="G23" s="8"/>
      <c r="H23" s="9"/>
      <c r="I23" s="8"/>
      <c r="J23" s="8"/>
      <c r="K23" s="8"/>
      <c r="L23" s="8"/>
      <c r="M23" s="8"/>
      <c r="N23" s="8"/>
      <c r="O23" s="8"/>
      <c r="P23" s="9"/>
      <c r="Q23" s="8"/>
      <c r="R23" s="8"/>
      <c r="S23" s="8"/>
      <c r="T23" s="9"/>
      <c r="U23" s="8"/>
      <c r="V23" s="8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10"/>
    </row>
    <row r="24" spans="1:34">
      <c r="B24" s="5"/>
      <c r="C24" s="8"/>
      <c r="D24" s="8"/>
      <c r="E24" s="8"/>
      <c r="F24" s="8"/>
      <c r="G24" s="8"/>
      <c r="H24" s="9"/>
      <c r="I24" s="8"/>
      <c r="J24" s="8"/>
      <c r="K24" s="8"/>
      <c r="L24" s="8"/>
      <c r="M24" s="8"/>
      <c r="N24" s="8"/>
      <c r="O24" s="8"/>
      <c r="P24" s="9"/>
      <c r="Q24" s="8"/>
      <c r="R24" s="8"/>
      <c r="S24" s="8"/>
      <c r="T24" s="9"/>
      <c r="U24" s="8"/>
      <c r="V24" s="8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10"/>
    </row>
    <row r="25" spans="1:34">
      <c r="B25" s="5"/>
      <c r="C25" s="6" t="s">
        <v>6</v>
      </c>
      <c r="D25" s="6"/>
      <c r="E25" s="7"/>
      <c r="F25" s="8"/>
      <c r="G25" s="8"/>
      <c r="H25" s="9"/>
      <c r="I25" s="8"/>
      <c r="J25" s="8"/>
      <c r="K25" s="8"/>
      <c r="L25" s="8"/>
      <c r="M25" s="8"/>
      <c r="N25" s="8"/>
      <c r="O25" s="8"/>
      <c r="P25" s="9"/>
      <c r="Q25" s="8"/>
      <c r="R25" s="8"/>
      <c r="S25" s="8"/>
      <c r="T25" s="9"/>
      <c r="U25" s="8"/>
      <c r="V25" s="8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10"/>
    </row>
    <row r="26" spans="1:34" ht="15.75" thickBot="1">
      <c r="B26" s="5"/>
      <c r="C26" s="11">
        <v>42767</v>
      </c>
      <c r="D26" s="11">
        <v>42768</v>
      </c>
      <c r="E26" s="11">
        <v>42769</v>
      </c>
      <c r="F26" s="11">
        <v>42770</v>
      </c>
      <c r="G26" s="11">
        <v>42771</v>
      </c>
      <c r="H26" s="11">
        <v>42772</v>
      </c>
      <c r="I26" s="11">
        <v>42773</v>
      </c>
      <c r="J26" s="11">
        <v>42774</v>
      </c>
      <c r="K26" s="11">
        <v>42775</v>
      </c>
      <c r="L26" s="11">
        <v>42776</v>
      </c>
      <c r="M26" s="11">
        <v>42777</v>
      </c>
      <c r="N26" s="11">
        <v>42778</v>
      </c>
      <c r="O26" s="11">
        <v>42779</v>
      </c>
      <c r="P26" s="11">
        <v>42780</v>
      </c>
      <c r="Q26" s="11">
        <v>42781</v>
      </c>
      <c r="R26" s="11">
        <v>42782</v>
      </c>
      <c r="S26" s="11">
        <v>42783</v>
      </c>
      <c r="T26" s="11">
        <v>42784</v>
      </c>
      <c r="U26" s="11">
        <v>42785</v>
      </c>
      <c r="V26" s="11">
        <v>42786</v>
      </c>
      <c r="W26" s="11">
        <v>42787</v>
      </c>
      <c r="X26" s="11">
        <v>42788</v>
      </c>
      <c r="Y26" s="11">
        <v>42789</v>
      </c>
      <c r="Z26" s="11">
        <v>42790</v>
      </c>
      <c r="AA26" s="11">
        <v>42791</v>
      </c>
      <c r="AB26" s="11">
        <v>42792</v>
      </c>
      <c r="AC26" s="11">
        <v>42793</v>
      </c>
      <c r="AD26" s="11">
        <v>42794</v>
      </c>
      <c r="AE26" s="11"/>
      <c r="AF26" s="11"/>
      <c r="AG26" s="11"/>
      <c r="AH26" s="11"/>
    </row>
    <row r="27" spans="1:34">
      <c r="A27" s="72" t="s">
        <v>19</v>
      </c>
      <c r="B27" s="12" t="s">
        <v>1</v>
      </c>
      <c r="C27" s="13">
        <f t="shared" ref="C27:Y28" si="37">C32+C37</f>
        <v>0</v>
      </c>
      <c r="D27" s="13">
        <f t="shared" si="37"/>
        <v>0</v>
      </c>
      <c r="E27" s="39"/>
      <c r="F27" s="39"/>
      <c r="G27" s="13">
        <f t="shared" ref="G27" si="38">G32+G37</f>
        <v>0</v>
      </c>
      <c r="H27" s="13">
        <f t="shared" si="37"/>
        <v>0</v>
      </c>
      <c r="I27" s="13">
        <f t="shared" si="37"/>
        <v>0</v>
      </c>
      <c r="J27" s="13">
        <f t="shared" si="37"/>
        <v>0</v>
      </c>
      <c r="K27" s="13">
        <f t="shared" si="37"/>
        <v>0</v>
      </c>
      <c r="L27" s="39"/>
      <c r="M27" s="39"/>
      <c r="N27" s="39"/>
      <c r="O27" s="13">
        <f t="shared" si="37"/>
        <v>0</v>
      </c>
      <c r="P27" s="13">
        <f t="shared" si="37"/>
        <v>0</v>
      </c>
      <c r="Q27" s="13">
        <f t="shared" si="37"/>
        <v>0</v>
      </c>
      <c r="R27" s="13">
        <f t="shared" si="37"/>
        <v>0</v>
      </c>
      <c r="S27" s="39"/>
      <c r="T27" s="39"/>
      <c r="U27" s="13">
        <f t="shared" ref="U27" si="39">U32+U37</f>
        <v>0</v>
      </c>
      <c r="V27" s="13">
        <f t="shared" si="37"/>
        <v>0</v>
      </c>
      <c r="W27" s="13">
        <f t="shared" si="37"/>
        <v>0</v>
      </c>
      <c r="X27" s="13">
        <f t="shared" si="37"/>
        <v>0</v>
      </c>
      <c r="Y27" s="13">
        <f t="shared" si="37"/>
        <v>0</v>
      </c>
      <c r="Z27" s="39"/>
      <c r="AA27" s="39"/>
      <c r="AB27" s="13">
        <f t="shared" ref="AB27" si="40">AB32+AB37</f>
        <v>0</v>
      </c>
      <c r="AC27" s="13">
        <f t="shared" ref="AC27:AD28" si="41">AC32+AC37</f>
        <v>0</v>
      </c>
      <c r="AD27" s="13">
        <f t="shared" si="41"/>
        <v>0</v>
      </c>
      <c r="AE27" s="39"/>
      <c r="AF27" s="39"/>
      <c r="AG27" s="39"/>
      <c r="AH27" s="13">
        <f>SUM(C27:AE27)</f>
        <v>0</v>
      </c>
    </row>
    <row r="28" spans="1:34">
      <c r="A28" s="72"/>
      <c r="B28" s="14" t="s">
        <v>2</v>
      </c>
      <c r="C28" s="15">
        <f>C33+C38</f>
        <v>3</v>
      </c>
      <c r="D28" s="15">
        <f t="shared" si="37"/>
        <v>3</v>
      </c>
      <c r="E28" s="40"/>
      <c r="F28" s="40"/>
      <c r="G28" s="15">
        <f t="shared" ref="G28" si="42">G33+G38</f>
        <v>5</v>
      </c>
      <c r="H28" s="15">
        <f t="shared" si="37"/>
        <v>5</v>
      </c>
      <c r="I28" s="15">
        <f t="shared" si="37"/>
        <v>5</v>
      </c>
      <c r="J28" s="15">
        <f t="shared" si="37"/>
        <v>5</v>
      </c>
      <c r="K28" s="15">
        <f t="shared" si="37"/>
        <v>5</v>
      </c>
      <c r="L28" s="40"/>
      <c r="M28" s="40"/>
      <c r="N28" s="40"/>
      <c r="O28" s="15">
        <f t="shared" si="37"/>
        <v>5</v>
      </c>
      <c r="P28" s="15">
        <f t="shared" si="37"/>
        <v>5</v>
      </c>
      <c r="Q28" s="15">
        <f t="shared" si="37"/>
        <v>5</v>
      </c>
      <c r="R28" s="15">
        <f t="shared" si="37"/>
        <v>5</v>
      </c>
      <c r="S28" s="40"/>
      <c r="T28" s="40"/>
      <c r="U28" s="15">
        <f t="shared" ref="U28" si="43">U33+U38</f>
        <v>3</v>
      </c>
      <c r="V28" s="15">
        <f t="shared" si="37"/>
        <v>3</v>
      </c>
      <c r="W28" s="15">
        <f t="shared" si="37"/>
        <v>4</v>
      </c>
      <c r="X28" s="15">
        <f t="shared" si="37"/>
        <v>2</v>
      </c>
      <c r="Y28" s="15">
        <f t="shared" si="37"/>
        <v>2</v>
      </c>
      <c r="Z28" s="40"/>
      <c r="AA28" s="40"/>
      <c r="AB28" s="15">
        <f t="shared" ref="AB28" si="44">AB33+AB38</f>
        <v>2</v>
      </c>
      <c r="AC28" s="15">
        <f t="shared" si="41"/>
        <v>2</v>
      </c>
      <c r="AD28" s="15">
        <f t="shared" si="41"/>
        <v>2</v>
      </c>
      <c r="AE28" s="40"/>
      <c r="AF28" s="40"/>
      <c r="AG28" s="40"/>
      <c r="AH28" s="15">
        <f>SUM(C28:AD28)</f>
        <v>71</v>
      </c>
    </row>
    <row r="29" spans="1:34" ht="15.75" thickBot="1">
      <c r="A29" s="72"/>
      <c r="B29" s="16" t="s">
        <v>3</v>
      </c>
      <c r="C29" s="17" t="e">
        <f>C28/C27</f>
        <v>#DIV/0!</v>
      </c>
      <c r="D29" s="17" t="e">
        <f>D28/D27</f>
        <v>#DIV/0!</v>
      </c>
      <c r="E29" s="41"/>
      <c r="F29" s="41"/>
      <c r="G29" s="17" t="e">
        <f t="shared" ref="G29" si="45">G28/G27</f>
        <v>#DIV/0!</v>
      </c>
      <c r="H29" s="17" t="e">
        <f t="shared" ref="H29:AD29" si="46">H28/H27</f>
        <v>#DIV/0!</v>
      </c>
      <c r="I29" s="17" t="e">
        <f t="shared" si="46"/>
        <v>#DIV/0!</v>
      </c>
      <c r="J29" s="17" t="e">
        <f t="shared" si="46"/>
        <v>#DIV/0!</v>
      </c>
      <c r="K29" s="17" t="e">
        <f t="shared" si="46"/>
        <v>#DIV/0!</v>
      </c>
      <c r="L29" s="41"/>
      <c r="M29" s="41"/>
      <c r="N29" s="41"/>
      <c r="O29" s="17" t="e">
        <f t="shared" si="46"/>
        <v>#DIV/0!</v>
      </c>
      <c r="P29" s="17" t="e">
        <f t="shared" si="46"/>
        <v>#DIV/0!</v>
      </c>
      <c r="Q29" s="17" t="e">
        <f t="shared" si="46"/>
        <v>#DIV/0!</v>
      </c>
      <c r="R29" s="17" t="e">
        <f t="shared" si="46"/>
        <v>#DIV/0!</v>
      </c>
      <c r="S29" s="41"/>
      <c r="T29" s="41"/>
      <c r="U29" s="17" t="e">
        <f t="shared" ref="U29" si="47">U28/U27</f>
        <v>#DIV/0!</v>
      </c>
      <c r="V29" s="17" t="e">
        <f t="shared" si="46"/>
        <v>#DIV/0!</v>
      </c>
      <c r="W29" s="17" t="e">
        <f t="shared" si="46"/>
        <v>#DIV/0!</v>
      </c>
      <c r="X29" s="17" t="e">
        <f t="shared" si="46"/>
        <v>#DIV/0!</v>
      </c>
      <c r="Y29" s="17" t="e">
        <f t="shared" si="46"/>
        <v>#DIV/0!</v>
      </c>
      <c r="Z29" s="41"/>
      <c r="AA29" s="41"/>
      <c r="AB29" s="17" t="e">
        <f t="shared" ref="AB29" si="48">AB28/AB27</f>
        <v>#DIV/0!</v>
      </c>
      <c r="AC29" s="17" t="e">
        <f t="shared" si="46"/>
        <v>#DIV/0!</v>
      </c>
      <c r="AD29" s="17" t="e">
        <f t="shared" si="46"/>
        <v>#DIV/0!</v>
      </c>
      <c r="AE29" s="41"/>
      <c r="AF29" s="41"/>
      <c r="AG29" s="41"/>
      <c r="AH29" s="17" t="e">
        <f>AH28/AH27</f>
        <v>#DIV/0!</v>
      </c>
    </row>
    <row r="30" spans="1:34">
      <c r="A30" s="72"/>
      <c r="B30" s="18"/>
      <c r="C30" s="18"/>
      <c r="D30" s="18"/>
      <c r="E30" s="18"/>
      <c r="F30" s="19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9"/>
      <c r="X30" s="19"/>
      <c r="Y30" s="19"/>
      <c r="Z30" s="19"/>
      <c r="AA30" s="19"/>
      <c r="AB30" s="19"/>
      <c r="AC30" s="19"/>
      <c r="AD30" s="18"/>
      <c r="AE30" s="18"/>
      <c r="AF30" s="18"/>
      <c r="AG30" s="18"/>
      <c r="AH30" s="18"/>
    </row>
    <row r="31" spans="1:34" ht="15.75" thickBot="1">
      <c r="B31" s="18" t="s">
        <v>9</v>
      </c>
      <c r="C31" s="18">
        <f>C32*7</f>
        <v>0</v>
      </c>
      <c r="D31" s="18">
        <f t="shared" ref="D31:E31" si="49">D32*7</f>
        <v>0</v>
      </c>
      <c r="E31" s="18">
        <f t="shared" si="49"/>
        <v>0</v>
      </c>
      <c r="F31" s="18"/>
      <c r="G31" s="18"/>
      <c r="H31" s="18">
        <f>H32*7</f>
        <v>0</v>
      </c>
      <c r="I31" s="18">
        <f t="shared" ref="I31:L31" si="50">I32*7</f>
        <v>0</v>
      </c>
      <c r="J31" s="18">
        <f t="shared" si="50"/>
        <v>0</v>
      </c>
      <c r="K31" s="18">
        <f t="shared" si="50"/>
        <v>0</v>
      </c>
      <c r="L31" s="18">
        <f t="shared" si="50"/>
        <v>0</v>
      </c>
      <c r="M31" s="18"/>
      <c r="N31" s="18"/>
      <c r="O31" s="18">
        <f t="shared" ref="O31:S31" si="51">O32*7</f>
        <v>0</v>
      </c>
      <c r="P31" s="18">
        <f t="shared" si="51"/>
        <v>0</v>
      </c>
      <c r="Q31" s="18">
        <f t="shared" si="51"/>
        <v>0</v>
      </c>
      <c r="R31" s="18">
        <f t="shared" si="51"/>
        <v>0</v>
      </c>
      <c r="S31" s="18">
        <f t="shared" si="51"/>
        <v>0</v>
      </c>
      <c r="T31" s="18"/>
      <c r="U31" s="18"/>
      <c r="V31" s="18">
        <f t="shared" ref="V31:Z31" si="52">V32*7</f>
        <v>0</v>
      </c>
      <c r="W31" s="18">
        <f t="shared" si="52"/>
        <v>0</v>
      </c>
      <c r="X31" s="18">
        <f t="shared" si="52"/>
        <v>0</v>
      </c>
      <c r="Y31" s="18">
        <f t="shared" si="52"/>
        <v>0</v>
      </c>
      <c r="Z31" s="18">
        <f t="shared" si="52"/>
        <v>0</v>
      </c>
      <c r="AA31" s="18"/>
      <c r="AB31" s="18"/>
      <c r="AC31" s="18">
        <f t="shared" ref="AC31:AD31" si="53">AC32*7</f>
        <v>0</v>
      </c>
      <c r="AD31" s="18">
        <f t="shared" si="53"/>
        <v>0</v>
      </c>
      <c r="AE31" s="18"/>
      <c r="AF31" s="18"/>
      <c r="AG31" s="18"/>
      <c r="AH31" s="18"/>
    </row>
    <row r="32" spans="1:34">
      <c r="A32" s="72" t="s">
        <v>34</v>
      </c>
      <c r="B32" s="12" t="s">
        <v>1</v>
      </c>
      <c r="C32" s="22"/>
      <c r="D32" s="22"/>
      <c r="E32" s="39"/>
      <c r="F32" s="39"/>
      <c r="G32" s="22"/>
      <c r="H32" s="22"/>
      <c r="I32" s="22"/>
      <c r="J32" s="22"/>
      <c r="K32" s="22"/>
      <c r="L32" s="39"/>
      <c r="M32" s="39"/>
      <c r="N32" s="22"/>
      <c r="O32" s="22"/>
      <c r="P32" s="22"/>
      <c r="Q32" s="22"/>
      <c r="R32" s="22"/>
      <c r="S32" s="39"/>
      <c r="T32" s="39"/>
      <c r="U32" s="22"/>
      <c r="V32" s="22"/>
      <c r="W32" s="22"/>
      <c r="X32" s="22"/>
      <c r="Y32" s="22"/>
      <c r="Z32" s="39"/>
      <c r="AA32" s="39"/>
      <c r="AB32" s="22"/>
      <c r="AC32" s="22"/>
      <c r="AD32" s="22"/>
      <c r="AE32" s="39"/>
      <c r="AF32" s="39"/>
      <c r="AG32" s="39"/>
      <c r="AH32" s="23">
        <f>SUM(C32:AG32)</f>
        <v>0</v>
      </c>
    </row>
    <row r="33" spans="1:34">
      <c r="A33" s="72"/>
      <c r="B33" s="24" t="s">
        <v>4</v>
      </c>
      <c r="C33" s="25">
        <v>3</v>
      </c>
      <c r="D33" s="25">
        <v>3</v>
      </c>
      <c r="E33" s="40"/>
      <c r="F33" s="40"/>
      <c r="G33" s="25">
        <v>5</v>
      </c>
      <c r="H33" s="25">
        <v>5</v>
      </c>
      <c r="I33" s="25">
        <v>5</v>
      </c>
      <c r="J33" s="25">
        <v>5</v>
      </c>
      <c r="K33" s="25">
        <v>5</v>
      </c>
      <c r="L33" s="40"/>
      <c r="M33" s="40"/>
      <c r="N33" s="25">
        <v>5</v>
      </c>
      <c r="O33" s="25">
        <v>5</v>
      </c>
      <c r="P33" s="25">
        <v>5</v>
      </c>
      <c r="Q33" s="25">
        <v>5</v>
      </c>
      <c r="R33" s="25">
        <v>5</v>
      </c>
      <c r="S33" s="40"/>
      <c r="T33" s="40"/>
      <c r="U33" s="25">
        <v>3</v>
      </c>
      <c r="V33" s="25">
        <v>3</v>
      </c>
      <c r="W33" s="25">
        <v>4</v>
      </c>
      <c r="X33" s="25">
        <v>2</v>
      </c>
      <c r="Y33" s="25">
        <v>2</v>
      </c>
      <c r="Z33" s="40"/>
      <c r="AA33" s="40"/>
      <c r="AB33" s="25">
        <v>2</v>
      </c>
      <c r="AC33" s="25">
        <v>2</v>
      </c>
      <c r="AD33" s="25">
        <v>2</v>
      </c>
      <c r="AE33" s="40"/>
      <c r="AF33" s="40"/>
      <c r="AG33" s="40"/>
      <c r="AH33" s="26">
        <f>SUM(C33:AG33)</f>
        <v>76</v>
      </c>
    </row>
    <row r="34" spans="1:34" ht="15.75" thickBot="1">
      <c r="A34" s="72"/>
      <c r="B34" s="16" t="s">
        <v>3</v>
      </c>
      <c r="C34" s="17" t="e">
        <f>C33/C32</f>
        <v>#DIV/0!</v>
      </c>
      <c r="D34" s="17" t="e">
        <f>D33/D32</f>
        <v>#DIV/0!</v>
      </c>
      <c r="E34" s="41"/>
      <c r="F34" s="41"/>
      <c r="G34" s="17" t="e">
        <f t="shared" ref="G34" si="54">G33/G32</f>
        <v>#DIV/0!</v>
      </c>
      <c r="H34" s="17" t="e">
        <f t="shared" ref="H34:Y34" si="55">H33/H32</f>
        <v>#DIV/0!</v>
      </c>
      <c r="I34" s="17" t="e">
        <f t="shared" si="55"/>
        <v>#DIV/0!</v>
      </c>
      <c r="J34" s="17" t="e">
        <f t="shared" si="55"/>
        <v>#DIV/0!</v>
      </c>
      <c r="K34" s="17" t="e">
        <f t="shared" si="55"/>
        <v>#DIV/0!</v>
      </c>
      <c r="L34" s="41"/>
      <c r="M34" s="41"/>
      <c r="N34" s="17" t="e">
        <f t="shared" ref="N34" si="56">N33/N32</f>
        <v>#DIV/0!</v>
      </c>
      <c r="O34" s="17" t="e">
        <f t="shared" si="55"/>
        <v>#DIV/0!</v>
      </c>
      <c r="P34" s="17" t="e">
        <f t="shared" si="55"/>
        <v>#DIV/0!</v>
      </c>
      <c r="Q34" s="17" t="e">
        <f t="shared" si="55"/>
        <v>#DIV/0!</v>
      </c>
      <c r="R34" s="17" t="e">
        <f t="shared" si="55"/>
        <v>#DIV/0!</v>
      </c>
      <c r="S34" s="41"/>
      <c r="T34" s="41"/>
      <c r="U34" s="17" t="e">
        <f t="shared" ref="U34" si="57">U33/U32</f>
        <v>#DIV/0!</v>
      </c>
      <c r="V34" s="17" t="e">
        <f t="shared" si="55"/>
        <v>#DIV/0!</v>
      </c>
      <c r="W34" s="17" t="e">
        <f t="shared" si="55"/>
        <v>#DIV/0!</v>
      </c>
      <c r="X34" s="17" t="e">
        <f t="shared" si="55"/>
        <v>#DIV/0!</v>
      </c>
      <c r="Y34" s="17" t="e">
        <f t="shared" si="55"/>
        <v>#DIV/0!</v>
      </c>
      <c r="Z34" s="41"/>
      <c r="AA34" s="41"/>
      <c r="AB34" s="17" t="e">
        <f t="shared" ref="AB34" si="58">AB33/AB32</f>
        <v>#DIV/0!</v>
      </c>
      <c r="AC34" s="17" t="e">
        <f t="shared" ref="AC34:AD34" si="59">AC33/AC32</f>
        <v>#DIV/0!</v>
      </c>
      <c r="AD34" s="17" t="e">
        <f t="shared" si="59"/>
        <v>#DIV/0!</v>
      </c>
      <c r="AE34" s="41"/>
      <c r="AF34" s="41"/>
      <c r="AG34" s="41"/>
      <c r="AH34" s="27" t="e">
        <f>(AH33/AH32)</f>
        <v>#DIV/0!</v>
      </c>
    </row>
    <row r="35" spans="1:34">
      <c r="A35" s="72"/>
      <c r="B35" s="28" t="s">
        <v>5</v>
      </c>
      <c r="C35" s="29"/>
      <c r="D35" s="29"/>
      <c r="E35" s="42"/>
      <c r="F35" s="42"/>
      <c r="G35" s="29"/>
      <c r="H35" s="29"/>
      <c r="I35" s="29"/>
      <c r="J35" s="29"/>
      <c r="K35" s="29"/>
      <c r="L35" s="42"/>
      <c r="M35" s="42"/>
      <c r="N35" s="29"/>
      <c r="O35" s="29"/>
      <c r="P35" s="29"/>
      <c r="Q35" s="29"/>
      <c r="R35" s="29"/>
      <c r="S35" s="42"/>
      <c r="T35" s="42"/>
      <c r="U35" s="29"/>
      <c r="V35" s="29"/>
      <c r="W35" s="29"/>
      <c r="X35" s="29"/>
      <c r="Y35" s="29"/>
      <c r="Z35" s="42"/>
      <c r="AA35" s="42"/>
      <c r="AB35" s="29"/>
      <c r="AC35" s="29"/>
      <c r="AD35" s="29"/>
      <c r="AE35" s="42"/>
      <c r="AF35" s="42"/>
      <c r="AG35" s="42"/>
      <c r="AH35" s="29"/>
    </row>
    <row r="36" spans="1:34" ht="15.75" thickBot="1">
      <c r="B36" s="18" t="s">
        <v>9</v>
      </c>
      <c r="C36" s="18">
        <f>C37*7</f>
        <v>0</v>
      </c>
      <c r="D36" s="18">
        <f t="shared" ref="D36:E36" si="60">D37*7</f>
        <v>0</v>
      </c>
      <c r="E36" s="18">
        <f t="shared" si="60"/>
        <v>0</v>
      </c>
      <c r="F36" s="18"/>
      <c r="G36" s="18"/>
      <c r="H36" s="18">
        <f t="shared" ref="H36:L36" si="61">H37*7</f>
        <v>0</v>
      </c>
      <c r="I36" s="18">
        <f t="shared" si="61"/>
        <v>0</v>
      </c>
      <c r="J36" s="18">
        <f t="shared" si="61"/>
        <v>0</v>
      </c>
      <c r="K36" s="18">
        <f t="shared" si="61"/>
        <v>0</v>
      </c>
      <c r="L36" s="18">
        <f t="shared" si="61"/>
        <v>0</v>
      </c>
      <c r="M36" s="18"/>
      <c r="N36" s="18"/>
      <c r="O36" s="18">
        <f t="shared" ref="O36:S36" si="62">O37*7</f>
        <v>0</v>
      </c>
      <c r="P36" s="18">
        <f t="shared" si="62"/>
        <v>0</v>
      </c>
      <c r="Q36" s="18">
        <f t="shared" si="62"/>
        <v>0</v>
      </c>
      <c r="R36" s="18">
        <f t="shared" si="62"/>
        <v>0</v>
      </c>
      <c r="S36" s="18">
        <f t="shared" si="62"/>
        <v>0</v>
      </c>
      <c r="T36" s="18"/>
      <c r="U36" s="18"/>
      <c r="V36" s="18">
        <f t="shared" ref="V36:Z36" si="63">V37*7</f>
        <v>0</v>
      </c>
      <c r="W36" s="18">
        <f t="shared" si="63"/>
        <v>0</v>
      </c>
      <c r="X36" s="18">
        <f t="shared" si="63"/>
        <v>0</v>
      </c>
      <c r="Y36" s="18">
        <f t="shared" si="63"/>
        <v>0</v>
      </c>
      <c r="Z36" s="18">
        <f t="shared" si="63"/>
        <v>0</v>
      </c>
      <c r="AA36" s="18"/>
      <c r="AB36" s="18"/>
      <c r="AC36" s="18">
        <f t="shared" ref="AC36:AD36" si="64">AC37*7</f>
        <v>0</v>
      </c>
      <c r="AD36" s="18">
        <f t="shared" si="64"/>
        <v>0</v>
      </c>
      <c r="AE36" s="18"/>
      <c r="AF36" s="18"/>
      <c r="AG36" s="18"/>
      <c r="AH36" s="18"/>
    </row>
    <row r="37" spans="1:34">
      <c r="A37" s="72" t="s">
        <v>35</v>
      </c>
      <c r="B37" s="12" t="s">
        <v>1</v>
      </c>
      <c r="C37" s="22"/>
      <c r="D37" s="22"/>
      <c r="E37" s="39"/>
      <c r="F37" s="39"/>
      <c r="G37" s="22"/>
      <c r="H37" s="22"/>
      <c r="I37" s="22"/>
      <c r="J37" s="22"/>
      <c r="K37" s="22"/>
      <c r="L37" s="39"/>
      <c r="M37" s="39"/>
      <c r="N37" s="22"/>
      <c r="O37" s="22"/>
      <c r="P37" s="22"/>
      <c r="Q37" s="22"/>
      <c r="R37" s="22"/>
      <c r="S37" s="39"/>
      <c r="T37" s="39"/>
      <c r="U37" s="22"/>
      <c r="V37" s="22"/>
      <c r="W37" s="22"/>
      <c r="X37" s="22"/>
      <c r="Y37" s="22"/>
      <c r="Z37" s="39"/>
      <c r="AA37" s="39"/>
      <c r="AB37" s="22"/>
      <c r="AC37" s="22"/>
      <c r="AD37" s="22"/>
      <c r="AE37" s="39"/>
      <c r="AF37" s="39"/>
      <c r="AG37" s="39"/>
      <c r="AH37" s="22">
        <f>SUM(C37:AF37)</f>
        <v>0</v>
      </c>
    </row>
    <row r="38" spans="1:34">
      <c r="A38" s="72"/>
      <c r="B38" s="24" t="s">
        <v>4</v>
      </c>
      <c r="C38" s="25">
        <v>0</v>
      </c>
      <c r="D38" s="25">
        <v>0</v>
      </c>
      <c r="E38" s="40"/>
      <c r="F38" s="40"/>
      <c r="G38" s="25">
        <v>0</v>
      </c>
      <c r="H38" s="25">
        <v>0</v>
      </c>
      <c r="I38" s="25">
        <v>0</v>
      </c>
      <c r="J38" s="25">
        <v>0</v>
      </c>
      <c r="K38" s="25">
        <v>0</v>
      </c>
      <c r="L38" s="40"/>
      <c r="M38" s="40"/>
      <c r="N38" s="25">
        <v>0</v>
      </c>
      <c r="O38" s="25">
        <v>0</v>
      </c>
      <c r="P38" s="25">
        <v>0</v>
      </c>
      <c r="Q38" s="25">
        <v>0</v>
      </c>
      <c r="R38" s="25">
        <v>0</v>
      </c>
      <c r="S38" s="40"/>
      <c r="T38" s="40"/>
      <c r="U38" s="25">
        <v>0</v>
      </c>
      <c r="V38" s="25">
        <v>0</v>
      </c>
      <c r="W38" s="25">
        <v>0</v>
      </c>
      <c r="X38" s="25">
        <v>0</v>
      </c>
      <c r="Y38" s="25">
        <v>0</v>
      </c>
      <c r="Z38" s="40"/>
      <c r="AA38" s="40"/>
      <c r="AB38" s="25">
        <v>0</v>
      </c>
      <c r="AC38" s="25">
        <v>0</v>
      </c>
      <c r="AD38" s="25">
        <v>0</v>
      </c>
      <c r="AE38" s="40"/>
      <c r="AF38" s="40"/>
      <c r="AG38" s="40"/>
      <c r="AH38" s="25">
        <f>SUM(C38:AG38)</f>
        <v>0</v>
      </c>
    </row>
    <row r="39" spans="1:34" ht="15.75" thickBot="1">
      <c r="A39" s="72"/>
      <c r="B39" s="16" t="s">
        <v>3</v>
      </c>
      <c r="C39" s="17" t="e">
        <f t="shared" ref="C39:Y39" si="65">C38/C37</f>
        <v>#DIV/0!</v>
      </c>
      <c r="D39" s="17" t="e">
        <f t="shared" si="65"/>
        <v>#DIV/0!</v>
      </c>
      <c r="E39" s="41"/>
      <c r="F39" s="41"/>
      <c r="G39" s="17" t="e">
        <f t="shared" ref="G39" si="66">G38/G37</f>
        <v>#DIV/0!</v>
      </c>
      <c r="H39" s="17" t="e">
        <f t="shared" si="65"/>
        <v>#DIV/0!</v>
      </c>
      <c r="I39" s="17" t="e">
        <f t="shared" si="65"/>
        <v>#DIV/0!</v>
      </c>
      <c r="J39" s="17" t="e">
        <f t="shared" si="65"/>
        <v>#DIV/0!</v>
      </c>
      <c r="K39" s="17" t="e">
        <f t="shared" si="65"/>
        <v>#DIV/0!</v>
      </c>
      <c r="L39" s="41"/>
      <c r="M39" s="41"/>
      <c r="N39" s="17" t="e">
        <f t="shared" ref="N39" si="67">N38/N37</f>
        <v>#DIV/0!</v>
      </c>
      <c r="O39" s="17" t="e">
        <f t="shared" si="65"/>
        <v>#DIV/0!</v>
      </c>
      <c r="P39" s="17" t="e">
        <f t="shared" si="65"/>
        <v>#DIV/0!</v>
      </c>
      <c r="Q39" s="17" t="e">
        <f t="shared" si="65"/>
        <v>#DIV/0!</v>
      </c>
      <c r="R39" s="17" t="e">
        <f t="shared" si="65"/>
        <v>#DIV/0!</v>
      </c>
      <c r="S39" s="41"/>
      <c r="T39" s="41"/>
      <c r="U39" s="17" t="e">
        <f t="shared" ref="U39" si="68">U38/U37</f>
        <v>#DIV/0!</v>
      </c>
      <c r="V39" s="17" t="e">
        <f t="shared" si="65"/>
        <v>#DIV/0!</v>
      </c>
      <c r="W39" s="17" t="e">
        <f t="shared" si="65"/>
        <v>#DIV/0!</v>
      </c>
      <c r="X39" s="17" t="e">
        <f t="shared" si="65"/>
        <v>#DIV/0!</v>
      </c>
      <c r="Y39" s="17" t="e">
        <f t="shared" si="65"/>
        <v>#DIV/0!</v>
      </c>
      <c r="Z39" s="41"/>
      <c r="AA39" s="41"/>
      <c r="AB39" s="17" t="e">
        <f t="shared" ref="AB39" si="69">AB38/AB37</f>
        <v>#DIV/0!</v>
      </c>
      <c r="AC39" s="17" t="e">
        <f t="shared" ref="AC39:AD39" si="70">AC38/AC37</f>
        <v>#DIV/0!</v>
      </c>
      <c r="AD39" s="17" t="e">
        <f t="shared" si="70"/>
        <v>#DIV/0!</v>
      </c>
      <c r="AE39" s="41"/>
      <c r="AF39" s="41"/>
      <c r="AG39" s="41"/>
      <c r="AH39" s="17" t="e">
        <f>AH38/AH37</f>
        <v>#DIV/0!</v>
      </c>
    </row>
    <row r="40" spans="1:34">
      <c r="A40" s="72"/>
      <c r="B40" s="28" t="s">
        <v>5</v>
      </c>
      <c r="C40" s="30"/>
      <c r="D40" s="30"/>
      <c r="E40" s="42"/>
      <c r="F40" s="42"/>
      <c r="G40" s="30"/>
      <c r="H40" s="30"/>
      <c r="I40" s="30"/>
      <c r="J40" s="30"/>
      <c r="K40" s="30"/>
      <c r="L40" s="42"/>
      <c r="M40" s="42"/>
      <c r="N40" s="30"/>
      <c r="O40" s="30"/>
      <c r="P40" s="30"/>
      <c r="Q40" s="30"/>
      <c r="R40" s="30"/>
      <c r="S40" s="42"/>
      <c r="T40" s="42"/>
      <c r="U40" s="30"/>
      <c r="V40" s="30"/>
      <c r="W40" s="30"/>
      <c r="X40" s="30"/>
      <c r="Y40" s="30"/>
      <c r="Z40" s="42"/>
      <c r="AA40" s="42"/>
      <c r="AB40" s="30"/>
      <c r="AC40" s="30"/>
      <c r="AD40" s="30"/>
      <c r="AE40" s="42"/>
      <c r="AF40" s="42"/>
      <c r="AG40" s="42"/>
      <c r="AH40" s="30"/>
    </row>
    <row r="41" spans="1:34" ht="15.75" thickBot="1">
      <c r="B41" s="18" t="s">
        <v>9</v>
      </c>
      <c r="C41" s="18"/>
      <c r="D41" s="18">
        <f>D42*7</f>
        <v>0</v>
      </c>
      <c r="E41" s="18">
        <f t="shared" ref="E41:H41" si="71">E42*7</f>
        <v>0</v>
      </c>
      <c r="F41" s="18">
        <f t="shared" si="71"/>
        <v>0</v>
      </c>
      <c r="G41" s="18">
        <f t="shared" si="71"/>
        <v>0</v>
      </c>
      <c r="H41" s="18">
        <f t="shared" si="71"/>
        <v>0</v>
      </c>
      <c r="I41" s="18"/>
      <c r="J41" s="18"/>
      <c r="K41" s="18">
        <f t="shared" ref="K41:O41" si="72">K42*7</f>
        <v>0</v>
      </c>
      <c r="L41" s="18">
        <f t="shared" si="72"/>
        <v>0</v>
      </c>
      <c r="M41" s="18">
        <f t="shared" si="72"/>
        <v>0</v>
      </c>
      <c r="N41" s="18">
        <f t="shared" si="72"/>
        <v>0</v>
      </c>
      <c r="O41" s="18">
        <f t="shared" si="72"/>
        <v>0</v>
      </c>
      <c r="P41" s="18"/>
      <c r="Q41" s="18"/>
      <c r="R41" s="18">
        <f t="shared" ref="R41:V41" si="73">R42*7</f>
        <v>0</v>
      </c>
      <c r="S41" s="18">
        <f t="shared" si="73"/>
        <v>0</v>
      </c>
      <c r="T41" s="18">
        <f t="shared" si="73"/>
        <v>0</v>
      </c>
      <c r="U41" s="18">
        <f t="shared" si="73"/>
        <v>0</v>
      </c>
      <c r="V41" s="18">
        <f t="shared" si="73"/>
        <v>0</v>
      </c>
      <c r="W41" s="18"/>
      <c r="X41" s="18"/>
      <c r="Y41" s="18">
        <v>210</v>
      </c>
      <c r="Z41" s="18">
        <v>210</v>
      </c>
      <c r="AA41" s="18">
        <v>210</v>
      </c>
      <c r="AB41" s="18">
        <v>210</v>
      </c>
      <c r="AC41" s="18">
        <v>210</v>
      </c>
      <c r="AD41" s="18"/>
      <c r="AE41" s="18"/>
      <c r="AF41" s="18">
        <v>210</v>
      </c>
      <c r="AG41" s="18">
        <v>210</v>
      </c>
      <c r="AH41" s="18"/>
    </row>
    <row r="42" spans="1:34">
      <c r="A42" s="72" t="s">
        <v>36</v>
      </c>
      <c r="B42" s="12" t="s">
        <v>1</v>
      </c>
      <c r="C42" s="22"/>
      <c r="D42" s="22"/>
      <c r="E42" s="39"/>
      <c r="F42" s="39"/>
      <c r="G42" s="22"/>
      <c r="H42" s="22"/>
      <c r="I42" s="22"/>
      <c r="J42" s="22"/>
      <c r="K42" s="22"/>
      <c r="L42" s="39"/>
      <c r="M42" s="39"/>
      <c r="N42" s="22"/>
      <c r="O42" s="22"/>
      <c r="P42" s="22"/>
      <c r="Q42" s="22"/>
      <c r="R42" s="22"/>
      <c r="S42" s="39"/>
      <c r="T42" s="39"/>
      <c r="U42" s="22"/>
      <c r="V42" s="22"/>
      <c r="W42" s="22"/>
      <c r="X42" s="22"/>
      <c r="Y42" s="22"/>
      <c r="Z42" s="39"/>
      <c r="AA42" s="39"/>
      <c r="AB42" s="22"/>
      <c r="AC42" s="22"/>
      <c r="AD42" s="22"/>
      <c r="AE42" s="39"/>
      <c r="AF42" s="39"/>
      <c r="AG42" s="39"/>
      <c r="AH42" s="22">
        <f>SUM(C42:AF42)</f>
        <v>0</v>
      </c>
    </row>
    <row r="43" spans="1:34">
      <c r="A43" s="72"/>
      <c r="B43" s="24" t="s">
        <v>4</v>
      </c>
      <c r="C43" s="25">
        <v>0</v>
      </c>
      <c r="D43" s="25">
        <v>0</v>
      </c>
      <c r="E43" s="40"/>
      <c r="F43" s="40"/>
      <c r="G43" s="25">
        <v>0</v>
      </c>
      <c r="H43" s="25">
        <v>0</v>
      </c>
      <c r="I43" s="25">
        <v>0</v>
      </c>
      <c r="J43" s="25">
        <v>0</v>
      </c>
      <c r="K43" s="25">
        <v>0</v>
      </c>
      <c r="L43" s="40"/>
      <c r="M43" s="40"/>
      <c r="N43" s="25">
        <v>0</v>
      </c>
      <c r="O43" s="25">
        <v>0</v>
      </c>
      <c r="P43" s="25">
        <v>0</v>
      </c>
      <c r="Q43" s="25">
        <v>0</v>
      </c>
      <c r="R43" s="25">
        <v>0</v>
      </c>
      <c r="S43" s="40"/>
      <c r="T43" s="40"/>
      <c r="U43" s="25">
        <v>0</v>
      </c>
      <c r="V43" s="25">
        <v>0</v>
      </c>
      <c r="W43" s="25">
        <v>0</v>
      </c>
      <c r="X43" s="25">
        <v>0</v>
      </c>
      <c r="Y43" s="25">
        <v>0</v>
      </c>
      <c r="Z43" s="40"/>
      <c r="AA43" s="40"/>
      <c r="AB43" s="25">
        <v>0</v>
      </c>
      <c r="AC43" s="25">
        <v>0</v>
      </c>
      <c r="AD43" s="25">
        <v>0</v>
      </c>
      <c r="AE43" s="40"/>
      <c r="AF43" s="40"/>
      <c r="AG43" s="40"/>
      <c r="AH43" s="25">
        <f>SUM(C43:AG43)</f>
        <v>0</v>
      </c>
    </row>
    <row r="44" spans="1:34" ht="15.75" thickBot="1">
      <c r="A44" s="72"/>
      <c r="B44" s="16" t="s">
        <v>3</v>
      </c>
      <c r="C44" s="17" t="e">
        <f t="shared" ref="C44:D44" si="74">C43/C42</f>
        <v>#DIV/0!</v>
      </c>
      <c r="D44" s="17" t="e">
        <f t="shared" si="74"/>
        <v>#DIV/0!</v>
      </c>
      <c r="E44" s="41"/>
      <c r="F44" s="41"/>
      <c r="G44" s="17" t="e">
        <f t="shared" ref="G44:K44" si="75">G43/G42</f>
        <v>#DIV/0!</v>
      </c>
      <c r="H44" s="17" t="e">
        <f t="shared" si="75"/>
        <v>#DIV/0!</v>
      </c>
      <c r="I44" s="17" t="e">
        <f t="shared" si="75"/>
        <v>#DIV/0!</v>
      </c>
      <c r="J44" s="17" t="e">
        <f t="shared" si="75"/>
        <v>#DIV/0!</v>
      </c>
      <c r="K44" s="17" t="e">
        <f t="shared" si="75"/>
        <v>#DIV/0!</v>
      </c>
      <c r="L44" s="41"/>
      <c r="M44" s="41"/>
      <c r="N44" s="17" t="e">
        <f t="shared" ref="N44:R44" si="76">N43/N42</f>
        <v>#DIV/0!</v>
      </c>
      <c r="O44" s="17" t="e">
        <f t="shared" si="76"/>
        <v>#DIV/0!</v>
      </c>
      <c r="P44" s="17" t="e">
        <f t="shared" si="76"/>
        <v>#DIV/0!</v>
      </c>
      <c r="Q44" s="17" t="e">
        <f t="shared" si="76"/>
        <v>#DIV/0!</v>
      </c>
      <c r="R44" s="17" t="e">
        <f t="shared" si="76"/>
        <v>#DIV/0!</v>
      </c>
      <c r="S44" s="41"/>
      <c r="T44" s="41"/>
      <c r="U44" s="17" t="e">
        <f t="shared" ref="U44:Y44" si="77">U43/U42</f>
        <v>#DIV/0!</v>
      </c>
      <c r="V44" s="17" t="e">
        <f t="shared" si="77"/>
        <v>#DIV/0!</v>
      </c>
      <c r="W44" s="17" t="e">
        <f t="shared" si="77"/>
        <v>#DIV/0!</v>
      </c>
      <c r="X44" s="17" t="e">
        <f t="shared" si="77"/>
        <v>#DIV/0!</v>
      </c>
      <c r="Y44" s="17" t="e">
        <f t="shared" si="77"/>
        <v>#DIV/0!</v>
      </c>
      <c r="Z44" s="41"/>
      <c r="AA44" s="41"/>
      <c r="AB44" s="17" t="e">
        <f t="shared" ref="AB44:AD44" si="78">AB43/AB42</f>
        <v>#DIV/0!</v>
      </c>
      <c r="AC44" s="17" t="e">
        <f t="shared" si="78"/>
        <v>#DIV/0!</v>
      </c>
      <c r="AD44" s="17" t="e">
        <f t="shared" si="78"/>
        <v>#DIV/0!</v>
      </c>
      <c r="AE44" s="41"/>
      <c r="AF44" s="41"/>
      <c r="AG44" s="41"/>
      <c r="AH44" s="17" t="e">
        <f>AH43/AH42</f>
        <v>#DIV/0!</v>
      </c>
    </row>
    <row r="45" spans="1:34">
      <c r="A45" s="72"/>
      <c r="B45" s="28" t="s">
        <v>5</v>
      </c>
      <c r="C45" s="30"/>
      <c r="D45" s="30"/>
      <c r="E45" s="42"/>
      <c r="F45" s="42"/>
      <c r="G45" s="30"/>
      <c r="H45" s="30"/>
      <c r="I45" s="30"/>
      <c r="J45" s="30"/>
      <c r="K45" s="30"/>
      <c r="L45" s="42"/>
      <c r="M45" s="42"/>
      <c r="N45" s="30"/>
      <c r="O45" s="30"/>
      <c r="P45" s="30"/>
      <c r="Q45" s="30"/>
      <c r="R45" s="30"/>
      <c r="S45" s="42"/>
      <c r="T45" s="42"/>
      <c r="U45" s="30"/>
      <c r="V45" s="30"/>
      <c r="W45" s="30"/>
      <c r="X45" s="30"/>
      <c r="Y45" s="30"/>
      <c r="Z45" s="42"/>
      <c r="AA45" s="42"/>
      <c r="AB45" s="30"/>
      <c r="AC45" s="30"/>
      <c r="AD45" s="30"/>
      <c r="AE45" s="42"/>
      <c r="AF45" s="42"/>
      <c r="AG45" s="42"/>
      <c r="AH45" s="30"/>
    </row>
    <row r="49" spans="1:35">
      <c r="B49" s="5"/>
      <c r="C49" s="6" t="s">
        <v>7</v>
      </c>
      <c r="D49" s="6"/>
      <c r="E49" s="7"/>
      <c r="F49" s="8"/>
      <c r="G49" s="8"/>
      <c r="H49" s="9"/>
      <c r="I49" s="8"/>
      <c r="J49" s="8"/>
      <c r="K49" s="8"/>
      <c r="L49" s="8"/>
      <c r="M49" s="8"/>
      <c r="N49" s="8"/>
      <c r="O49" s="8"/>
      <c r="P49" s="9"/>
      <c r="Q49" s="8"/>
      <c r="R49" s="8"/>
      <c r="S49" s="8"/>
      <c r="T49" s="9"/>
      <c r="U49" s="8"/>
      <c r="V49" s="8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10"/>
      <c r="AI49" s="4"/>
    </row>
    <row r="50" spans="1:35" ht="15.75" thickBot="1">
      <c r="B50" s="5"/>
      <c r="C50" s="11">
        <v>42795</v>
      </c>
      <c r="D50" s="11">
        <v>42796</v>
      </c>
      <c r="E50" s="11">
        <v>42797</v>
      </c>
      <c r="F50" s="11">
        <v>42798</v>
      </c>
      <c r="G50" s="11">
        <v>42799</v>
      </c>
      <c r="H50" s="11">
        <v>42800</v>
      </c>
      <c r="I50" s="11">
        <v>42801</v>
      </c>
      <c r="J50" s="11">
        <v>42802</v>
      </c>
      <c r="K50" s="11">
        <v>42803</v>
      </c>
      <c r="L50" s="11">
        <v>42804</v>
      </c>
      <c r="M50" s="11">
        <v>42805</v>
      </c>
      <c r="N50" s="11">
        <v>42806</v>
      </c>
      <c r="O50" s="11">
        <v>42807</v>
      </c>
      <c r="P50" s="11">
        <v>42808</v>
      </c>
      <c r="Q50" s="11">
        <v>42809</v>
      </c>
      <c r="R50" s="11">
        <v>42810</v>
      </c>
      <c r="S50" s="11">
        <v>42811</v>
      </c>
      <c r="T50" s="11">
        <v>42812</v>
      </c>
      <c r="U50" s="11">
        <v>42813</v>
      </c>
      <c r="V50" s="11">
        <v>42814</v>
      </c>
      <c r="W50" s="11">
        <v>42815</v>
      </c>
      <c r="X50" s="11">
        <v>42816</v>
      </c>
      <c r="Y50" s="11">
        <v>42817</v>
      </c>
      <c r="Z50" s="11">
        <v>42818</v>
      </c>
      <c r="AA50" s="11">
        <v>42819</v>
      </c>
      <c r="AB50" s="11">
        <v>42820</v>
      </c>
      <c r="AC50" s="11">
        <v>42821</v>
      </c>
      <c r="AD50" s="11">
        <v>42822</v>
      </c>
      <c r="AE50" s="11">
        <v>42823</v>
      </c>
      <c r="AF50" s="11">
        <v>42824</v>
      </c>
      <c r="AG50" s="11">
        <v>42825</v>
      </c>
      <c r="AH50" s="11"/>
      <c r="AI50" s="4"/>
    </row>
    <row r="51" spans="1:35">
      <c r="A51" s="72" t="s">
        <v>19</v>
      </c>
      <c r="B51" s="12" t="s">
        <v>1</v>
      </c>
      <c r="C51" s="54">
        <f>C56+C61</f>
        <v>0</v>
      </c>
      <c r="D51" s="13">
        <f t="shared" ref="D51:AF51" si="79">D56+D61</f>
        <v>0</v>
      </c>
      <c r="E51" s="55"/>
      <c r="F51" s="55"/>
      <c r="G51" s="13">
        <f t="shared" ref="G51" si="80">G56+G61</f>
        <v>0</v>
      </c>
      <c r="H51" s="13">
        <f t="shared" si="79"/>
        <v>0</v>
      </c>
      <c r="I51" s="13">
        <f t="shared" si="79"/>
        <v>0</v>
      </c>
      <c r="J51" s="13">
        <f t="shared" si="79"/>
        <v>0</v>
      </c>
      <c r="K51" s="13">
        <f t="shared" si="79"/>
        <v>0</v>
      </c>
      <c r="L51" s="55"/>
      <c r="M51" s="55"/>
      <c r="N51" s="13">
        <f t="shared" ref="N51" si="81">N56+N61</f>
        <v>0</v>
      </c>
      <c r="O51" s="13">
        <f t="shared" si="79"/>
        <v>0</v>
      </c>
      <c r="P51" s="13">
        <f t="shared" si="79"/>
        <v>0</v>
      </c>
      <c r="Q51" s="13">
        <f t="shared" si="79"/>
        <v>0</v>
      </c>
      <c r="R51" s="13">
        <f t="shared" si="79"/>
        <v>0</v>
      </c>
      <c r="S51" s="55"/>
      <c r="T51" s="55"/>
      <c r="U51" s="13">
        <f t="shared" ref="U51" si="82">U56+U61</f>
        <v>0</v>
      </c>
      <c r="V51" s="13">
        <f t="shared" si="79"/>
        <v>0</v>
      </c>
      <c r="W51" s="13">
        <f t="shared" si="79"/>
        <v>0</v>
      </c>
      <c r="X51" s="13">
        <f t="shared" si="79"/>
        <v>0</v>
      </c>
      <c r="Y51" s="13">
        <f t="shared" si="79"/>
        <v>0</v>
      </c>
      <c r="Z51" s="55"/>
      <c r="AA51" s="55"/>
      <c r="AB51" s="13">
        <f t="shared" ref="AB51" si="83">AB56+AB61</f>
        <v>0</v>
      </c>
      <c r="AC51" s="13">
        <f t="shared" si="79"/>
        <v>0</v>
      </c>
      <c r="AD51" s="13">
        <f t="shared" si="79"/>
        <v>0</v>
      </c>
      <c r="AE51" s="13">
        <f t="shared" si="79"/>
        <v>0</v>
      </c>
      <c r="AF51" s="13">
        <f t="shared" si="79"/>
        <v>0</v>
      </c>
      <c r="AG51" s="55"/>
      <c r="AH51" s="56">
        <f>SUM(C51:AG51)</f>
        <v>0</v>
      </c>
      <c r="AI51" s="4"/>
    </row>
    <row r="52" spans="1:35">
      <c r="A52" s="72"/>
      <c r="B52" s="14" t="s">
        <v>2</v>
      </c>
      <c r="C52" s="57">
        <f t="shared" ref="C52:D52" si="84">C57+C62</f>
        <v>2</v>
      </c>
      <c r="D52" s="15">
        <f t="shared" si="84"/>
        <v>2</v>
      </c>
      <c r="E52" s="40"/>
      <c r="F52" s="40"/>
      <c r="G52" s="15">
        <f t="shared" ref="G52" si="85">G57+G62</f>
        <v>3</v>
      </c>
      <c r="H52" s="15" t="e">
        <f t="shared" ref="H52:K52" si="86">H57+H62</f>
        <v>#VALUE!</v>
      </c>
      <c r="I52" s="15" t="e">
        <f t="shared" si="86"/>
        <v>#VALUE!</v>
      </c>
      <c r="J52" s="15">
        <f t="shared" si="86"/>
        <v>4</v>
      </c>
      <c r="K52" s="15">
        <f t="shared" si="86"/>
        <v>4</v>
      </c>
      <c r="L52" s="40"/>
      <c r="M52" s="40"/>
      <c r="N52" s="15">
        <f t="shared" ref="N52" si="87">N57+N62</f>
        <v>4</v>
      </c>
      <c r="O52" s="15">
        <f t="shared" ref="O52:R52" si="88">O57+O62</f>
        <v>4</v>
      </c>
      <c r="P52" s="15">
        <f t="shared" si="88"/>
        <v>5</v>
      </c>
      <c r="Q52" s="15">
        <f t="shared" si="88"/>
        <v>5</v>
      </c>
      <c r="R52" s="15">
        <f t="shared" si="88"/>
        <v>4</v>
      </c>
      <c r="S52" s="40"/>
      <c r="T52" s="40"/>
      <c r="U52" s="15">
        <f t="shared" ref="U52" si="89">U57+U62</f>
        <v>3</v>
      </c>
      <c r="V52" s="15">
        <f t="shared" ref="V52:Y52" si="90">V57+V62</f>
        <v>4</v>
      </c>
      <c r="W52" s="15">
        <f t="shared" si="90"/>
        <v>3</v>
      </c>
      <c r="X52" s="15">
        <f t="shared" si="90"/>
        <v>3</v>
      </c>
      <c r="Y52" s="15">
        <f t="shared" si="90"/>
        <v>3</v>
      </c>
      <c r="Z52" s="40"/>
      <c r="AA52" s="40"/>
      <c r="AB52" s="15">
        <f t="shared" ref="AB52" si="91">AB57+AB62</f>
        <v>5</v>
      </c>
      <c r="AC52" s="15">
        <f t="shared" ref="AC52:AF52" si="92">AC57+AC62</f>
        <v>5</v>
      </c>
      <c r="AD52" s="15">
        <f t="shared" si="92"/>
        <v>5</v>
      </c>
      <c r="AE52" s="15">
        <f t="shared" si="92"/>
        <v>5</v>
      </c>
      <c r="AF52" s="15">
        <f t="shared" si="92"/>
        <v>5</v>
      </c>
      <c r="AG52" s="40"/>
      <c r="AH52" s="58" t="e">
        <f>SUM(C52:AG52)</f>
        <v>#VALUE!</v>
      </c>
      <c r="AI52" s="4"/>
    </row>
    <row r="53" spans="1:35" ht="15.75" thickBot="1">
      <c r="A53" s="72"/>
      <c r="B53" s="16" t="s">
        <v>3</v>
      </c>
      <c r="C53" s="59" t="e">
        <f t="shared" ref="C53:D53" si="93">C52/C51</f>
        <v>#DIV/0!</v>
      </c>
      <c r="D53" s="17" t="e">
        <f t="shared" si="93"/>
        <v>#DIV/0!</v>
      </c>
      <c r="E53" s="41"/>
      <c r="F53" s="41"/>
      <c r="G53" s="17" t="e">
        <f t="shared" ref="G53" si="94">G52/G51</f>
        <v>#DIV/0!</v>
      </c>
      <c r="H53" s="17" t="e">
        <f t="shared" ref="H53:K53" si="95">H52/H51</f>
        <v>#VALUE!</v>
      </c>
      <c r="I53" s="17" t="e">
        <f t="shared" si="95"/>
        <v>#VALUE!</v>
      </c>
      <c r="J53" s="17" t="e">
        <f t="shared" si="95"/>
        <v>#DIV/0!</v>
      </c>
      <c r="K53" s="17" t="e">
        <f t="shared" si="95"/>
        <v>#DIV/0!</v>
      </c>
      <c r="L53" s="41"/>
      <c r="M53" s="41"/>
      <c r="N53" s="17" t="e">
        <f t="shared" ref="N53" si="96">N52/N51</f>
        <v>#DIV/0!</v>
      </c>
      <c r="O53" s="17" t="e">
        <f t="shared" ref="O53:R53" si="97">O52/O51</f>
        <v>#DIV/0!</v>
      </c>
      <c r="P53" s="17" t="e">
        <f t="shared" si="97"/>
        <v>#DIV/0!</v>
      </c>
      <c r="Q53" s="17" t="e">
        <f t="shared" si="97"/>
        <v>#DIV/0!</v>
      </c>
      <c r="R53" s="17" t="e">
        <f t="shared" si="97"/>
        <v>#DIV/0!</v>
      </c>
      <c r="S53" s="41"/>
      <c r="T53" s="41"/>
      <c r="U53" s="17" t="e">
        <f t="shared" ref="U53" si="98">U52/U51</f>
        <v>#DIV/0!</v>
      </c>
      <c r="V53" s="17" t="e">
        <f t="shared" ref="V53:Y53" si="99">V52/V51</f>
        <v>#DIV/0!</v>
      </c>
      <c r="W53" s="17" t="e">
        <f t="shared" si="99"/>
        <v>#DIV/0!</v>
      </c>
      <c r="X53" s="17" t="e">
        <f t="shared" si="99"/>
        <v>#DIV/0!</v>
      </c>
      <c r="Y53" s="17" t="e">
        <f t="shared" si="99"/>
        <v>#DIV/0!</v>
      </c>
      <c r="Z53" s="41"/>
      <c r="AA53" s="41"/>
      <c r="AB53" s="17" t="e">
        <f t="shared" ref="AB53" si="100">AB52/AB51</f>
        <v>#DIV/0!</v>
      </c>
      <c r="AC53" s="17" t="e">
        <f t="shared" ref="AC53:AF53" si="101">AC52/AC51</f>
        <v>#DIV/0!</v>
      </c>
      <c r="AD53" s="17" t="e">
        <f t="shared" si="101"/>
        <v>#DIV/0!</v>
      </c>
      <c r="AE53" s="17" t="e">
        <f t="shared" si="101"/>
        <v>#DIV/0!</v>
      </c>
      <c r="AF53" s="17" t="e">
        <f t="shared" si="101"/>
        <v>#DIV/0!</v>
      </c>
      <c r="AG53" s="41"/>
      <c r="AH53" s="60" t="e">
        <f>AH52/AH51</f>
        <v>#VALUE!</v>
      </c>
      <c r="AI53" s="4"/>
    </row>
    <row r="54" spans="1:35">
      <c r="A54" s="72"/>
      <c r="B54" s="18"/>
      <c r="C54" s="18"/>
      <c r="D54" s="18"/>
      <c r="E54" s="18"/>
      <c r="F54" s="19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9"/>
      <c r="X54" s="19"/>
      <c r="Y54" s="19"/>
      <c r="Z54" s="19"/>
      <c r="AA54" s="19"/>
      <c r="AB54" s="19"/>
      <c r="AC54" s="19"/>
      <c r="AD54" s="18"/>
      <c r="AE54" s="18"/>
      <c r="AF54" s="18"/>
      <c r="AG54" s="18"/>
      <c r="AH54" s="18"/>
      <c r="AI54" s="4"/>
    </row>
    <row r="55" spans="1:35" ht="15.75" thickBot="1">
      <c r="B55" s="18" t="s">
        <v>9</v>
      </c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4"/>
    </row>
    <row r="56" spans="1:35">
      <c r="A56" s="72" t="s">
        <v>34</v>
      </c>
      <c r="B56" s="12" t="s">
        <v>1</v>
      </c>
      <c r="C56" s="22"/>
      <c r="D56" s="22"/>
      <c r="E56" s="39"/>
      <c r="F56" s="39"/>
      <c r="G56" s="22"/>
      <c r="H56" s="22"/>
      <c r="I56" s="22"/>
      <c r="J56" s="22"/>
      <c r="K56" s="22"/>
      <c r="L56" s="39"/>
      <c r="M56" s="39"/>
      <c r="N56" s="22"/>
      <c r="O56" s="22"/>
      <c r="P56" s="22"/>
      <c r="Q56" s="22"/>
      <c r="R56" s="22"/>
      <c r="S56" s="39"/>
      <c r="T56" s="39"/>
      <c r="U56" s="22"/>
      <c r="V56" s="22"/>
      <c r="W56" s="22"/>
      <c r="X56" s="22"/>
      <c r="Y56" s="22"/>
      <c r="Z56" s="39"/>
      <c r="AA56" s="39"/>
      <c r="AB56" s="22"/>
      <c r="AC56" s="22"/>
      <c r="AD56" s="22"/>
      <c r="AE56" s="22"/>
      <c r="AF56" s="22"/>
      <c r="AG56" s="39"/>
      <c r="AH56" s="23">
        <f>SUM(C56:AG56)</f>
        <v>0</v>
      </c>
      <c r="AI56" s="4"/>
    </row>
    <row r="57" spans="1:35">
      <c r="A57" s="72"/>
      <c r="B57" s="24" t="s">
        <v>4</v>
      </c>
      <c r="C57" s="25">
        <v>2</v>
      </c>
      <c r="D57" s="25">
        <v>2</v>
      </c>
      <c r="E57" s="40"/>
      <c r="F57" s="40"/>
      <c r="G57" s="25">
        <v>2</v>
      </c>
      <c r="H57" s="25" t="s">
        <v>37</v>
      </c>
      <c r="I57" s="25" t="s">
        <v>38</v>
      </c>
      <c r="J57" s="25">
        <v>3</v>
      </c>
      <c r="K57" s="25">
        <v>3</v>
      </c>
      <c r="L57" s="40"/>
      <c r="M57" s="40"/>
      <c r="N57" s="25">
        <v>3</v>
      </c>
      <c r="O57" s="25">
        <v>3</v>
      </c>
      <c r="P57" s="25">
        <v>3</v>
      </c>
      <c r="Q57" s="25">
        <v>4</v>
      </c>
      <c r="R57" s="25">
        <v>3</v>
      </c>
      <c r="S57" s="40"/>
      <c r="T57" s="40"/>
      <c r="U57" s="25">
        <v>3</v>
      </c>
      <c r="V57" s="25">
        <v>4</v>
      </c>
      <c r="W57" s="25">
        <v>3</v>
      </c>
      <c r="X57" s="25">
        <v>3</v>
      </c>
      <c r="Y57" s="25">
        <v>3</v>
      </c>
      <c r="Z57" s="40"/>
      <c r="AA57" s="40"/>
      <c r="AB57" s="25">
        <v>5</v>
      </c>
      <c r="AC57" s="25">
        <v>5</v>
      </c>
      <c r="AD57" s="25">
        <v>5</v>
      </c>
      <c r="AE57" s="25">
        <v>5</v>
      </c>
      <c r="AF57" s="25">
        <v>5</v>
      </c>
      <c r="AG57" s="40"/>
      <c r="AH57" s="26">
        <f>SUM(C57:AG57)</f>
        <v>69</v>
      </c>
      <c r="AI57" s="4"/>
    </row>
    <row r="58" spans="1:35" ht="15.75" thickBot="1">
      <c r="A58" s="72"/>
      <c r="B58" s="16" t="s">
        <v>3</v>
      </c>
      <c r="C58" s="17" t="e">
        <f t="shared" ref="C58:D58" si="102">C57/C56</f>
        <v>#DIV/0!</v>
      </c>
      <c r="D58" s="17" t="e">
        <f t="shared" si="102"/>
        <v>#DIV/0!</v>
      </c>
      <c r="E58" s="41"/>
      <c r="F58" s="41"/>
      <c r="G58" s="17" t="e">
        <f t="shared" ref="G58" si="103">G57/G56</f>
        <v>#DIV/0!</v>
      </c>
      <c r="H58" s="17" t="e">
        <f t="shared" ref="H58" si="104">H57/H56</f>
        <v>#VALUE!</v>
      </c>
      <c r="I58" s="17" t="e">
        <f t="shared" ref="I58:K58" si="105">I57/I56</f>
        <v>#VALUE!</v>
      </c>
      <c r="J58" s="17" t="e">
        <f t="shared" si="105"/>
        <v>#DIV/0!</v>
      </c>
      <c r="K58" s="17" t="e">
        <f t="shared" si="105"/>
        <v>#DIV/0!</v>
      </c>
      <c r="L58" s="41"/>
      <c r="M58" s="41"/>
      <c r="N58" s="17" t="e">
        <f t="shared" ref="N58" si="106">N57/N56</f>
        <v>#DIV/0!</v>
      </c>
      <c r="O58" s="17" t="e">
        <f t="shared" ref="O58:R58" si="107">O57/O56</f>
        <v>#DIV/0!</v>
      </c>
      <c r="P58" s="17" t="e">
        <f t="shared" si="107"/>
        <v>#DIV/0!</v>
      </c>
      <c r="Q58" s="17" t="e">
        <f t="shared" si="107"/>
        <v>#DIV/0!</v>
      </c>
      <c r="R58" s="17" t="e">
        <f t="shared" si="107"/>
        <v>#DIV/0!</v>
      </c>
      <c r="S58" s="41"/>
      <c r="T58" s="41"/>
      <c r="U58" s="17" t="e">
        <f t="shared" ref="U58" si="108">U57/U56</f>
        <v>#DIV/0!</v>
      </c>
      <c r="V58" s="17" t="e">
        <f t="shared" ref="V58:Y58" si="109">V57/V56</f>
        <v>#DIV/0!</v>
      </c>
      <c r="W58" s="17" t="e">
        <f t="shared" si="109"/>
        <v>#DIV/0!</v>
      </c>
      <c r="X58" s="17" t="e">
        <f t="shared" si="109"/>
        <v>#DIV/0!</v>
      </c>
      <c r="Y58" s="17" t="e">
        <f t="shared" si="109"/>
        <v>#DIV/0!</v>
      </c>
      <c r="Z58" s="41"/>
      <c r="AA58" s="41"/>
      <c r="AB58" s="17" t="e">
        <f t="shared" ref="AB58" si="110">AB57/AB56</f>
        <v>#DIV/0!</v>
      </c>
      <c r="AC58" s="17" t="e">
        <f t="shared" ref="AC58:AH58" si="111">AC57/AC56</f>
        <v>#DIV/0!</v>
      </c>
      <c r="AD58" s="17" t="e">
        <f t="shared" si="111"/>
        <v>#DIV/0!</v>
      </c>
      <c r="AE58" s="17" t="e">
        <f t="shared" si="111"/>
        <v>#DIV/0!</v>
      </c>
      <c r="AF58" s="17" t="e">
        <f t="shared" si="111"/>
        <v>#DIV/0!</v>
      </c>
      <c r="AG58" s="41"/>
      <c r="AH58" s="27" t="e">
        <f t="shared" si="111"/>
        <v>#DIV/0!</v>
      </c>
      <c r="AI58" s="34"/>
    </row>
    <row r="59" spans="1:35">
      <c r="A59" s="72"/>
      <c r="B59" s="28" t="s">
        <v>5</v>
      </c>
      <c r="C59" s="29"/>
      <c r="D59" s="29"/>
      <c r="E59" s="42"/>
      <c r="F59" s="42"/>
      <c r="G59" s="29"/>
      <c r="H59" s="29"/>
      <c r="I59" s="29"/>
      <c r="J59" s="29"/>
      <c r="K59" s="29"/>
      <c r="L59" s="42"/>
      <c r="M59" s="42"/>
      <c r="N59" s="29"/>
      <c r="O59" s="29"/>
      <c r="P59" s="29"/>
      <c r="Q59" s="29"/>
      <c r="R59" s="29"/>
      <c r="S59" s="42"/>
      <c r="T59" s="42"/>
      <c r="U59" s="29"/>
      <c r="V59" s="29"/>
      <c r="W59" s="29"/>
      <c r="X59" s="29"/>
      <c r="Y59" s="29"/>
      <c r="Z59" s="42"/>
      <c r="AA59" s="42"/>
      <c r="AB59" s="29"/>
      <c r="AC59" s="29"/>
      <c r="AD59" s="29"/>
      <c r="AE59" s="29"/>
      <c r="AF59" s="29"/>
      <c r="AG59" s="42"/>
      <c r="AH59" s="29"/>
      <c r="AI59" s="4"/>
    </row>
    <row r="60" spans="1:35" ht="15.75" thickBot="1">
      <c r="B60" s="18" t="s">
        <v>9</v>
      </c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4"/>
    </row>
    <row r="61" spans="1:35">
      <c r="A61" s="72" t="s">
        <v>35</v>
      </c>
      <c r="B61" s="12" t="s">
        <v>1</v>
      </c>
      <c r="C61" s="22"/>
      <c r="D61" s="22"/>
      <c r="E61" s="39"/>
      <c r="F61" s="39"/>
      <c r="G61" s="22"/>
      <c r="H61" s="22"/>
      <c r="I61" s="22"/>
      <c r="J61" s="22"/>
      <c r="K61" s="22"/>
      <c r="L61" s="39"/>
      <c r="M61" s="39"/>
      <c r="N61" s="22"/>
      <c r="O61" s="22"/>
      <c r="P61" s="22"/>
      <c r="Q61" s="22"/>
      <c r="R61" s="22"/>
      <c r="S61" s="39"/>
      <c r="T61" s="39"/>
      <c r="U61" s="22"/>
      <c r="V61" s="22"/>
      <c r="W61" s="22"/>
      <c r="X61" s="22"/>
      <c r="Y61" s="22"/>
      <c r="Z61" s="39"/>
      <c r="AA61" s="39"/>
      <c r="AB61" s="22"/>
      <c r="AC61" s="22"/>
      <c r="AD61" s="22"/>
      <c r="AE61" s="22"/>
      <c r="AF61" s="22"/>
      <c r="AG61" s="39"/>
      <c r="AH61" s="22">
        <f>SUM(C61:AG61)</f>
        <v>0</v>
      </c>
      <c r="AI61" s="4"/>
    </row>
    <row r="62" spans="1:35">
      <c r="A62" s="72"/>
      <c r="B62" s="24" t="s">
        <v>4</v>
      </c>
      <c r="C62" s="25">
        <v>0</v>
      </c>
      <c r="D62" s="25">
        <v>0</v>
      </c>
      <c r="E62" s="40"/>
      <c r="F62" s="40"/>
      <c r="G62" s="25">
        <v>1</v>
      </c>
      <c r="H62" s="25">
        <v>1</v>
      </c>
      <c r="I62" s="25">
        <v>1</v>
      </c>
      <c r="J62" s="25">
        <v>1</v>
      </c>
      <c r="K62" s="25">
        <v>1</v>
      </c>
      <c r="L62" s="40"/>
      <c r="M62" s="40"/>
      <c r="N62" s="25">
        <v>1</v>
      </c>
      <c r="O62" s="25">
        <v>1</v>
      </c>
      <c r="P62" s="25">
        <v>2</v>
      </c>
      <c r="Q62" s="25">
        <v>1</v>
      </c>
      <c r="R62" s="25">
        <v>1</v>
      </c>
      <c r="S62" s="40"/>
      <c r="T62" s="40"/>
      <c r="U62" s="25"/>
      <c r="V62" s="25"/>
      <c r="W62" s="25"/>
      <c r="X62" s="25"/>
      <c r="Y62" s="25"/>
      <c r="Z62" s="40"/>
      <c r="AA62" s="40"/>
      <c r="AB62" s="25"/>
      <c r="AC62" s="25"/>
      <c r="AD62" s="25"/>
      <c r="AE62" s="25"/>
      <c r="AF62" s="25"/>
      <c r="AG62" s="40"/>
      <c r="AH62" s="25">
        <f>SUM(C62:AG62)</f>
        <v>11</v>
      </c>
      <c r="AI62" s="4"/>
    </row>
    <row r="63" spans="1:35" ht="15.75" thickBot="1">
      <c r="A63" s="72"/>
      <c r="B63" s="16" t="s">
        <v>3</v>
      </c>
      <c r="C63" s="17" t="e">
        <f t="shared" ref="C63:D63" si="112">C62/C61</f>
        <v>#DIV/0!</v>
      </c>
      <c r="D63" s="17" t="e">
        <f t="shared" si="112"/>
        <v>#DIV/0!</v>
      </c>
      <c r="E63" s="41"/>
      <c r="F63" s="41"/>
      <c r="G63" s="17" t="e">
        <f t="shared" ref="G63" si="113">G62/G61</f>
        <v>#DIV/0!</v>
      </c>
      <c r="H63" s="17" t="e">
        <f t="shared" ref="H63:K63" si="114">H62/H61</f>
        <v>#DIV/0!</v>
      </c>
      <c r="I63" s="17" t="e">
        <f t="shared" si="114"/>
        <v>#DIV/0!</v>
      </c>
      <c r="J63" s="17" t="e">
        <f t="shared" si="114"/>
        <v>#DIV/0!</v>
      </c>
      <c r="K63" s="17" t="e">
        <f t="shared" si="114"/>
        <v>#DIV/0!</v>
      </c>
      <c r="L63" s="41"/>
      <c r="M63" s="41"/>
      <c r="N63" s="17" t="e">
        <f t="shared" ref="N63" si="115">N62/N61</f>
        <v>#DIV/0!</v>
      </c>
      <c r="O63" s="17" t="e">
        <f t="shared" ref="O63:R63" si="116">O62/O61</f>
        <v>#DIV/0!</v>
      </c>
      <c r="P63" s="17" t="e">
        <f t="shared" si="116"/>
        <v>#DIV/0!</v>
      </c>
      <c r="Q63" s="17" t="e">
        <f t="shared" si="116"/>
        <v>#DIV/0!</v>
      </c>
      <c r="R63" s="17" t="e">
        <f t="shared" si="116"/>
        <v>#DIV/0!</v>
      </c>
      <c r="S63" s="41"/>
      <c r="T63" s="41"/>
      <c r="U63" s="17" t="e">
        <f t="shared" ref="U63" si="117">U62/U61</f>
        <v>#DIV/0!</v>
      </c>
      <c r="V63" s="17" t="e">
        <f t="shared" ref="V63:Y63" si="118">V62/V61</f>
        <v>#DIV/0!</v>
      </c>
      <c r="W63" s="17" t="e">
        <f t="shared" si="118"/>
        <v>#DIV/0!</v>
      </c>
      <c r="X63" s="17" t="e">
        <f t="shared" si="118"/>
        <v>#DIV/0!</v>
      </c>
      <c r="Y63" s="17" t="e">
        <f t="shared" si="118"/>
        <v>#DIV/0!</v>
      </c>
      <c r="Z63" s="41"/>
      <c r="AA63" s="41"/>
      <c r="AB63" s="17" t="e">
        <f t="shared" ref="AB63" si="119">AB62/AB61</f>
        <v>#DIV/0!</v>
      </c>
      <c r="AC63" s="17" t="e">
        <f t="shared" ref="AC63:AF63" si="120">AC62/AC61</f>
        <v>#DIV/0!</v>
      </c>
      <c r="AD63" s="17" t="e">
        <f t="shared" si="120"/>
        <v>#DIV/0!</v>
      </c>
      <c r="AE63" s="17" t="e">
        <f t="shared" si="120"/>
        <v>#DIV/0!</v>
      </c>
      <c r="AF63" s="17" t="e">
        <f t="shared" si="120"/>
        <v>#DIV/0!</v>
      </c>
      <c r="AG63" s="41"/>
      <c r="AH63" s="17" t="e">
        <f>AH62/AH61</f>
        <v>#DIV/0!</v>
      </c>
      <c r="AI63" s="4"/>
    </row>
    <row r="64" spans="1:35">
      <c r="A64" s="72"/>
      <c r="B64" s="28" t="s">
        <v>5</v>
      </c>
      <c r="C64" s="30"/>
      <c r="D64" s="30"/>
      <c r="E64" s="42"/>
      <c r="F64" s="42"/>
      <c r="G64" s="30"/>
      <c r="H64" s="30"/>
      <c r="I64" s="30"/>
      <c r="J64" s="30"/>
      <c r="K64" s="30"/>
      <c r="L64" s="42"/>
      <c r="M64" s="42"/>
      <c r="N64" s="30"/>
      <c r="O64" s="30"/>
      <c r="P64" s="30"/>
      <c r="Q64" s="30"/>
      <c r="R64" s="30"/>
      <c r="S64" s="42"/>
      <c r="T64" s="42"/>
      <c r="U64" s="30"/>
      <c r="V64" s="30"/>
      <c r="W64" s="30"/>
      <c r="X64" s="30"/>
      <c r="Y64" s="30"/>
      <c r="Z64" s="42"/>
      <c r="AA64" s="42"/>
      <c r="AB64" s="30"/>
      <c r="AC64" s="30"/>
      <c r="AD64" s="30"/>
      <c r="AE64" s="30"/>
      <c r="AF64" s="30"/>
      <c r="AG64" s="42"/>
      <c r="AH64" s="30"/>
      <c r="AI64" s="4"/>
    </row>
    <row r="65" spans="1:35" ht="15.75" thickBot="1">
      <c r="B65" s="18" t="s">
        <v>9</v>
      </c>
      <c r="C65" s="18"/>
      <c r="D65" s="18">
        <f>D66*7</f>
        <v>0</v>
      </c>
      <c r="E65" s="18">
        <f t="shared" ref="E65:H65" si="121">E66*7</f>
        <v>0</v>
      </c>
      <c r="F65" s="18">
        <f t="shared" si="121"/>
        <v>0</v>
      </c>
      <c r="G65" s="18">
        <f t="shared" si="121"/>
        <v>0</v>
      </c>
      <c r="H65" s="18">
        <f t="shared" si="121"/>
        <v>0</v>
      </c>
      <c r="I65" s="18"/>
      <c r="J65" s="18"/>
      <c r="K65" s="18">
        <f t="shared" ref="K65:O65" si="122">K66*7</f>
        <v>0</v>
      </c>
      <c r="L65" s="18">
        <f t="shared" si="122"/>
        <v>0</v>
      </c>
      <c r="M65" s="18">
        <f t="shared" si="122"/>
        <v>0</v>
      </c>
      <c r="N65" s="18">
        <f t="shared" si="122"/>
        <v>0</v>
      </c>
      <c r="O65" s="18">
        <f t="shared" si="122"/>
        <v>0</v>
      </c>
      <c r="P65" s="18"/>
      <c r="Q65" s="18"/>
      <c r="R65" s="18">
        <f t="shared" ref="R65:V65" si="123">R66*7</f>
        <v>0</v>
      </c>
      <c r="S65" s="18">
        <f t="shared" si="123"/>
        <v>0</v>
      </c>
      <c r="T65" s="18">
        <f t="shared" si="123"/>
        <v>0</v>
      </c>
      <c r="U65" s="18">
        <f t="shared" si="123"/>
        <v>0</v>
      </c>
      <c r="V65" s="18">
        <f t="shared" si="123"/>
        <v>0</v>
      </c>
      <c r="W65" s="18"/>
      <c r="X65" s="18"/>
      <c r="Y65" s="18">
        <v>210</v>
      </c>
      <c r="Z65" s="18">
        <v>210</v>
      </c>
      <c r="AA65" s="18">
        <v>210</v>
      </c>
      <c r="AB65" s="18">
        <v>210</v>
      </c>
      <c r="AC65" s="18">
        <v>210</v>
      </c>
      <c r="AD65" s="18"/>
      <c r="AE65" s="18"/>
      <c r="AF65" s="18">
        <v>210</v>
      </c>
      <c r="AG65" s="18">
        <v>210</v>
      </c>
      <c r="AH65" s="18"/>
    </row>
    <row r="66" spans="1:35">
      <c r="A66" s="72" t="s">
        <v>36</v>
      </c>
      <c r="B66" s="12" t="s">
        <v>1</v>
      </c>
      <c r="C66" s="22"/>
      <c r="D66" s="22"/>
      <c r="E66" s="39"/>
      <c r="F66" s="39"/>
      <c r="G66" s="22"/>
      <c r="H66" s="22"/>
      <c r="I66" s="22"/>
      <c r="J66" s="22"/>
      <c r="K66" s="22"/>
      <c r="L66" s="39"/>
      <c r="M66" s="39"/>
      <c r="N66" s="22"/>
      <c r="O66" s="22"/>
      <c r="P66" s="22"/>
      <c r="Q66" s="22"/>
      <c r="R66" s="22"/>
      <c r="S66" s="39"/>
      <c r="T66" s="39"/>
      <c r="U66" s="22"/>
      <c r="V66" s="22"/>
      <c r="W66" s="22"/>
      <c r="X66" s="22"/>
      <c r="Y66" s="22"/>
      <c r="Z66" s="39"/>
      <c r="AA66" s="39"/>
      <c r="AB66" s="22"/>
      <c r="AC66" s="22"/>
      <c r="AD66" s="22"/>
      <c r="AE66" s="22"/>
      <c r="AF66" s="22"/>
      <c r="AG66" s="39"/>
      <c r="AH66" s="22">
        <f>SUM(C66:AG66)</f>
        <v>0</v>
      </c>
    </row>
    <row r="67" spans="1:35">
      <c r="A67" s="72"/>
      <c r="B67" s="24" t="s">
        <v>4</v>
      </c>
      <c r="C67" s="25">
        <v>0</v>
      </c>
      <c r="D67" s="25">
        <v>0</v>
      </c>
      <c r="E67" s="40"/>
      <c r="F67" s="40"/>
      <c r="G67" s="25">
        <v>0</v>
      </c>
      <c r="H67" s="25">
        <v>0</v>
      </c>
      <c r="I67" s="25">
        <v>0</v>
      </c>
      <c r="J67" s="25">
        <v>0</v>
      </c>
      <c r="K67" s="25">
        <v>0</v>
      </c>
      <c r="L67" s="40"/>
      <c r="M67" s="40"/>
      <c r="N67" s="25">
        <v>0</v>
      </c>
      <c r="O67" s="25">
        <v>0</v>
      </c>
      <c r="P67" s="25">
        <v>0</v>
      </c>
      <c r="Q67" s="25">
        <v>0</v>
      </c>
      <c r="R67" s="25">
        <v>0</v>
      </c>
      <c r="S67" s="40"/>
      <c r="T67" s="40"/>
      <c r="U67" s="25"/>
      <c r="V67" s="25"/>
      <c r="W67" s="25"/>
      <c r="X67" s="25"/>
      <c r="Y67" s="25"/>
      <c r="Z67" s="40"/>
      <c r="AA67" s="40"/>
      <c r="AB67" s="25"/>
      <c r="AC67" s="25"/>
      <c r="AD67" s="25"/>
      <c r="AE67" s="25"/>
      <c r="AF67" s="25"/>
      <c r="AG67" s="40"/>
      <c r="AH67" s="25">
        <f>SUM(C67:AG67)</f>
        <v>0</v>
      </c>
    </row>
    <row r="68" spans="1:35" ht="15.75" thickBot="1">
      <c r="A68" s="72"/>
      <c r="B68" s="16" t="s">
        <v>3</v>
      </c>
      <c r="C68" s="17" t="e">
        <f t="shared" ref="C68:D68" si="124">C67/C66</f>
        <v>#DIV/0!</v>
      </c>
      <c r="D68" s="17" t="e">
        <f t="shared" si="124"/>
        <v>#DIV/0!</v>
      </c>
      <c r="E68" s="41"/>
      <c r="F68" s="41"/>
      <c r="G68" s="17" t="e">
        <f t="shared" ref="G68:K68" si="125">G67/G66</f>
        <v>#DIV/0!</v>
      </c>
      <c r="H68" s="17" t="e">
        <f t="shared" si="125"/>
        <v>#DIV/0!</v>
      </c>
      <c r="I68" s="17" t="e">
        <f t="shared" si="125"/>
        <v>#DIV/0!</v>
      </c>
      <c r="J68" s="17" t="e">
        <f t="shared" si="125"/>
        <v>#DIV/0!</v>
      </c>
      <c r="K68" s="17" t="e">
        <f t="shared" si="125"/>
        <v>#DIV/0!</v>
      </c>
      <c r="L68" s="41"/>
      <c r="M68" s="41"/>
      <c r="N68" s="17" t="e">
        <f t="shared" ref="N68:R68" si="126">N67/N66</f>
        <v>#DIV/0!</v>
      </c>
      <c r="O68" s="17" t="e">
        <f t="shared" si="126"/>
        <v>#DIV/0!</v>
      </c>
      <c r="P68" s="17" t="e">
        <f t="shared" si="126"/>
        <v>#DIV/0!</v>
      </c>
      <c r="Q68" s="17" t="e">
        <f t="shared" si="126"/>
        <v>#DIV/0!</v>
      </c>
      <c r="R68" s="17" t="e">
        <f t="shared" si="126"/>
        <v>#DIV/0!</v>
      </c>
      <c r="S68" s="41"/>
      <c r="T68" s="41"/>
      <c r="U68" s="17" t="e">
        <f t="shared" ref="U68:Y68" si="127">U67/U66</f>
        <v>#DIV/0!</v>
      </c>
      <c r="V68" s="17" t="e">
        <f t="shared" si="127"/>
        <v>#DIV/0!</v>
      </c>
      <c r="W68" s="17" t="e">
        <f t="shared" si="127"/>
        <v>#DIV/0!</v>
      </c>
      <c r="X68" s="17" t="e">
        <f t="shared" si="127"/>
        <v>#DIV/0!</v>
      </c>
      <c r="Y68" s="17" t="e">
        <f t="shared" si="127"/>
        <v>#DIV/0!</v>
      </c>
      <c r="Z68" s="41"/>
      <c r="AA68" s="41"/>
      <c r="AB68" s="17" t="e">
        <f t="shared" ref="AB68:AF68" si="128">AB67/AB66</f>
        <v>#DIV/0!</v>
      </c>
      <c r="AC68" s="17" t="e">
        <f t="shared" si="128"/>
        <v>#DIV/0!</v>
      </c>
      <c r="AD68" s="17" t="e">
        <f t="shared" si="128"/>
        <v>#DIV/0!</v>
      </c>
      <c r="AE68" s="17" t="e">
        <f t="shared" si="128"/>
        <v>#DIV/0!</v>
      </c>
      <c r="AF68" s="17" t="e">
        <f t="shared" si="128"/>
        <v>#DIV/0!</v>
      </c>
      <c r="AG68" s="41"/>
      <c r="AH68" s="17" t="e">
        <f>AH67/AH66</f>
        <v>#DIV/0!</v>
      </c>
    </row>
    <row r="69" spans="1:35">
      <c r="A69" s="72"/>
      <c r="B69" s="28" t="s">
        <v>5</v>
      </c>
      <c r="C69" s="30"/>
      <c r="D69" s="30"/>
      <c r="E69" s="42"/>
      <c r="F69" s="42"/>
      <c r="G69" s="30"/>
      <c r="H69" s="30"/>
      <c r="I69" s="30"/>
      <c r="J69" s="30"/>
      <c r="K69" s="30"/>
      <c r="L69" s="42"/>
      <c r="M69" s="42"/>
      <c r="N69" s="30"/>
      <c r="O69" s="30"/>
      <c r="P69" s="30"/>
      <c r="Q69" s="30"/>
      <c r="R69" s="30"/>
      <c r="S69" s="42"/>
      <c r="T69" s="42"/>
      <c r="U69" s="30"/>
      <c r="V69" s="30"/>
      <c r="W69" s="30"/>
      <c r="X69" s="30"/>
      <c r="Y69" s="30"/>
      <c r="Z69" s="42"/>
      <c r="AA69" s="42"/>
      <c r="AB69" s="30"/>
      <c r="AC69" s="30"/>
      <c r="AD69" s="30"/>
      <c r="AE69" s="30"/>
      <c r="AF69" s="30"/>
      <c r="AG69" s="42"/>
      <c r="AH69" s="30"/>
    </row>
    <row r="70" spans="1:35">
      <c r="B70" s="1"/>
      <c r="C70" s="2"/>
      <c r="D70" s="2"/>
      <c r="E70" s="2"/>
      <c r="F70" s="2"/>
      <c r="G70" s="2"/>
      <c r="H70" s="3"/>
      <c r="I70" s="2"/>
      <c r="J70" s="2"/>
      <c r="K70" s="2"/>
      <c r="L70" s="2"/>
      <c r="M70" s="2"/>
      <c r="N70" s="2"/>
      <c r="O70" s="2"/>
      <c r="P70" s="3"/>
      <c r="Q70" s="2"/>
      <c r="R70" s="2"/>
      <c r="S70" s="2"/>
      <c r="T70" s="3"/>
      <c r="U70" s="2"/>
      <c r="V70" s="2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4"/>
      <c r="AI70" s="4"/>
    </row>
    <row r="71" spans="1:35">
      <c r="B71" s="1"/>
      <c r="C71" s="2"/>
      <c r="D71" s="2"/>
      <c r="E71" s="2"/>
      <c r="F71" s="2"/>
      <c r="G71" s="2"/>
      <c r="H71" s="3"/>
      <c r="I71" s="2"/>
      <c r="J71" s="2"/>
      <c r="K71" s="2"/>
      <c r="L71" s="2"/>
      <c r="M71" s="2"/>
      <c r="N71" s="2"/>
      <c r="O71" s="2"/>
      <c r="P71" s="3"/>
      <c r="Q71" s="2"/>
      <c r="R71" s="2"/>
      <c r="S71" s="2"/>
      <c r="T71" s="3"/>
      <c r="U71" s="2"/>
      <c r="V71" s="2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4"/>
      <c r="AI71" s="4"/>
    </row>
    <row r="72" spans="1:35">
      <c r="B72" s="5"/>
      <c r="C72" s="6" t="s">
        <v>8</v>
      </c>
      <c r="D72" s="6"/>
      <c r="E72" s="7"/>
      <c r="F72" s="8"/>
      <c r="G72" s="8"/>
      <c r="H72" s="9"/>
      <c r="I72" s="8"/>
      <c r="J72" s="8"/>
      <c r="K72" s="8"/>
      <c r="L72" s="8"/>
      <c r="M72" s="8"/>
      <c r="N72" s="8"/>
      <c r="O72" s="8"/>
      <c r="P72" s="9"/>
      <c r="Q72" s="8"/>
      <c r="R72" s="8"/>
      <c r="S72" s="8"/>
      <c r="T72" s="9"/>
      <c r="U72" s="8"/>
      <c r="V72" s="8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10"/>
      <c r="AI72" s="4"/>
    </row>
    <row r="73" spans="1:35" ht="15.75" thickBot="1">
      <c r="B73" s="5"/>
      <c r="C73" s="11">
        <v>42826</v>
      </c>
      <c r="D73" s="11">
        <v>42827</v>
      </c>
      <c r="E73" s="11">
        <v>42828</v>
      </c>
      <c r="F73" s="11">
        <v>42829</v>
      </c>
      <c r="G73" s="11">
        <v>42830</v>
      </c>
      <c r="H73" s="11">
        <v>42831</v>
      </c>
      <c r="I73" s="11">
        <v>42832</v>
      </c>
      <c r="J73" s="11">
        <v>42833</v>
      </c>
      <c r="K73" s="11">
        <v>42834</v>
      </c>
      <c r="L73" s="11">
        <v>42835</v>
      </c>
      <c r="M73" s="11">
        <v>42836</v>
      </c>
      <c r="N73" s="11">
        <v>42837</v>
      </c>
      <c r="O73" s="11">
        <v>42838</v>
      </c>
      <c r="P73" s="11">
        <v>42839</v>
      </c>
      <c r="Q73" s="11">
        <v>42840</v>
      </c>
      <c r="R73" s="11">
        <v>42841</v>
      </c>
      <c r="S73" s="11">
        <v>42842</v>
      </c>
      <c r="T73" s="11">
        <v>42843</v>
      </c>
      <c r="U73" s="11">
        <v>42844</v>
      </c>
      <c r="V73" s="11">
        <v>42845</v>
      </c>
      <c r="W73" s="11">
        <v>42846</v>
      </c>
      <c r="X73" s="11">
        <v>42847</v>
      </c>
      <c r="Y73" s="11">
        <v>42848</v>
      </c>
      <c r="Z73" s="11">
        <v>42849</v>
      </c>
      <c r="AA73" s="11">
        <v>42850</v>
      </c>
      <c r="AB73" s="11">
        <v>42851</v>
      </c>
      <c r="AC73" s="11">
        <v>42852</v>
      </c>
      <c r="AD73" s="11">
        <v>42853</v>
      </c>
      <c r="AE73" s="11">
        <v>42854</v>
      </c>
      <c r="AF73" s="11">
        <v>42855</v>
      </c>
      <c r="AG73" s="11"/>
      <c r="AH73" s="11"/>
      <c r="AI73" s="4"/>
    </row>
    <row r="74" spans="1:35">
      <c r="A74" s="72" t="s">
        <v>19</v>
      </c>
      <c r="B74" s="12" t="s">
        <v>1</v>
      </c>
      <c r="C74" s="39"/>
      <c r="D74" s="39"/>
      <c r="E74" s="13">
        <f t="shared" ref="E74:AC75" si="129">E80+E85</f>
        <v>0</v>
      </c>
      <c r="F74" s="13">
        <f t="shared" si="129"/>
        <v>0</v>
      </c>
      <c r="G74" s="13">
        <f t="shared" si="129"/>
        <v>0</v>
      </c>
      <c r="H74" s="13">
        <f t="shared" si="129"/>
        <v>0</v>
      </c>
      <c r="I74" s="39"/>
      <c r="J74" s="39"/>
      <c r="K74" s="13">
        <f t="shared" ref="K74" si="130">K80+K85</f>
        <v>0</v>
      </c>
      <c r="L74" s="13">
        <f t="shared" si="129"/>
        <v>0</v>
      </c>
      <c r="M74" s="13">
        <f t="shared" si="129"/>
        <v>0</v>
      </c>
      <c r="N74" s="13">
        <f t="shared" si="129"/>
        <v>0</v>
      </c>
      <c r="O74" s="13">
        <f t="shared" si="129"/>
        <v>0</v>
      </c>
      <c r="P74" s="39"/>
      <c r="Q74" s="39"/>
      <c r="R74" s="13">
        <f t="shared" ref="R74" si="131">R80+R85</f>
        <v>0</v>
      </c>
      <c r="S74" s="13">
        <f t="shared" ref="S74" si="132">S80+S85</f>
        <v>0</v>
      </c>
      <c r="T74" s="13">
        <f t="shared" si="129"/>
        <v>0</v>
      </c>
      <c r="U74" s="13">
        <f t="shared" si="129"/>
        <v>0</v>
      </c>
      <c r="V74" s="13">
        <f t="shared" si="129"/>
        <v>0</v>
      </c>
      <c r="W74" s="39"/>
      <c r="X74" s="39"/>
      <c r="Y74" s="13">
        <f t="shared" ref="Y74" si="133">Y80+Y85</f>
        <v>0</v>
      </c>
      <c r="Z74" s="13">
        <f t="shared" si="129"/>
        <v>0</v>
      </c>
      <c r="AA74" s="13">
        <f t="shared" si="129"/>
        <v>0</v>
      </c>
      <c r="AB74" s="13">
        <f t="shared" si="129"/>
        <v>0</v>
      </c>
      <c r="AC74" s="13">
        <f t="shared" si="129"/>
        <v>0</v>
      </c>
      <c r="AD74" s="39"/>
      <c r="AE74" s="39"/>
      <c r="AF74" s="13">
        <f t="shared" ref="AF74" si="134">AF80+AF85</f>
        <v>0</v>
      </c>
      <c r="AG74" s="39"/>
      <c r="AH74" s="13">
        <f>SUM(E74:AE74)</f>
        <v>0</v>
      </c>
      <c r="AI74" s="4"/>
    </row>
    <row r="75" spans="1:35">
      <c r="A75" s="72"/>
      <c r="B75" s="14" t="s">
        <v>2</v>
      </c>
      <c r="C75" s="40"/>
      <c r="D75" s="40"/>
      <c r="E75" s="15">
        <f t="shared" si="129"/>
        <v>0</v>
      </c>
      <c r="F75" s="15">
        <f t="shared" si="129"/>
        <v>0</v>
      </c>
      <c r="G75" s="15">
        <f t="shared" si="129"/>
        <v>0</v>
      </c>
      <c r="H75" s="15">
        <f t="shared" si="129"/>
        <v>0</v>
      </c>
      <c r="I75" s="40"/>
      <c r="J75" s="40"/>
      <c r="K75" s="15">
        <f t="shared" ref="K75" si="135">K81+K86</f>
        <v>0</v>
      </c>
      <c r="L75" s="15">
        <f t="shared" si="129"/>
        <v>0</v>
      </c>
      <c r="M75" s="15">
        <f t="shared" si="129"/>
        <v>0</v>
      </c>
      <c r="N75" s="15">
        <f t="shared" si="129"/>
        <v>0</v>
      </c>
      <c r="O75" s="15">
        <f t="shared" si="129"/>
        <v>0</v>
      </c>
      <c r="P75" s="40"/>
      <c r="Q75" s="40"/>
      <c r="R75" s="15">
        <f t="shared" ref="R75" si="136">R81+R86</f>
        <v>0</v>
      </c>
      <c r="S75" s="15">
        <f t="shared" ref="S75" si="137">S81+S86</f>
        <v>0</v>
      </c>
      <c r="T75" s="15">
        <f t="shared" si="129"/>
        <v>0</v>
      </c>
      <c r="U75" s="15">
        <f t="shared" si="129"/>
        <v>0</v>
      </c>
      <c r="V75" s="15">
        <f t="shared" si="129"/>
        <v>0</v>
      </c>
      <c r="W75" s="40"/>
      <c r="X75" s="40"/>
      <c r="Y75" s="15">
        <f t="shared" ref="Y75" si="138">Y81+Y86</f>
        <v>0</v>
      </c>
      <c r="Z75" s="15">
        <f t="shared" si="129"/>
        <v>0</v>
      </c>
      <c r="AA75" s="15">
        <f t="shared" si="129"/>
        <v>0</v>
      </c>
      <c r="AB75" s="15">
        <f t="shared" si="129"/>
        <v>0</v>
      </c>
      <c r="AC75" s="15">
        <f t="shared" si="129"/>
        <v>0</v>
      </c>
      <c r="AD75" s="40"/>
      <c r="AE75" s="40"/>
      <c r="AF75" s="15">
        <f t="shared" ref="AF75" si="139">AF81+AF86</f>
        <v>0</v>
      </c>
      <c r="AG75" s="40"/>
      <c r="AH75" s="15">
        <f>SUM(E75:AE75)</f>
        <v>0</v>
      </c>
      <c r="AI75" s="4"/>
    </row>
    <row r="76" spans="1:35" ht="15.75" thickBot="1">
      <c r="A76" s="72"/>
      <c r="B76" s="16" t="s">
        <v>3</v>
      </c>
      <c r="C76" s="41"/>
      <c r="D76" s="41"/>
      <c r="E76" s="17" t="e">
        <f t="shared" ref="E76:AC76" si="140">E75/E74</f>
        <v>#DIV/0!</v>
      </c>
      <c r="F76" s="17" t="e">
        <f t="shared" si="140"/>
        <v>#DIV/0!</v>
      </c>
      <c r="G76" s="17" t="e">
        <f t="shared" si="140"/>
        <v>#DIV/0!</v>
      </c>
      <c r="H76" s="17" t="e">
        <f t="shared" si="140"/>
        <v>#DIV/0!</v>
      </c>
      <c r="I76" s="41"/>
      <c r="J76" s="41"/>
      <c r="K76" s="17" t="e">
        <f t="shared" ref="K76" si="141">K75/K74</f>
        <v>#DIV/0!</v>
      </c>
      <c r="L76" s="17" t="e">
        <f t="shared" si="140"/>
        <v>#DIV/0!</v>
      </c>
      <c r="M76" s="17" t="e">
        <f t="shared" si="140"/>
        <v>#DIV/0!</v>
      </c>
      <c r="N76" s="17" t="e">
        <f t="shared" si="140"/>
        <v>#DIV/0!</v>
      </c>
      <c r="O76" s="17" t="e">
        <f t="shared" si="140"/>
        <v>#DIV/0!</v>
      </c>
      <c r="P76" s="41"/>
      <c r="Q76" s="41"/>
      <c r="R76" s="17" t="e">
        <f t="shared" ref="R76" si="142">R75/R74</f>
        <v>#DIV/0!</v>
      </c>
      <c r="S76" s="17" t="e">
        <f t="shared" ref="S76" si="143">S75/S74</f>
        <v>#DIV/0!</v>
      </c>
      <c r="T76" s="17" t="e">
        <f t="shared" si="140"/>
        <v>#DIV/0!</v>
      </c>
      <c r="U76" s="17" t="e">
        <f t="shared" si="140"/>
        <v>#DIV/0!</v>
      </c>
      <c r="V76" s="17" t="e">
        <f t="shared" si="140"/>
        <v>#DIV/0!</v>
      </c>
      <c r="W76" s="41"/>
      <c r="X76" s="41"/>
      <c r="Y76" s="17" t="e">
        <f t="shared" ref="Y76" si="144">Y75/Y74</f>
        <v>#DIV/0!</v>
      </c>
      <c r="Z76" s="17" t="e">
        <f t="shared" si="140"/>
        <v>#DIV/0!</v>
      </c>
      <c r="AA76" s="17" t="e">
        <f t="shared" si="140"/>
        <v>#DIV/0!</v>
      </c>
      <c r="AB76" s="17" t="e">
        <f t="shared" si="140"/>
        <v>#DIV/0!</v>
      </c>
      <c r="AC76" s="17" t="e">
        <f t="shared" si="140"/>
        <v>#DIV/0!</v>
      </c>
      <c r="AD76" s="41"/>
      <c r="AE76" s="41"/>
      <c r="AF76" s="17" t="e">
        <f t="shared" ref="AF76" si="145">AF75/AF74</f>
        <v>#DIV/0!</v>
      </c>
      <c r="AG76" s="41"/>
      <c r="AH76" s="17" t="e">
        <f>AH75/AH74</f>
        <v>#DIV/0!</v>
      </c>
      <c r="AI76" s="4"/>
    </row>
    <row r="77" spans="1:35">
      <c r="A77" s="72"/>
      <c r="B77" s="18"/>
      <c r="C77" s="18"/>
      <c r="D77" s="18"/>
      <c r="E77" s="18"/>
      <c r="F77" s="19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9"/>
      <c r="X77" s="19"/>
      <c r="Y77" s="19"/>
      <c r="Z77" s="19"/>
      <c r="AA77" s="19"/>
      <c r="AB77" s="19"/>
      <c r="AC77" s="19"/>
      <c r="AD77" s="18"/>
      <c r="AE77" s="18"/>
      <c r="AF77" s="18"/>
      <c r="AG77" s="18"/>
      <c r="AH77" s="18"/>
      <c r="AI77" s="4"/>
    </row>
    <row r="78" spans="1:35">
      <c r="B78" s="20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4"/>
    </row>
    <row r="79" spans="1:35" ht="15.75" thickBot="1">
      <c r="B79" s="18" t="s">
        <v>9</v>
      </c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4"/>
    </row>
    <row r="80" spans="1:35">
      <c r="A80" s="72" t="s">
        <v>34</v>
      </c>
      <c r="B80" s="12" t="s">
        <v>1</v>
      </c>
      <c r="C80" s="39"/>
      <c r="D80" s="39"/>
      <c r="E80" s="22"/>
      <c r="F80" s="22"/>
      <c r="G80" s="22"/>
      <c r="H80" s="22"/>
      <c r="I80" s="39"/>
      <c r="J80" s="39"/>
      <c r="K80" s="22"/>
      <c r="L80" s="22"/>
      <c r="M80" s="22"/>
      <c r="N80" s="22"/>
      <c r="O80" s="22"/>
      <c r="P80" s="39"/>
      <c r="Q80" s="39"/>
      <c r="R80" s="22"/>
      <c r="S80" s="22"/>
      <c r="T80" s="22"/>
      <c r="U80" s="22"/>
      <c r="V80" s="22"/>
      <c r="W80" s="39"/>
      <c r="X80" s="39"/>
      <c r="Y80" s="22"/>
      <c r="Z80" s="22"/>
      <c r="AA80" s="22"/>
      <c r="AB80" s="22"/>
      <c r="AC80" s="22"/>
      <c r="AD80" s="39"/>
      <c r="AE80" s="39"/>
      <c r="AF80" s="22"/>
      <c r="AG80" s="39"/>
      <c r="AH80" s="23">
        <f>SUM(C80:AG80)</f>
        <v>0</v>
      </c>
      <c r="AI80" s="35"/>
    </row>
    <row r="81" spans="1:35">
      <c r="A81" s="72"/>
      <c r="B81" s="24" t="s">
        <v>4</v>
      </c>
      <c r="C81" s="40"/>
      <c r="D81" s="40"/>
      <c r="E81" s="25"/>
      <c r="F81" s="25"/>
      <c r="G81" s="25"/>
      <c r="H81" s="25"/>
      <c r="I81" s="40"/>
      <c r="J81" s="40"/>
      <c r="K81" s="25"/>
      <c r="L81" s="25"/>
      <c r="M81" s="25"/>
      <c r="N81" s="25"/>
      <c r="O81" s="25"/>
      <c r="P81" s="40"/>
      <c r="Q81" s="40"/>
      <c r="R81" s="25"/>
      <c r="S81" s="25"/>
      <c r="T81" s="25"/>
      <c r="U81" s="25"/>
      <c r="V81" s="25"/>
      <c r="W81" s="40"/>
      <c r="X81" s="40"/>
      <c r="Y81" s="25"/>
      <c r="Z81" s="25"/>
      <c r="AA81" s="25"/>
      <c r="AB81" s="25"/>
      <c r="AC81" s="25"/>
      <c r="AD81" s="40"/>
      <c r="AE81" s="40"/>
      <c r="AF81" s="25"/>
      <c r="AG81" s="40"/>
      <c r="AH81" s="26">
        <f>SUM(E81:AG81)</f>
        <v>0</v>
      </c>
      <c r="AI81" s="35"/>
    </row>
    <row r="82" spans="1:35" ht="15.75" thickBot="1">
      <c r="A82" s="72"/>
      <c r="B82" s="16" t="s">
        <v>3</v>
      </c>
      <c r="C82" s="41"/>
      <c r="D82" s="41"/>
      <c r="E82" s="17" t="e">
        <f t="shared" ref="E82:AC82" si="146">E81/E80</f>
        <v>#DIV/0!</v>
      </c>
      <c r="F82" s="17" t="e">
        <f t="shared" si="146"/>
        <v>#DIV/0!</v>
      </c>
      <c r="G82" s="17" t="e">
        <f t="shared" si="146"/>
        <v>#DIV/0!</v>
      </c>
      <c r="H82" s="17" t="e">
        <f t="shared" si="146"/>
        <v>#DIV/0!</v>
      </c>
      <c r="I82" s="41"/>
      <c r="J82" s="41"/>
      <c r="K82" s="17" t="e">
        <f t="shared" ref="K82" si="147">K81/K80</f>
        <v>#DIV/0!</v>
      </c>
      <c r="L82" s="17" t="e">
        <f t="shared" si="146"/>
        <v>#DIV/0!</v>
      </c>
      <c r="M82" s="17" t="e">
        <f t="shared" si="146"/>
        <v>#DIV/0!</v>
      </c>
      <c r="N82" s="17" t="e">
        <f t="shared" si="146"/>
        <v>#DIV/0!</v>
      </c>
      <c r="O82" s="17" t="e">
        <f t="shared" si="146"/>
        <v>#DIV/0!</v>
      </c>
      <c r="P82" s="41"/>
      <c r="Q82" s="41"/>
      <c r="R82" s="17" t="e">
        <f t="shared" ref="R82" si="148">R81/R80</f>
        <v>#DIV/0!</v>
      </c>
      <c r="S82" s="17" t="e">
        <f t="shared" ref="S82" si="149">S81/S80</f>
        <v>#DIV/0!</v>
      </c>
      <c r="T82" s="17" t="e">
        <f t="shared" si="146"/>
        <v>#DIV/0!</v>
      </c>
      <c r="U82" s="17" t="e">
        <f t="shared" si="146"/>
        <v>#DIV/0!</v>
      </c>
      <c r="V82" s="17" t="e">
        <f t="shared" si="146"/>
        <v>#DIV/0!</v>
      </c>
      <c r="W82" s="41"/>
      <c r="X82" s="41"/>
      <c r="Y82" s="17" t="e">
        <f t="shared" ref="Y82" si="150">Y81/Y80</f>
        <v>#DIV/0!</v>
      </c>
      <c r="Z82" s="17" t="e">
        <f t="shared" si="146"/>
        <v>#DIV/0!</v>
      </c>
      <c r="AA82" s="17" t="e">
        <f t="shared" si="146"/>
        <v>#DIV/0!</v>
      </c>
      <c r="AB82" s="17" t="e">
        <f t="shared" si="146"/>
        <v>#DIV/0!</v>
      </c>
      <c r="AC82" s="17" t="e">
        <f t="shared" si="146"/>
        <v>#DIV/0!</v>
      </c>
      <c r="AD82" s="41"/>
      <c r="AE82" s="41"/>
      <c r="AF82" s="17" t="e">
        <f t="shared" ref="AF82" si="151">AF81/AF80</f>
        <v>#DIV/0!</v>
      </c>
      <c r="AG82" s="41"/>
      <c r="AH82" s="27" t="e">
        <f t="shared" ref="AH82" si="152">AH81/AH80</f>
        <v>#DIV/0!</v>
      </c>
      <c r="AI82" s="33"/>
    </row>
    <row r="83" spans="1:35">
      <c r="A83" s="72"/>
      <c r="B83" s="28" t="s">
        <v>5</v>
      </c>
      <c r="C83" s="42"/>
      <c r="D83" s="42"/>
      <c r="E83" s="29"/>
      <c r="F83" s="29"/>
      <c r="G83" s="29"/>
      <c r="H83" s="29"/>
      <c r="I83" s="42"/>
      <c r="J83" s="42"/>
      <c r="K83" s="30"/>
      <c r="L83" s="29"/>
      <c r="M83" s="29"/>
      <c r="N83" s="29"/>
      <c r="O83" s="29"/>
      <c r="P83" s="42"/>
      <c r="Q83" s="42"/>
      <c r="R83" s="30"/>
      <c r="S83" s="30"/>
      <c r="T83" s="29"/>
      <c r="U83" s="29"/>
      <c r="V83" s="29"/>
      <c r="W83" s="42"/>
      <c r="X83" s="42"/>
      <c r="Y83" s="30"/>
      <c r="Z83" s="29"/>
      <c r="AA83" s="29"/>
      <c r="AB83" s="29"/>
      <c r="AC83" s="29"/>
      <c r="AD83" s="42"/>
      <c r="AE83" s="42"/>
      <c r="AF83" s="29"/>
      <c r="AG83" s="42"/>
      <c r="AH83" s="29"/>
      <c r="AI83" s="4"/>
    </row>
    <row r="84" spans="1:35" ht="15.75" thickBot="1">
      <c r="B84" s="18" t="s">
        <v>9</v>
      </c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4"/>
    </row>
    <row r="85" spans="1:35">
      <c r="A85" s="72" t="s">
        <v>35</v>
      </c>
      <c r="B85" s="12" t="s">
        <v>1</v>
      </c>
      <c r="C85" s="39"/>
      <c r="D85" s="39"/>
      <c r="E85" s="22"/>
      <c r="F85" s="22"/>
      <c r="G85" s="22"/>
      <c r="H85" s="22"/>
      <c r="I85" s="39"/>
      <c r="J85" s="39"/>
      <c r="K85" s="22"/>
      <c r="L85" s="22"/>
      <c r="M85" s="22"/>
      <c r="N85" s="22"/>
      <c r="O85" s="22"/>
      <c r="P85" s="39"/>
      <c r="Q85" s="39"/>
      <c r="R85" s="22"/>
      <c r="S85" s="22"/>
      <c r="T85" s="22"/>
      <c r="U85" s="22"/>
      <c r="V85" s="22"/>
      <c r="W85" s="39"/>
      <c r="X85" s="39"/>
      <c r="Y85" s="22"/>
      <c r="Z85" s="22"/>
      <c r="AA85" s="22"/>
      <c r="AB85" s="22"/>
      <c r="AC85" s="22"/>
      <c r="AD85" s="39"/>
      <c r="AE85" s="39"/>
      <c r="AF85" s="22"/>
      <c r="AG85" s="39"/>
      <c r="AH85" s="22">
        <f>SUM(E85:AG85)</f>
        <v>0</v>
      </c>
      <c r="AI85" s="4"/>
    </row>
    <row r="86" spans="1:35">
      <c r="A86" s="72"/>
      <c r="B86" s="24" t="s">
        <v>4</v>
      </c>
      <c r="C86" s="40"/>
      <c r="D86" s="40"/>
      <c r="E86" s="25"/>
      <c r="F86" s="25"/>
      <c r="G86" s="25"/>
      <c r="H86" s="25"/>
      <c r="I86" s="40"/>
      <c r="J86" s="40"/>
      <c r="K86" s="25"/>
      <c r="L86" s="25"/>
      <c r="M86" s="25"/>
      <c r="N86" s="25"/>
      <c r="O86" s="25"/>
      <c r="P86" s="40"/>
      <c r="Q86" s="40"/>
      <c r="R86" s="25"/>
      <c r="S86" s="25"/>
      <c r="T86" s="25"/>
      <c r="U86" s="25"/>
      <c r="V86" s="25"/>
      <c r="W86" s="40"/>
      <c r="X86" s="40"/>
      <c r="Y86" s="25"/>
      <c r="Z86" s="25"/>
      <c r="AA86" s="25"/>
      <c r="AB86" s="25"/>
      <c r="AC86" s="25"/>
      <c r="AD86" s="40"/>
      <c r="AE86" s="40"/>
      <c r="AF86" s="25"/>
      <c r="AG86" s="40"/>
      <c r="AH86" s="25">
        <f>SUM(E86:AF86)</f>
        <v>0</v>
      </c>
      <c r="AI86" s="4"/>
    </row>
    <row r="87" spans="1:35" ht="15.75" thickBot="1">
      <c r="A87" s="72"/>
      <c r="B87" s="16" t="s">
        <v>3</v>
      </c>
      <c r="C87" s="41"/>
      <c r="D87" s="41"/>
      <c r="E87" s="17" t="e">
        <f t="shared" ref="E87:AC87" si="153">E86/E85</f>
        <v>#DIV/0!</v>
      </c>
      <c r="F87" s="17" t="e">
        <f t="shared" si="153"/>
        <v>#DIV/0!</v>
      </c>
      <c r="G87" s="17" t="e">
        <f t="shared" si="153"/>
        <v>#DIV/0!</v>
      </c>
      <c r="H87" s="17" t="e">
        <f t="shared" si="153"/>
        <v>#DIV/0!</v>
      </c>
      <c r="I87" s="41"/>
      <c r="J87" s="41"/>
      <c r="K87" s="17" t="e">
        <f t="shared" ref="K87" si="154">K86/K85</f>
        <v>#DIV/0!</v>
      </c>
      <c r="L87" s="17" t="e">
        <f t="shared" si="153"/>
        <v>#DIV/0!</v>
      </c>
      <c r="M87" s="17" t="e">
        <f t="shared" si="153"/>
        <v>#DIV/0!</v>
      </c>
      <c r="N87" s="17" t="e">
        <f t="shared" si="153"/>
        <v>#DIV/0!</v>
      </c>
      <c r="O87" s="17" t="e">
        <f t="shared" si="153"/>
        <v>#DIV/0!</v>
      </c>
      <c r="P87" s="41"/>
      <c r="Q87" s="41"/>
      <c r="R87" s="17" t="e">
        <f t="shared" ref="R87:S87" si="155">R86/R85</f>
        <v>#DIV/0!</v>
      </c>
      <c r="S87" s="17" t="e">
        <f t="shared" si="155"/>
        <v>#DIV/0!</v>
      </c>
      <c r="T87" s="17" t="e">
        <f t="shared" si="153"/>
        <v>#DIV/0!</v>
      </c>
      <c r="U87" s="17" t="e">
        <f t="shared" si="153"/>
        <v>#DIV/0!</v>
      </c>
      <c r="V87" s="17" t="e">
        <f t="shared" si="153"/>
        <v>#DIV/0!</v>
      </c>
      <c r="W87" s="41"/>
      <c r="X87" s="41"/>
      <c r="Y87" s="17" t="e">
        <f t="shared" ref="Y87" si="156">Y86/Y85</f>
        <v>#DIV/0!</v>
      </c>
      <c r="Z87" s="17" t="e">
        <f t="shared" si="153"/>
        <v>#DIV/0!</v>
      </c>
      <c r="AA87" s="17" t="e">
        <f t="shared" si="153"/>
        <v>#DIV/0!</v>
      </c>
      <c r="AB87" s="17" t="e">
        <f t="shared" si="153"/>
        <v>#DIV/0!</v>
      </c>
      <c r="AC87" s="17" t="e">
        <f t="shared" si="153"/>
        <v>#DIV/0!</v>
      </c>
      <c r="AD87" s="41"/>
      <c r="AE87" s="41"/>
      <c r="AF87" s="17" t="e">
        <f t="shared" ref="AF87" si="157">AF86/AF85</f>
        <v>#DIV/0!</v>
      </c>
      <c r="AG87" s="41"/>
      <c r="AH87" s="17" t="e">
        <f>AH86/AH85</f>
        <v>#DIV/0!</v>
      </c>
      <c r="AI87" s="4"/>
    </row>
    <row r="88" spans="1:35">
      <c r="A88" s="72"/>
      <c r="B88" s="28" t="s">
        <v>5</v>
      </c>
      <c r="C88" s="42"/>
      <c r="D88" s="42"/>
      <c r="E88" s="30"/>
      <c r="F88" s="30"/>
      <c r="G88" s="30"/>
      <c r="H88" s="30"/>
      <c r="I88" s="42"/>
      <c r="J88" s="42"/>
      <c r="K88" s="30"/>
      <c r="L88" s="30"/>
      <c r="M88" s="30"/>
      <c r="N88" s="30"/>
      <c r="O88" s="30"/>
      <c r="P88" s="42"/>
      <c r="Q88" s="42"/>
      <c r="R88" s="30"/>
      <c r="S88" s="30"/>
      <c r="T88" s="30"/>
      <c r="U88" s="30"/>
      <c r="V88" s="30"/>
      <c r="W88" s="42"/>
      <c r="X88" s="42"/>
      <c r="Y88" s="30"/>
      <c r="Z88" s="30"/>
      <c r="AA88" s="30"/>
      <c r="AB88" s="30"/>
      <c r="AC88" s="30"/>
      <c r="AD88" s="42"/>
      <c r="AE88" s="42"/>
      <c r="AF88" s="29"/>
      <c r="AG88" s="42"/>
      <c r="AH88" s="30"/>
      <c r="AI88" s="4"/>
    </row>
    <row r="89" spans="1:35" ht="15.75" thickBot="1">
      <c r="B89" s="18" t="s">
        <v>9</v>
      </c>
      <c r="C89" s="18"/>
      <c r="D89" s="18">
        <f>D90*7</f>
        <v>0</v>
      </c>
      <c r="E89" s="18">
        <f t="shared" ref="E89:H89" si="158">E90*7</f>
        <v>0</v>
      </c>
      <c r="F89" s="18">
        <f t="shared" si="158"/>
        <v>0</v>
      </c>
      <c r="G89" s="18">
        <f t="shared" si="158"/>
        <v>0</v>
      </c>
      <c r="H89" s="18">
        <f t="shared" si="158"/>
        <v>0</v>
      </c>
      <c r="I89" s="18"/>
      <c r="J89" s="18"/>
      <c r="K89" s="18">
        <f t="shared" ref="K89:O89" si="159">K90*7</f>
        <v>0</v>
      </c>
      <c r="L89" s="18">
        <f t="shared" si="159"/>
        <v>0</v>
      </c>
      <c r="M89" s="18">
        <f t="shared" si="159"/>
        <v>0</v>
      </c>
      <c r="N89" s="18">
        <f t="shared" si="159"/>
        <v>0</v>
      </c>
      <c r="O89" s="18">
        <f t="shared" si="159"/>
        <v>0</v>
      </c>
      <c r="P89" s="18"/>
      <c r="Q89" s="18"/>
      <c r="R89" s="18">
        <f t="shared" ref="R89:V89" si="160">R90*7</f>
        <v>0</v>
      </c>
      <c r="S89" s="18">
        <f t="shared" si="160"/>
        <v>0</v>
      </c>
      <c r="T89" s="18">
        <f t="shared" si="160"/>
        <v>0</v>
      </c>
      <c r="U89" s="18">
        <f t="shared" si="160"/>
        <v>0</v>
      </c>
      <c r="V89" s="18">
        <f t="shared" si="160"/>
        <v>0</v>
      </c>
      <c r="W89" s="18"/>
      <c r="X89" s="18"/>
      <c r="Y89" s="18">
        <v>210</v>
      </c>
      <c r="Z89" s="18">
        <v>210</v>
      </c>
      <c r="AA89" s="18">
        <v>210</v>
      </c>
      <c r="AB89" s="18">
        <v>210</v>
      </c>
      <c r="AC89" s="18">
        <v>210</v>
      </c>
      <c r="AD89" s="18"/>
      <c r="AE89" s="18"/>
      <c r="AF89" s="18">
        <v>210</v>
      </c>
      <c r="AG89" s="18">
        <v>210</v>
      </c>
      <c r="AH89" s="18"/>
    </row>
    <row r="90" spans="1:35">
      <c r="A90" s="72" t="s">
        <v>36</v>
      </c>
      <c r="B90" s="12" t="s">
        <v>1</v>
      </c>
      <c r="C90" s="39"/>
      <c r="D90" s="39"/>
      <c r="E90" s="22"/>
      <c r="F90" s="22"/>
      <c r="G90" s="22"/>
      <c r="H90" s="22"/>
      <c r="I90" s="39"/>
      <c r="J90" s="39"/>
      <c r="K90" s="22"/>
      <c r="L90" s="22"/>
      <c r="M90" s="22"/>
      <c r="N90" s="22"/>
      <c r="O90" s="22"/>
      <c r="P90" s="39"/>
      <c r="Q90" s="39"/>
      <c r="R90" s="22"/>
      <c r="S90" s="22"/>
      <c r="T90" s="22"/>
      <c r="U90" s="22"/>
      <c r="V90" s="22"/>
      <c r="W90" s="39"/>
      <c r="X90" s="39"/>
      <c r="Y90" s="22"/>
      <c r="Z90" s="22"/>
      <c r="AA90" s="22"/>
      <c r="AB90" s="22"/>
      <c r="AC90" s="22"/>
      <c r="AD90" s="39"/>
      <c r="AE90" s="39"/>
      <c r="AF90" s="22"/>
      <c r="AG90" s="39"/>
      <c r="AH90" s="22">
        <f>SUM(E90:AG90)</f>
        <v>0</v>
      </c>
    </row>
    <row r="91" spans="1:35">
      <c r="A91" s="72"/>
      <c r="B91" s="24" t="s">
        <v>4</v>
      </c>
      <c r="C91" s="40"/>
      <c r="D91" s="40"/>
      <c r="E91" s="25"/>
      <c r="F91" s="25"/>
      <c r="G91" s="25"/>
      <c r="H91" s="25"/>
      <c r="I91" s="40"/>
      <c r="J91" s="40"/>
      <c r="K91" s="25"/>
      <c r="L91" s="25"/>
      <c r="M91" s="25"/>
      <c r="N91" s="25"/>
      <c r="O91" s="25"/>
      <c r="P91" s="40"/>
      <c r="Q91" s="40"/>
      <c r="R91" s="25"/>
      <c r="S91" s="25"/>
      <c r="T91" s="25"/>
      <c r="U91" s="25"/>
      <c r="V91" s="25"/>
      <c r="W91" s="40"/>
      <c r="X91" s="40"/>
      <c r="Y91" s="25"/>
      <c r="Z91" s="25"/>
      <c r="AA91" s="25"/>
      <c r="AB91" s="25"/>
      <c r="AC91" s="25"/>
      <c r="AD91" s="40"/>
      <c r="AE91" s="40"/>
      <c r="AF91" s="25"/>
      <c r="AG91" s="40"/>
      <c r="AH91" s="25">
        <f>SUM(E91:AF91)</f>
        <v>0</v>
      </c>
    </row>
    <row r="92" spans="1:35" ht="15.75" thickBot="1">
      <c r="A92" s="72"/>
      <c r="B92" s="16" t="s">
        <v>3</v>
      </c>
      <c r="C92" s="41"/>
      <c r="D92" s="41"/>
      <c r="E92" s="17" t="e">
        <f t="shared" ref="E92:H92" si="161">E91/E90</f>
        <v>#DIV/0!</v>
      </c>
      <c r="F92" s="17" t="e">
        <f t="shared" si="161"/>
        <v>#DIV/0!</v>
      </c>
      <c r="G92" s="17" t="e">
        <f t="shared" si="161"/>
        <v>#DIV/0!</v>
      </c>
      <c r="H92" s="17" t="e">
        <f t="shared" si="161"/>
        <v>#DIV/0!</v>
      </c>
      <c r="I92" s="41"/>
      <c r="J92" s="41"/>
      <c r="K92" s="17" t="e">
        <f t="shared" ref="K92:O92" si="162">K91/K90</f>
        <v>#DIV/0!</v>
      </c>
      <c r="L92" s="17" t="e">
        <f t="shared" si="162"/>
        <v>#DIV/0!</v>
      </c>
      <c r="M92" s="17" t="e">
        <f t="shared" si="162"/>
        <v>#DIV/0!</v>
      </c>
      <c r="N92" s="17" t="e">
        <f t="shared" si="162"/>
        <v>#DIV/0!</v>
      </c>
      <c r="O92" s="17" t="e">
        <f t="shared" si="162"/>
        <v>#DIV/0!</v>
      </c>
      <c r="P92" s="41"/>
      <c r="Q92" s="41"/>
      <c r="R92" s="17" t="e">
        <f t="shared" ref="R92:V92" si="163">R91/R90</f>
        <v>#DIV/0!</v>
      </c>
      <c r="S92" s="17" t="e">
        <f t="shared" si="163"/>
        <v>#DIV/0!</v>
      </c>
      <c r="T92" s="17" t="e">
        <f t="shared" si="163"/>
        <v>#DIV/0!</v>
      </c>
      <c r="U92" s="17" t="e">
        <f t="shared" si="163"/>
        <v>#DIV/0!</v>
      </c>
      <c r="V92" s="17" t="e">
        <f t="shared" si="163"/>
        <v>#DIV/0!</v>
      </c>
      <c r="W92" s="41"/>
      <c r="X92" s="41"/>
      <c r="Y92" s="17" t="e">
        <f t="shared" ref="Y92:AC92" si="164">Y91/Y90</f>
        <v>#DIV/0!</v>
      </c>
      <c r="Z92" s="17" t="e">
        <f t="shared" si="164"/>
        <v>#DIV/0!</v>
      </c>
      <c r="AA92" s="17" t="e">
        <f t="shared" si="164"/>
        <v>#DIV/0!</v>
      </c>
      <c r="AB92" s="17" t="e">
        <f t="shared" si="164"/>
        <v>#DIV/0!</v>
      </c>
      <c r="AC92" s="17" t="e">
        <f t="shared" si="164"/>
        <v>#DIV/0!</v>
      </c>
      <c r="AD92" s="41"/>
      <c r="AE92" s="41"/>
      <c r="AF92" s="17" t="e">
        <f t="shared" ref="AF92" si="165">AF91/AF90</f>
        <v>#DIV/0!</v>
      </c>
      <c r="AG92" s="41"/>
      <c r="AH92" s="17" t="e">
        <f>AH91/AH90</f>
        <v>#DIV/0!</v>
      </c>
    </row>
    <row r="93" spans="1:35">
      <c r="A93" s="72"/>
      <c r="B93" s="28" t="s">
        <v>5</v>
      </c>
      <c r="C93" s="42"/>
      <c r="D93" s="42"/>
      <c r="E93" s="30"/>
      <c r="F93" s="30"/>
      <c r="G93" s="30"/>
      <c r="H93" s="30"/>
      <c r="I93" s="42"/>
      <c r="J93" s="42"/>
      <c r="K93" s="30"/>
      <c r="L93" s="30"/>
      <c r="M93" s="30"/>
      <c r="N93" s="30"/>
      <c r="O93" s="30"/>
      <c r="P93" s="42"/>
      <c r="Q93" s="42"/>
      <c r="R93" s="30"/>
      <c r="S93" s="30"/>
      <c r="T93" s="30"/>
      <c r="U93" s="30"/>
      <c r="V93" s="30"/>
      <c r="W93" s="42"/>
      <c r="X93" s="42"/>
      <c r="Y93" s="30"/>
      <c r="Z93" s="30"/>
      <c r="AA93" s="30"/>
      <c r="AB93" s="30"/>
      <c r="AC93" s="30"/>
      <c r="AD93" s="42"/>
      <c r="AE93" s="42"/>
      <c r="AF93" s="29"/>
      <c r="AG93" s="42"/>
      <c r="AH93" s="30"/>
    </row>
    <row r="94" spans="1:35">
      <c r="B94" s="1"/>
      <c r="C94" s="2"/>
      <c r="D94" s="2"/>
      <c r="E94" s="2"/>
      <c r="F94" s="2"/>
      <c r="G94" s="2"/>
      <c r="H94" s="3"/>
      <c r="I94" s="2"/>
      <c r="J94" s="2"/>
      <c r="K94" s="2"/>
      <c r="L94" s="2"/>
      <c r="M94" s="2"/>
      <c r="N94" s="2"/>
      <c r="O94" s="2"/>
      <c r="P94" s="3"/>
      <c r="Q94" s="2"/>
      <c r="R94" s="2"/>
      <c r="S94" s="2"/>
      <c r="T94" s="3"/>
      <c r="U94" s="2"/>
      <c r="V94" s="2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4"/>
      <c r="AI94" s="4"/>
    </row>
    <row r="95" spans="1:35">
      <c r="B95" s="1"/>
      <c r="C95" s="2"/>
      <c r="D95" s="2"/>
      <c r="E95" s="2"/>
      <c r="F95" s="2"/>
      <c r="G95" s="2"/>
      <c r="H95" s="3"/>
      <c r="I95" s="2"/>
      <c r="J95" s="2"/>
      <c r="K95" s="2"/>
      <c r="L95" s="2"/>
      <c r="M95" s="2"/>
      <c r="N95" s="2"/>
      <c r="O95" s="2"/>
      <c r="P95" s="3"/>
      <c r="Q95" s="2"/>
      <c r="R95" s="2"/>
      <c r="S95" s="2"/>
      <c r="T95" s="3"/>
      <c r="U95" s="2"/>
      <c r="V95" s="2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4"/>
      <c r="AI95" s="4"/>
    </row>
    <row r="96" spans="1:35">
      <c r="B96" s="5"/>
      <c r="C96" s="6" t="s">
        <v>10</v>
      </c>
      <c r="D96" s="6"/>
      <c r="E96" s="7"/>
      <c r="F96" s="8"/>
      <c r="G96" s="8"/>
      <c r="H96" s="9"/>
      <c r="I96" s="8"/>
      <c r="J96" s="8"/>
      <c r="K96" s="8"/>
      <c r="L96" s="8"/>
      <c r="M96" s="8"/>
      <c r="N96" s="8"/>
      <c r="O96" s="8"/>
      <c r="P96" s="9"/>
      <c r="Q96" s="8"/>
      <c r="R96" s="8"/>
      <c r="S96" s="8"/>
      <c r="T96" s="9"/>
      <c r="U96" s="8"/>
      <c r="V96" s="8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10"/>
      <c r="AI96" s="4"/>
    </row>
    <row r="97" spans="1:35" ht="15.75" thickBot="1">
      <c r="B97" s="5"/>
      <c r="C97" s="11">
        <v>42856</v>
      </c>
      <c r="D97" s="11">
        <v>42857</v>
      </c>
      <c r="E97" s="11">
        <v>42858</v>
      </c>
      <c r="F97" s="11">
        <v>42859</v>
      </c>
      <c r="G97" s="11">
        <v>42860</v>
      </c>
      <c r="H97" s="11">
        <v>42861</v>
      </c>
      <c r="I97" s="11">
        <v>42862</v>
      </c>
      <c r="J97" s="11">
        <v>42863</v>
      </c>
      <c r="K97" s="11">
        <v>42864</v>
      </c>
      <c r="L97" s="11">
        <v>42865</v>
      </c>
      <c r="M97" s="11">
        <v>42866</v>
      </c>
      <c r="N97" s="11">
        <v>42867</v>
      </c>
      <c r="O97" s="11">
        <v>42868</v>
      </c>
      <c r="P97" s="11">
        <v>42869</v>
      </c>
      <c r="Q97" s="11">
        <v>42870</v>
      </c>
      <c r="R97" s="11">
        <v>42871</v>
      </c>
      <c r="S97" s="11">
        <v>42872</v>
      </c>
      <c r="T97" s="11">
        <v>42873</v>
      </c>
      <c r="U97" s="11">
        <v>42874</v>
      </c>
      <c r="V97" s="11">
        <v>42875</v>
      </c>
      <c r="W97" s="11">
        <v>42876</v>
      </c>
      <c r="X97" s="11">
        <v>42877</v>
      </c>
      <c r="Y97" s="11">
        <v>42878</v>
      </c>
      <c r="Z97" s="11">
        <v>42879</v>
      </c>
      <c r="AA97" s="11">
        <v>42880</v>
      </c>
      <c r="AB97" s="11">
        <v>42881</v>
      </c>
      <c r="AC97" s="11">
        <v>42882</v>
      </c>
      <c r="AD97" s="11">
        <v>42883</v>
      </c>
      <c r="AE97" s="11">
        <v>42884</v>
      </c>
      <c r="AF97" s="11">
        <v>42885</v>
      </c>
      <c r="AG97" s="11">
        <v>42886</v>
      </c>
      <c r="AH97" s="11"/>
      <c r="AI97" s="4"/>
    </row>
    <row r="98" spans="1:35">
      <c r="A98" s="72" t="s">
        <v>19</v>
      </c>
      <c r="B98" s="12" t="s">
        <v>1</v>
      </c>
      <c r="C98" s="39"/>
      <c r="D98" s="13">
        <f t="shared" ref="D98:AG99" si="166">D104+D109</f>
        <v>0</v>
      </c>
      <c r="E98" s="13">
        <f t="shared" si="166"/>
        <v>0</v>
      </c>
      <c r="F98" s="13">
        <f t="shared" si="166"/>
        <v>0</v>
      </c>
      <c r="G98" s="39"/>
      <c r="H98" s="39"/>
      <c r="I98" s="13">
        <f t="shared" ref="I98" si="167">I104+I109</f>
        <v>0</v>
      </c>
      <c r="J98" s="39"/>
      <c r="K98" s="13">
        <f t="shared" si="166"/>
        <v>0</v>
      </c>
      <c r="L98" s="39"/>
      <c r="M98" s="13">
        <f t="shared" si="166"/>
        <v>0</v>
      </c>
      <c r="N98" s="39"/>
      <c r="O98" s="39"/>
      <c r="P98" s="13">
        <f t="shared" ref="P98" si="168">P104+P109</f>
        <v>0</v>
      </c>
      <c r="Q98" s="13">
        <f t="shared" si="166"/>
        <v>0</v>
      </c>
      <c r="R98" s="13">
        <f t="shared" si="166"/>
        <v>0</v>
      </c>
      <c r="S98" s="13">
        <f t="shared" si="166"/>
        <v>0</v>
      </c>
      <c r="T98" s="13">
        <f t="shared" si="166"/>
        <v>0</v>
      </c>
      <c r="U98" s="39"/>
      <c r="V98" s="39"/>
      <c r="W98" s="13">
        <f t="shared" ref="W98" si="169">W104+W109</f>
        <v>0</v>
      </c>
      <c r="X98" s="13">
        <f t="shared" si="166"/>
        <v>0</v>
      </c>
      <c r="Y98" s="13">
        <f t="shared" si="166"/>
        <v>0</v>
      </c>
      <c r="Z98" s="13">
        <f t="shared" si="166"/>
        <v>0</v>
      </c>
      <c r="AA98" s="13">
        <f t="shared" ref="AA98" si="170">AA104+AA109</f>
        <v>0</v>
      </c>
      <c r="AB98" s="39"/>
      <c r="AC98" s="39"/>
      <c r="AD98" s="13">
        <f t="shared" ref="AD98" si="171">AD104+AD109</f>
        <v>0</v>
      </c>
      <c r="AE98" s="13">
        <f t="shared" si="166"/>
        <v>0</v>
      </c>
      <c r="AF98" s="13">
        <f t="shared" si="166"/>
        <v>0</v>
      </c>
      <c r="AG98" s="13">
        <f t="shared" si="166"/>
        <v>0</v>
      </c>
      <c r="AH98" s="13">
        <f>SUM(D98:AG98)</f>
        <v>0</v>
      </c>
      <c r="AI98" s="4"/>
    </row>
    <row r="99" spans="1:35">
      <c r="A99" s="72"/>
      <c r="B99" s="14" t="s">
        <v>2</v>
      </c>
      <c r="C99" s="40"/>
      <c r="D99" s="15">
        <f t="shared" si="166"/>
        <v>0</v>
      </c>
      <c r="E99" s="15">
        <f t="shared" si="166"/>
        <v>0</v>
      </c>
      <c r="F99" s="15">
        <f t="shared" si="166"/>
        <v>0</v>
      </c>
      <c r="G99" s="40"/>
      <c r="H99" s="40"/>
      <c r="I99" s="15">
        <f t="shared" ref="I99" si="172">I105+I110</f>
        <v>0</v>
      </c>
      <c r="J99" s="40"/>
      <c r="K99" s="15">
        <f t="shared" si="166"/>
        <v>0</v>
      </c>
      <c r="L99" s="40"/>
      <c r="M99" s="15">
        <f t="shared" si="166"/>
        <v>0</v>
      </c>
      <c r="N99" s="40"/>
      <c r="O99" s="40"/>
      <c r="P99" s="15">
        <f t="shared" ref="P99" si="173">P105+P110</f>
        <v>0</v>
      </c>
      <c r="Q99" s="15">
        <f t="shared" si="166"/>
        <v>0</v>
      </c>
      <c r="R99" s="15">
        <f t="shared" si="166"/>
        <v>0</v>
      </c>
      <c r="S99" s="15">
        <f t="shared" si="166"/>
        <v>0</v>
      </c>
      <c r="T99" s="15">
        <f t="shared" si="166"/>
        <v>0</v>
      </c>
      <c r="U99" s="40"/>
      <c r="V99" s="40"/>
      <c r="W99" s="15">
        <f t="shared" ref="W99" si="174">W105+W110</f>
        <v>0</v>
      </c>
      <c r="X99" s="15">
        <f t="shared" si="166"/>
        <v>0</v>
      </c>
      <c r="Y99" s="15">
        <f t="shared" si="166"/>
        <v>0</v>
      </c>
      <c r="Z99" s="15">
        <f t="shared" si="166"/>
        <v>0</v>
      </c>
      <c r="AA99" s="15">
        <f t="shared" ref="AA99" si="175">AA105+AA110</f>
        <v>0</v>
      </c>
      <c r="AB99" s="40"/>
      <c r="AC99" s="40"/>
      <c r="AD99" s="15">
        <f t="shared" ref="AD99" si="176">AD105+AD110</f>
        <v>0</v>
      </c>
      <c r="AE99" s="15">
        <f t="shared" si="166"/>
        <v>0</v>
      </c>
      <c r="AF99" s="15">
        <f t="shared" si="166"/>
        <v>0</v>
      </c>
      <c r="AG99" s="15">
        <f t="shared" si="166"/>
        <v>0</v>
      </c>
      <c r="AH99" s="15">
        <f>SUM(D99:AG99)</f>
        <v>0</v>
      </c>
      <c r="AI99" s="4"/>
    </row>
    <row r="100" spans="1:35" ht="15.75" thickBot="1">
      <c r="A100" s="72"/>
      <c r="B100" s="16" t="s">
        <v>3</v>
      </c>
      <c r="C100" s="41"/>
      <c r="D100" s="17" t="e">
        <f>D99/D98</f>
        <v>#DIV/0!</v>
      </c>
      <c r="E100" s="17" t="e">
        <f>E99/E98</f>
        <v>#DIV/0!</v>
      </c>
      <c r="F100" s="17" t="e">
        <f>F99/F98</f>
        <v>#DIV/0!</v>
      </c>
      <c r="G100" s="41"/>
      <c r="H100" s="41"/>
      <c r="I100" s="17" t="e">
        <f>I99/I98</f>
        <v>#DIV/0!</v>
      </c>
      <c r="J100" s="41"/>
      <c r="K100" s="17" t="e">
        <f>K99/K98</f>
        <v>#DIV/0!</v>
      </c>
      <c r="L100" s="41"/>
      <c r="M100" s="17" t="e">
        <f>M99/M98</f>
        <v>#DIV/0!</v>
      </c>
      <c r="N100" s="41"/>
      <c r="O100" s="41"/>
      <c r="P100" s="17" t="e">
        <f>P99/P98</f>
        <v>#DIV/0!</v>
      </c>
      <c r="Q100" s="17" t="e">
        <f>Q99/Q98</f>
        <v>#DIV/0!</v>
      </c>
      <c r="R100" s="17" t="e">
        <f>R99/R98</f>
        <v>#DIV/0!</v>
      </c>
      <c r="S100" s="17" t="e">
        <f>S99/S98</f>
        <v>#DIV/0!</v>
      </c>
      <c r="T100" s="17" t="e">
        <f>T99/T98</f>
        <v>#DIV/0!</v>
      </c>
      <c r="U100" s="41"/>
      <c r="V100" s="41"/>
      <c r="W100" s="17" t="e">
        <f>W99/W98</f>
        <v>#DIV/0!</v>
      </c>
      <c r="X100" s="17" t="e">
        <f>X99/X98</f>
        <v>#DIV/0!</v>
      </c>
      <c r="Y100" s="17" t="e">
        <f>Y99/Y98</f>
        <v>#DIV/0!</v>
      </c>
      <c r="Z100" s="17" t="e">
        <f>Z99/Z98</f>
        <v>#DIV/0!</v>
      </c>
      <c r="AA100" s="17" t="e">
        <f>AA99/AA98</f>
        <v>#DIV/0!</v>
      </c>
      <c r="AB100" s="41"/>
      <c r="AC100" s="41"/>
      <c r="AD100" s="17" t="e">
        <f>AD99/AD98</f>
        <v>#DIV/0!</v>
      </c>
      <c r="AE100" s="17" t="e">
        <f>AE99/AE98</f>
        <v>#DIV/0!</v>
      </c>
      <c r="AF100" s="17" t="e">
        <f>AF99/AF98</f>
        <v>#DIV/0!</v>
      </c>
      <c r="AG100" s="17" t="e">
        <f>AG99/AG98</f>
        <v>#DIV/0!</v>
      </c>
      <c r="AH100" s="17" t="e">
        <f>AH99/AH98</f>
        <v>#DIV/0!</v>
      </c>
      <c r="AI100" s="4"/>
    </row>
    <row r="101" spans="1:35">
      <c r="A101" s="72"/>
      <c r="B101" s="18"/>
      <c r="C101" s="18"/>
      <c r="D101" s="18"/>
      <c r="E101" s="18"/>
      <c r="F101" s="19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9"/>
      <c r="X101" s="19"/>
      <c r="Y101" s="19"/>
      <c r="Z101" s="19"/>
      <c r="AA101" s="19"/>
      <c r="AB101" s="19"/>
      <c r="AC101" s="19"/>
      <c r="AD101" s="18"/>
      <c r="AE101" s="18"/>
      <c r="AF101" s="18"/>
      <c r="AG101" s="18"/>
      <c r="AH101" s="18"/>
      <c r="AI101" s="4"/>
    </row>
    <row r="102" spans="1:35">
      <c r="B102" s="20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4"/>
    </row>
    <row r="103" spans="1:35" ht="15.75" thickBot="1">
      <c r="B103" s="18" t="s">
        <v>18</v>
      </c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4"/>
    </row>
    <row r="104" spans="1:35">
      <c r="A104" s="72" t="s">
        <v>34</v>
      </c>
      <c r="B104" s="12" t="s">
        <v>1</v>
      </c>
      <c r="C104" s="39"/>
      <c r="D104" s="22"/>
      <c r="E104" s="22"/>
      <c r="F104" s="22"/>
      <c r="G104" s="39"/>
      <c r="H104" s="39"/>
      <c r="I104" s="22"/>
      <c r="J104" s="39"/>
      <c r="K104" s="22"/>
      <c r="L104" s="39"/>
      <c r="M104" s="22"/>
      <c r="N104" s="39"/>
      <c r="O104" s="39"/>
      <c r="P104" s="22"/>
      <c r="Q104" s="22"/>
      <c r="R104" s="22"/>
      <c r="S104" s="22"/>
      <c r="T104" s="22"/>
      <c r="U104" s="39"/>
      <c r="V104" s="39"/>
      <c r="W104" s="22"/>
      <c r="X104" s="22"/>
      <c r="Y104" s="22"/>
      <c r="Z104" s="22"/>
      <c r="AA104" s="22"/>
      <c r="AB104" s="39"/>
      <c r="AC104" s="39"/>
      <c r="AD104" s="22"/>
      <c r="AE104" s="22"/>
      <c r="AF104" s="22"/>
      <c r="AG104" s="22"/>
      <c r="AH104" s="23">
        <f>SUM(C104:AG104)</f>
        <v>0</v>
      </c>
      <c r="AI104" s="36"/>
    </row>
    <row r="105" spans="1:35">
      <c r="A105" s="72"/>
      <c r="B105" s="24" t="s">
        <v>4</v>
      </c>
      <c r="C105" s="40"/>
      <c r="D105" s="25"/>
      <c r="E105" s="25"/>
      <c r="F105" s="25"/>
      <c r="G105" s="40"/>
      <c r="H105" s="40"/>
      <c r="I105" s="25"/>
      <c r="J105" s="40"/>
      <c r="K105" s="25"/>
      <c r="L105" s="40"/>
      <c r="M105" s="25"/>
      <c r="N105" s="40"/>
      <c r="O105" s="40"/>
      <c r="P105" s="25"/>
      <c r="Q105" s="25"/>
      <c r="R105" s="25"/>
      <c r="S105" s="25"/>
      <c r="T105" s="25"/>
      <c r="U105" s="40"/>
      <c r="V105" s="40"/>
      <c r="W105" s="25"/>
      <c r="X105" s="25"/>
      <c r="Y105" s="25"/>
      <c r="Z105" s="25"/>
      <c r="AA105" s="25"/>
      <c r="AB105" s="40"/>
      <c r="AC105" s="40"/>
      <c r="AD105" s="25"/>
      <c r="AE105" s="25"/>
      <c r="AF105" s="25"/>
      <c r="AG105" s="25"/>
      <c r="AH105" s="26">
        <f>SUM(C105:AG105)</f>
        <v>0</v>
      </c>
      <c r="AI105" s="37"/>
    </row>
    <row r="106" spans="1:35" ht="15.75" thickBot="1">
      <c r="A106" s="72"/>
      <c r="B106" s="16" t="s">
        <v>3</v>
      </c>
      <c r="C106" s="41"/>
      <c r="D106" s="17" t="e">
        <f>D105/D104</f>
        <v>#DIV/0!</v>
      </c>
      <c r="E106" s="17" t="e">
        <f t="shared" ref="E106:AH106" si="177">E105/E104</f>
        <v>#DIV/0!</v>
      </c>
      <c r="F106" s="17" t="e">
        <f t="shared" si="177"/>
        <v>#DIV/0!</v>
      </c>
      <c r="G106" s="41"/>
      <c r="H106" s="41"/>
      <c r="I106" s="17" t="e">
        <f t="shared" ref="I106" si="178">I105/I104</f>
        <v>#DIV/0!</v>
      </c>
      <c r="J106" s="41"/>
      <c r="K106" s="17" t="e">
        <f t="shared" si="177"/>
        <v>#DIV/0!</v>
      </c>
      <c r="L106" s="41"/>
      <c r="M106" s="17" t="e">
        <f t="shared" si="177"/>
        <v>#DIV/0!</v>
      </c>
      <c r="N106" s="41"/>
      <c r="O106" s="41"/>
      <c r="P106" s="17" t="e">
        <f t="shared" ref="P106" si="179">P105/P104</f>
        <v>#DIV/0!</v>
      </c>
      <c r="Q106" s="17" t="e">
        <f t="shared" si="177"/>
        <v>#DIV/0!</v>
      </c>
      <c r="R106" s="17" t="e">
        <f t="shared" si="177"/>
        <v>#DIV/0!</v>
      </c>
      <c r="S106" s="17" t="e">
        <f t="shared" si="177"/>
        <v>#DIV/0!</v>
      </c>
      <c r="T106" s="17" t="e">
        <f t="shared" si="177"/>
        <v>#DIV/0!</v>
      </c>
      <c r="U106" s="41"/>
      <c r="V106" s="41"/>
      <c r="W106" s="17" t="e">
        <f t="shared" ref="W106" si="180">W105/W104</f>
        <v>#DIV/0!</v>
      </c>
      <c r="X106" s="17" t="e">
        <f t="shared" si="177"/>
        <v>#DIV/0!</v>
      </c>
      <c r="Y106" s="17" t="e">
        <f t="shared" si="177"/>
        <v>#DIV/0!</v>
      </c>
      <c r="Z106" s="17" t="e">
        <f t="shared" si="177"/>
        <v>#DIV/0!</v>
      </c>
      <c r="AA106" s="17" t="e">
        <f t="shared" ref="AA106" si="181">AA105/AA104</f>
        <v>#DIV/0!</v>
      </c>
      <c r="AB106" s="41"/>
      <c r="AC106" s="41"/>
      <c r="AD106" s="17" t="e">
        <f t="shared" ref="AD106" si="182">AD105/AD104</f>
        <v>#DIV/0!</v>
      </c>
      <c r="AE106" s="17" t="e">
        <f t="shared" si="177"/>
        <v>#DIV/0!</v>
      </c>
      <c r="AF106" s="17" t="e">
        <f t="shared" si="177"/>
        <v>#DIV/0!</v>
      </c>
      <c r="AG106" s="17" t="e">
        <f t="shared" si="177"/>
        <v>#DIV/0!</v>
      </c>
      <c r="AH106" s="27" t="e">
        <f t="shared" si="177"/>
        <v>#DIV/0!</v>
      </c>
      <c r="AI106" s="38"/>
    </row>
    <row r="107" spans="1:35">
      <c r="A107" s="72"/>
      <c r="B107" s="28" t="s">
        <v>5</v>
      </c>
      <c r="C107" s="42"/>
      <c r="D107" s="29"/>
      <c r="E107" s="29"/>
      <c r="F107" s="29"/>
      <c r="G107" s="42"/>
      <c r="H107" s="42"/>
      <c r="I107" s="29"/>
      <c r="J107" s="42"/>
      <c r="K107" s="29"/>
      <c r="L107" s="42"/>
      <c r="M107" s="29"/>
      <c r="N107" s="42"/>
      <c r="O107" s="42"/>
      <c r="P107" s="29"/>
      <c r="Q107" s="29"/>
      <c r="R107" s="29"/>
      <c r="S107" s="29"/>
      <c r="T107" s="29"/>
      <c r="U107" s="42"/>
      <c r="V107" s="42"/>
      <c r="W107" s="29"/>
      <c r="X107" s="29"/>
      <c r="Y107" s="29"/>
      <c r="Z107" s="29"/>
      <c r="AA107" s="29"/>
      <c r="AB107" s="42"/>
      <c r="AC107" s="42"/>
      <c r="AD107" s="29"/>
      <c r="AE107" s="29"/>
      <c r="AF107" s="29"/>
      <c r="AG107" s="29"/>
      <c r="AH107" s="29"/>
      <c r="AI107" s="36"/>
    </row>
    <row r="108" spans="1:35" ht="15.75" thickBot="1">
      <c r="B108" s="18" t="s">
        <v>18</v>
      </c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4"/>
    </row>
    <row r="109" spans="1:35">
      <c r="A109" s="72" t="s">
        <v>35</v>
      </c>
      <c r="B109" s="12" t="s">
        <v>1</v>
      </c>
      <c r="C109" s="39"/>
      <c r="D109" s="22"/>
      <c r="E109" s="22"/>
      <c r="F109" s="22"/>
      <c r="G109" s="39"/>
      <c r="H109" s="39"/>
      <c r="I109" s="22"/>
      <c r="J109" s="39"/>
      <c r="K109" s="22"/>
      <c r="L109" s="39"/>
      <c r="M109" s="22"/>
      <c r="N109" s="39"/>
      <c r="O109" s="39"/>
      <c r="P109" s="22"/>
      <c r="Q109" s="22"/>
      <c r="R109" s="22"/>
      <c r="S109" s="22"/>
      <c r="T109" s="22"/>
      <c r="U109" s="39"/>
      <c r="V109" s="39"/>
      <c r="W109" s="22"/>
      <c r="X109" s="22"/>
      <c r="Y109" s="22"/>
      <c r="Z109" s="22"/>
      <c r="AA109" s="22"/>
      <c r="AB109" s="39"/>
      <c r="AC109" s="39"/>
      <c r="AD109" s="22"/>
      <c r="AE109" s="22"/>
      <c r="AF109" s="22"/>
      <c r="AG109" s="22"/>
      <c r="AH109" s="22">
        <f>SUM(D109:AG109)</f>
        <v>0</v>
      </c>
      <c r="AI109" s="4"/>
    </row>
    <row r="110" spans="1:35">
      <c r="A110" s="72"/>
      <c r="B110" s="24" t="s">
        <v>4</v>
      </c>
      <c r="C110" s="40"/>
      <c r="D110" s="25"/>
      <c r="E110" s="25"/>
      <c r="F110" s="25"/>
      <c r="G110" s="40"/>
      <c r="H110" s="40"/>
      <c r="I110" s="25"/>
      <c r="J110" s="40"/>
      <c r="K110" s="25"/>
      <c r="L110" s="40"/>
      <c r="M110" s="25"/>
      <c r="N110" s="40"/>
      <c r="O110" s="40"/>
      <c r="P110" s="25"/>
      <c r="Q110" s="25"/>
      <c r="R110" s="25"/>
      <c r="S110" s="25"/>
      <c r="T110" s="25"/>
      <c r="U110" s="40"/>
      <c r="V110" s="40"/>
      <c r="W110" s="25"/>
      <c r="X110" s="25"/>
      <c r="Y110" s="25"/>
      <c r="Z110" s="25"/>
      <c r="AA110" s="25"/>
      <c r="AB110" s="40"/>
      <c r="AC110" s="40"/>
      <c r="AD110" s="25"/>
      <c r="AE110" s="25"/>
      <c r="AF110" s="25"/>
      <c r="AG110" s="25"/>
      <c r="AH110" s="25">
        <f>SUM(D110:AG110)</f>
        <v>0</v>
      </c>
      <c r="AI110" s="4"/>
    </row>
    <row r="111" spans="1:35" ht="15.75" thickBot="1">
      <c r="A111" s="72"/>
      <c r="B111" s="16" t="s">
        <v>3</v>
      </c>
      <c r="C111" s="41"/>
      <c r="D111" s="17" t="e">
        <f t="shared" ref="D111:AG111" si="183">D110/D109</f>
        <v>#DIV/0!</v>
      </c>
      <c r="E111" s="17" t="e">
        <f t="shared" si="183"/>
        <v>#DIV/0!</v>
      </c>
      <c r="F111" s="17" t="e">
        <f t="shared" si="183"/>
        <v>#DIV/0!</v>
      </c>
      <c r="G111" s="41"/>
      <c r="H111" s="41"/>
      <c r="I111" s="17" t="e">
        <f t="shared" ref="I111" si="184">I110/I109</f>
        <v>#DIV/0!</v>
      </c>
      <c r="J111" s="41"/>
      <c r="K111" s="17" t="e">
        <f t="shared" si="183"/>
        <v>#DIV/0!</v>
      </c>
      <c r="L111" s="41"/>
      <c r="M111" s="17" t="e">
        <f t="shared" si="183"/>
        <v>#DIV/0!</v>
      </c>
      <c r="N111" s="41"/>
      <c r="O111" s="41"/>
      <c r="P111" s="17" t="e">
        <f t="shared" ref="P111" si="185">P110/P109</f>
        <v>#DIV/0!</v>
      </c>
      <c r="Q111" s="17" t="e">
        <f t="shared" si="183"/>
        <v>#DIV/0!</v>
      </c>
      <c r="R111" s="17" t="e">
        <f t="shared" si="183"/>
        <v>#DIV/0!</v>
      </c>
      <c r="S111" s="17" t="e">
        <f t="shared" si="183"/>
        <v>#DIV/0!</v>
      </c>
      <c r="T111" s="17" t="e">
        <f t="shared" si="183"/>
        <v>#DIV/0!</v>
      </c>
      <c r="U111" s="41"/>
      <c r="V111" s="41"/>
      <c r="W111" s="17" t="e">
        <f t="shared" ref="W111" si="186">W110/W109</f>
        <v>#DIV/0!</v>
      </c>
      <c r="X111" s="17" t="e">
        <f t="shared" si="183"/>
        <v>#DIV/0!</v>
      </c>
      <c r="Y111" s="17" t="e">
        <f t="shared" si="183"/>
        <v>#DIV/0!</v>
      </c>
      <c r="Z111" s="17" t="e">
        <f t="shared" si="183"/>
        <v>#DIV/0!</v>
      </c>
      <c r="AA111" s="17" t="e">
        <f t="shared" si="183"/>
        <v>#DIV/0!</v>
      </c>
      <c r="AB111" s="41"/>
      <c r="AC111" s="41"/>
      <c r="AD111" s="17" t="e">
        <f t="shared" ref="AD111" si="187">AD110/AD109</f>
        <v>#DIV/0!</v>
      </c>
      <c r="AE111" s="17" t="e">
        <f t="shared" si="183"/>
        <v>#DIV/0!</v>
      </c>
      <c r="AF111" s="17" t="e">
        <f t="shared" si="183"/>
        <v>#DIV/0!</v>
      </c>
      <c r="AG111" s="17" t="e">
        <f t="shared" si="183"/>
        <v>#DIV/0!</v>
      </c>
      <c r="AH111" s="17" t="e">
        <f>AH110/AH109</f>
        <v>#DIV/0!</v>
      </c>
      <c r="AI111" s="4"/>
    </row>
    <row r="112" spans="1:35">
      <c r="A112" s="72"/>
      <c r="B112" s="28" t="s">
        <v>5</v>
      </c>
      <c r="C112" s="42"/>
      <c r="D112" s="30"/>
      <c r="E112" s="30"/>
      <c r="F112" s="30"/>
      <c r="G112" s="42"/>
      <c r="H112" s="42"/>
      <c r="I112" s="30"/>
      <c r="J112" s="42"/>
      <c r="K112" s="30"/>
      <c r="L112" s="42"/>
      <c r="M112" s="30"/>
      <c r="N112" s="42"/>
      <c r="O112" s="42"/>
      <c r="P112" s="30"/>
      <c r="Q112" s="30"/>
      <c r="R112" s="30"/>
      <c r="S112" s="30"/>
      <c r="T112" s="30"/>
      <c r="U112" s="42"/>
      <c r="V112" s="42"/>
      <c r="W112" s="29"/>
      <c r="X112" s="30"/>
      <c r="Y112" s="30"/>
      <c r="Z112" s="30"/>
      <c r="AA112" s="29"/>
      <c r="AB112" s="42"/>
      <c r="AC112" s="42"/>
      <c r="AD112" s="29"/>
      <c r="AE112" s="30"/>
      <c r="AF112" s="30"/>
      <c r="AG112" s="30"/>
      <c r="AH112" s="30"/>
      <c r="AI112" s="4"/>
    </row>
    <row r="113" spans="1:35" ht="15.75" thickBot="1">
      <c r="B113" s="18" t="s">
        <v>9</v>
      </c>
      <c r="C113" s="18"/>
      <c r="D113" s="18">
        <f>D114*7</f>
        <v>0</v>
      </c>
      <c r="E113" s="18">
        <f t="shared" ref="E113:H113" si="188">E114*7</f>
        <v>0</v>
      </c>
      <c r="F113" s="18">
        <f t="shared" si="188"/>
        <v>0</v>
      </c>
      <c r="G113" s="18">
        <f t="shared" si="188"/>
        <v>0</v>
      </c>
      <c r="H113" s="18">
        <f t="shared" si="188"/>
        <v>0</v>
      </c>
      <c r="I113" s="18"/>
      <c r="J113" s="18"/>
      <c r="K113" s="18">
        <f t="shared" ref="K113:O113" si="189">K114*7</f>
        <v>0</v>
      </c>
      <c r="L113" s="18">
        <f t="shared" si="189"/>
        <v>0</v>
      </c>
      <c r="M113" s="18">
        <f t="shared" si="189"/>
        <v>0</v>
      </c>
      <c r="N113" s="18">
        <f t="shared" si="189"/>
        <v>0</v>
      </c>
      <c r="O113" s="18">
        <f t="shared" si="189"/>
        <v>0</v>
      </c>
      <c r="P113" s="18"/>
      <c r="Q113" s="18"/>
      <c r="R113" s="18">
        <f t="shared" ref="R113:V113" si="190">R114*7</f>
        <v>0</v>
      </c>
      <c r="S113" s="18">
        <f t="shared" si="190"/>
        <v>0</v>
      </c>
      <c r="T113" s="18">
        <f t="shared" si="190"/>
        <v>0</v>
      </c>
      <c r="U113" s="18">
        <f t="shared" si="190"/>
        <v>0</v>
      </c>
      <c r="V113" s="18">
        <f t="shared" si="190"/>
        <v>0</v>
      </c>
      <c r="W113" s="18"/>
      <c r="X113" s="18"/>
      <c r="Y113" s="18">
        <v>210</v>
      </c>
      <c r="Z113" s="18">
        <v>210</v>
      </c>
      <c r="AA113" s="18">
        <v>210</v>
      </c>
      <c r="AB113" s="18">
        <v>210</v>
      </c>
      <c r="AC113" s="18">
        <v>210</v>
      </c>
      <c r="AD113" s="18"/>
      <c r="AE113" s="18"/>
      <c r="AF113" s="18">
        <v>210</v>
      </c>
      <c r="AG113" s="18">
        <v>210</v>
      </c>
      <c r="AH113" s="18"/>
    </row>
    <row r="114" spans="1:35">
      <c r="A114" s="72" t="s">
        <v>36</v>
      </c>
      <c r="B114" s="12" t="s">
        <v>1</v>
      </c>
      <c r="C114" s="39"/>
      <c r="D114" s="22"/>
      <c r="E114" s="22"/>
      <c r="F114" s="22"/>
      <c r="G114" s="39"/>
      <c r="H114" s="39"/>
      <c r="I114" s="22"/>
      <c r="J114" s="39"/>
      <c r="K114" s="22"/>
      <c r="L114" s="39"/>
      <c r="M114" s="22"/>
      <c r="N114" s="39"/>
      <c r="O114" s="39"/>
      <c r="P114" s="22"/>
      <c r="Q114" s="22"/>
      <c r="R114" s="22"/>
      <c r="S114" s="22"/>
      <c r="T114" s="22"/>
      <c r="U114" s="39"/>
      <c r="V114" s="39"/>
      <c r="W114" s="22"/>
      <c r="X114" s="22"/>
      <c r="Y114" s="22"/>
      <c r="Z114" s="22"/>
      <c r="AA114" s="22"/>
      <c r="AB114" s="39"/>
      <c r="AC114" s="39"/>
      <c r="AD114" s="22"/>
      <c r="AE114" s="22"/>
      <c r="AF114" s="22"/>
      <c r="AG114" s="22"/>
      <c r="AH114" s="22">
        <f>SUM(D114:AG114)</f>
        <v>0</v>
      </c>
    </row>
    <row r="115" spans="1:35">
      <c r="A115" s="72"/>
      <c r="B115" s="24" t="s">
        <v>4</v>
      </c>
      <c r="C115" s="40"/>
      <c r="D115" s="25"/>
      <c r="E115" s="25"/>
      <c r="F115" s="25"/>
      <c r="G115" s="40"/>
      <c r="H115" s="40"/>
      <c r="I115" s="25"/>
      <c r="J115" s="40"/>
      <c r="K115" s="25"/>
      <c r="L115" s="40"/>
      <c r="M115" s="25"/>
      <c r="N115" s="40"/>
      <c r="O115" s="40"/>
      <c r="P115" s="25"/>
      <c r="Q115" s="25"/>
      <c r="R115" s="25"/>
      <c r="S115" s="25"/>
      <c r="T115" s="25"/>
      <c r="U115" s="40"/>
      <c r="V115" s="40"/>
      <c r="W115" s="25"/>
      <c r="X115" s="25"/>
      <c r="Y115" s="25"/>
      <c r="Z115" s="25"/>
      <c r="AA115" s="25"/>
      <c r="AB115" s="40"/>
      <c r="AC115" s="40"/>
      <c r="AD115" s="25"/>
      <c r="AE115" s="25"/>
      <c r="AF115" s="25"/>
      <c r="AG115" s="25"/>
      <c r="AH115" s="25">
        <f>SUM(D115:AG115)</f>
        <v>0</v>
      </c>
    </row>
    <row r="116" spans="1:35" ht="15.75" thickBot="1">
      <c r="A116" s="72"/>
      <c r="B116" s="16" t="s">
        <v>3</v>
      </c>
      <c r="C116" s="41"/>
      <c r="D116" s="17" t="e">
        <f t="shared" ref="D116:F116" si="191">D115/D114</f>
        <v>#DIV/0!</v>
      </c>
      <c r="E116" s="17" t="e">
        <f t="shared" si="191"/>
        <v>#DIV/0!</v>
      </c>
      <c r="F116" s="17" t="e">
        <f t="shared" si="191"/>
        <v>#DIV/0!</v>
      </c>
      <c r="G116" s="41"/>
      <c r="H116" s="41"/>
      <c r="I116" s="17" t="e">
        <f t="shared" ref="I116" si="192">I115/I114</f>
        <v>#DIV/0!</v>
      </c>
      <c r="J116" s="41"/>
      <c r="K116" s="17" t="e">
        <f t="shared" ref="K116" si="193">K115/K114</f>
        <v>#DIV/0!</v>
      </c>
      <c r="L116" s="41"/>
      <c r="M116" s="17" t="e">
        <f t="shared" ref="M116" si="194">M115/M114</f>
        <v>#DIV/0!</v>
      </c>
      <c r="N116" s="41"/>
      <c r="O116" s="41"/>
      <c r="P116" s="17" t="e">
        <f t="shared" ref="P116:T116" si="195">P115/P114</f>
        <v>#DIV/0!</v>
      </c>
      <c r="Q116" s="17" t="e">
        <f t="shared" si="195"/>
        <v>#DIV/0!</v>
      </c>
      <c r="R116" s="17" t="e">
        <f t="shared" si="195"/>
        <v>#DIV/0!</v>
      </c>
      <c r="S116" s="17" t="e">
        <f t="shared" si="195"/>
        <v>#DIV/0!</v>
      </c>
      <c r="T116" s="17" t="e">
        <f t="shared" si="195"/>
        <v>#DIV/0!</v>
      </c>
      <c r="U116" s="41"/>
      <c r="V116" s="41"/>
      <c r="W116" s="17" t="e">
        <f t="shared" ref="W116:AA116" si="196">W115/W114</f>
        <v>#DIV/0!</v>
      </c>
      <c r="X116" s="17" t="e">
        <f t="shared" si="196"/>
        <v>#DIV/0!</v>
      </c>
      <c r="Y116" s="17" t="e">
        <f t="shared" si="196"/>
        <v>#DIV/0!</v>
      </c>
      <c r="Z116" s="17" t="e">
        <f t="shared" si="196"/>
        <v>#DIV/0!</v>
      </c>
      <c r="AA116" s="17" t="e">
        <f t="shared" si="196"/>
        <v>#DIV/0!</v>
      </c>
      <c r="AB116" s="41"/>
      <c r="AC116" s="41"/>
      <c r="AD116" s="17" t="e">
        <f t="shared" ref="AD116:AG116" si="197">AD115/AD114</f>
        <v>#DIV/0!</v>
      </c>
      <c r="AE116" s="17" t="e">
        <f t="shared" si="197"/>
        <v>#DIV/0!</v>
      </c>
      <c r="AF116" s="17" t="e">
        <f t="shared" si="197"/>
        <v>#DIV/0!</v>
      </c>
      <c r="AG116" s="17" t="e">
        <f t="shared" si="197"/>
        <v>#DIV/0!</v>
      </c>
      <c r="AH116" s="17" t="e">
        <f>AH115/AH114</f>
        <v>#DIV/0!</v>
      </c>
    </row>
    <row r="117" spans="1:35">
      <c r="A117" s="72"/>
      <c r="B117" s="28" t="s">
        <v>5</v>
      </c>
      <c r="C117" s="42"/>
      <c r="D117" s="30"/>
      <c r="E117" s="30"/>
      <c r="F117" s="30"/>
      <c r="G117" s="42"/>
      <c r="H117" s="42"/>
      <c r="I117" s="30"/>
      <c r="J117" s="42"/>
      <c r="K117" s="30"/>
      <c r="L117" s="42"/>
      <c r="M117" s="30"/>
      <c r="N117" s="42"/>
      <c r="O117" s="42"/>
      <c r="P117" s="30"/>
      <c r="Q117" s="30"/>
      <c r="R117" s="30"/>
      <c r="S117" s="30"/>
      <c r="T117" s="30"/>
      <c r="U117" s="42"/>
      <c r="V117" s="42"/>
      <c r="W117" s="29"/>
      <c r="X117" s="30"/>
      <c r="Y117" s="30"/>
      <c r="Z117" s="30"/>
      <c r="AA117" s="29"/>
      <c r="AB117" s="42"/>
      <c r="AC117" s="42"/>
      <c r="AD117" s="29"/>
      <c r="AE117" s="30"/>
      <c r="AF117" s="30"/>
      <c r="AG117" s="30"/>
      <c r="AH117" s="30"/>
    </row>
    <row r="118" spans="1:35" ht="18">
      <c r="B118" s="31"/>
      <c r="C118" s="32"/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4"/>
    </row>
    <row r="119" spans="1:35" ht="18">
      <c r="B119" s="31"/>
      <c r="C119" s="32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4"/>
    </row>
    <row r="120" spans="1:35">
      <c r="B120" s="5"/>
      <c r="C120" s="6" t="s">
        <v>11</v>
      </c>
      <c r="D120" s="6"/>
      <c r="E120" s="7"/>
      <c r="F120" s="8"/>
      <c r="G120" s="8"/>
      <c r="H120" s="9"/>
      <c r="I120" s="8"/>
      <c r="J120" s="8"/>
      <c r="K120" s="8"/>
      <c r="L120" s="8"/>
      <c r="M120" s="8"/>
      <c r="N120" s="8"/>
      <c r="O120" s="8"/>
      <c r="P120" s="9"/>
      <c r="Q120" s="8"/>
      <c r="R120" s="8"/>
      <c r="S120" s="8"/>
      <c r="T120" s="9"/>
      <c r="U120" s="8"/>
      <c r="V120" s="8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10"/>
      <c r="AI120" s="4"/>
    </row>
    <row r="121" spans="1:35" ht="15.75" thickBot="1">
      <c r="B121" s="5"/>
      <c r="C121" s="11">
        <v>42887</v>
      </c>
      <c r="D121" s="11">
        <v>42888</v>
      </c>
      <c r="E121" s="11">
        <v>42889</v>
      </c>
      <c r="F121" s="11">
        <v>42890</v>
      </c>
      <c r="G121" s="11">
        <v>42891</v>
      </c>
      <c r="H121" s="11">
        <v>42892</v>
      </c>
      <c r="I121" s="11">
        <v>42893</v>
      </c>
      <c r="J121" s="11">
        <v>42894</v>
      </c>
      <c r="K121" s="11">
        <v>42895</v>
      </c>
      <c r="L121" s="11">
        <v>42896</v>
      </c>
      <c r="M121" s="11">
        <v>42897</v>
      </c>
      <c r="N121" s="11">
        <v>42898</v>
      </c>
      <c r="O121" s="11">
        <v>42899</v>
      </c>
      <c r="P121" s="11">
        <v>42900</v>
      </c>
      <c r="Q121" s="11">
        <v>42901</v>
      </c>
      <c r="R121" s="11">
        <v>42902</v>
      </c>
      <c r="S121" s="11">
        <v>42903</v>
      </c>
      <c r="T121" s="11">
        <v>42904</v>
      </c>
      <c r="U121" s="11">
        <v>42905</v>
      </c>
      <c r="V121" s="11">
        <v>42906</v>
      </c>
      <c r="W121" s="11">
        <v>42907</v>
      </c>
      <c r="X121" s="11">
        <v>42908</v>
      </c>
      <c r="Y121" s="11">
        <v>42909</v>
      </c>
      <c r="Z121" s="11">
        <v>42910</v>
      </c>
      <c r="AA121" s="11">
        <v>42911</v>
      </c>
      <c r="AB121" s="11">
        <v>42912</v>
      </c>
      <c r="AC121" s="11">
        <v>42913</v>
      </c>
      <c r="AD121" s="11">
        <v>42914</v>
      </c>
      <c r="AE121" s="11">
        <v>42915</v>
      </c>
      <c r="AF121" s="11">
        <v>42916</v>
      </c>
      <c r="AG121" s="11"/>
      <c r="AH121" s="11"/>
      <c r="AI121" s="4"/>
    </row>
    <row r="122" spans="1:35">
      <c r="A122" s="72" t="s">
        <v>19</v>
      </c>
      <c r="B122" s="12" t="s">
        <v>1</v>
      </c>
      <c r="C122" s="13">
        <f t="shared" ref="C122:AE123" si="198">C128+C133</f>
        <v>0</v>
      </c>
      <c r="D122" s="13">
        <f t="shared" si="198"/>
        <v>0</v>
      </c>
      <c r="E122" s="39"/>
      <c r="F122" s="39"/>
      <c r="G122" s="13">
        <f t="shared" ref="G122" si="199">G128+G133</f>
        <v>0</v>
      </c>
      <c r="H122" s="13">
        <f t="shared" si="198"/>
        <v>0</v>
      </c>
      <c r="I122" s="13">
        <f t="shared" si="198"/>
        <v>0</v>
      </c>
      <c r="J122" s="13">
        <f t="shared" si="198"/>
        <v>0</v>
      </c>
      <c r="K122" s="39"/>
      <c r="L122" s="39"/>
      <c r="M122" s="13">
        <f t="shared" ref="M122" si="200">M128+M133</f>
        <v>0</v>
      </c>
      <c r="N122" s="13">
        <f t="shared" si="198"/>
        <v>0</v>
      </c>
      <c r="O122" s="13">
        <f t="shared" si="198"/>
        <v>0</v>
      </c>
      <c r="P122" s="13">
        <f t="shared" si="198"/>
        <v>0</v>
      </c>
      <c r="Q122" s="13">
        <f t="shared" si="198"/>
        <v>0</v>
      </c>
      <c r="R122" s="39"/>
      <c r="S122" s="39"/>
      <c r="T122" s="13">
        <f t="shared" ref="T122" si="201">T128+T133</f>
        <v>0</v>
      </c>
      <c r="U122" s="13">
        <f t="shared" si="198"/>
        <v>0</v>
      </c>
      <c r="V122" s="13">
        <f t="shared" si="198"/>
        <v>0</v>
      </c>
      <c r="W122" s="13">
        <f t="shared" si="198"/>
        <v>0</v>
      </c>
      <c r="X122" s="13">
        <f t="shared" si="198"/>
        <v>0</v>
      </c>
      <c r="Y122" s="39"/>
      <c r="Z122" s="39"/>
      <c r="AA122" s="13">
        <f t="shared" ref="AA122" si="202">AA128+AA133</f>
        <v>0</v>
      </c>
      <c r="AB122" s="13">
        <f t="shared" si="198"/>
        <v>0</v>
      </c>
      <c r="AC122" s="13">
        <f t="shared" si="198"/>
        <v>0</v>
      </c>
      <c r="AD122" s="13">
        <f t="shared" si="198"/>
        <v>0</v>
      </c>
      <c r="AE122" s="13">
        <f t="shared" si="198"/>
        <v>0</v>
      </c>
      <c r="AF122" s="39"/>
      <c r="AG122" s="39"/>
      <c r="AH122" s="13">
        <f>SUM(C122:AF122)</f>
        <v>0</v>
      </c>
      <c r="AI122" s="4"/>
    </row>
    <row r="123" spans="1:35">
      <c r="A123" s="72"/>
      <c r="B123" s="14" t="s">
        <v>2</v>
      </c>
      <c r="C123" s="15">
        <f t="shared" si="198"/>
        <v>0</v>
      </c>
      <c r="D123" s="15">
        <f t="shared" si="198"/>
        <v>0</v>
      </c>
      <c r="E123" s="40"/>
      <c r="F123" s="40"/>
      <c r="G123" s="15">
        <f t="shared" ref="G123" si="203">G129+G134</f>
        <v>0</v>
      </c>
      <c r="H123" s="15">
        <f t="shared" si="198"/>
        <v>0</v>
      </c>
      <c r="I123" s="15">
        <f t="shared" si="198"/>
        <v>0</v>
      </c>
      <c r="J123" s="15">
        <f t="shared" si="198"/>
        <v>0</v>
      </c>
      <c r="K123" s="40"/>
      <c r="L123" s="40"/>
      <c r="M123" s="15">
        <f t="shared" ref="M123" si="204">M129+M134</f>
        <v>0</v>
      </c>
      <c r="N123" s="15">
        <f t="shared" si="198"/>
        <v>0</v>
      </c>
      <c r="O123" s="15">
        <f t="shared" si="198"/>
        <v>0</v>
      </c>
      <c r="P123" s="15">
        <f t="shared" si="198"/>
        <v>0</v>
      </c>
      <c r="Q123" s="15">
        <f t="shared" si="198"/>
        <v>0</v>
      </c>
      <c r="R123" s="40"/>
      <c r="S123" s="40"/>
      <c r="T123" s="15">
        <f t="shared" ref="T123" si="205">T129+T134</f>
        <v>0</v>
      </c>
      <c r="U123" s="15">
        <f t="shared" si="198"/>
        <v>0</v>
      </c>
      <c r="V123" s="15">
        <f t="shared" si="198"/>
        <v>0</v>
      </c>
      <c r="W123" s="15">
        <f t="shared" si="198"/>
        <v>0</v>
      </c>
      <c r="X123" s="15">
        <f t="shared" si="198"/>
        <v>0</v>
      </c>
      <c r="Y123" s="40"/>
      <c r="Z123" s="40"/>
      <c r="AA123" s="15">
        <f t="shared" ref="AA123" si="206">AA129+AA134</f>
        <v>0</v>
      </c>
      <c r="AB123" s="15">
        <f t="shared" si="198"/>
        <v>0</v>
      </c>
      <c r="AC123" s="15">
        <f t="shared" si="198"/>
        <v>0</v>
      </c>
      <c r="AD123" s="15">
        <f t="shared" si="198"/>
        <v>0</v>
      </c>
      <c r="AE123" s="15">
        <f t="shared" si="198"/>
        <v>0</v>
      </c>
      <c r="AF123" s="40"/>
      <c r="AG123" s="40"/>
      <c r="AH123" s="15">
        <f>SUM(C123:AF123)</f>
        <v>0</v>
      </c>
      <c r="AI123" s="4"/>
    </row>
    <row r="124" spans="1:35" ht="15.75" thickBot="1">
      <c r="A124" s="72"/>
      <c r="B124" s="16" t="s">
        <v>3</v>
      </c>
      <c r="C124" s="17" t="e">
        <f t="shared" ref="C124:AE124" si="207">C123/C122</f>
        <v>#DIV/0!</v>
      </c>
      <c r="D124" s="17" t="e">
        <f t="shared" si="207"/>
        <v>#DIV/0!</v>
      </c>
      <c r="E124" s="41"/>
      <c r="F124" s="41"/>
      <c r="G124" s="17" t="e">
        <f t="shared" ref="G124" si="208">G123/G122</f>
        <v>#DIV/0!</v>
      </c>
      <c r="H124" s="17" t="e">
        <f t="shared" si="207"/>
        <v>#DIV/0!</v>
      </c>
      <c r="I124" s="17" t="e">
        <f t="shared" si="207"/>
        <v>#DIV/0!</v>
      </c>
      <c r="J124" s="17" t="e">
        <f t="shared" si="207"/>
        <v>#DIV/0!</v>
      </c>
      <c r="K124" s="41"/>
      <c r="L124" s="41"/>
      <c r="M124" s="17" t="e">
        <f t="shared" ref="M124" si="209">M123/M122</f>
        <v>#DIV/0!</v>
      </c>
      <c r="N124" s="17" t="e">
        <f t="shared" si="207"/>
        <v>#DIV/0!</v>
      </c>
      <c r="O124" s="17" t="e">
        <f t="shared" si="207"/>
        <v>#DIV/0!</v>
      </c>
      <c r="P124" s="17" t="e">
        <f t="shared" si="207"/>
        <v>#DIV/0!</v>
      </c>
      <c r="Q124" s="17" t="e">
        <f t="shared" si="207"/>
        <v>#DIV/0!</v>
      </c>
      <c r="R124" s="41"/>
      <c r="S124" s="41"/>
      <c r="T124" s="17" t="e">
        <f t="shared" ref="T124" si="210">T123/T122</f>
        <v>#DIV/0!</v>
      </c>
      <c r="U124" s="17" t="e">
        <f t="shared" si="207"/>
        <v>#DIV/0!</v>
      </c>
      <c r="V124" s="17" t="e">
        <f t="shared" si="207"/>
        <v>#DIV/0!</v>
      </c>
      <c r="W124" s="17" t="e">
        <f t="shared" si="207"/>
        <v>#DIV/0!</v>
      </c>
      <c r="X124" s="17" t="e">
        <f t="shared" si="207"/>
        <v>#DIV/0!</v>
      </c>
      <c r="Y124" s="41"/>
      <c r="Z124" s="41"/>
      <c r="AA124" s="17" t="e">
        <f t="shared" ref="AA124" si="211">AA123/AA122</f>
        <v>#DIV/0!</v>
      </c>
      <c r="AB124" s="17" t="e">
        <f t="shared" si="207"/>
        <v>#DIV/0!</v>
      </c>
      <c r="AC124" s="17" t="e">
        <f t="shared" si="207"/>
        <v>#DIV/0!</v>
      </c>
      <c r="AD124" s="17" t="e">
        <f t="shared" si="207"/>
        <v>#DIV/0!</v>
      </c>
      <c r="AE124" s="17" t="e">
        <f t="shared" si="207"/>
        <v>#DIV/0!</v>
      </c>
      <c r="AF124" s="41"/>
      <c r="AG124" s="41"/>
      <c r="AH124" s="17" t="e">
        <f>AH123/AH122</f>
        <v>#DIV/0!</v>
      </c>
      <c r="AI124" s="4"/>
    </row>
    <row r="125" spans="1:35">
      <c r="A125" s="72"/>
      <c r="B125" s="18"/>
      <c r="C125" s="18"/>
      <c r="D125" s="18"/>
      <c r="E125" s="18"/>
      <c r="F125" s="19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9"/>
      <c r="X125" s="19"/>
      <c r="Y125" s="19"/>
      <c r="Z125" s="19"/>
      <c r="AA125" s="19"/>
      <c r="AB125" s="19"/>
      <c r="AC125" s="19"/>
      <c r="AD125" s="18"/>
      <c r="AE125" s="18"/>
      <c r="AF125" s="18"/>
      <c r="AG125" s="18"/>
      <c r="AH125" s="18"/>
      <c r="AI125" s="4"/>
    </row>
    <row r="126" spans="1:35">
      <c r="B126" s="20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4"/>
    </row>
    <row r="127" spans="1:35" ht="15.75" thickBot="1">
      <c r="B127" s="18" t="s">
        <v>9</v>
      </c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4"/>
    </row>
    <row r="128" spans="1:35">
      <c r="A128" s="72" t="s">
        <v>34</v>
      </c>
      <c r="B128" s="12" t="s">
        <v>1</v>
      </c>
      <c r="C128" s="22"/>
      <c r="D128" s="22"/>
      <c r="E128" s="39"/>
      <c r="F128" s="39"/>
      <c r="G128" s="22"/>
      <c r="H128" s="22"/>
      <c r="I128" s="22"/>
      <c r="J128" s="22"/>
      <c r="K128" s="39"/>
      <c r="L128" s="39"/>
      <c r="M128" s="22"/>
      <c r="N128" s="22"/>
      <c r="O128" s="22"/>
      <c r="P128" s="22"/>
      <c r="Q128" s="22"/>
      <c r="R128" s="39"/>
      <c r="S128" s="39"/>
      <c r="T128" s="22"/>
      <c r="U128" s="22"/>
      <c r="V128" s="22"/>
      <c r="W128" s="22"/>
      <c r="X128" s="22"/>
      <c r="Y128" s="39"/>
      <c r="Z128" s="39"/>
      <c r="AA128" s="22"/>
      <c r="AB128" s="22"/>
      <c r="AC128" s="22"/>
      <c r="AD128" s="22"/>
      <c r="AE128" s="22"/>
      <c r="AF128" s="39"/>
      <c r="AG128" s="39"/>
      <c r="AH128" s="23">
        <f>SUM(C128:AF128)</f>
        <v>0</v>
      </c>
      <c r="AI128" s="4"/>
    </row>
    <row r="129" spans="1:35">
      <c r="A129" s="72"/>
      <c r="B129" s="24" t="s">
        <v>4</v>
      </c>
      <c r="C129" s="25"/>
      <c r="D129" s="25"/>
      <c r="E129" s="40"/>
      <c r="F129" s="40"/>
      <c r="G129" s="25"/>
      <c r="H129" s="25"/>
      <c r="I129" s="25"/>
      <c r="J129" s="25"/>
      <c r="K129" s="40"/>
      <c r="L129" s="40"/>
      <c r="M129" s="25"/>
      <c r="N129" s="25"/>
      <c r="O129" s="25"/>
      <c r="P129" s="25"/>
      <c r="Q129" s="25"/>
      <c r="R129" s="40"/>
      <c r="S129" s="40"/>
      <c r="T129" s="25"/>
      <c r="U129" s="25"/>
      <c r="V129" s="25"/>
      <c r="W129" s="25"/>
      <c r="X129" s="25"/>
      <c r="Y129" s="40"/>
      <c r="Z129" s="40"/>
      <c r="AA129" s="25"/>
      <c r="AB129" s="25"/>
      <c r="AC129" s="25"/>
      <c r="AD129" s="25"/>
      <c r="AE129" s="25"/>
      <c r="AF129" s="40"/>
      <c r="AG129" s="40"/>
      <c r="AH129" s="26">
        <f>SUM(C129:AF129)</f>
        <v>0</v>
      </c>
      <c r="AI129" s="4"/>
    </row>
    <row r="130" spans="1:35" ht="15.75" thickBot="1">
      <c r="A130" s="72"/>
      <c r="B130" s="16" t="s">
        <v>3</v>
      </c>
      <c r="C130" s="17" t="e">
        <f>C129/C128</f>
        <v>#DIV/0!</v>
      </c>
      <c r="D130" s="17" t="e">
        <f t="shared" ref="D130:AH130" si="212">D129/D128</f>
        <v>#DIV/0!</v>
      </c>
      <c r="E130" s="41"/>
      <c r="F130" s="41"/>
      <c r="G130" s="17" t="e">
        <f t="shared" ref="G130" si="213">G129/G128</f>
        <v>#DIV/0!</v>
      </c>
      <c r="H130" s="17" t="e">
        <f t="shared" si="212"/>
        <v>#DIV/0!</v>
      </c>
      <c r="I130" s="17" t="e">
        <f t="shared" si="212"/>
        <v>#DIV/0!</v>
      </c>
      <c r="J130" s="17" t="e">
        <f t="shared" si="212"/>
        <v>#DIV/0!</v>
      </c>
      <c r="K130" s="41"/>
      <c r="L130" s="41"/>
      <c r="M130" s="17" t="e">
        <f t="shared" ref="M130" si="214">M129/M128</f>
        <v>#DIV/0!</v>
      </c>
      <c r="N130" s="17" t="e">
        <f t="shared" si="212"/>
        <v>#DIV/0!</v>
      </c>
      <c r="O130" s="17" t="e">
        <f t="shared" si="212"/>
        <v>#DIV/0!</v>
      </c>
      <c r="P130" s="17" t="e">
        <f t="shared" si="212"/>
        <v>#DIV/0!</v>
      </c>
      <c r="Q130" s="17" t="e">
        <f t="shared" si="212"/>
        <v>#DIV/0!</v>
      </c>
      <c r="R130" s="41"/>
      <c r="S130" s="41"/>
      <c r="T130" s="17" t="e">
        <f t="shared" ref="T130" si="215">T129/T128</f>
        <v>#DIV/0!</v>
      </c>
      <c r="U130" s="17" t="e">
        <f t="shared" si="212"/>
        <v>#DIV/0!</v>
      </c>
      <c r="V130" s="17" t="e">
        <f t="shared" si="212"/>
        <v>#DIV/0!</v>
      </c>
      <c r="W130" s="17" t="e">
        <f t="shared" si="212"/>
        <v>#DIV/0!</v>
      </c>
      <c r="X130" s="17" t="e">
        <f t="shared" si="212"/>
        <v>#DIV/0!</v>
      </c>
      <c r="Y130" s="41"/>
      <c r="Z130" s="41"/>
      <c r="AA130" s="17" t="e">
        <f t="shared" ref="AA130" si="216">AA129/AA128</f>
        <v>#DIV/0!</v>
      </c>
      <c r="AB130" s="17" t="e">
        <f t="shared" si="212"/>
        <v>#DIV/0!</v>
      </c>
      <c r="AC130" s="17" t="e">
        <f t="shared" si="212"/>
        <v>#DIV/0!</v>
      </c>
      <c r="AD130" s="17" t="e">
        <f t="shared" si="212"/>
        <v>#DIV/0!</v>
      </c>
      <c r="AE130" s="17" t="e">
        <f t="shared" si="212"/>
        <v>#DIV/0!</v>
      </c>
      <c r="AF130" s="41"/>
      <c r="AG130" s="41"/>
      <c r="AH130" s="27" t="e">
        <f t="shared" si="212"/>
        <v>#DIV/0!</v>
      </c>
      <c r="AI130" s="4"/>
    </row>
    <row r="131" spans="1:35">
      <c r="A131" s="72"/>
      <c r="B131" s="28" t="s">
        <v>5</v>
      </c>
      <c r="C131" s="29"/>
      <c r="D131" s="29"/>
      <c r="E131" s="42"/>
      <c r="F131" s="42"/>
      <c r="G131" s="29"/>
      <c r="H131" s="29"/>
      <c r="I131" s="29"/>
      <c r="J131" s="29"/>
      <c r="K131" s="42"/>
      <c r="L131" s="42"/>
      <c r="M131" s="29"/>
      <c r="N131" s="29"/>
      <c r="O131" s="29"/>
      <c r="P131" s="29"/>
      <c r="Q131" s="29"/>
      <c r="R131" s="42"/>
      <c r="S131" s="42"/>
      <c r="T131" s="29"/>
      <c r="U131" s="29"/>
      <c r="V131" s="29"/>
      <c r="W131" s="29"/>
      <c r="X131" s="29"/>
      <c r="Y131" s="42"/>
      <c r="Z131" s="42"/>
      <c r="AA131" s="29"/>
      <c r="AB131" s="29"/>
      <c r="AC131" s="29"/>
      <c r="AD131" s="29"/>
      <c r="AE131" s="29"/>
      <c r="AF131" s="42"/>
      <c r="AG131" s="42"/>
      <c r="AH131" s="29"/>
      <c r="AI131" s="4"/>
    </row>
    <row r="132" spans="1:35" ht="15.75" thickBot="1">
      <c r="B132" s="18" t="s">
        <v>9</v>
      </c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4"/>
    </row>
    <row r="133" spans="1:35">
      <c r="A133" s="72" t="s">
        <v>35</v>
      </c>
      <c r="B133" s="12" t="s">
        <v>1</v>
      </c>
      <c r="C133" s="22"/>
      <c r="D133" s="22"/>
      <c r="E133" s="39"/>
      <c r="F133" s="39"/>
      <c r="G133" s="22"/>
      <c r="H133" s="22"/>
      <c r="I133" s="22"/>
      <c r="J133" s="22"/>
      <c r="K133" s="39"/>
      <c r="L133" s="39"/>
      <c r="M133" s="22"/>
      <c r="N133" s="22"/>
      <c r="O133" s="22"/>
      <c r="P133" s="22"/>
      <c r="Q133" s="22"/>
      <c r="R133" s="39"/>
      <c r="S133" s="39"/>
      <c r="T133" s="22"/>
      <c r="U133" s="22"/>
      <c r="V133" s="22"/>
      <c r="W133" s="22"/>
      <c r="X133" s="22"/>
      <c r="Y133" s="39"/>
      <c r="Z133" s="39"/>
      <c r="AA133" s="22"/>
      <c r="AB133" s="22"/>
      <c r="AC133" s="22"/>
      <c r="AD133" s="22"/>
      <c r="AE133" s="22"/>
      <c r="AF133" s="39"/>
      <c r="AG133" s="39"/>
      <c r="AH133" s="22">
        <f>SUM(C133:AG133)</f>
        <v>0</v>
      </c>
      <c r="AI133" s="4"/>
    </row>
    <row r="134" spans="1:35">
      <c r="A134" s="72"/>
      <c r="B134" s="24" t="s">
        <v>4</v>
      </c>
      <c r="C134" s="25"/>
      <c r="D134" s="25"/>
      <c r="E134" s="40"/>
      <c r="F134" s="40"/>
      <c r="G134" s="25"/>
      <c r="H134" s="25"/>
      <c r="I134" s="25"/>
      <c r="J134" s="25"/>
      <c r="K134" s="40"/>
      <c r="L134" s="40"/>
      <c r="M134" s="25"/>
      <c r="N134" s="25"/>
      <c r="O134" s="25"/>
      <c r="P134" s="25"/>
      <c r="Q134" s="25"/>
      <c r="R134" s="40"/>
      <c r="S134" s="40"/>
      <c r="T134" s="25"/>
      <c r="U134" s="25"/>
      <c r="V134" s="25"/>
      <c r="W134" s="25"/>
      <c r="X134" s="25"/>
      <c r="Y134" s="40"/>
      <c r="Z134" s="40"/>
      <c r="AA134" s="25"/>
      <c r="AB134" s="25"/>
      <c r="AC134" s="25"/>
      <c r="AD134" s="25"/>
      <c r="AE134" s="25"/>
      <c r="AF134" s="40"/>
      <c r="AG134" s="40"/>
      <c r="AH134" s="25">
        <f>SUM(C134:AG134)</f>
        <v>0</v>
      </c>
      <c r="AI134" s="4"/>
    </row>
    <row r="135" spans="1:35" ht="15.75" thickBot="1">
      <c r="A135" s="72"/>
      <c r="B135" s="16" t="s">
        <v>3</v>
      </c>
      <c r="C135" s="17" t="e">
        <f t="shared" ref="C135:AE135" si="217">C134/C133</f>
        <v>#DIV/0!</v>
      </c>
      <c r="D135" s="17" t="e">
        <f t="shared" si="217"/>
        <v>#DIV/0!</v>
      </c>
      <c r="E135" s="41"/>
      <c r="F135" s="41"/>
      <c r="G135" s="17" t="e">
        <f t="shared" ref="G135" si="218">G134/G133</f>
        <v>#DIV/0!</v>
      </c>
      <c r="H135" s="17" t="e">
        <f t="shared" si="217"/>
        <v>#DIV/0!</v>
      </c>
      <c r="I135" s="17" t="e">
        <f t="shared" si="217"/>
        <v>#DIV/0!</v>
      </c>
      <c r="J135" s="17" t="e">
        <f t="shared" si="217"/>
        <v>#DIV/0!</v>
      </c>
      <c r="K135" s="41"/>
      <c r="L135" s="41"/>
      <c r="M135" s="17" t="e">
        <f t="shared" ref="M135" si="219">M134/M133</f>
        <v>#DIV/0!</v>
      </c>
      <c r="N135" s="17" t="e">
        <f t="shared" si="217"/>
        <v>#DIV/0!</v>
      </c>
      <c r="O135" s="17" t="e">
        <f t="shared" si="217"/>
        <v>#DIV/0!</v>
      </c>
      <c r="P135" s="17" t="e">
        <f t="shared" si="217"/>
        <v>#DIV/0!</v>
      </c>
      <c r="Q135" s="17" t="e">
        <f t="shared" si="217"/>
        <v>#DIV/0!</v>
      </c>
      <c r="R135" s="41"/>
      <c r="S135" s="41"/>
      <c r="T135" s="17" t="e">
        <f t="shared" ref="T135" si="220">T134/T133</f>
        <v>#DIV/0!</v>
      </c>
      <c r="U135" s="17" t="e">
        <f t="shared" si="217"/>
        <v>#DIV/0!</v>
      </c>
      <c r="V135" s="17" t="e">
        <f t="shared" si="217"/>
        <v>#DIV/0!</v>
      </c>
      <c r="W135" s="17" t="e">
        <f t="shared" si="217"/>
        <v>#DIV/0!</v>
      </c>
      <c r="X135" s="17" t="e">
        <f t="shared" si="217"/>
        <v>#DIV/0!</v>
      </c>
      <c r="Y135" s="41"/>
      <c r="Z135" s="41"/>
      <c r="AA135" s="17" t="e">
        <f t="shared" ref="AA135" si="221">AA134/AA133</f>
        <v>#DIV/0!</v>
      </c>
      <c r="AB135" s="17" t="e">
        <f t="shared" si="217"/>
        <v>#DIV/0!</v>
      </c>
      <c r="AC135" s="17" t="e">
        <f t="shared" si="217"/>
        <v>#DIV/0!</v>
      </c>
      <c r="AD135" s="17" t="e">
        <f t="shared" si="217"/>
        <v>#DIV/0!</v>
      </c>
      <c r="AE135" s="17" t="e">
        <f t="shared" si="217"/>
        <v>#DIV/0!</v>
      </c>
      <c r="AF135" s="41"/>
      <c r="AG135" s="41"/>
      <c r="AH135" s="17" t="e">
        <f>AH134/AH133</f>
        <v>#DIV/0!</v>
      </c>
      <c r="AI135" s="4"/>
    </row>
    <row r="136" spans="1:35">
      <c r="A136" s="72"/>
      <c r="B136" s="28" t="s">
        <v>5</v>
      </c>
      <c r="C136" s="30"/>
      <c r="D136" s="30"/>
      <c r="E136" s="42"/>
      <c r="F136" s="42"/>
      <c r="G136" s="29"/>
      <c r="H136" s="30"/>
      <c r="I136" s="30"/>
      <c r="J136" s="30"/>
      <c r="K136" s="42"/>
      <c r="L136" s="42"/>
      <c r="M136" s="29"/>
      <c r="N136" s="30"/>
      <c r="O136" s="30"/>
      <c r="P136" s="30"/>
      <c r="Q136" s="30"/>
      <c r="R136" s="42"/>
      <c r="S136" s="42"/>
      <c r="T136" s="29"/>
      <c r="U136" s="30"/>
      <c r="V136" s="30"/>
      <c r="W136" s="30"/>
      <c r="X136" s="30"/>
      <c r="Y136" s="42"/>
      <c r="Z136" s="42"/>
      <c r="AA136" s="29"/>
      <c r="AB136" s="30"/>
      <c r="AC136" s="30"/>
      <c r="AD136" s="30"/>
      <c r="AE136" s="30"/>
      <c r="AF136" s="42"/>
      <c r="AG136" s="42"/>
      <c r="AH136" s="30"/>
      <c r="AI136" s="4"/>
    </row>
    <row r="137" spans="1:35" ht="15.75" thickBot="1">
      <c r="B137" s="18" t="s">
        <v>9</v>
      </c>
      <c r="C137" s="18"/>
      <c r="D137" s="18">
        <f>D138*7</f>
        <v>0</v>
      </c>
      <c r="E137" s="18">
        <f t="shared" ref="E137:H137" si="222">E138*7</f>
        <v>0</v>
      </c>
      <c r="F137" s="18">
        <f t="shared" si="222"/>
        <v>0</v>
      </c>
      <c r="G137" s="18">
        <f t="shared" si="222"/>
        <v>0</v>
      </c>
      <c r="H137" s="18">
        <f t="shared" si="222"/>
        <v>0</v>
      </c>
      <c r="I137" s="18"/>
      <c r="J137" s="18"/>
      <c r="K137" s="18">
        <f t="shared" ref="K137:O137" si="223">K138*7</f>
        <v>0</v>
      </c>
      <c r="L137" s="18">
        <f t="shared" si="223"/>
        <v>0</v>
      </c>
      <c r="M137" s="18">
        <f t="shared" si="223"/>
        <v>0</v>
      </c>
      <c r="N137" s="18">
        <f t="shared" si="223"/>
        <v>0</v>
      </c>
      <c r="O137" s="18">
        <f t="shared" si="223"/>
        <v>0</v>
      </c>
      <c r="P137" s="18"/>
      <c r="Q137" s="18"/>
      <c r="R137" s="18">
        <f t="shared" ref="R137:V137" si="224">R138*7</f>
        <v>0</v>
      </c>
      <c r="S137" s="18">
        <f t="shared" si="224"/>
        <v>0</v>
      </c>
      <c r="T137" s="18">
        <f t="shared" si="224"/>
        <v>0</v>
      </c>
      <c r="U137" s="18">
        <f t="shared" si="224"/>
        <v>0</v>
      </c>
      <c r="V137" s="18">
        <f t="shared" si="224"/>
        <v>0</v>
      </c>
      <c r="W137" s="18"/>
      <c r="X137" s="18"/>
      <c r="Y137" s="18">
        <v>210</v>
      </c>
      <c r="Z137" s="18">
        <v>210</v>
      </c>
      <c r="AA137" s="18">
        <v>210</v>
      </c>
      <c r="AB137" s="18">
        <v>210</v>
      </c>
      <c r="AC137" s="18">
        <v>210</v>
      </c>
      <c r="AD137" s="18"/>
      <c r="AE137" s="18"/>
      <c r="AF137" s="18">
        <v>210</v>
      </c>
      <c r="AG137" s="18">
        <v>210</v>
      </c>
      <c r="AH137" s="18"/>
    </row>
    <row r="138" spans="1:35">
      <c r="A138" s="72" t="s">
        <v>36</v>
      </c>
      <c r="B138" s="12" t="s">
        <v>1</v>
      </c>
      <c r="C138" s="22"/>
      <c r="D138" s="22"/>
      <c r="E138" s="39"/>
      <c r="F138" s="39"/>
      <c r="G138" s="22"/>
      <c r="H138" s="22"/>
      <c r="I138" s="22"/>
      <c r="J138" s="22"/>
      <c r="K138" s="39"/>
      <c r="L138" s="39"/>
      <c r="M138" s="22"/>
      <c r="N138" s="22"/>
      <c r="O138" s="22"/>
      <c r="P138" s="22"/>
      <c r="Q138" s="22"/>
      <c r="R138" s="39"/>
      <c r="S138" s="39"/>
      <c r="T138" s="22"/>
      <c r="U138" s="22"/>
      <c r="V138" s="22"/>
      <c r="W138" s="22"/>
      <c r="X138" s="22"/>
      <c r="Y138" s="39"/>
      <c r="Z138" s="39"/>
      <c r="AA138" s="22"/>
      <c r="AB138" s="22"/>
      <c r="AC138" s="22"/>
      <c r="AD138" s="22"/>
      <c r="AE138" s="22"/>
      <c r="AF138" s="39"/>
      <c r="AG138" s="39"/>
      <c r="AH138" s="22">
        <f>SUM(C138:AG138)</f>
        <v>0</v>
      </c>
    </row>
    <row r="139" spans="1:35">
      <c r="A139" s="72"/>
      <c r="B139" s="24" t="s">
        <v>4</v>
      </c>
      <c r="C139" s="25"/>
      <c r="D139" s="25"/>
      <c r="E139" s="40"/>
      <c r="F139" s="40"/>
      <c r="G139" s="25"/>
      <c r="H139" s="25"/>
      <c r="I139" s="25"/>
      <c r="J139" s="25"/>
      <c r="K139" s="40"/>
      <c r="L139" s="40"/>
      <c r="M139" s="25"/>
      <c r="N139" s="25"/>
      <c r="O139" s="25"/>
      <c r="P139" s="25"/>
      <c r="Q139" s="25"/>
      <c r="R139" s="40"/>
      <c r="S139" s="40"/>
      <c r="T139" s="25"/>
      <c r="U139" s="25"/>
      <c r="V139" s="25"/>
      <c r="W139" s="25"/>
      <c r="X139" s="25"/>
      <c r="Y139" s="40"/>
      <c r="Z139" s="40"/>
      <c r="AA139" s="25"/>
      <c r="AB139" s="25"/>
      <c r="AC139" s="25"/>
      <c r="AD139" s="25"/>
      <c r="AE139" s="25"/>
      <c r="AF139" s="40"/>
      <c r="AG139" s="40"/>
      <c r="AH139" s="25">
        <f>SUM(C139:AG139)</f>
        <v>0</v>
      </c>
    </row>
    <row r="140" spans="1:35" ht="15.75" thickBot="1">
      <c r="A140" s="72"/>
      <c r="B140" s="16" t="s">
        <v>3</v>
      </c>
      <c r="C140" s="17" t="e">
        <f t="shared" ref="C140:D140" si="225">C139/C138</f>
        <v>#DIV/0!</v>
      </c>
      <c r="D140" s="17" t="e">
        <f t="shared" si="225"/>
        <v>#DIV/0!</v>
      </c>
      <c r="E140" s="41"/>
      <c r="F140" s="41"/>
      <c r="G140" s="17" t="e">
        <f t="shared" ref="G140:J140" si="226">G139/G138</f>
        <v>#DIV/0!</v>
      </c>
      <c r="H140" s="17" t="e">
        <f t="shared" si="226"/>
        <v>#DIV/0!</v>
      </c>
      <c r="I140" s="17" t="e">
        <f t="shared" si="226"/>
        <v>#DIV/0!</v>
      </c>
      <c r="J140" s="17" t="e">
        <f t="shared" si="226"/>
        <v>#DIV/0!</v>
      </c>
      <c r="K140" s="41"/>
      <c r="L140" s="41"/>
      <c r="M140" s="17" t="e">
        <f t="shared" ref="M140:Q140" si="227">M139/M138</f>
        <v>#DIV/0!</v>
      </c>
      <c r="N140" s="17" t="e">
        <f t="shared" si="227"/>
        <v>#DIV/0!</v>
      </c>
      <c r="O140" s="17" t="e">
        <f t="shared" si="227"/>
        <v>#DIV/0!</v>
      </c>
      <c r="P140" s="17" t="e">
        <f t="shared" si="227"/>
        <v>#DIV/0!</v>
      </c>
      <c r="Q140" s="17" t="e">
        <f t="shared" si="227"/>
        <v>#DIV/0!</v>
      </c>
      <c r="R140" s="41"/>
      <c r="S140" s="41"/>
      <c r="T140" s="17" t="e">
        <f t="shared" ref="T140:X140" si="228">T139/T138</f>
        <v>#DIV/0!</v>
      </c>
      <c r="U140" s="17" t="e">
        <f t="shared" si="228"/>
        <v>#DIV/0!</v>
      </c>
      <c r="V140" s="17" t="e">
        <f t="shared" si="228"/>
        <v>#DIV/0!</v>
      </c>
      <c r="W140" s="17" t="e">
        <f t="shared" si="228"/>
        <v>#DIV/0!</v>
      </c>
      <c r="X140" s="17" t="e">
        <f t="shared" si="228"/>
        <v>#DIV/0!</v>
      </c>
      <c r="Y140" s="41"/>
      <c r="Z140" s="41"/>
      <c r="AA140" s="17" t="e">
        <f t="shared" ref="AA140:AE140" si="229">AA139/AA138</f>
        <v>#DIV/0!</v>
      </c>
      <c r="AB140" s="17" t="e">
        <f t="shared" si="229"/>
        <v>#DIV/0!</v>
      </c>
      <c r="AC140" s="17" t="e">
        <f t="shared" si="229"/>
        <v>#DIV/0!</v>
      </c>
      <c r="AD140" s="17" t="e">
        <f t="shared" si="229"/>
        <v>#DIV/0!</v>
      </c>
      <c r="AE140" s="17" t="e">
        <f t="shared" si="229"/>
        <v>#DIV/0!</v>
      </c>
      <c r="AF140" s="41"/>
      <c r="AG140" s="41"/>
      <c r="AH140" s="17" t="e">
        <f>AH139/AH138</f>
        <v>#DIV/0!</v>
      </c>
    </row>
    <row r="141" spans="1:35">
      <c r="A141" s="72"/>
      <c r="B141" s="28" t="s">
        <v>5</v>
      </c>
      <c r="C141" s="30"/>
      <c r="D141" s="30"/>
      <c r="E141" s="42"/>
      <c r="F141" s="42"/>
      <c r="G141" s="29"/>
      <c r="H141" s="30"/>
      <c r="I141" s="30"/>
      <c r="J141" s="30"/>
      <c r="K141" s="42"/>
      <c r="L141" s="42"/>
      <c r="M141" s="29"/>
      <c r="N141" s="30"/>
      <c r="O141" s="30"/>
      <c r="P141" s="30"/>
      <c r="Q141" s="30"/>
      <c r="R141" s="42"/>
      <c r="S141" s="42"/>
      <c r="T141" s="29"/>
      <c r="U141" s="30"/>
      <c r="V141" s="30"/>
      <c r="W141" s="30"/>
      <c r="X141" s="30"/>
      <c r="Y141" s="42"/>
      <c r="Z141" s="42"/>
      <c r="AA141" s="29"/>
      <c r="AB141" s="30"/>
      <c r="AC141" s="30"/>
      <c r="AD141" s="30"/>
      <c r="AE141" s="30"/>
      <c r="AF141" s="42"/>
      <c r="AG141" s="42"/>
      <c r="AH141" s="30"/>
    </row>
    <row r="142" spans="1:35">
      <c r="B142" s="1"/>
      <c r="C142" s="2"/>
      <c r="D142" s="2"/>
      <c r="E142" s="2"/>
      <c r="F142" s="2"/>
      <c r="G142" s="2"/>
      <c r="H142" s="3"/>
      <c r="I142" s="2"/>
      <c r="J142" s="2"/>
      <c r="K142" s="2"/>
      <c r="L142" s="2"/>
      <c r="M142" s="2"/>
      <c r="N142" s="2"/>
      <c r="O142" s="2"/>
      <c r="P142" s="3"/>
      <c r="Q142" s="2"/>
      <c r="R142" s="2"/>
      <c r="S142" s="2"/>
      <c r="T142" s="3"/>
      <c r="U142" s="2"/>
      <c r="V142" s="2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4"/>
      <c r="AI142" s="4"/>
    </row>
    <row r="143" spans="1:35">
      <c r="B143" s="1"/>
      <c r="C143" s="2"/>
      <c r="D143" s="2"/>
      <c r="E143" s="2"/>
      <c r="F143" s="2"/>
      <c r="G143" s="2"/>
      <c r="H143" s="3"/>
      <c r="I143" s="2"/>
      <c r="J143" s="2"/>
      <c r="K143" s="2"/>
      <c r="L143" s="2"/>
      <c r="M143" s="2"/>
      <c r="N143" s="2"/>
      <c r="O143" s="2"/>
      <c r="P143" s="3"/>
      <c r="Q143" s="2"/>
      <c r="R143" s="2"/>
      <c r="S143" s="2"/>
      <c r="T143" s="3"/>
      <c r="U143" s="2"/>
      <c r="V143" s="2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4"/>
      <c r="AI143" s="4"/>
    </row>
    <row r="144" spans="1:35">
      <c r="B144" s="1"/>
      <c r="C144" s="2"/>
      <c r="D144" s="2"/>
      <c r="E144" s="2"/>
      <c r="F144" s="2"/>
      <c r="G144" s="2"/>
      <c r="H144" s="3"/>
      <c r="I144" s="2"/>
      <c r="J144" s="2"/>
      <c r="K144" s="2"/>
      <c r="L144" s="2"/>
      <c r="M144" s="2"/>
      <c r="N144" s="2"/>
      <c r="O144" s="2"/>
      <c r="P144" s="3"/>
      <c r="Q144" s="2"/>
      <c r="R144" s="2"/>
      <c r="S144" s="2"/>
      <c r="T144" s="3"/>
      <c r="U144" s="2"/>
      <c r="V144" s="2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4"/>
      <c r="AI144" s="4"/>
    </row>
    <row r="145" spans="1:35">
      <c r="B145" s="5"/>
      <c r="C145" s="6" t="s">
        <v>13</v>
      </c>
      <c r="D145" s="6"/>
      <c r="E145" s="7"/>
      <c r="F145" s="8"/>
      <c r="G145" s="8"/>
      <c r="H145" s="9"/>
      <c r="I145" s="8"/>
      <c r="J145" s="8"/>
      <c r="K145" s="8"/>
      <c r="L145" s="8"/>
      <c r="M145" s="8"/>
      <c r="N145" s="8"/>
      <c r="O145" s="8"/>
      <c r="P145" s="9"/>
      <c r="Q145" s="8"/>
      <c r="R145" s="8"/>
      <c r="S145" s="8"/>
      <c r="T145" s="9"/>
      <c r="U145" s="8"/>
      <c r="V145" s="8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10"/>
      <c r="AI145" s="4"/>
    </row>
    <row r="146" spans="1:35" ht="15.75" thickBot="1">
      <c r="B146" s="5"/>
      <c r="C146" s="11">
        <v>42917</v>
      </c>
      <c r="D146" s="11">
        <v>42918</v>
      </c>
      <c r="E146" s="11">
        <v>42919</v>
      </c>
      <c r="F146" s="11">
        <v>42920</v>
      </c>
      <c r="G146" s="11">
        <v>42921</v>
      </c>
      <c r="H146" s="11">
        <v>42922</v>
      </c>
      <c r="I146" s="11">
        <v>42923</v>
      </c>
      <c r="J146" s="11">
        <v>42924</v>
      </c>
      <c r="K146" s="11">
        <v>42925</v>
      </c>
      <c r="L146" s="11">
        <v>42926</v>
      </c>
      <c r="M146" s="11">
        <v>42927</v>
      </c>
      <c r="N146" s="11">
        <v>42928</v>
      </c>
      <c r="O146" s="11">
        <v>42929</v>
      </c>
      <c r="P146" s="11">
        <v>42930</v>
      </c>
      <c r="Q146" s="11">
        <v>42931</v>
      </c>
      <c r="R146" s="11">
        <v>42932</v>
      </c>
      <c r="S146" s="11">
        <v>42933</v>
      </c>
      <c r="T146" s="11">
        <v>42934</v>
      </c>
      <c r="U146" s="11">
        <v>42935</v>
      </c>
      <c r="V146" s="11">
        <v>42936</v>
      </c>
      <c r="W146" s="11">
        <v>42937</v>
      </c>
      <c r="X146" s="11">
        <v>42938</v>
      </c>
      <c r="Y146" s="11">
        <v>42939</v>
      </c>
      <c r="Z146" s="11">
        <v>42940</v>
      </c>
      <c r="AA146" s="11">
        <v>42941</v>
      </c>
      <c r="AB146" s="11">
        <v>42942</v>
      </c>
      <c r="AC146" s="11">
        <v>42943</v>
      </c>
      <c r="AD146" s="11">
        <v>42944</v>
      </c>
      <c r="AE146" s="11">
        <v>42945</v>
      </c>
      <c r="AF146" s="11">
        <v>42946</v>
      </c>
      <c r="AG146" s="11">
        <v>42947</v>
      </c>
      <c r="AH146" s="11"/>
      <c r="AI146" s="4"/>
    </row>
    <row r="147" spans="1:35">
      <c r="A147" s="72" t="s">
        <v>19</v>
      </c>
      <c r="B147" s="12" t="s">
        <v>1</v>
      </c>
      <c r="C147" s="39"/>
      <c r="D147" s="13">
        <f>D153+D158</f>
        <v>0</v>
      </c>
      <c r="E147" s="13">
        <f>E153+E158</f>
        <v>0</v>
      </c>
      <c r="F147" s="13">
        <f t="shared" ref="E147:AG148" si="230">F153+F158</f>
        <v>0</v>
      </c>
      <c r="G147" s="13">
        <f t="shared" si="230"/>
        <v>0</v>
      </c>
      <c r="H147" s="13">
        <f t="shared" si="230"/>
        <v>0</v>
      </c>
      <c r="I147" s="39"/>
      <c r="J147" s="39"/>
      <c r="K147" s="13">
        <f>K153+K158</f>
        <v>0</v>
      </c>
      <c r="L147" s="13">
        <f t="shared" si="230"/>
        <v>0</v>
      </c>
      <c r="M147" s="13">
        <f t="shared" si="230"/>
        <v>0</v>
      </c>
      <c r="N147" s="13">
        <f t="shared" si="230"/>
        <v>0</v>
      </c>
      <c r="O147" s="13">
        <f t="shared" ref="O147" si="231">O153+O158</f>
        <v>0</v>
      </c>
      <c r="P147" s="39"/>
      <c r="Q147" s="39"/>
      <c r="R147" s="13">
        <f t="shared" ref="R147" si="232">R153+R158</f>
        <v>0</v>
      </c>
      <c r="S147" s="13">
        <f t="shared" si="230"/>
        <v>0</v>
      </c>
      <c r="T147" s="13">
        <f t="shared" si="230"/>
        <v>0</v>
      </c>
      <c r="U147" s="13">
        <f t="shared" si="230"/>
        <v>0</v>
      </c>
      <c r="V147" s="13">
        <f t="shared" si="230"/>
        <v>0</v>
      </c>
      <c r="W147" s="39"/>
      <c r="X147" s="39"/>
      <c r="Y147" s="13">
        <f t="shared" ref="Y147" si="233">Y153+Y158</f>
        <v>0</v>
      </c>
      <c r="Z147" s="13">
        <f t="shared" si="230"/>
        <v>0</v>
      </c>
      <c r="AA147" s="13">
        <f t="shared" si="230"/>
        <v>0</v>
      </c>
      <c r="AB147" s="13">
        <f t="shared" si="230"/>
        <v>0</v>
      </c>
      <c r="AC147" s="13">
        <f t="shared" si="230"/>
        <v>0</v>
      </c>
      <c r="AD147" s="39"/>
      <c r="AE147" s="39"/>
      <c r="AF147" s="13">
        <f t="shared" ref="AF147" si="234">AF153+AF158</f>
        <v>0</v>
      </c>
      <c r="AG147" s="13">
        <f t="shared" si="230"/>
        <v>0</v>
      </c>
      <c r="AH147" s="13">
        <f>SUM(E147:AG147)</f>
        <v>0</v>
      </c>
      <c r="AI147" s="4"/>
    </row>
    <row r="148" spans="1:35">
      <c r="A148" s="72"/>
      <c r="B148" s="14" t="s">
        <v>2</v>
      </c>
      <c r="C148" s="40"/>
      <c r="D148" s="15">
        <f t="shared" ref="D148" si="235">D154+D159</f>
        <v>0</v>
      </c>
      <c r="E148" s="15">
        <f t="shared" si="230"/>
        <v>0</v>
      </c>
      <c r="F148" s="15">
        <f t="shared" si="230"/>
        <v>0</v>
      </c>
      <c r="G148" s="15">
        <f t="shared" si="230"/>
        <v>0</v>
      </c>
      <c r="H148" s="15">
        <f t="shared" si="230"/>
        <v>0</v>
      </c>
      <c r="I148" s="40"/>
      <c r="J148" s="40"/>
      <c r="K148" s="15">
        <f t="shared" ref="K148" si="236">K154+K159</f>
        <v>0</v>
      </c>
      <c r="L148" s="15">
        <f t="shared" si="230"/>
        <v>0</v>
      </c>
      <c r="M148" s="15">
        <f t="shared" si="230"/>
        <v>0</v>
      </c>
      <c r="N148" s="15">
        <f t="shared" si="230"/>
        <v>0</v>
      </c>
      <c r="O148" s="15">
        <f t="shared" ref="O148" si="237">O154+O159</f>
        <v>0</v>
      </c>
      <c r="P148" s="40"/>
      <c r="Q148" s="40"/>
      <c r="R148" s="15">
        <f t="shared" ref="R148" si="238">R154+R159</f>
        <v>0</v>
      </c>
      <c r="S148" s="15">
        <f t="shared" si="230"/>
        <v>0</v>
      </c>
      <c r="T148" s="15">
        <f t="shared" si="230"/>
        <v>0</v>
      </c>
      <c r="U148" s="15">
        <f t="shared" si="230"/>
        <v>0</v>
      </c>
      <c r="V148" s="15">
        <f t="shared" si="230"/>
        <v>0</v>
      </c>
      <c r="W148" s="40"/>
      <c r="X148" s="40"/>
      <c r="Y148" s="15">
        <f t="shared" ref="Y148" si="239">Y154+Y159</f>
        <v>0</v>
      </c>
      <c r="Z148" s="15">
        <f t="shared" si="230"/>
        <v>0</v>
      </c>
      <c r="AA148" s="15">
        <f t="shared" si="230"/>
        <v>0</v>
      </c>
      <c r="AB148" s="15">
        <f t="shared" si="230"/>
        <v>0</v>
      </c>
      <c r="AC148" s="15">
        <f t="shared" si="230"/>
        <v>0</v>
      </c>
      <c r="AD148" s="40"/>
      <c r="AE148" s="40"/>
      <c r="AF148" s="15">
        <f t="shared" ref="AF148" si="240">AF154+AF159</f>
        <v>0</v>
      </c>
      <c r="AG148" s="15">
        <f t="shared" si="230"/>
        <v>0</v>
      </c>
      <c r="AH148" s="15">
        <f>SUM(E148:AG148)</f>
        <v>0</v>
      </c>
      <c r="AI148" s="4"/>
    </row>
    <row r="149" spans="1:35" ht="15.75" thickBot="1">
      <c r="A149" s="72"/>
      <c r="B149" s="16" t="s">
        <v>3</v>
      </c>
      <c r="C149" s="41"/>
      <c r="D149" s="17" t="e">
        <f t="shared" ref="D149" si="241">D148/D147</f>
        <v>#DIV/0!</v>
      </c>
      <c r="E149" s="17" t="e">
        <f t="shared" ref="E149:AG149" si="242">E148/E147</f>
        <v>#DIV/0!</v>
      </c>
      <c r="F149" s="17" t="e">
        <f t="shared" si="242"/>
        <v>#DIV/0!</v>
      </c>
      <c r="G149" s="17" t="e">
        <f t="shared" si="242"/>
        <v>#DIV/0!</v>
      </c>
      <c r="H149" s="17" t="e">
        <f t="shared" si="242"/>
        <v>#DIV/0!</v>
      </c>
      <c r="I149" s="41"/>
      <c r="J149" s="41"/>
      <c r="K149" s="17" t="e">
        <f t="shared" ref="K149" si="243">K148/K147</f>
        <v>#DIV/0!</v>
      </c>
      <c r="L149" s="17" t="e">
        <f t="shared" si="242"/>
        <v>#DIV/0!</v>
      </c>
      <c r="M149" s="17" t="e">
        <f t="shared" si="242"/>
        <v>#DIV/0!</v>
      </c>
      <c r="N149" s="17" t="e">
        <f t="shared" si="242"/>
        <v>#DIV/0!</v>
      </c>
      <c r="O149" s="17" t="e">
        <f t="shared" ref="O149" si="244">O148/O147</f>
        <v>#DIV/0!</v>
      </c>
      <c r="P149" s="41"/>
      <c r="Q149" s="41"/>
      <c r="R149" s="17" t="e">
        <f t="shared" ref="R149" si="245">R148/R147</f>
        <v>#DIV/0!</v>
      </c>
      <c r="S149" s="17" t="e">
        <f t="shared" si="242"/>
        <v>#DIV/0!</v>
      </c>
      <c r="T149" s="17" t="e">
        <f t="shared" si="242"/>
        <v>#DIV/0!</v>
      </c>
      <c r="U149" s="17" t="e">
        <f t="shared" si="242"/>
        <v>#DIV/0!</v>
      </c>
      <c r="V149" s="17" t="e">
        <f t="shared" si="242"/>
        <v>#DIV/0!</v>
      </c>
      <c r="W149" s="41"/>
      <c r="X149" s="41"/>
      <c r="Y149" s="17" t="e">
        <f t="shared" ref="Y149" si="246">Y148/Y147</f>
        <v>#DIV/0!</v>
      </c>
      <c r="Z149" s="17" t="e">
        <f t="shared" si="242"/>
        <v>#DIV/0!</v>
      </c>
      <c r="AA149" s="17" t="e">
        <f t="shared" si="242"/>
        <v>#DIV/0!</v>
      </c>
      <c r="AB149" s="17" t="e">
        <f t="shared" si="242"/>
        <v>#DIV/0!</v>
      </c>
      <c r="AC149" s="17" t="e">
        <f t="shared" si="242"/>
        <v>#DIV/0!</v>
      </c>
      <c r="AD149" s="41"/>
      <c r="AE149" s="41"/>
      <c r="AF149" s="17" t="e">
        <f t="shared" ref="AF149" si="247">AF148/AF147</f>
        <v>#DIV/0!</v>
      </c>
      <c r="AG149" s="17" t="e">
        <f t="shared" si="242"/>
        <v>#DIV/0!</v>
      </c>
      <c r="AH149" s="17" t="e">
        <f>AH148/AH147</f>
        <v>#DIV/0!</v>
      </c>
      <c r="AI149" s="4"/>
    </row>
    <row r="150" spans="1:35">
      <c r="A150" s="72"/>
      <c r="B150" s="18"/>
      <c r="C150" s="18"/>
      <c r="D150" s="18"/>
      <c r="E150" s="18"/>
      <c r="F150" s="19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9"/>
      <c r="X150" s="19"/>
      <c r="Y150" s="19"/>
      <c r="Z150" s="19"/>
      <c r="AA150" s="19"/>
      <c r="AB150" s="19"/>
      <c r="AC150" s="19"/>
      <c r="AD150" s="18"/>
      <c r="AE150" s="18"/>
      <c r="AF150" s="18"/>
      <c r="AG150" s="18"/>
      <c r="AH150" s="18"/>
      <c r="AI150" s="4"/>
    </row>
    <row r="151" spans="1:35">
      <c r="B151" s="20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4"/>
    </row>
    <row r="152" spans="1:35" ht="15.75" thickBot="1">
      <c r="B152" s="18" t="s">
        <v>9</v>
      </c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4"/>
    </row>
    <row r="153" spans="1:35">
      <c r="A153" s="72" t="s">
        <v>34</v>
      </c>
      <c r="B153" s="12" t="s">
        <v>1</v>
      </c>
      <c r="C153" s="39"/>
      <c r="D153" s="39"/>
      <c r="E153" s="22"/>
      <c r="F153" s="22"/>
      <c r="G153" s="22"/>
      <c r="H153" s="22"/>
      <c r="I153" s="22"/>
      <c r="J153" s="39"/>
      <c r="K153" s="39"/>
      <c r="L153" s="22"/>
      <c r="M153" s="22"/>
      <c r="N153" s="22"/>
      <c r="O153" s="22"/>
      <c r="P153" s="39"/>
      <c r="Q153" s="39"/>
      <c r="R153" s="39"/>
      <c r="S153" s="22"/>
      <c r="T153" s="22"/>
      <c r="U153" s="22"/>
      <c r="V153" s="22"/>
      <c r="W153" s="22"/>
      <c r="X153" s="39"/>
      <c r="Y153" s="39"/>
      <c r="Z153" s="22"/>
      <c r="AA153" s="22"/>
      <c r="AB153" s="22"/>
      <c r="AC153" s="22"/>
      <c r="AD153" s="22"/>
      <c r="AE153" s="39"/>
      <c r="AF153" s="39"/>
      <c r="AG153" s="22"/>
      <c r="AH153" s="23">
        <f>SUM(E153:AG153)</f>
        <v>0</v>
      </c>
      <c r="AI153" s="4"/>
    </row>
    <row r="154" spans="1:35">
      <c r="A154" s="72"/>
      <c r="B154" s="24" t="s">
        <v>4</v>
      </c>
      <c r="C154" s="40"/>
      <c r="D154" s="40"/>
      <c r="E154" s="25"/>
      <c r="F154" s="25"/>
      <c r="G154" s="25"/>
      <c r="H154" s="25"/>
      <c r="I154" s="25"/>
      <c r="J154" s="40"/>
      <c r="K154" s="40"/>
      <c r="L154" s="25"/>
      <c r="M154" s="25"/>
      <c r="N154" s="43"/>
      <c r="O154" s="25"/>
      <c r="P154" s="40"/>
      <c r="Q154" s="40"/>
      <c r="R154" s="40"/>
      <c r="S154" s="25"/>
      <c r="T154" s="25"/>
      <c r="U154" s="25"/>
      <c r="V154" s="25"/>
      <c r="W154" s="25"/>
      <c r="X154" s="40"/>
      <c r="Y154" s="40"/>
      <c r="Z154" s="25"/>
      <c r="AA154" s="25"/>
      <c r="AB154" s="25"/>
      <c r="AC154" s="25"/>
      <c r="AD154" s="43"/>
      <c r="AE154" s="40"/>
      <c r="AF154" s="40"/>
      <c r="AG154" s="25"/>
      <c r="AH154" s="26">
        <f>SUM(E154:AG154)</f>
        <v>0</v>
      </c>
      <c r="AI154" s="4"/>
    </row>
    <row r="155" spans="1:35" ht="15.75" thickBot="1">
      <c r="A155" s="72"/>
      <c r="B155" s="16" t="s">
        <v>3</v>
      </c>
      <c r="C155" s="41"/>
      <c r="D155" s="41"/>
      <c r="E155" s="17" t="e">
        <f t="shared" ref="E155:AH155" si="248">E154/E153</f>
        <v>#DIV/0!</v>
      </c>
      <c r="F155" s="17" t="e">
        <f t="shared" si="248"/>
        <v>#DIV/0!</v>
      </c>
      <c r="G155" s="17" t="e">
        <f t="shared" si="248"/>
        <v>#DIV/0!</v>
      </c>
      <c r="H155" s="17" t="e">
        <f t="shared" si="248"/>
        <v>#DIV/0!</v>
      </c>
      <c r="I155" s="17" t="e">
        <f t="shared" si="248"/>
        <v>#DIV/0!</v>
      </c>
      <c r="J155" s="41"/>
      <c r="K155" s="41"/>
      <c r="L155" s="17" t="e">
        <f t="shared" si="248"/>
        <v>#DIV/0!</v>
      </c>
      <c r="M155" s="17" t="e">
        <f t="shared" si="248"/>
        <v>#DIV/0!</v>
      </c>
      <c r="N155" s="17" t="e">
        <f t="shared" si="248"/>
        <v>#DIV/0!</v>
      </c>
      <c r="O155" s="17" t="e">
        <f t="shared" si="248"/>
        <v>#DIV/0!</v>
      </c>
      <c r="P155" s="41"/>
      <c r="Q155" s="41"/>
      <c r="R155" s="41"/>
      <c r="S155" s="17" t="e">
        <f t="shared" si="248"/>
        <v>#DIV/0!</v>
      </c>
      <c r="T155" s="17" t="e">
        <f t="shared" si="248"/>
        <v>#DIV/0!</v>
      </c>
      <c r="U155" s="17" t="e">
        <f t="shared" si="248"/>
        <v>#DIV/0!</v>
      </c>
      <c r="V155" s="17" t="e">
        <f t="shared" si="248"/>
        <v>#DIV/0!</v>
      </c>
      <c r="W155" s="17" t="e">
        <f t="shared" si="248"/>
        <v>#DIV/0!</v>
      </c>
      <c r="X155" s="41"/>
      <c r="Y155" s="41"/>
      <c r="Z155" s="17" t="e">
        <f t="shared" si="248"/>
        <v>#DIV/0!</v>
      </c>
      <c r="AA155" s="17" t="e">
        <f t="shared" si="248"/>
        <v>#DIV/0!</v>
      </c>
      <c r="AB155" s="17" t="e">
        <f t="shared" si="248"/>
        <v>#DIV/0!</v>
      </c>
      <c r="AC155" s="17" t="e">
        <f t="shared" si="248"/>
        <v>#DIV/0!</v>
      </c>
      <c r="AD155" s="17" t="e">
        <f t="shared" si="248"/>
        <v>#DIV/0!</v>
      </c>
      <c r="AE155" s="41"/>
      <c r="AF155" s="41"/>
      <c r="AG155" s="17" t="e">
        <f t="shared" si="248"/>
        <v>#DIV/0!</v>
      </c>
      <c r="AH155" s="27" t="e">
        <f t="shared" si="248"/>
        <v>#DIV/0!</v>
      </c>
      <c r="AI155" s="4"/>
    </row>
    <row r="156" spans="1:35">
      <c r="A156" s="72"/>
      <c r="B156" s="28" t="s">
        <v>5</v>
      </c>
      <c r="C156" s="42"/>
      <c r="D156" s="42"/>
      <c r="E156" s="29"/>
      <c r="F156" s="29"/>
      <c r="G156" s="29"/>
      <c r="H156" s="29"/>
      <c r="I156" s="29"/>
      <c r="J156" s="42"/>
      <c r="K156" s="42"/>
      <c r="L156" s="29"/>
      <c r="M156" s="29"/>
      <c r="N156" s="29"/>
      <c r="O156" s="29"/>
      <c r="P156" s="42"/>
      <c r="Q156" s="42"/>
      <c r="R156" s="42"/>
      <c r="S156" s="29"/>
      <c r="T156" s="29"/>
      <c r="U156" s="29"/>
      <c r="V156" s="29"/>
      <c r="W156" s="29"/>
      <c r="X156" s="42"/>
      <c r="Y156" s="42"/>
      <c r="Z156" s="29"/>
      <c r="AA156" s="29"/>
      <c r="AB156" s="29"/>
      <c r="AC156" s="29"/>
      <c r="AD156" s="29"/>
      <c r="AE156" s="42"/>
      <c r="AF156" s="42"/>
      <c r="AG156" s="29"/>
      <c r="AH156" s="29"/>
      <c r="AI156" s="4"/>
    </row>
    <row r="157" spans="1:35" ht="15.75" thickBot="1">
      <c r="B157" s="18" t="s">
        <v>9</v>
      </c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4"/>
    </row>
    <row r="158" spans="1:35">
      <c r="A158" s="72" t="s">
        <v>35</v>
      </c>
      <c r="B158" s="12" t="s">
        <v>1</v>
      </c>
      <c r="C158" s="39"/>
      <c r="D158" s="39"/>
      <c r="E158" s="22"/>
      <c r="F158" s="22"/>
      <c r="G158" s="22"/>
      <c r="H158" s="22"/>
      <c r="I158" s="22"/>
      <c r="J158" s="39"/>
      <c r="K158" s="39"/>
      <c r="L158" s="22"/>
      <c r="M158" s="22"/>
      <c r="N158" s="22"/>
      <c r="O158" s="22"/>
      <c r="P158" s="39"/>
      <c r="Q158" s="39"/>
      <c r="R158" s="39"/>
      <c r="S158" s="22"/>
      <c r="T158" s="22"/>
      <c r="U158" s="22"/>
      <c r="V158" s="22"/>
      <c r="W158" s="22"/>
      <c r="X158" s="39"/>
      <c r="Y158" s="39"/>
      <c r="Z158" s="22"/>
      <c r="AA158" s="22"/>
      <c r="AB158" s="22"/>
      <c r="AC158" s="22"/>
      <c r="AD158" s="22"/>
      <c r="AE158" s="39"/>
      <c r="AF158" s="39"/>
      <c r="AG158" s="22"/>
      <c r="AH158" s="22">
        <f>SUM(E158:AG158)</f>
        <v>0</v>
      </c>
      <c r="AI158" s="4"/>
    </row>
    <row r="159" spans="1:35">
      <c r="A159" s="72"/>
      <c r="B159" s="24" t="s">
        <v>4</v>
      </c>
      <c r="C159" s="40"/>
      <c r="D159" s="40"/>
      <c r="E159" s="25"/>
      <c r="F159" s="25"/>
      <c r="G159" s="25"/>
      <c r="H159" s="25"/>
      <c r="I159" s="25"/>
      <c r="J159" s="40"/>
      <c r="K159" s="40"/>
      <c r="L159" s="25"/>
      <c r="M159" s="25"/>
      <c r="N159" s="25"/>
      <c r="O159" s="25"/>
      <c r="P159" s="40"/>
      <c r="Q159" s="40"/>
      <c r="R159" s="40"/>
      <c r="S159" s="25"/>
      <c r="T159" s="25"/>
      <c r="U159" s="43"/>
      <c r="V159" s="25"/>
      <c r="W159" s="25"/>
      <c r="X159" s="40"/>
      <c r="Y159" s="40"/>
      <c r="Z159" s="25"/>
      <c r="AA159" s="25"/>
      <c r="AB159" s="25"/>
      <c r="AC159" s="25"/>
      <c r="AD159" s="25"/>
      <c r="AE159" s="40"/>
      <c r="AF159" s="40"/>
      <c r="AG159" s="25"/>
      <c r="AH159" s="25">
        <f>SUM(E159:AG159)</f>
        <v>0</v>
      </c>
      <c r="AI159" s="4"/>
    </row>
    <row r="160" spans="1:35" ht="15.75" thickBot="1">
      <c r="A160" s="72"/>
      <c r="B160" s="16" t="s">
        <v>3</v>
      </c>
      <c r="C160" s="41"/>
      <c r="D160" s="41"/>
      <c r="E160" s="17" t="e">
        <f t="shared" ref="E160:AG160" si="249">E159/E158</f>
        <v>#DIV/0!</v>
      </c>
      <c r="F160" s="17" t="e">
        <f t="shared" si="249"/>
        <v>#DIV/0!</v>
      </c>
      <c r="G160" s="17" t="e">
        <f t="shared" si="249"/>
        <v>#DIV/0!</v>
      </c>
      <c r="H160" s="17" t="e">
        <f t="shared" si="249"/>
        <v>#DIV/0!</v>
      </c>
      <c r="I160" s="17" t="e">
        <f t="shared" si="249"/>
        <v>#DIV/0!</v>
      </c>
      <c r="J160" s="41"/>
      <c r="K160" s="41"/>
      <c r="L160" s="17" t="e">
        <f t="shared" si="249"/>
        <v>#DIV/0!</v>
      </c>
      <c r="M160" s="17" t="e">
        <f t="shared" si="249"/>
        <v>#DIV/0!</v>
      </c>
      <c r="N160" s="17" t="e">
        <f t="shared" si="249"/>
        <v>#DIV/0!</v>
      </c>
      <c r="O160" s="17" t="e">
        <f t="shared" si="249"/>
        <v>#DIV/0!</v>
      </c>
      <c r="P160" s="41"/>
      <c r="Q160" s="41"/>
      <c r="R160" s="41"/>
      <c r="S160" s="17" t="e">
        <f t="shared" si="249"/>
        <v>#DIV/0!</v>
      </c>
      <c r="T160" s="17" t="e">
        <f t="shared" si="249"/>
        <v>#DIV/0!</v>
      </c>
      <c r="U160" s="17" t="e">
        <f t="shared" si="249"/>
        <v>#DIV/0!</v>
      </c>
      <c r="V160" s="17" t="e">
        <f t="shared" si="249"/>
        <v>#DIV/0!</v>
      </c>
      <c r="W160" s="17" t="e">
        <f t="shared" si="249"/>
        <v>#DIV/0!</v>
      </c>
      <c r="X160" s="41"/>
      <c r="Y160" s="41"/>
      <c r="Z160" s="17" t="e">
        <f t="shared" si="249"/>
        <v>#DIV/0!</v>
      </c>
      <c r="AA160" s="17" t="e">
        <f t="shared" si="249"/>
        <v>#DIV/0!</v>
      </c>
      <c r="AB160" s="17" t="e">
        <f t="shared" si="249"/>
        <v>#DIV/0!</v>
      </c>
      <c r="AC160" s="17" t="e">
        <f t="shared" si="249"/>
        <v>#DIV/0!</v>
      </c>
      <c r="AD160" s="17" t="e">
        <f t="shared" si="249"/>
        <v>#DIV/0!</v>
      </c>
      <c r="AE160" s="41"/>
      <c r="AF160" s="41"/>
      <c r="AG160" s="17" t="e">
        <f t="shared" si="249"/>
        <v>#DIV/0!</v>
      </c>
      <c r="AH160" s="17" t="e">
        <f>AH159/AH158</f>
        <v>#DIV/0!</v>
      </c>
      <c r="AI160" s="4"/>
    </row>
    <row r="161" spans="1:35">
      <c r="A161" s="72"/>
      <c r="B161" s="28" t="s">
        <v>5</v>
      </c>
      <c r="C161" s="42"/>
      <c r="D161" s="42"/>
      <c r="E161" s="30"/>
      <c r="F161" s="30"/>
      <c r="G161" s="30"/>
      <c r="H161" s="30"/>
      <c r="I161" s="30"/>
      <c r="J161" s="42"/>
      <c r="K161" s="42"/>
      <c r="L161" s="30"/>
      <c r="M161" s="30"/>
      <c r="N161" s="30"/>
      <c r="O161" s="30"/>
      <c r="P161" s="42"/>
      <c r="Q161" s="42"/>
      <c r="R161" s="42"/>
      <c r="S161" s="30"/>
      <c r="T161" s="30"/>
      <c r="U161" s="30"/>
      <c r="V161" s="30"/>
      <c r="W161" s="30"/>
      <c r="X161" s="42"/>
      <c r="Y161" s="42"/>
      <c r="Z161" s="30"/>
      <c r="AA161" s="30"/>
      <c r="AB161" s="30"/>
      <c r="AC161" s="30"/>
      <c r="AD161" s="30"/>
      <c r="AE161" s="42"/>
      <c r="AF161" s="42"/>
      <c r="AG161" s="30"/>
      <c r="AH161" s="30"/>
      <c r="AI161" s="4"/>
    </row>
    <row r="162" spans="1:35" ht="15.75" thickBot="1">
      <c r="B162" s="18" t="s">
        <v>9</v>
      </c>
      <c r="C162" s="18"/>
      <c r="D162" s="18">
        <f>D163*7</f>
        <v>0</v>
      </c>
      <c r="E162" s="18">
        <f t="shared" ref="E162:H162" si="250">E163*7</f>
        <v>0</v>
      </c>
      <c r="F162" s="18">
        <f t="shared" si="250"/>
        <v>0</v>
      </c>
      <c r="G162" s="18">
        <f t="shared" si="250"/>
        <v>0</v>
      </c>
      <c r="H162" s="18">
        <f t="shared" si="250"/>
        <v>0</v>
      </c>
      <c r="I162" s="18"/>
      <c r="J162" s="18"/>
      <c r="K162" s="18">
        <f t="shared" ref="K162:O162" si="251">K163*7</f>
        <v>0</v>
      </c>
      <c r="L162" s="18">
        <f t="shared" si="251"/>
        <v>0</v>
      </c>
      <c r="M162" s="18">
        <f t="shared" si="251"/>
        <v>0</v>
      </c>
      <c r="N162" s="18">
        <f t="shared" si="251"/>
        <v>0</v>
      </c>
      <c r="O162" s="18">
        <f t="shared" si="251"/>
        <v>0</v>
      </c>
      <c r="P162" s="18"/>
      <c r="Q162" s="18"/>
      <c r="R162" s="18">
        <f t="shared" ref="R162:V162" si="252">R163*7</f>
        <v>0</v>
      </c>
      <c r="S162" s="18">
        <f t="shared" si="252"/>
        <v>0</v>
      </c>
      <c r="T162" s="18">
        <f t="shared" si="252"/>
        <v>0</v>
      </c>
      <c r="U162" s="18">
        <f t="shared" si="252"/>
        <v>0</v>
      </c>
      <c r="V162" s="18">
        <f t="shared" si="252"/>
        <v>0</v>
      </c>
      <c r="W162" s="18"/>
      <c r="X162" s="18"/>
      <c r="Y162" s="18">
        <v>210</v>
      </c>
      <c r="Z162" s="18">
        <v>210</v>
      </c>
      <c r="AA162" s="18">
        <v>210</v>
      </c>
      <c r="AB162" s="18">
        <v>210</v>
      </c>
      <c r="AC162" s="18">
        <v>210</v>
      </c>
      <c r="AD162" s="18"/>
      <c r="AE162" s="18"/>
      <c r="AF162" s="18">
        <v>210</v>
      </c>
      <c r="AG162" s="18">
        <v>210</v>
      </c>
      <c r="AH162" s="18"/>
    </row>
    <row r="163" spans="1:35">
      <c r="A163" s="72" t="s">
        <v>36</v>
      </c>
      <c r="B163" s="12" t="s">
        <v>1</v>
      </c>
      <c r="C163" s="39"/>
      <c r="D163" s="39"/>
      <c r="E163" s="22"/>
      <c r="F163" s="22"/>
      <c r="G163" s="22"/>
      <c r="H163" s="22"/>
      <c r="I163" s="22"/>
      <c r="J163" s="39"/>
      <c r="K163" s="39"/>
      <c r="L163" s="22"/>
      <c r="M163" s="22"/>
      <c r="N163" s="22"/>
      <c r="O163" s="22"/>
      <c r="P163" s="39"/>
      <c r="Q163" s="39"/>
      <c r="R163" s="39"/>
      <c r="S163" s="22"/>
      <c r="T163" s="22"/>
      <c r="U163" s="22"/>
      <c r="V163" s="22"/>
      <c r="W163" s="22"/>
      <c r="X163" s="39"/>
      <c r="Y163" s="39"/>
      <c r="Z163" s="22"/>
      <c r="AA163" s="22"/>
      <c r="AB163" s="22"/>
      <c r="AC163" s="22"/>
      <c r="AD163" s="22"/>
      <c r="AE163" s="39"/>
      <c r="AF163" s="39"/>
      <c r="AG163" s="22"/>
      <c r="AH163" s="22">
        <f>SUM(E163:AG163)</f>
        <v>0</v>
      </c>
    </row>
    <row r="164" spans="1:35">
      <c r="A164" s="72"/>
      <c r="B164" s="24" t="s">
        <v>4</v>
      </c>
      <c r="C164" s="40"/>
      <c r="D164" s="40"/>
      <c r="E164" s="25"/>
      <c r="F164" s="25"/>
      <c r="G164" s="25"/>
      <c r="H164" s="25"/>
      <c r="I164" s="25"/>
      <c r="J164" s="40"/>
      <c r="K164" s="40"/>
      <c r="L164" s="25"/>
      <c r="M164" s="25"/>
      <c r="N164" s="25"/>
      <c r="O164" s="25"/>
      <c r="P164" s="40"/>
      <c r="Q164" s="40"/>
      <c r="R164" s="40"/>
      <c r="S164" s="25"/>
      <c r="T164" s="25"/>
      <c r="U164" s="43"/>
      <c r="V164" s="25"/>
      <c r="W164" s="25"/>
      <c r="X164" s="40"/>
      <c r="Y164" s="40"/>
      <c r="Z164" s="25"/>
      <c r="AA164" s="25"/>
      <c r="AB164" s="25"/>
      <c r="AC164" s="25"/>
      <c r="AD164" s="25"/>
      <c r="AE164" s="40"/>
      <c r="AF164" s="40"/>
      <c r="AG164" s="25"/>
      <c r="AH164" s="25">
        <f>SUM(E164:AG164)</f>
        <v>0</v>
      </c>
    </row>
    <row r="165" spans="1:35" ht="15.75" thickBot="1">
      <c r="A165" s="72"/>
      <c r="B165" s="16" t="s">
        <v>3</v>
      </c>
      <c r="C165" s="41"/>
      <c r="D165" s="41"/>
      <c r="E165" s="17" t="e">
        <f t="shared" ref="E165:I165" si="253">E164/E163</f>
        <v>#DIV/0!</v>
      </c>
      <c r="F165" s="17" t="e">
        <f t="shared" si="253"/>
        <v>#DIV/0!</v>
      </c>
      <c r="G165" s="17" t="e">
        <f t="shared" si="253"/>
        <v>#DIV/0!</v>
      </c>
      <c r="H165" s="17" t="e">
        <f t="shared" si="253"/>
        <v>#DIV/0!</v>
      </c>
      <c r="I165" s="17" t="e">
        <f t="shared" si="253"/>
        <v>#DIV/0!</v>
      </c>
      <c r="J165" s="41"/>
      <c r="K165" s="41"/>
      <c r="L165" s="17" t="e">
        <f t="shared" ref="L165:O165" si="254">L164/L163</f>
        <v>#DIV/0!</v>
      </c>
      <c r="M165" s="17" t="e">
        <f t="shared" si="254"/>
        <v>#DIV/0!</v>
      </c>
      <c r="N165" s="17" t="e">
        <f t="shared" si="254"/>
        <v>#DIV/0!</v>
      </c>
      <c r="O165" s="17" t="e">
        <f t="shared" si="254"/>
        <v>#DIV/0!</v>
      </c>
      <c r="P165" s="41"/>
      <c r="Q165" s="41"/>
      <c r="R165" s="41"/>
      <c r="S165" s="17" t="e">
        <f t="shared" ref="S165:W165" si="255">S164/S163</f>
        <v>#DIV/0!</v>
      </c>
      <c r="T165" s="17" t="e">
        <f t="shared" si="255"/>
        <v>#DIV/0!</v>
      </c>
      <c r="U165" s="17" t="e">
        <f t="shared" si="255"/>
        <v>#DIV/0!</v>
      </c>
      <c r="V165" s="17" t="e">
        <f t="shared" si="255"/>
        <v>#DIV/0!</v>
      </c>
      <c r="W165" s="17" t="e">
        <f t="shared" si="255"/>
        <v>#DIV/0!</v>
      </c>
      <c r="X165" s="41"/>
      <c r="Y165" s="41"/>
      <c r="Z165" s="17" t="e">
        <f t="shared" ref="Z165:AD165" si="256">Z164/Z163</f>
        <v>#DIV/0!</v>
      </c>
      <c r="AA165" s="17" t="e">
        <f t="shared" si="256"/>
        <v>#DIV/0!</v>
      </c>
      <c r="AB165" s="17" t="e">
        <f t="shared" si="256"/>
        <v>#DIV/0!</v>
      </c>
      <c r="AC165" s="17" t="e">
        <f t="shared" si="256"/>
        <v>#DIV/0!</v>
      </c>
      <c r="AD165" s="17" t="e">
        <f t="shared" si="256"/>
        <v>#DIV/0!</v>
      </c>
      <c r="AE165" s="41"/>
      <c r="AF165" s="41"/>
      <c r="AG165" s="17" t="e">
        <f t="shared" ref="AG165" si="257">AG164/AG163</f>
        <v>#DIV/0!</v>
      </c>
      <c r="AH165" s="17" t="e">
        <f>AH164/AH163</f>
        <v>#DIV/0!</v>
      </c>
    </row>
    <row r="166" spans="1:35">
      <c r="A166" s="72"/>
      <c r="B166" s="28" t="s">
        <v>5</v>
      </c>
      <c r="C166" s="42"/>
      <c r="D166" s="42"/>
      <c r="E166" s="30"/>
      <c r="F166" s="30"/>
      <c r="G166" s="30"/>
      <c r="H166" s="30"/>
      <c r="I166" s="30"/>
      <c r="J166" s="42"/>
      <c r="K166" s="42"/>
      <c r="L166" s="30"/>
      <c r="M166" s="30"/>
      <c r="N166" s="30"/>
      <c r="O166" s="30"/>
      <c r="P166" s="42"/>
      <c r="Q166" s="42"/>
      <c r="R166" s="42"/>
      <c r="S166" s="30"/>
      <c r="T166" s="30"/>
      <c r="U166" s="30"/>
      <c r="V166" s="30"/>
      <c r="W166" s="30"/>
      <c r="X166" s="42"/>
      <c r="Y166" s="42"/>
      <c r="Z166" s="30"/>
      <c r="AA166" s="30"/>
      <c r="AB166" s="30"/>
      <c r="AC166" s="30"/>
      <c r="AD166" s="30"/>
      <c r="AE166" s="42"/>
      <c r="AF166" s="42"/>
      <c r="AG166" s="30"/>
      <c r="AH166" s="30"/>
    </row>
    <row r="167" spans="1:35">
      <c r="B167" s="1"/>
      <c r="C167" s="2"/>
      <c r="D167" s="2"/>
      <c r="E167" s="2"/>
      <c r="F167" s="2"/>
      <c r="G167" s="2"/>
      <c r="H167" s="3"/>
      <c r="I167" s="2"/>
      <c r="J167" s="2"/>
      <c r="K167" s="2"/>
      <c r="L167" s="2"/>
      <c r="M167" s="2"/>
      <c r="N167" s="2"/>
      <c r="O167" s="2"/>
      <c r="P167" s="3"/>
      <c r="Q167" s="2"/>
      <c r="R167" s="2"/>
      <c r="S167" s="2"/>
      <c r="T167" s="3"/>
      <c r="U167" s="2"/>
      <c r="V167" s="2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4"/>
      <c r="AI167" s="4"/>
    </row>
    <row r="168" spans="1:35">
      <c r="B168" s="1"/>
      <c r="C168" s="2"/>
      <c r="D168" s="2"/>
      <c r="E168" s="2"/>
      <c r="F168" s="2"/>
      <c r="G168" s="2"/>
      <c r="H168" s="3"/>
      <c r="I168" s="2"/>
      <c r="J168" s="2"/>
      <c r="K168" s="2"/>
      <c r="L168" s="2"/>
      <c r="M168" s="2"/>
      <c r="N168" s="2"/>
      <c r="O168" s="2"/>
      <c r="P168" s="3"/>
      <c r="Q168" s="2"/>
      <c r="R168" s="2"/>
      <c r="S168" s="2"/>
      <c r="T168" s="3"/>
      <c r="U168" s="2"/>
      <c r="V168" s="2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4"/>
      <c r="AI168" s="4"/>
    </row>
    <row r="169" spans="1:35">
      <c r="B169" s="5"/>
      <c r="C169" s="6" t="s">
        <v>12</v>
      </c>
      <c r="D169" s="6"/>
      <c r="E169" s="7"/>
      <c r="F169" s="8"/>
      <c r="G169" s="8"/>
      <c r="H169" s="9"/>
      <c r="I169" s="8"/>
      <c r="J169" s="8"/>
      <c r="K169" s="8"/>
      <c r="L169" s="8"/>
      <c r="M169" s="8"/>
      <c r="N169" s="8"/>
      <c r="O169" s="8"/>
      <c r="P169" s="9"/>
      <c r="Q169" s="8"/>
      <c r="R169" s="8"/>
      <c r="S169" s="8"/>
      <c r="T169" s="9"/>
      <c r="U169" s="8"/>
      <c r="V169" s="8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10"/>
      <c r="AI169" s="4"/>
    </row>
    <row r="170" spans="1:35" ht="15.75" thickBot="1">
      <c r="B170" s="5"/>
      <c r="C170" s="11">
        <v>42948</v>
      </c>
      <c r="D170" s="11">
        <v>42949</v>
      </c>
      <c r="E170" s="11">
        <v>42950</v>
      </c>
      <c r="F170" s="11">
        <v>42951</v>
      </c>
      <c r="G170" s="11">
        <v>42952</v>
      </c>
      <c r="H170" s="11">
        <v>42953</v>
      </c>
      <c r="I170" s="11">
        <v>42954</v>
      </c>
      <c r="J170" s="11">
        <v>42955</v>
      </c>
      <c r="K170" s="11">
        <v>42956</v>
      </c>
      <c r="L170" s="11">
        <v>42957</v>
      </c>
      <c r="M170" s="11">
        <v>42958</v>
      </c>
      <c r="N170" s="11">
        <v>42959</v>
      </c>
      <c r="O170" s="11">
        <v>42960</v>
      </c>
      <c r="P170" s="11">
        <v>42961</v>
      </c>
      <c r="Q170" s="11">
        <v>42962</v>
      </c>
      <c r="R170" s="11">
        <v>42963</v>
      </c>
      <c r="S170" s="11">
        <v>42964</v>
      </c>
      <c r="T170" s="11">
        <v>42965</v>
      </c>
      <c r="U170" s="11">
        <v>42966</v>
      </c>
      <c r="V170" s="11">
        <v>42967</v>
      </c>
      <c r="W170" s="11">
        <v>42968</v>
      </c>
      <c r="X170" s="11">
        <v>42969</v>
      </c>
      <c r="Y170" s="11">
        <v>42970</v>
      </c>
      <c r="Z170" s="11">
        <v>42971</v>
      </c>
      <c r="AA170" s="11">
        <v>42972</v>
      </c>
      <c r="AB170" s="11">
        <v>42973</v>
      </c>
      <c r="AC170" s="11">
        <v>42974</v>
      </c>
      <c r="AD170" s="11">
        <v>42975</v>
      </c>
      <c r="AE170" s="11">
        <v>42976</v>
      </c>
      <c r="AF170" s="11">
        <v>42977</v>
      </c>
      <c r="AG170" s="11">
        <v>42978</v>
      </c>
      <c r="AH170" s="11"/>
      <c r="AI170" s="4"/>
    </row>
    <row r="171" spans="1:35">
      <c r="A171" s="72" t="s">
        <v>19</v>
      </c>
      <c r="B171" s="12" t="s">
        <v>1</v>
      </c>
      <c r="C171" s="13">
        <f>C177+C182</f>
        <v>0</v>
      </c>
      <c r="D171" s="13">
        <f t="shared" ref="D171:AG172" si="258">D177+D182</f>
        <v>0</v>
      </c>
      <c r="E171" s="13">
        <f t="shared" si="258"/>
        <v>0</v>
      </c>
      <c r="F171" s="13">
        <f t="shared" si="258"/>
        <v>0</v>
      </c>
      <c r="G171" s="39"/>
      <c r="H171" s="39"/>
      <c r="I171" s="13">
        <f t="shared" si="258"/>
        <v>0</v>
      </c>
      <c r="J171" s="13">
        <f t="shared" si="258"/>
        <v>0</v>
      </c>
      <c r="K171" s="13">
        <f t="shared" si="258"/>
        <v>0</v>
      </c>
      <c r="L171" s="13">
        <f t="shared" si="258"/>
        <v>0</v>
      </c>
      <c r="M171" s="13">
        <f t="shared" si="258"/>
        <v>0</v>
      </c>
      <c r="N171" s="39"/>
      <c r="O171" s="39"/>
      <c r="P171" s="13">
        <f t="shared" si="258"/>
        <v>0</v>
      </c>
      <c r="Q171" s="39"/>
      <c r="R171" s="13">
        <f t="shared" si="258"/>
        <v>0</v>
      </c>
      <c r="S171" s="13">
        <f t="shared" si="258"/>
        <v>0</v>
      </c>
      <c r="T171" s="13">
        <f t="shared" si="258"/>
        <v>0</v>
      </c>
      <c r="U171" s="39"/>
      <c r="V171" s="39"/>
      <c r="W171" s="13">
        <f t="shared" si="258"/>
        <v>0</v>
      </c>
      <c r="X171" s="13">
        <f t="shared" si="258"/>
        <v>0</v>
      </c>
      <c r="Y171" s="13">
        <f t="shared" si="258"/>
        <v>0</v>
      </c>
      <c r="Z171" s="13">
        <f t="shared" si="258"/>
        <v>0</v>
      </c>
      <c r="AA171" s="13">
        <f t="shared" si="258"/>
        <v>0</v>
      </c>
      <c r="AB171" s="39"/>
      <c r="AC171" s="39"/>
      <c r="AD171" s="13">
        <f t="shared" si="258"/>
        <v>0</v>
      </c>
      <c r="AE171" s="13">
        <f t="shared" si="258"/>
        <v>0</v>
      </c>
      <c r="AF171" s="13">
        <f t="shared" si="258"/>
        <v>0</v>
      </c>
      <c r="AG171" s="13">
        <f t="shared" si="258"/>
        <v>0</v>
      </c>
      <c r="AH171" s="13">
        <f>SUM(C171:AG171)</f>
        <v>0</v>
      </c>
      <c r="AI171" s="4"/>
    </row>
    <row r="172" spans="1:35">
      <c r="A172" s="72"/>
      <c r="B172" s="14" t="s">
        <v>2</v>
      </c>
      <c r="C172" s="15">
        <f>C178+C183</f>
        <v>0</v>
      </c>
      <c r="D172" s="15">
        <f t="shared" si="258"/>
        <v>0</v>
      </c>
      <c r="E172" s="15">
        <f t="shared" si="258"/>
        <v>0</v>
      </c>
      <c r="F172" s="15">
        <f t="shared" si="258"/>
        <v>0</v>
      </c>
      <c r="G172" s="40"/>
      <c r="H172" s="40"/>
      <c r="I172" s="15">
        <f t="shared" si="258"/>
        <v>0</v>
      </c>
      <c r="J172" s="15">
        <f t="shared" si="258"/>
        <v>0</v>
      </c>
      <c r="K172" s="15">
        <f t="shared" si="258"/>
        <v>0</v>
      </c>
      <c r="L172" s="15">
        <f t="shared" si="258"/>
        <v>0</v>
      </c>
      <c r="M172" s="15">
        <f t="shared" si="258"/>
        <v>0</v>
      </c>
      <c r="N172" s="40"/>
      <c r="O172" s="40"/>
      <c r="P172" s="15">
        <f t="shared" si="258"/>
        <v>0</v>
      </c>
      <c r="Q172" s="40"/>
      <c r="R172" s="15">
        <f t="shared" si="258"/>
        <v>0</v>
      </c>
      <c r="S172" s="15">
        <f t="shared" si="258"/>
        <v>0</v>
      </c>
      <c r="T172" s="15">
        <f t="shared" si="258"/>
        <v>0</v>
      </c>
      <c r="U172" s="40"/>
      <c r="V172" s="40"/>
      <c r="W172" s="15">
        <f t="shared" si="258"/>
        <v>0</v>
      </c>
      <c r="X172" s="15">
        <f t="shared" si="258"/>
        <v>0</v>
      </c>
      <c r="Y172" s="15">
        <f t="shared" si="258"/>
        <v>0</v>
      </c>
      <c r="Z172" s="15">
        <f t="shared" si="258"/>
        <v>0</v>
      </c>
      <c r="AA172" s="15">
        <f t="shared" si="258"/>
        <v>0</v>
      </c>
      <c r="AB172" s="40"/>
      <c r="AC172" s="40"/>
      <c r="AD172" s="15">
        <f t="shared" si="258"/>
        <v>0</v>
      </c>
      <c r="AE172" s="15">
        <f t="shared" si="258"/>
        <v>0</v>
      </c>
      <c r="AF172" s="15">
        <f t="shared" si="258"/>
        <v>0</v>
      </c>
      <c r="AG172" s="15">
        <f t="shared" si="258"/>
        <v>0</v>
      </c>
      <c r="AH172" s="15">
        <f>SUM(C172:AG172)</f>
        <v>0</v>
      </c>
      <c r="AI172" s="4"/>
    </row>
    <row r="173" spans="1:35" ht="15.75" thickBot="1">
      <c r="A173" s="72"/>
      <c r="B173" s="16" t="s">
        <v>3</v>
      </c>
      <c r="C173" s="17" t="e">
        <f t="shared" ref="C173:AG173" si="259">C172/C171</f>
        <v>#DIV/0!</v>
      </c>
      <c r="D173" s="17" t="e">
        <f t="shared" si="259"/>
        <v>#DIV/0!</v>
      </c>
      <c r="E173" s="17" t="e">
        <f t="shared" si="259"/>
        <v>#DIV/0!</v>
      </c>
      <c r="F173" s="17" t="e">
        <f t="shared" si="259"/>
        <v>#DIV/0!</v>
      </c>
      <c r="G173" s="41"/>
      <c r="H173" s="41"/>
      <c r="I173" s="17" t="e">
        <f t="shared" si="259"/>
        <v>#DIV/0!</v>
      </c>
      <c r="J173" s="17" t="e">
        <f t="shared" si="259"/>
        <v>#DIV/0!</v>
      </c>
      <c r="K173" s="17" t="e">
        <f t="shared" si="259"/>
        <v>#DIV/0!</v>
      </c>
      <c r="L173" s="17" t="e">
        <f t="shared" si="259"/>
        <v>#DIV/0!</v>
      </c>
      <c r="M173" s="17" t="e">
        <f t="shared" si="259"/>
        <v>#DIV/0!</v>
      </c>
      <c r="N173" s="41"/>
      <c r="O173" s="41"/>
      <c r="P173" s="17" t="e">
        <f t="shared" si="259"/>
        <v>#DIV/0!</v>
      </c>
      <c r="Q173" s="41"/>
      <c r="R173" s="17" t="e">
        <f t="shared" si="259"/>
        <v>#DIV/0!</v>
      </c>
      <c r="S173" s="17" t="e">
        <f t="shared" si="259"/>
        <v>#DIV/0!</v>
      </c>
      <c r="T173" s="17" t="e">
        <f t="shared" si="259"/>
        <v>#DIV/0!</v>
      </c>
      <c r="U173" s="41"/>
      <c r="V173" s="41"/>
      <c r="W173" s="17" t="e">
        <f t="shared" si="259"/>
        <v>#DIV/0!</v>
      </c>
      <c r="X173" s="17" t="e">
        <f t="shared" si="259"/>
        <v>#DIV/0!</v>
      </c>
      <c r="Y173" s="17" t="e">
        <f t="shared" si="259"/>
        <v>#DIV/0!</v>
      </c>
      <c r="Z173" s="17" t="e">
        <f t="shared" si="259"/>
        <v>#DIV/0!</v>
      </c>
      <c r="AA173" s="17" t="e">
        <f t="shared" si="259"/>
        <v>#DIV/0!</v>
      </c>
      <c r="AB173" s="41"/>
      <c r="AC173" s="41"/>
      <c r="AD173" s="17" t="e">
        <f t="shared" si="259"/>
        <v>#DIV/0!</v>
      </c>
      <c r="AE173" s="17" t="e">
        <f t="shared" si="259"/>
        <v>#DIV/0!</v>
      </c>
      <c r="AF173" s="17" t="e">
        <f t="shared" si="259"/>
        <v>#DIV/0!</v>
      </c>
      <c r="AG173" s="17" t="e">
        <f t="shared" si="259"/>
        <v>#DIV/0!</v>
      </c>
      <c r="AH173" s="17" t="e">
        <f>AH172/AH171</f>
        <v>#DIV/0!</v>
      </c>
      <c r="AI173" s="4"/>
    </row>
    <row r="174" spans="1:35">
      <c r="A174" s="72"/>
      <c r="B174" s="18"/>
      <c r="C174" s="18"/>
      <c r="D174" s="18"/>
      <c r="E174" s="18"/>
      <c r="F174" s="19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9"/>
      <c r="X174" s="19"/>
      <c r="Y174" s="19"/>
      <c r="Z174" s="19"/>
      <c r="AA174" s="19"/>
      <c r="AB174" s="19"/>
      <c r="AC174" s="19"/>
      <c r="AD174" s="18"/>
      <c r="AE174" s="18"/>
      <c r="AF174" s="18"/>
      <c r="AG174" s="18"/>
      <c r="AH174" s="18"/>
      <c r="AI174" s="4"/>
    </row>
    <row r="175" spans="1:35">
      <c r="B175" s="20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4"/>
    </row>
    <row r="176" spans="1:35" ht="15.75" thickBot="1">
      <c r="B176" s="18" t="s">
        <v>9</v>
      </c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4"/>
    </row>
    <row r="177" spans="1:35">
      <c r="A177" s="72" t="s">
        <v>34</v>
      </c>
      <c r="B177" s="12" t="s">
        <v>1</v>
      </c>
      <c r="C177" s="22"/>
      <c r="D177" s="22"/>
      <c r="E177" s="22"/>
      <c r="F177" s="22"/>
      <c r="G177" s="39"/>
      <c r="H177" s="39"/>
      <c r="I177" s="22"/>
      <c r="J177" s="22"/>
      <c r="K177" s="22"/>
      <c r="L177" s="22"/>
      <c r="M177" s="22"/>
      <c r="N177" s="39"/>
      <c r="O177" s="39"/>
      <c r="P177" s="22"/>
      <c r="Q177" s="39"/>
      <c r="R177" s="22"/>
      <c r="S177" s="22"/>
      <c r="T177" s="22"/>
      <c r="U177" s="39"/>
      <c r="V177" s="39"/>
      <c r="W177" s="22"/>
      <c r="X177" s="22"/>
      <c r="Y177" s="22"/>
      <c r="Z177" s="22"/>
      <c r="AA177" s="22"/>
      <c r="AB177" s="39"/>
      <c r="AC177" s="39"/>
      <c r="AD177" s="22"/>
      <c r="AE177" s="22"/>
      <c r="AF177" s="22"/>
      <c r="AG177" s="22"/>
      <c r="AH177" s="23">
        <f>SUM(C177:AG177)</f>
        <v>0</v>
      </c>
      <c r="AI177" s="4"/>
    </row>
    <row r="178" spans="1:35">
      <c r="A178" s="72"/>
      <c r="B178" s="24" t="s">
        <v>4</v>
      </c>
      <c r="C178" s="25"/>
      <c r="D178" s="25"/>
      <c r="E178" s="25"/>
      <c r="F178" s="25"/>
      <c r="G178" s="40"/>
      <c r="H178" s="40"/>
      <c r="I178" s="25"/>
      <c r="J178" s="25"/>
      <c r="K178" s="25"/>
      <c r="L178" s="25"/>
      <c r="M178" s="25"/>
      <c r="N178" s="40"/>
      <c r="O178" s="40"/>
      <c r="P178" s="25"/>
      <c r="Q178" s="40"/>
      <c r="R178" s="25"/>
      <c r="S178" s="25"/>
      <c r="T178" s="25"/>
      <c r="U178" s="40"/>
      <c r="V178" s="40"/>
      <c r="W178" s="25"/>
      <c r="X178" s="25"/>
      <c r="Y178" s="25"/>
      <c r="Z178" s="25"/>
      <c r="AA178" s="25"/>
      <c r="AB178" s="40"/>
      <c r="AC178" s="40"/>
      <c r="AD178" s="25"/>
      <c r="AE178" s="25"/>
      <c r="AF178" s="25"/>
      <c r="AG178" s="25"/>
      <c r="AH178" s="26">
        <f>SUM(C178:AG178)</f>
        <v>0</v>
      </c>
      <c r="AI178" s="4"/>
    </row>
    <row r="179" spans="1:35" ht="15.75" thickBot="1">
      <c r="A179" s="72"/>
      <c r="B179" s="16" t="s">
        <v>3</v>
      </c>
      <c r="C179" s="17" t="e">
        <f t="shared" ref="C179:AH179" si="260">C178/C177</f>
        <v>#DIV/0!</v>
      </c>
      <c r="D179" s="17" t="e">
        <f t="shared" si="260"/>
        <v>#DIV/0!</v>
      </c>
      <c r="E179" s="17" t="e">
        <f t="shared" si="260"/>
        <v>#DIV/0!</v>
      </c>
      <c r="F179" s="17" t="e">
        <f t="shared" si="260"/>
        <v>#DIV/0!</v>
      </c>
      <c r="G179" s="41"/>
      <c r="H179" s="41"/>
      <c r="I179" s="17" t="e">
        <f t="shared" si="260"/>
        <v>#DIV/0!</v>
      </c>
      <c r="J179" s="17" t="e">
        <f t="shared" si="260"/>
        <v>#DIV/0!</v>
      </c>
      <c r="K179" s="17" t="e">
        <f t="shared" si="260"/>
        <v>#DIV/0!</v>
      </c>
      <c r="L179" s="17" t="e">
        <f t="shared" si="260"/>
        <v>#DIV/0!</v>
      </c>
      <c r="M179" s="17" t="e">
        <f t="shared" si="260"/>
        <v>#DIV/0!</v>
      </c>
      <c r="N179" s="41"/>
      <c r="O179" s="41"/>
      <c r="P179" s="17" t="e">
        <f t="shared" si="260"/>
        <v>#DIV/0!</v>
      </c>
      <c r="Q179" s="41"/>
      <c r="R179" s="17" t="e">
        <f t="shared" si="260"/>
        <v>#DIV/0!</v>
      </c>
      <c r="S179" s="17" t="e">
        <f t="shared" si="260"/>
        <v>#DIV/0!</v>
      </c>
      <c r="T179" s="17" t="e">
        <f t="shared" si="260"/>
        <v>#DIV/0!</v>
      </c>
      <c r="U179" s="41"/>
      <c r="V179" s="41"/>
      <c r="W179" s="17" t="e">
        <f t="shared" si="260"/>
        <v>#DIV/0!</v>
      </c>
      <c r="X179" s="17" t="e">
        <f t="shared" si="260"/>
        <v>#DIV/0!</v>
      </c>
      <c r="Y179" s="17" t="e">
        <f t="shared" si="260"/>
        <v>#DIV/0!</v>
      </c>
      <c r="Z179" s="17" t="e">
        <f t="shared" si="260"/>
        <v>#DIV/0!</v>
      </c>
      <c r="AA179" s="17" t="e">
        <f t="shared" si="260"/>
        <v>#DIV/0!</v>
      </c>
      <c r="AB179" s="41"/>
      <c r="AC179" s="41"/>
      <c r="AD179" s="17" t="e">
        <f t="shared" si="260"/>
        <v>#DIV/0!</v>
      </c>
      <c r="AE179" s="17" t="e">
        <f t="shared" si="260"/>
        <v>#DIV/0!</v>
      </c>
      <c r="AF179" s="17" t="e">
        <f t="shared" si="260"/>
        <v>#DIV/0!</v>
      </c>
      <c r="AG179" s="17" t="e">
        <f t="shared" si="260"/>
        <v>#DIV/0!</v>
      </c>
      <c r="AH179" s="27" t="e">
        <f t="shared" si="260"/>
        <v>#DIV/0!</v>
      </c>
      <c r="AI179" s="4"/>
    </row>
    <row r="180" spans="1:35">
      <c r="A180" s="72"/>
      <c r="B180" s="28" t="s">
        <v>5</v>
      </c>
      <c r="C180" s="29"/>
      <c r="D180" s="29"/>
      <c r="E180" s="29"/>
      <c r="F180" s="29"/>
      <c r="G180" s="42"/>
      <c r="H180" s="42"/>
      <c r="I180" s="29"/>
      <c r="J180" s="29"/>
      <c r="K180" s="29"/>
      <c r="L180" s="29"/>
      <c r="M180" s="29"/>
      <c r="N180" s="42"/>
      <c r="O180" s="42"/>
      <c r="P180" s="29"/>
      <c r="Q180" s="42"/>
      <c r="R180" s="29"/>
      <c r="S180" s="29"/>
      <c r="T180" s="29"/>
      <c r="U180" s="42"/>
      <c r="V180" s="42"/>
      <c r="W180" s="29"/>
      <c r="X180" s="29"/>
      <c r="Y180" s="29"/>
      <c r="Z180" s="29"/>
      <c r="AA180" s="29"/>
      <c r="AB180" s="42"/>
      <c r="AC180" s="42"/>
      <c r="AD180" s="29"/>
      <c r="AE180" s="29"/>
      <c r="AF180" s="29"/>
      <c r="AG180" s="29"/>
      <c r="AH180" s="29"/>
      <c r="AI180" s="4"/>
    </row>
    <row r="181" spans="1:35" ht="15.75" thickBot="1">
      <c r="B181" s="18" t="s">
        <v>9</v>
      </c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4"/>
    </row>
    <row r="182" spans="1:35">
      <c r="A182" s="72" t="s">
        <v>35</v>
      </c>
      <c r="B182" s="12" t="s">
        <v>1</v>
      </c>
      <c r="C182" s="22"/>
      <c r="D182" s="22"/>
      <c r="E182" s="22"/>
      <c r="F182" s="22"/>
      <c r="G182" s="39"/>
      <c r="H182" s="39"/>
      <c r="I182" s="22"/>
      <c r="J182" s="22"/>
      <c r="K182" s="22"/>
      <c r="L182" s="22"/>
      <c r="M182" s="22"/>
      <c r="N182" s="39"/>
      <c r="O182" s="39"/>
      <c r="P182" s="22"/>
      <c r="Q182" s="39"/>
      <c r="R182" s="22"/>
      <c r="S182" s="22"/>
      <c r="T182" s="22"/>
      <c r="U182" s="39"/>
      <c r="V182" s="39"/>
      <c r="W182" s="22"/>
      <c r="X182" s="22"/>
      <c r="Y182" s="22"/>
      <c r="Z182" s="22"/>
      <c r="AA182" s="22"/>
      <c r="AB182" s="39"/>
      <c r="AC182" s="39"/>
      <c r="AD182" s="22"/>
      <c r="AE182" s="22"/>
      <c r="AF182" s="22"/>
      <c r="AG182" s="22"/>
      <c r="AH182" s="22">
        <f>SUM(C182:AG182)</f>
        <v>0</v>
      </c>
      <c r="AI182" s="4"/>
    </row>
    <row r="183" spans="1:35">
      <c r="A183" s="72"/>
      <c r="B183" s="24" t="s">
        <v>4</v>
      </c>
      <c r="C183" s="25"/>
      <c r="D183" s="25"/>
      <c r="E183" s="25"/>
      <c r="F183" s="25"/>
      <c r="G183" s="40"/>
      <c r="H183" s="40"/>
      <c r="I183" s="25"/>
      <c r="J183" s="25"/>
      <c r="K183" s="25"/>
      <c r="L183" s="25"/>
      <c r="M183" s="25"/>
      <c r="N183" s="40"/>
      <c r="O183" s="40"/>
      <c r="P183" s="25"/>
      <c r="Q183" s="40"/>
      <c r="R183" s="25"/>
      <c r="S183" s="25"/>
      <c r="T183" s="25"/>
      <c r="U183" s="40"/>
      <c r="V183" s="40"/>
      <c r="W183" s="25"/>
      <c r="X183" s="25"/>
      <c r="Y183" s="25"/>
      <c r="Z183" s="25"/>
      <c r="AA183" s="25"/>
      <c r="AB183" s="40"/>
      <c r="AC183" s="40"/>
      <c r="AD183" s="25"/>
      <c r="AE183" s="25"/>
      <c r="AF183" s="25"/>
      <c r="AG183" s="25"/>
      <c r="AH183" s="25">
        <f>SUM(C183:AG183)</f>
        <v>0</v>
      </c>
      <c r="AI183" s="4"/>
    </row>
    <row r="184" spans="1:35" ht="15.75" thickBot="1">
      <c r="A184" s="72"/>
      <c r="B184" s="16" t="s">
        <v>3</v>
      </c>
      <c r="C184" s="17" t="e">
        <f t="shared" ref="C184:AG184" si="261">C183/C182</f>
        <v>#DIV/0!</v>
      </c>
      <c r="D184" s="17" t="e">
        <f t="shared" si="261"/>
        <v>#DIV/0!</v>
      </c>
      <c r="E184" s="17" t="e">
        <f t="shared" si="261"/>
        <v>#DIV/0!</v>
      </c>
      <c r="F184" s="17" t="e">
        <f t="shared" si="261"/>
        <v>#DIV/0!</v>
      </c>
      <c r="G184" s="41"/>
      <c r="H184" s="41"/>
      <c r="I184" s="17" t="e">
        <f t="shared" si="261"/>
        <v>#DIV/0!</v>
      </c>
      <c r="J184" s="17" t="e">
        <f t="shared" si="261"/>
        <v>#DIV/0!</v>
      </c>
      <c r="K184" s="17" t="e">
        <f t="shared" si="261"/>
        <v>#DIV/0!</v>
      </c>
      <c r="L184" s="17" t="e">
        <f t="shared" si="261"/>
        <v>#DIV/0!</v>
      </c>
      <c r="M184" s="17" t="e">
        <f t="shared" si="261"/>
        <v>#DIV/0!</v>
      </c>
      <c r="N184" s="41"/>
      <c r="O184" s="41"/>
      <c r="P184" s="17" t="e">
        <f t="shared" si="261"/>
        <v>#DIV/0!</v>
      </c>
      <c r="Q184" s="41"/>
      <c r="R184" s="17" t="e">
        <f t="shared" si="261"/>
        <v>#DIV/0!</v>
      </c>
      <c r="S184" s="17" t="e">
        <f t="shared" si="261"/>
        <v>#DIV/0!</v>
      </c>
      <c r="T184" s="17" t="e">
        <f t="shared" si="261"/>
        <v>#DIV/0!</v>
      </c>
      <c r="U184" s="41"/>
      <c r="V184" s="41"/>
      <c r="W184" s="17" t="e">
        <f t="shared" si="261"/>
        <v>#DIV/0!</v>
      </c>
      <c r="X184" s="17" t="e">
        <f t="shared" si="261"/>
        <v>#DIV/0!</v>
      </c>
      <c r="Y184" s="17" t="e">
        <f t="shared" si="261"/>
        <v>#DIV/0!</v>
      </c>
      <c r="Z184" s="17" t="e">
        <f t="shared" si="261"/>
        <v>#DIV/0!</v>
      </c>
      <c r="AA184" s="17" t="e">
        <f t="shared" si="261"/>
        <v>#DIV/0!</v>
      </c>
      <c r="AB184" s="41"/>
      <c r="AC184" s="41"/>
      <c r="AD184" s="17" t="e">
        <f t="shared" si="261"/>
        <v>#DIV/0!</v>
      </c>
      <c r="AE184" s="17" t="e">
        <f t="shared" si="261"/>
        <v>#DIV/0!</v>
      </c>
      <c r="AF184" s="17" t="e">
        <f t="shared" si="261"/>
        <v>#DIV/0!</v>
      </c>
      <c r="AG184" s="17" t="e">
        <f t="shared" si="261"/>
        <v>#DIV/0!</v>
      </c>
      <c r="AH184" s="17" t="e">
        <f>AH183/AH182</f>
        <v>#DIV/0!</v>
      </c>
      <c r="AI184" s="4"/>
    </row>
    <row r="185" spans="1:35">
      <c r="A185" s="72"/>
      <c r="B185" s="28" t="s">
        <v>5</v>
      </c>
      <c r="C185" s="30"/>
      <c r="D185" s="30"/>
      <c r="E185" s="30"/>
      <c r="F185" s="30"/>
      <c r="G185" s="42"/>
      <c r="H185" s="42"/>
      <c r="I185" s="30"/>
      <c r="J185" s="30"/>
      <c r="K185" s="30"/>
      <c r="L185" s="30"/>
      <c r="M185" s="30"/>
      <c r="N185" s="42"/>
      <c r="O185" s="42"/>
      <c r="P185" s="30"/>
      <c r="Q185" s="42"/>
      <c r="R185" s="30"/>
      <c r="S185" s="30"/>
      <c r="T185" s="30"/>
      <c r="U185" s="42"/>
      <c r="V185" s="42"/>
      <c r="W185" s="30"/>
      <c r="X185" s="30"/>
      <c r="Y185" s="30"/>
      <c r="Z185" s="30"/>
      <c r="AA185" s="30"/>
      <c r="AB185" s="42"/>
      <c r="AC185" s="42"/>
      <c r="AD185" s="30"/>
      <c r="AE185" s="30"/>
      <c r="AF185" s="30"/>
      <c r="AG185" s="30"/>
      <c r="AH185" s="30"/>
      <c r="AI185" s="4"/>
    </row>
    <row r="186" spans="1:35" ht="15.75" thickBot="1">
      <c r="B186" s="18" t="s">
        <v>9</v>
      </c>
      <c r="C186" s="18"/>
      <c r="D186" s="18">
        <f>D187*7</f>
        <v>0</v>
      </c>
      <c r="E186" s="18">
        <f t="shared" ref="E186:H186" si="262">E187*7</f>
        <v>0</v>
      </c>
      <c r="F186" s="18">
        <f t="shared" si="262"/>
        <v>0</v>
      </c>
      <c r="G186" s="18">
        <f t="shared" si="262"/>
        <v>0</v>
      </c>
      <c r="H186" s="18">
        <f t="shared" si="262"/>
        <v>0</v>
      </c>
      <c r="I186" s="18"/>
      <c r="J186" s="18"/>
      <c r="K186" s="18">
        <f t="shared" ref="K186:O186" si="263">K187*7</f>
        <v>0</v>
      </c>
      <c r="L186" s="18">
        <f t="shared" si="263"/>
        <v>0</v>
      </c>
      <c r="M186" s="18">
        <f t="shared" si="263"/>
        <v>0</v>
      </c>
      <c r="N186" s="18">
        <f t="shared" si="263"/>
        <v>0</v>
      </c>
      <c r="O186" s="18">
        <f t="shared" si="263"/>
        <v>0</v>
      </c>
      <c r="P186" s="18"/>
      <c r="Q186" s="18"/>
      <c r="R186" s="18">
        <f t="shared" ref="R186:V186" si="264">R187*7</f>
        <v>0</v>
      </c>
      <c r="S186" s="18">
        <f t="shared" si="264"/>
        <v>0</v>
      </c>
      <c r="T186" s="18">
        <f t="shared" si="264"/>
        <v>0</v>
      </c>
      <c r="U186" s="18">
        <f t="shared" si="264"/>
        <v>0</v>
      </c>
      <c r="V186" s="18">
        <f t="shared" si="264"/>
        <v>0</v>
      </c>
      <c r="W186" s="18"/>
      <c r="X186" s="18"/>
      <c r="Y186" s="18">
        <v>210</v>
      </c>
      <c r="Z186" s="18">
        <v>210</v>
      </c>
      <c r="AA186" s="18">
        <v>210</v>
      </c>
      <c r="AB186" s="18">
        <v>210</v>
      </c>
      <c r="AC186" s="18">
        <v>210</v>
      </c>
      <c r="AD186" s="18"/>
      <c r="AE186" s="18"/>
      <c r="AF186" s="18">
        <v>210</v>
      </c>
      <c r="AG186" s="18">
        <v>210</v>
      </c>
      <c r="AH186" s="18"/>
    </row>
    <row r="187" spans="1:35">
      <c r="A187" s="72" t="s">
        <v>36</v>
      </c>
      <c r="B187" s="12" t="s">
        <v>1</v>
      </c>
      <c r="C187" s="22"/>
      <c r="D187" s="22"/>
      <c r="E187" s="22"/>
      <c r="F187" s="22"/>
      <c r="G187" s="39"/>
      <c r="H187" s="39"/>
      <c r="I187" s="22"/>
      <c r="J187" s="22"/>
      <c r="K187" s="22"/>
      <c r="L187" s="22"/>
      <c r="M187" s="22"/>
      <c r="N187" s="39"/>
      <c r="O187" s="39"/>
      <c r="P187" s="22"/>
      <c r="Q187" s="39"/>
      <c r="R187" s="22"/>
      <c r="S187" s="22"/>
      <c r="T187" s="22"/>
      <c r="U187" s="39"/>
      <c r="V187" s="39"/>
      <c r="W187" s="22"/>
      <c r="X187" s="22"/>
      <c r="Y187" s="22"/>
      <c r="Z187" s="22"/>
      <c r="AA187" s="22"/>
      <c r="AB187" s="39"/>
      <c r="AC187" s="39"/>
      <c r="AD187" s="22"/>
      <c r="AE187" s="22"/>
      <c r="AF187" s="22"/>
      <c r="AG187" s="22"/>
      <c r="AH187" s="22">
        <f>SUM(C187:AG187)</f>
        <v>0</v>
      </c>
    </row>
    <row r="188" spans="1:35">
      <c r="A188" s="72"/>
      <c r="B188" s="24" t="s">
        <v>4</v>
      </c>
      <c r="C188" s="25"/>
      <c r="D188" s="25"/>
      <c r="E188" s="25"/>
      <c r="F188" s="25"/>
      <c r="G188" s="40"/>
      <c r="H188" s="40"/>
      <c r="I188" s="25"/>
      <c r="J188" s="25"/>
      <c r="K188" s="25"/>
      <c r="L188" s="25"/>
      <c r="M188" s="25"/>
      <c r="N188" s="40"/>
      <c r="O188" s="40"/>
      <c r="P188" s="25"/>
      <c r="Q188" s="40"/>
      <c r="R188" s="25"/>
      <c r="S188" s="25"/>
      <c r="T188" s="25"/>
      <c r="U188" s="40"/>
      <c r="V188" s="40"/>
      <c r="W188" s="25"/>
      <c r="X188" s="25"/>
      <c r="Y188" s="25"/>
      <c r="Z188" s="25"/>
      <c r="AA188" s="25"/>
      <c r="AB188" s="40"/>
      <c r="AC188" s="40"/>
      <c r="AD188" s="25"/>
      <c r="AE188" s="25"/>
      <c r="AF188" s="25"/>
      <c r="AG188" s="25"/>
      <c r="AH188" s="25">
        <f>SUM(C188:AG188)</f>
        <v>0</v>
      </c>
    </row>
    <row r="189" spans="1:35" ht="15.75" thickBot="1">
      <c r="A189" s="72"/>
      <c r="B189" s="16" t="s">
        <v>3</v>
      </c>
      <c r="C189" s="17" t="e">
        <f t="shared" ref="C189:F189" si="265">C188/C187</f>
        <v>#DIV/0!</v>
      </c>
      <c r="D189" s="17" t="e">
        <f t="shared" si="265"/>
        <v>#DIV/0!</v>
      </c>
      <c r="E189" s="17" t="e">
        <f t="shared" si="265"/>
        <v>#DIV/0!</v>
      </c>
      <c r="F189" s="17" t="e">
        <f t="shared" si="265"/>
        <v>#DIV/0!</v>
      </c>
      <c r="G189" s="41"/>
      <c r="H189" s="41"/>
      <c r="I189" s="17" t="e">
        <f t="shared" ref="I189:M189" si="266">I188/I187</f>
        <v>#DIV/0!</v>
      </c>
      <c r="J189" s="17" t="e">
        <f t="shared" si="266"/>
        <v>#DIV/0!</v>
      </c>
      <c r="K189" s="17" t="e">
        <f t="shared" si="266"/>
        <v>#DIV/0!</v>
      </c>
      <c r="L189" s="17" t="e">
        <f t="shared" si="266"/>
        <v>#DIV/0!</v>
      </c>
      <c r="M189" s="17" t="e">
        <f t="shared" si="266"/>
        <v>#DIV/0!</v>
      </c>
      <c r="N189" s="41"/>
      <c r="O189" s="41"/>
      <c r="P189" s="17" t="e">
        <f t="shared" ref="P189" si="267">P188/P187</f>
        <v>#DIV/0!</v>
      </c>
      <c r="Q189" s="41"/>
      <c r="R189" s="17" t="e">
        <f t="shared" ref="R189:T189" si="268">R188/R187</f>
        <v>#DIV/0!</v>
      </c>
      <c r="S189" s="17" t="e">
        <f t="shared" si="268"/>
        <v>#DIV/0!</v>
      </c>
      <c r="T189" s="17" t="e">
        <f t="shared" si="268"/>
        <v>#DIV/0!</v>
      </c>
      <c r="U189" s="41"/>
      <c r="V189" s="41"/>
      <c r="W189" s="17" t="e">
        <f t="shared" ref="W189:AA189" si="269">W188/W187</f>
        <v>#DIV/0!</v>
      </c>
      <c r="X189" s="17" t="e">
        <f t="shared" si="269"/>
        <v>#DIV/0!</v>
      </c>
      <c r="Y189" s="17" t="e">
        <f t="shared" si="269"/>
        <v>#DIV/0!</v>
      </c>
      <c r="Z189" s="17" t="e">
        <f t="shared" si="269"/>
        <v>#DIV/0!</v>
      </c>
      <c r="AA189" s="17" t="e">
        <f t="shared" si="269"/>
        <v>#DIV/0!</v>
      </c>
      <c r="AB189" s="41"/>
      <c r="AC189" s="41"/>
      <c r="AD189" s="17" t="e">
        <f t="shared" ref="AD189:AG189" si="270">AD188/AD187</f>
        <v>#DIV/0!</v>
      </c>
      <c r="AE189" s="17" t="e">
        <f t="shared" si="270"/>
        <v>#DIV/0!</v>
      </c>
      <c r="AF189" s="17" t="e">
        <f t="shared" si="270"/>
        <v>#DIV/0!</v>
      </c>
      <c r="AG189" s="17" t="e">
        <f t="shared" si="270"/>
        <v>#DIV/0!</v>
      </c>
      <c r="AH189" s="17" t="e">
        <f>AH188/AH187</f>
        <v>#DIV/0!</v>
      </c>
    </row>
    <row r="190" spans="1:35">
      <c r="A190" s="72"/>
      <c r="B190" s="28" t="s">
        <v>5</v>
      </c>
      <c r="C190" s="30"/>
      <c r="D190" s="30"/>
      <c r="E190" s="30"/>
      <c r="F190" s="30"/>
      <c r="G190" s="42"/>
      <c r="H190" s="42"/>
      <c r="I190" s="30"/>
      <c r="J190" s="30"/>
      <c r="K190" s="30"/>
      <c r="L190" s="30"/>
      <c r="M190" s="30"/>
      <c r="N190" s="42"/>
      <c r="O190" s="42"/>
      <c r="P190" s="30"/>
      <c r="Q190" s="42"/>
      <c r="R190" s="30"/>
      <c r="S190" s="30"/>
      <c r="T190" s="30"/>
      <c r="U190" s="42"/>
      <c r="V190" s="42"/>
      <c r="W190" s="30"/>
      <c r="X190" s="30"/>
      <c r="Y190" s="30"/>
      <c r="Z190" s="30"/>
      <c r="AA190" s="30"/>
      <c r="AB190" s="42"/>
      <c r="AC190" s="42"/>
      <c r="AD190" s="30"/>
      <c r="AE190" s="30"/>
      <c r="AF190" s="30"/>
      <c r="AG190" s="30"/>
      <c r="AH190" s="30"/>
    </row>
    <row r="191" spans="1:35">
      <c r="B191" s="1"/>
      <c r="C191" s="2"/>
      <c r="D191" s="2"/>
      <c r="E191" s="2"/>
      <c r="F191" s="2"/>
      <c r="G191" s="2"/>
      <c r="H191" s="3"/>
      <c r="I191" s="2"/>
      <c r="J191" s="2"/>
      <c r="K191" s="2"/>
      <c r="L191" s="2"/>
      <c r="M191" s="2"/>
      <c r="N191" s="2"/>
      <c r="O191" s="2"/>
      <c r="P191" s="3"/>
      <c r="Q191" s="2"/>
      <c r="R191" s="2"/>
      <c r="S191" s="2"/>
      <c r="T191" s="3"/>
      <c r="U191" s="2"/>
      <c r="V191" s="2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4"/>
      <c r="AI191" s="4"/>
    </row>
    <row r="192" spans="1:35">
      <c r="B192" s="1"/>
      <c r="C192" s="2"/>
      <c r="D192" s="2"/>
      <c r="E192" s="2"/>
      <c r="F192" s="2"/>
      <c r="G192" s="2"/>
      <c r="H192" s="3"/>
      <c r="I192" s="2"/>
      <c r="J192" s="2"/>
      <c r="K192" s="2"/>
      <c r="L192" s="2"/>
      <c r="M192" s="2"/>
      <c r="N192" s="2"/>
      <c r="O192" s="2"/>
      <c r="P192" s="3"/>
      <c r="Q192" s="2"/>
      <c r="R192" s="2"/>
      <c r="S192" s="2"/>
      <c r="T192" s="3"/>
      <c r="U192" s="2"/>
      <c r="V192" s="2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4"/>
      <c r="AI192" s="4"/>
    </row>
    <row r="193" spans="1:35">
      <c r="B193" s="5"/>
      <c r="C193" s="6" t="s">
        <v>14</v>
      </c>
      <c r="D193" s="6"/>
      <c r="E193" s="7"/>
      <c r="F193" s="8"/>
      <c r="G193" s="8"/>
      <c r="H193" s="9"/>
      <c r="I193" s="8"/>
      <c r="J193" s="8"/>
      <c r="K193" s="8"/>
      <c r="L193" s="8"/>
      <c r="M193" s="8"/>
      <c r="N193" s="8"/>
      <c r="O193" s="8"/>
      <c r="P193" s="9"/>
      <c r="Q193" s="8"/>
      <c r="R193" s="8"/>
      <c r="S193" s="8"/>
      <c r="T193" s="9"/>
      <c r="U193" s="8"/>
      <c r="V193" s="8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10"/>
      <c r="AI193" s="4"/>
    </row>
    <row r="194" spans="1:35" ht="15.75" thickBot="1">
      <c r="B194" s="5"/>
      <c r="C194" s="11">
        <v>42979</v>
      </c>
      <c r="D194" s="11">
        <v>42980</v>
      </c>
      <c r="E194" s="11">
        <v>42981</v>
      </c>
      <c r="F194" s="11">
        <v>42982</v>
      </c>
      <c r="G194" s="11">
        <v>42983</v>
      </c>
      <c r="H194" s="11">
        <v>42984</v>
      </c>
      <c r="I194" s="11">
        <v>42985</v>
      </c>
      <c r="J194" s="11">
        <v>42986</v>
      </c>
      <c r="K194" s="11">
        <v>42987</v>
      </c>
      <c r="L194" s="11">
        <v>42988</v>
      </c>
      <c r="M194" s="11">
        <v>42989</v>
      </c>
      <c r="N194" s="11">
        <v>42990</v>
      </c>
      <c r="O194" s="11">
        <v>42991</v>
      </c>
      <c r="P194" s="11">
        <v>42992</v>
      </c>
      <c r="Q194" s="11">
        <v>42993</v>
      </c>
      <c r="R194" s="11">
        <v>42994</v>
      </c>
      <c r="S194" s="11">
        <v>42995</v>
      </c>
      <c r="T194" s="11">
        <v>42996</v>
      </c>
      <c r="U194" s="11">
        <v>42997</v>
      </c>
      <c r="V194" s="11">
        <v>42998</v>
      </c>
      <c r="W194" s="11">
        <v>42999</v>
      </c>
      <c r="X194" s="11">
        <v>43000</v>
      </c>
      <c r="Y194" s="11">
        <v>43001</v>
      </c>
      <c r="Z194" s="11">
        <v>43002</v>
      </c>
      <c r="AA194" s="11">
        <v>43003</v>
      </c>
      <c r="AB194" s="11">
        <v>43004</v>
      </c>
      <c r="AC194" s="11">
        <v>43005</v>
      </c>
      <c r="AD194" s="11">
        <v>43006</v>
      </c>
      <c r="AE194" s="11">
        <v>43007</v>
      </c>
      <c r="AF194" s="11">
        <v>43008</v>
      </c>
      <c r="AG194" s="11"/>
      <c r="AH194" s="11"/>
      <c r="AI194" s="4"/>
    </row>
    <row r="195" spans="1:35">
      <c r="A195" s="72" t="s">
        <v>19</v>
      </c>
      <c r="B195" s="12" t="s">
        <v>1</v>
      </c>
      <c r="C195" s="13">
        <f t="shared" ref="C195:AE196" si="271">C201+C206</f>
        <v>0</v>
      </c>
      <c r="D195" s="39"/>
      <c r="E195" s="39"/>
      <c r="F195" s="13">
        <f t="shared" si="271"/>
        <v>0</v>
      </c>
      <c r="G195" s="13">
        <f t="shared" si="271"/>
        <v>0</v>
      </c>
      <c r="H195" s="13">
        <f t="shared" si="271"/>
        <v>0</v>
      </c>
      <c r="I195" s="13">
        <f t="shared" si="271"/>
        <v>0</v>
      </c>
      <c r="J195" s="13">
        <f t="shared" si="271"/>
        <v>0</v>
      </c>
      <c r="K195" s="39"/>
      <c r="L195" s="39"/>
      <c r="M195" s="13">
        <f t="shared" si="271"/>
        <v>0</v>
      </c>
      <c r="N195" s="13">
        <f t="shared" si="271"/>
        <v>0</v>
      </c>
      <c r="O195" s="13">
        <f t="shared" si="271"/>
        <v>0</v>
      </c>
      <c r="P195" s="13">
        <f t="shared" si="271"/>
        <v>0</v>
      </c>
      <c r="Q195" s="13">
        <f t="shared" si="271"/>
        <v>0</v>
      </c>
      <c r="R195" s="39"/>
      <c r="S195" s="39"/>
      <c r="T195" s="13">
        <f t="shared" si="271"/>
        <v>0</v>
      </c>
      <c r="U195" s="13">
        <f t="shared" si="271"/>
        <v>0</v>
      </c>
      <c r="V195" s="13">
        <f t="shared" si="271"/>
        <v>0</v>
      </c>
      <c r="W195" s="13">
        <f t="shared" si="271"/>
        <v>0</v>
      </c>
      <c r="X195" s="13">
        <f t="shared" si="271"/>
        <v>0</v>
      </c>
      <c r="Y195" s="39"/>
      <c r="Z195" s="39"/>
      <c r="AA195" s="13">
        <f t="shared" si="271"/>
        <v>0</v>
      </c>
      <c r="AB195" s="13">
        <f t="shared" si="271"/>
        <v>0</v>
      </c>
      <c r="AC195" s="13">
        <f t="shared" si="271"/>
        <v>0</v>
      </c>
      <c r="AD195" s="13">
        <f t="shared" si="271"/>
        <v>0</v>
      </c>
      <c r="AE195" s="13">
        <f t="shared" si="271"/>
        <v>0</v>
      </c>
      <c r="AF195" s="39"/>
      <c r="AG195" s="39"/>
      <c r="AH195" s="13">
        <f>SUM(C195:AF195)</f>
        <v>0</v>
      </c>
      <c r="AI195" s="4"/>
    </row>
    <row r="196" spans="1:35">
      <c r="A196" s="72"/>
      <c r="B196" s="14" t="s">
        <v>2</v>
      </c>
      <c r="C196" s="15">
        <f t="shared" si="271"/>
        <v>0</v>
      </c>
      <c r="D196" s="40"/>
      <c r="E196" s="40"/>
      <c r="F196" s="15">
        <f t="shared" si="271"/>
        <v>0</v>
      </c>
      <c r="G196" s="15">
        <f t="shared" si="271"/>
        <v>0</v>
      </c>
      <c r="H196" s="15">
        <f t="shared" si="271"/>
        <v>0</v>
      </c>
      <c r="I196" s="15">
        <f t="shared" si="271"/>
        <v>0</v>
      </c>
      <c r="J196" s="15">
        <f t="shared" si="271"/>
        <v>0</v>
      </c>
      <c r="K196" s="40"/>
      <c r="L196" s="40"/>
      <c r="M196" s="15">
        <f t="shared" si="271"/>
        <v>0</v>
      </c>
      <c r="N196" s="15">
        <f t="shared" si="271"/>
        <v>0</v>
      </c>
      <c r="O196" s="15">
        <f t="shared" si="271"/>
        <v>0</v>
      </c>
      <c r="P196" s="15">
        <f t="shared" si="271"/>
        <v>0</v>
      </c>
      <c r="Q196" s="15">
        <f t="shared" si="271"/>
        <v>0</v>
      </c>
      <c r="R196" s="40"/>
      <c r="S196" s="40"/>
      <c r="T196" s="15">
        <f t="shared" si="271"/>
        <v>0</v>
      </c>
      <c r="U196" s="15">
        <f t="shared" si="271"/>
        <v>0</v>
      </c>
      <c r="V196" s="15">
        <f t="shared" si="271"/>
        <v>0</v>
      </c>
      <c r="W196" s="15">
        <f t="shared" si="271"/>
        <v>0</v>
      </c>
      <c r="X196" s="15">
        <f t="shared" si="271"/>
        <v>0</v>
      </c>
      <c r="Y196" s="40"/>
      <c r="Z196" s="40"/>
      <c r="AA196" s="15">
        <f t="shared" si="271"/>
        <v>0</v>
      </c>
      <c r="AB196" s="15">
        <f t="shared" si="271"/>
        <v>0</v>
      </c>
      <c r="AC196" s="15">
        <f t="shared" si="271"/>
        <v>0</v>
      </c>
      <c r="AD196" s="15">
        <f t="shared" si="271"/>
        <v>0</v>
      </c>
      <c r="AE196" s="15">
        <f t="shared" si="271"/>
        <v>0</v>
      </c>
      <c r="AF196" s="40"/>
      <c r="AG196" s="40"/>
      <c r="AH196" s="15">
        <f>SUM(C196:AF196)</f>
        <v>0</v>
      </c>
      <c r="AI196" s="4"/>
    </row>
    <row r="197" spans="1:35" ht="15.75" thickBot="1">
      <c r="A197" s="72"/>
      <c r="B197" s="16" t="s">
        <v>3</v>
      </c>
      <c r="C197" s="17" t="e">
        <f t="shared" ref="C197:AE197" si="272">C196/C195</f>
        <v>#DIV/0!</v>
      </c>
      <c r="D197" s="41"/>
      <c r="E197" s="41"/>
      <c r="F197" s="17" t="e">
        <f t="shared" si="272"/>
        <v>#DIV/0!</v>
      </c>
      <c r="G197" s="17" t="e">
        <f t="shared" si="272"/>
        <v>#DIV/0!</v>
      </c>
      <c r="H197" s="17" t="e">
        <f t="shared" si="272"/>
        <v>#DIV/0!</v>
      </c>
      <c r="I197" s="17" t="e">
        <f t="shared" si="272"/>
        <v>#DIV/0!</v>
      </c>
      <c r="J197" s="17" t="e">
        <f t="shared" si="272"/>
        <v>#DIV/0!</v>
      </c>
      <c r="K197" s="41"/>
      <c r="L197" s="41"/>
      <c r="M197" s="17" t="e">
        <f t="shared" si="272"/>
        <v>#DIV/0!</v>
      </c>
      <c r="N197" s="17" t="e">
        <f t="shared" si="272"/>
        <v>#DIV/0!</v>
      </c>
      <c r="O197" s="17" t="e">
        <f t="shared" si="272"/>
        <v>#DIV/0!</v>
      </c>
      <c r="P197" s="17" t="e">
        <f t="shared" si="272"/>
        <v>#DIV/0!</v>
      </c>
      <c r="Q197" s="17" t="e">
        <f t="shared" si="272"/>
        <v>#DIV/0!</v>
      </c>
      <c r="R197" s="41"/>
      <c r="S197" s="41"/>
      <c r="T197" s="17" t="e">
        <f t="shared" si="272"/>
        <v>#DIV/0!</v>
      </c>
      <c r="U197" s="17" t="e">
        <f t="shared" si="272"/>
        <v>#DIV/0!</v>
      </c>
      <c r="V197" s="17" t="e">
        <f t="shared" si="272"/>
        <v>#DIV/0!</v>
      </c>
      <c r="W197" s="17" t="e">
        <f t="shared" si="272"/>
        <v>#DIV/0!</v>
      </c>
      <c r="X197" s="17" t="e">
        <f t="shared" si="272"/>
        <v>#DIV/0!</v>
      </c>
      <c r="Y197" s="41"/>
      <c r="Z197" s="41"/>
      <c r="AA197" s="17" t="e">
        <f t="shared" si="272"/>
        <v>#DIV/0!</v>
      </c>
      <c r="AB197" s="17" t="e">
        <f t="shared" si="272"/>
        <v>#DIV/0!</v>
      </c>
      <c r="AC197" s="17" t="e">
        <f t="shared" si="272"/>
        <v>#DIV/0!</v>
      </c>
      <c r="AD197" s="17" t="e">
        <f t="shared" si="272"/>
        <v>#DIV/0!</v>
      </c>
      <c r="AE197" s="17" t="e">
        <f t="shared" si="272"/>
        <v>#DIV/0!</v>
      </c>
      <c r="AF197" s="41"/>
      <c r="AG197" s="41"/>
      <c r="AH197" s="17" t="e">
        <f>AH196/AH195</f>
        <v>#DIV/0!</v>
      </c>
      <c r="AI197" s="4"/>
    </row>
    <row r="198" spans="1:35">
      <c r="A198" s="72"/>
      <c r="B198" s="18"/>
      <c r="C198" s="18"/>
      <c r="D198" s="18"/>
      <c r="E198" s="18"/>
      <c r="F198" s="19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9"/>
      <c r="X198" s="19"/>
      <c r="Y198" s="19"/>
      <c r="Z198" s="19"/>
      <c r="AA198" s="19"/>
      <c r="AB198" s="19"/>
      <c r="AC198" s="19"/>
      <c r="AD198" s="18"/>
      <c r="AE198" s="18"/>
      <c r="AF198" s="18"/>
      <c r="AG198" s="18"/>
      <c r="AH198" s="18"/>
      <c r="AI198" s="4"/>
    </row>
    <row r="199" spans="1:35">
      <c r="B199" s="20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1"/>
      <c r="AB199" s="21"/>
      <c r="AC199" s="21"/>
      <c r="AD199" s="21"/>
      <c r="AE199" s="21"/>
      <c r="AF199" s="21"/>
      <c r="AG199" s="21"/>
      <c r="AH199" s="21"/>
      <c r="AI199" s="4"/>
    </row>
    <row r="200" spans="1:35" ht="15.75" thickBot="1">
      <c r="B200" s="18" t="s">
        <v>9</v>
      </c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4"/>
    </row>
    <row r="201" spans="1:35">
      <c r="A201" s="72" t="s">
        <v>34</v>
      </c>
      <c r="B201" s="12" t="s">
        <v>1</v>
      </c>
      <c r="C201" s="22"/>
      <c r="D201" s="39"/>
      <c r="E201" s="39"/>
      <c r="F201" s="22"/>
      <c r="G201" s="22"/>
      <c r="H201" s="22"/>
      <c r="I201" s="22"/>
      <c r="J201" s="22"/>
      <c r="K201" s="39"/>
      <c r="L201" s="39"/>
      <c r="M201" s="22"/>
      <c r="N201" s="22"/>
      <c r="O201" s="22"/>
      <c r="P201" s="22"/>
      <c r="Q201" s="22"/>
      <c r="R201" s="39"/>
      <c r="S201" s="39"/>
      <c r="T201" s="22"/>
      <c r="U201" s="22"/>
      <c r="V201" s="22"/>
      <c r="W201" s="22"/>
      <c r="X201" s="22"/>
      <c r="Y201" s="39"/>
      <c r="Z201" s="39"/>
      <c r="AA201" s="22"/>
      <c r="AB201" s="22"/>
      <c r="AC201" s="22"/>
      <c r="AD201" s="22"/>
      <c r="AE201" s="22"/>
      <c r="AF201" s="39"/>
      <c r="AG201" s="39"/>
      <c r="AH201" s="44">
        <f>SUM(C201:AF201)</f>
        <v>0</v>
      </c>
      <c r="AI201" s="4"/>
    </row>
    <row r="202" spans="1:35">
      <c r="A202" s="72"/>
      <c r="B202" s="24" t="s">
        <v>4</v>
      </c>
      <c r="C202" s="25"/>
      <c r="D202" s="40"/>
      <c r="E202" s="40"/>
      <c r="F202" s="25"/>
      <c r="G202" s="25"/>
      <c r="H202" s="25"/>
      <c r="I202" s="25"/>
      <c r="J202" s="25"/>
      <c r="K202" s="40"/>
      <c r="L202" s="40"/>
      <c r="M202" s="25"/>
      <c r="N202" s="25"/>
      <c r="O202" s="25"/>
      <c r="P202" s="25"/>
      <c r="Q202" s="25"/>
      <c r="R202" s="40"/>
      <c r="S202" s="40"/>
      <c r="T202" s="25"/>
      <c r="U202" s="25"/>
      <c r="V202" s="25"/>
      <c r="W202" s="25"/>
      <c r="X202" s="25"/>
      <c r="Y202" s="40"/>
      <c r="Z202" s="40"/>
      <c r="AA202" s="25"/>
      <c r="AB202" s="25"/>
      <c r="AC202" s="25"/>
      <c r="AD202" s="25"/>
      <c r="AE202" s="25"/>
      <c r="AF202" s="40"/>
      <c r="AG202" s="40"/>
      <c r="AH202" s="45">
        <f>SUM(C202:AF202)</f>
        <v>0</v>
      </c>
      <c r="AI202" s="4"/>
    </row>
    <row r="203" spans="1:35" ht="15.75" thickBot="1">
      <c r="A203" s="72"/>
      <c r="B203" s="16" t="s">
        <v>3</v>
      </c>
      <c r="C203" s="17" t="e">
        <f t="shared" ref="C203:AE203" si="273">C202/C201</f>
        <v>#DIV/0!</v>
      </c>
      <c r="D203" s="41"/>
      <c r="E203" s="41"/>
      <c r="F203" s="17" t="e">
        <f t="shared" si="273"/>
        <v>#DIV/0!</v>
      </c>
      <c r="G203" s="17" t="e">
        <f t="shared" si="273"/>
        <v>#DIV/0!</v>
      </c>
      <c r="H203" s="17" t="e">
        <f t="shared" si="273"/>
        <v>#DIV/0!</v>
      </c>
      <c r="I203" s="17" t="e">
        <f t="shared" si="273"/>
        <v>#DIV/0!</v>
      </c>
      <c r="J203" s="17" t="e">
        <f t="shared" si="273"/>
        <v>#DIV/0!</v>
      </c>
      <c r="K203" s="41"/>
      <c r="L203" s="41"/>
      <c r="M203" s="17" t="e">
        <f t="shared" si="273"/>
        <v>#DIV/0!</v>
      </c>
      <c r="N203" s="17" t="e">
        <f t="shared" si="273"/>
        <v>#DIV/0!</v>
      </c>
      <c r="O203" s="17" t="e">
        <f t="shared" si="273"/>
        <v>#DIV/0!</v>
      </c>
      <c r="P203" s="17" t="e">
        <f t="shared" si="273"/>
        <v>#DIV/0!</v>
      </c>
      <c r="Q203" s="17" t="e">
        <f t="shared" si="273"/>
        <v>#DIV/0!</v>
      </c>
      <c r="R203" s="41"/>
      <c r="S203" s="41"/>
      <c r="T203" s="17" t="e">
        <f t="shared" si="273"/>
        <v>#DIV/0!</v>
      </c>
      <c r="U203" s="17" t="e">
        <f t="shared" si="273"/>
        <v>#DIV/0!</v>
      </c>
      <c r="V203" s="17" t="e">
        <f t="shared" si="273"/>
        <v>#DIV/0!</v>
      </c>
      <c r="W203" s="17" t="e">
        <f t="shared" si="273"/>
        <v>#DIV/0!</v>
      </c>
      <c r="X203" s="17" t="e">
        <f t="shared" si="273"/>
        <v>#DIV/0!</v>
      </c>
      <c r="Y203" s="41"/>
      <c r="Z203" s="41"/>
      <c r="AA203" s="17" t="e">
        <f t="shared" si="273"/>
        <v>#DIV/0!</v>
      </c>
      <c r="AB203" s="17" t="e">
        <f t="shared" si="273"/>
        <v>#DIV/0!</v>
      </c>
      <c r="AC203" s="17" t="e">
        <f t="shared" si="273"/>
        <v>#DIV/0!</v>
      </c>
      <c r="AD203" s="17" t="e">
        <f t="shared" si="273"/>
        <v>#DIV/0!</v>
      </c>
      <c r="AE203" s="17" t="e">
        <f t="shared" si="273"/>
        <v>#DIV/0!</v>
      </c>
      <c r="AF203" s="41"/>
      <c r="AG203" s="41"/>
      <c r="AH203" s="46" t="e">
        <f>AH202/AH201</f>
        <v>#DIV/0!</v>
      </c>
      <c r="AI203" s="4"/>
    </row>
    <row r="204" spans="1:35" ht="15.75" thickBot="1">
      <c r="A204" s="72"/>
      <c r="B204" s="47" t="s">
        <v>5</v>
      </c>
      <c r="C204" s="48"/>
      <c r="D204" s="49"/>
      <c r="E204" s="49"/>
      <c r="F204" s="48"/>
      <c r="G204" s="48"/>
      <c r="H204" s="48"/>
      <c r="I204" s="48"/>
      <c r="J204" s="48"/>
      <c r="K204" s="49"/>
      <c r="L204" s="49"/>
      <c r="M204" s="48"/>
      <c r="N204" s="48"/>
      <c r="O204" s="48"/>
      <c r="P204" s="48"/>
      <c r="Q204" s="48"/>
      <c r="R204" s="49"/>
      <c r="S204" s="49"/>
      <c r="T204" s="48"/>
      <c r="U204" s="48"/>
      <c r="V204" s="48"/>
      <c r="W204" s="48"/>
      <c r="X204" s="48"/>
      <c r="Y204" s="49"/>
      <c r="Z204" s="49"/>
      <c r="AA204" s="48"/>
      <c r="AB204" s="48"/>
      <c r="AC204" s="48"/>
      <c r="AD204" s="48"/>
      <c r="AE204" s="48"/>
      <c r="AF204" s="49"/>
      <c r="AG204" s="49"/>
      <c r="AH204" s="50"/>
      <c r="AI204" s="4"/>
    </row>
    <row r="205" spans="1:35" ht="15.75" thickBot="1">
      <c r="B205" s="18" t="s">
        <v>9</v>
      </c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4"/>
    </row>
    <row r="206" spans="1:35">
      <c r="A206" s="72" t="s">
        <v>35</v>
      </c>
      <c r="B206" s="12" t="s">
        <v>1</v>
      </c>
      <c r="C206" s="22"/>
      <c r="D206" s="39"/>
      <c r="E206" s="39"/>
      <c r="F206" s="22"/>
      <c r="G206" s="22"/>
      <c r="H206" s="22"/>
      <c r="I206" s="22"/>
      <c r="J206" s="22"/>
      <c r="K206" s="39"/>
      <c r="L206" s="39"/>
      <c r="M206" s="22"/>
      <c r="N206" s="22"/>
      <c r="O206" s="22"/>
      <c r="P206" s="22"/>
      <c r="Q206" s="22"/>
      <c r="R206" s="39"/>
      <c r="S206" s="39"/>
      <c r="T206" s="22"/>
      <c r="U206" s="22"/>
      <c r="V206" s="22"/>
      <c r="W206" s="22"/>
      <c r="X206" s="22"/>
      <c r="Y206" s="39"/>
      <c r="Z206" s="39"/>
      <c r="AA206" s="22"/>
      <c r="AB206" s="22"/>
      <c r="AC206" s="22"/>
      <c r="AD206" s="22"/>
      <c r="AE206" s="22"/>
      <c r="AF206" s="39"/>
      <c r="AG206" s="39"/>
      <c r="AH206" s="22">
        <f>SUM(C206:AF206)</f>
        <v>0</v>
      </c>
      <c r="AI206" s="4"/>
    </row>
    <row r="207" spans="1:35">
      <c r="A207" s="72"/>
      <c r="B207" s="24" t="s">
        <v>4</v>
      </c>
      <c r="C207" s="25"/>
      <c r="D207" s="40"/>
      <c r="E207" s="40"/>
      <c r="F207" s="25"/>
      <c r="G207" s="25"/>
      <c r="H207" s="25"/>
      <c r="I207" s="25"/>
      <c r="J207" s="25"/>
      <c r="K207" s="40"/>
      <c r="L207" s="40"/>
      <c r="M207" s="25"/>
      <c r="N207" s="25"/>
      <c r="O207" s="25"/>
      <c r="P207" s="25"/>
      <c r="Q207" s="25"/>
      <c r="R207" s="40"/>
      <c r="S207" s="40"/>
      <c r="T207" s="25"/>
      <c r="U207" s="25"/>
      <c r="V207" s="25"/>
      <c r="W207" s="25"/>
      <c r="X207" s="25"/>
      <c r="Y207" s="40"/>
      <c r="Z207" s="40"/>
      <c r="AA207" s="25"/>
      <c r="AB207" s="25"/>
      <c r="AC207" s="25"/>
      <c r="AD207" s="25"/>
      <c r="AE207" s="25"/>
      <c r="AF207" s="40"/>
      <c r="AG207" s="40"/>
      <c r="AH207" s="25">
        <f>SUM(C207:AF207)</f>
        <v>0</v>
      </c>
      <c r="AI207" s="4"/>
    </row>
    <row r="208" spans="1:35" ht="15.75" thickBot="1">
      <c r="A208" s="72"/>
      <c r="B208" s="16" t="s">
        <v>3</v>
      </c>
      <c r="C208" s="17" t="e">
        <f t="shared" ref="C208:AE208" si="274">C207/C206</f>
        <v>#DIV/0!</v>
      </c>
      <c r="D208" s="41"/>
      <c r="E208" s="41"/>
      <c r="F208" s="17" t="e">
        <f t="shared" si="274"/>
        <v>#DIV/0!</v>
      </c>
      <c r="G208" s="17" t="e">
        <f t="shared" si="274"/>
        <v>#DIV/0!</v>
      </c>
      <c r="H208" s="17" t="e">
        <f t="shared" si="274"/>
        <v>#DIV/0!</v>
      </c>
      <c r="I208" s="17" t="e">
        <f t="shared" si="274"/>
        <v>#DIV/0!</v>
      </c>
      <c r="J208" s="17" t="e">
        <f t="shared" si="274"/>
        <v>#DIV/0!</v>
      </c>
      <c r="K208" s="41"/>
      <c r="L208" s="41"/>
      <c r="M208" s="17" t="e">
        <f t="shared" si="274"/>
        <v>#DIV/0!</v>
      </c>
      <c r="N208" s="17" t="e">
        <f t="shared" si="274"/>
        <v>#DIV/0!</v>
      </c>
      <c r="O208" s="17" t="e">
        <f t="shared" si="274"/>
        <v>#DIV/0!</v>
      </c>
      <c r="P208" s="17" t="e">
        <f t="shared" si="274"/>
        <v>#DIV/0!</v>
      </c>
      <c r="Q208" s="17" t="e">
        <f t="shared" si="274"/>
        <v>#DIV/0!</v>
      </c>
      <c r="R208" s="41"/>
      <c r="S208" s="41"/>
      <c r="T208" s="17" t="e">
        <f t="shared" si="274"/>
        <v>#DIV/0!</v>
      </c>
      <c r="U208" s="17" t="e">
        <f t="shared" si="274"/>
        <v>#DIV/0!</v>
      </c>
      <c r="V208" s="17" t="e">
        <f t="shared" si="274"/>
        <v>#DIV/0!</v>
      </c>
      <c r="W208" s="17" t="e">
        <f t="shared" si="274"/>
        <v>#DIV/0!</v>
      </c>
      <c r="X208" s="17" t="e">
        <f t="shared" si="274"/>
        <v>#DIV/0!</v>
      </c>
      <c r="Y208" s="41"/>
      <c r="Z208" s="41"/>
      <c r="AA208" s="17" t="e">
        <f t="shared" si="274"/>
        <v>#DIV/0!</v>
      </c>
      <c r="AB208" s="17" t="e">
        <f t="shared" si="274"/>
        <v>#DIV/0!</v>
      </c>
      <c r="AC208" s="17" t="e">
        <f t="shared" si="274"/>
        <v>#DIV/0!</v>
      </c>
      <c r="AD208" s="17" t="e">
        <f t="shared" si="274"/>
        <v>#DIV/0!</v>
      </c>
      <c r="AE208" s="17" t="e">
        <f t="shared" si="274"/>
        <v>#DIV/0!</v>
      </c>
      <c r="AF208" s="41"/>
      <c r="AG208" s="41"/>
      <c r="AH208" s="17" t="e">
        <f>AH207/AH206</f>
        <v>#DIV/0!</v>
      </c>
      <c r="AI208" s="4"/>
    </row>
    <row r="209" spans="1:35" ht="15.75" thickBot="1">
      <c r="A209" s="72"/>
      <c r="B209" s="28" t="s">
        <v>5</v>
      </c>
      <c r="C209" s="30"/>
      <c r="D209" s="49"/>
      <c r="E209" s="49"/>
      <c r="F209" s="30"/>
      <c r="G209" s="30"/>
      <c r="H209" s="30"/>
      <c r="I209" s="30"/>
      <c r="J209" s="30"/>
      <c r="K209" s="49"/>
      <c r="L209" s="49"/>
      <c r="M209" s="30"/>
      <c r="N209" s="30"/>
      <c r="O209" s="30"/>
      <c r="P209" s="30"/>
      <c r="Q209" s="30"/>
      <c r="R209" s="49"/>
      <c r="S209" s="49"/>
      <c r="T209" s="30"/>
      <c r="U209" s="30"/>
      <c r="V209" s="30"/>
      <c r="W209" s="30"/>
      <c r="X209" s="30"/>
      <c r="Y209" s="49"/>
      <c r="Z209" s="49"/>
      <c r="AA209" s="30"/>
      <c r="AB209" s="30"/>
      <c r="AC209" s="30"/>
      <c r="AD209" s="30"/>
      <c r="AE209" s="30"/>
      <c r="AF209" s="49"/>
      <c r="AG209" s="49"/>
      <c r="AH209" s="30"/>
      <c r="AI209" s="4"/>
    </row>
    <row r="210" spans="1:35" ht="15.75" thickBot="1">
      <c r="B210" s="18" t="s">
        <v>9</v>
      </c>
      <c r="C210" s="18"/>
      <c r="D210" s="18">
        <f>D211*7</f>
        <v>0</v>
      </c>
      <c r="E210" s="18">
        <f t="shared" ref="E210:H210" si="275">E211*7</f>
        <v>0</v>
      </c>
      <c r="F210" s="18">
        <f t="shared" si="275"/>
        <v>0</v>
      </c>
      <c r="G210" s="18">
        <f t="shared" si="275"/>
        <v>0</v>
      </c>
      <c r="H210" s="18">
        <f t="shared" si="275"/>
        <v>0</v>
      </c>
      <c r="I210" s="18"/>
      <c r="J210" s="18"/>
      <c r="K210" s="18">
        <f t="shared" ref="K210:O210" si="276">K211*7</f>
        <v>0</v>
      </c>
      <c r="L210" s="18">
        <f t="shared" si="276"/>
        <v>0</v>
      </c>
      <c r="M210" s="18">
        <f t="shared" si="276"/>
        <v>0</v>
      </c>
      <c r="N210" s="18">
        <f t="shared" si="276"/>
        <v>0</v>
      </c>
      <c r="O210" s="18">
        <f t="shared" si="276"/>
        <v>0</v>
      </c>
      <c r="P210" s="18"/>
      <c r="Q210" s="18"/>
      <c r="R210" s="18">
        <f t="shared" ref="R210:V210" si="277">R211*7</f>
        <v>0</v>
      </c>
      <c r="S210" s="18">
        <f t="shared" si="277"/>
        <v>0</v>
      </c>
      <c r="T210" s="18">
        <f t="shared" si="277"/>
        <v>0</v>
      </c>
      <c r="U210" s="18">
        <f t="shared" si="277"/>
        <v>0</v>
      </c>
      <c r="V210" s="18">
        <f t="shared" si="277"/>
        <v>0</v>
      </c>
      <c r="W210" s="18"/>
      <c r="X210" s="18"/>
      <c r="Y210" s="18">
        <v>210</v>
      </c>
      <c r="Z210" s="18">
        <v>210</v>
      </c>
      <c r="AA210" s="18">
        <v>210</v>
      </c>
      <c r="AB210" s="18">
        <v>210</v>
      </c>
      <c r="AC210" s="18">
        <v>210</v>
      </c>
      <c r="AD210" s="18"/>
      <c r="AE210" s="18"/>
      <c r="AF210" s="18">
        <v>210</v>
      </c>
      <c r="AG210" s="18">
        <v>210</v>
      </c>
      <c r="AH210" s="18"/>
    </row>
    <row r="211" spans="1:35">
      <c r="A211" s="72" t="s">
        <v>36</v>
      </c>
      <c r="B211" s="12" t="s">
        <v>1</v>
      </c>
      <c r="C211" s="22"/>
      <c r="D211" s="39"/>
      <c r="E211" s="39"/>
      <c r="F211" s="22"/>
      <c r="G211" s="22"/>
      <c r="H211" s="22"/>
      <c r="I211" s="22"/>
      <c r="J211" s="22"/>
      <c r="K211" s="39"/>
      <c r="L211" s="39"/>
      <c r="M211" s="22"/>
      <c r="N211" s="22"/>
      <c r="O211" s="22"/>
      <c r="P211" s="22"/>
      <c r="Q211" s="22"/>
      <c r="R211" s="39"/>
      <c r="S211" s="39"/>
      <c r="T211" s="22"/>
      <c r="U211" s="22"/>
      <c r="V211" s="22"/>
      <c r="W211" s="22"/>
      <c r="X211" s="22"/>
      <c r="Y211" s="39"/>
      <c r="Z211" s="39"/>
      <c r="AA211" s="22"/>
      <c r="AB211" s="22"/>
      <c r="AC211" s="22"/>
      <c r="AD211" s="22"/>
      <c r="AE211" s="22"/>
      <c r="AF211" s="39"/>
      <c r="AG211" s="39"/>
      <c r="AH211" s="22">
        <f>SUM(C211:AF211)</f>
        <v>0</v>
      </c>
    </row>
    <row r="212" spans="1:35">
      <c r="A212" s="72"/>
      <c r="B212" s="24" t="s">
        <v>4</v>
      </c>
      <c r="C212" s="25"/>
      <c r="D212" s="40"/>
      <c r="E212" s="40"/>
      <c r="F212" s="25"/>
      <c r="G212" s="25"/>
      <c r="H212" s="25"/>
      <c r="I212" s="25"/>
      <c r="J212" s="25"/>
      <c r="K212" s="40"/>
      <c r="L212" s="40"/>
      <c r="M212" s="25"/>
      <c r="N212" s="25"/>
      <c r="O212" s="25"/>
      <c r="P212" s="25"/>
      <c r="Q212" s="25"/>
      <c r="R212" s="40"/>
      <c r="S212" s="40"/>
      <c r="T212" s="25"/>
      <c r="U212" s="25"/>
      <c r="V212" s="25"/>
      <c r="W212" s="25"/>
      <c r="X212" s="25"/>
      <c r="Y212" s="40"/>
      <c r="Z212" s="40"/>
      <c r="AA212" s="25"/>
      <c r="AB212" s="25"/>
      <c r="AC212" s="25"/>
      <c r="AD212" s="25"/>
      <c r="AE212" s="25"/>
      <c r="AF212" s="40"/>
      <c r="AG212" s="40"/>
      <c r="AH212" s="25">
        <f>SUM(C212:AF212)</f>
        <v>0</v>
      </c>
    </row>
    <row r="213" spans="1:35" ht="15.75" thickBot="1">
      <c r="A213" s="72"/>
      <c r="B213" s="16" t="s">
        <v>3</v>
      </c>
      <c r="C213" s="17" t="e">
        <f t="shared" ref="C213" si="278">C212/C211</f>
        <v>#DIV/0!</v>
      </c>
      <c r="D213" s="41"/>
      <c r="E213" s="41"/>
      <c r="F213" s="17" t="e">
        <f t="shared" ref="F213:J213" si="279">F212/F211</f>
        <v>#DIV/0!</v>
      </c>
      <c r="G213" s="17" t="e">
        <f t="shared" si="279"/>
        <v>#DIV/0!</v>
      </c>
      <c r="H213" s="17" t="e">
        <f t="shared" si="279"/>
        <v>#DIV/0!</v>
      </c>
      <c r="I213" s="17" t="e">
        <f t="shared" si="279"/>
        <v>#DIV/0!</v>
      </c>
      <c r="J213" s="17" t="e">
        <f t="shared" si="279"/>
        <v>#DIV/0!</v>
      </c>
      <c r="K213" s="41"/>
      <c r="L213" s="41"/>
      <c r="M213" s="17" t="e">
        <f t="shared" ref="M213:Q213" si="280">M212/M211</f>
        <v>#DIV/0!</v>
      </c>
      <c r="N213" s="17" t="e">
        <f t="shared" si="280"/>
        <v>#DIV/0!</v>
      </c>
      <c r="O213" s="17" t="e">
        <f t="shared" si="280"/>
        <v>#DIV/0!</v>
      </c>
      <c r="P213" s="17" t="e">
        <f t="shared" si="280"/>
        <v>#DIV/0!</v>
      </c>
      <c r="Q213" s="17" t="e">
        <f t="shared" si="280"/>
        <v>#DIV/0!</v>
      </c>
      <c r="R213" s="41"/>
      <c r="S213" s="41"/>
      <c r="T213" s="17" t="e">
        <f t="shared" ref="T213:X213" si="281">T212/T211</f>
        <v>#DIV/0!</v>
      </c>
      <c r="U213" s="17" t="e">
        <f t="shared" si="281"/>
        <v>#DIV/0!</v>
      </c>
      <c r="V213" s="17" t="e">
        <f t="shared" si="281"/>
        <v>#DIV/0!</v>
      </c>
      <c r="W213" s="17" t="e">
        <f t="shared" si="281"/>
        <v>#DIV/0!</v>
      </c>
      <c r="X213" s="17" t="e">
        <f t="shared" si="281"/>
        <v>#DIV/0!</v>
      </c>
      <c r="Y213" s="41"/>
      <c r="Z213" s="41"/>
      <c r="AA213" s="17" t="e">
        <f t="shared" ref="AA213:AE213" si="282">AA212/AA211</f>
        <v>#DIV/0!</v>
      </c>
      <c r="AB213" s="17" t="e">
        <f t="shared" si="282"/>
        <v>#DIV/0!</v>
      </c>
      <c r="AC213" s="17" t="e">
        <f t="shared" si="282"/>
        <v>#DIV/0!</v>
      </c>
      <c r="AD213" s="17" t="e">
        <f t="shared" si="282"/>
        <v>#DIV/0!</v>
      </c>
      <c r="AE213" s="17" t="e">
        <f t="shared" si="282"/>
        <v>#DIV/0!</v>
      </c>
      <c r="AF213" s="41"/>
      <c r="AG213" s="41"/>
      <c r="AH213" s="17" t="e">
        <f>AH212/AH211</f>
        <v>#DIV/0!</v>
      </c>
    </row>
    <row r="214" spans="1:35" ht="15.75" thickBot="1">
      <c r="A214" s="72"/>
      <c r="B214" s="28" t="s">
        <v>5</v>
      </c>
      <c r="C214" s="30"/>
      <c r="D214" s="49"/>
      <c r="E214" s="49"/>
      <c r="F214" s="30"/>
      <c r="G214" s="30"/>
      <c r="H214" s="30"/>
      <c r="I214" s="30"/>
      <c r="J214" s="30"/>
      <c r="K214" s="49"/>
      <c r="L214" s="49"/>
      <c r="M214" s="30"/>
      <c r="N214" s="30"/>
      <c r="O214" s="30"/>
      <c r="P214" s="30"/>
      <c r="Q214" s="30"/>
      <c r="R214" s="49"/>
      <c r="S214" s="49"/>
      <c r="T214" s="30"/>
      <c r="U214" s="30"/>
      <c r="V214" s="30"/>
      <c r="W214" s="30"/>
      <c r="X214" s="30"/>
      <c r="Y214" s="49"/>
      <c r="Z214" s="49"/>
      <c r="AA214" s="30"/>
      <c r="AB214" s="30"/>
      <c r="AC214" s="30"/>
      <c r="AD214" s="30"/>
      <c r="AE214" s="30"/>
      <c r="AF214" s="49"/>
      <c r="AG214" s="49"/>
      <c r="AH214" s="30"/>
    </row>
    <row r="215" spans="1:35">
      <c r="B215" s="1"/>
      <c r="C215" s="2"/>
      <c r="D215" s="2"/>
      <c r="E215" s="2"/>
      <c r="F215" s="2"/>
      <c r="G215" s="2"/>
      <c r="H215" s="3"/>
      <c r="I215" s="2"/>
      <c r="J215" s="2"/>
      <c r="K215" s="2"/>
      <c r="L215" s="2"/>
      <c r="M215" s="2"/>
      <c r="N215" s="2"/>
      <c r="O215" s="2"/>
      <c r="P215" s="3"/>
      <c r="Q215" s="2"/>
      <c r="R215" s="2"/>
      <c r="S215" s="2"/>
      <c r="T215" s="3"/>
      <c r="U215" s="2"/>
      <c r="V215" s="2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4"/>
      <c r="AI215" s="4"/>
    </row>
    <row r="216" spans="1:35">
      <c r="B216" s="1"/>
      <c r="C216" s="2"/>
      <c r="D216" s="2"/>
      <c r="E216" s="2"/>
      <c r="F216" s="2"/>
      <c r="G216" s="2"/>
      <c r="H216" s="3"/>
      <c r="I216" s="2"/>
      <c r="J216" s="2"/>
      <c r="K216" s="2"/>
      <c r="L216" s="2"/>
      <c r="M216" s="2"/>
      <c r="N216" s="2"/>
      <c r="O216" s="2"/>
      <c r="P216" s="3"/>
      <c r="Q216" s="2"/>
      <c r="R216" s="2"/>
      <c r="S216" s="2"/>
      <c r="T216" s="3"/>
      <c r="U216" s="2"/>
      <c r="V216" s="2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4"/>
      <c r="AI216" s="4"/>
    </row>
    <row r="217" spans="1:35">
      <c r="B217" s="1"/>
      <c r="C217" s="2"/>
      <c r="D217" s="2"/>
      <c r="E217" s="2"/>
      <c r="F217" s="2"/>
      <c r="G217" s="2"/>
      <c r="H217" s="3"/>
      <c r="I217" s="2"/>
      <c r="J217" s="2"/>
      <c r="K217" s="2"/>
      <c r="L217" s="2"/>
      <c r="M217" s="2"/>
      <c r="N217" s="2"/>
      <c r="O217" s="2"/>
      <c r="P217" s="3"/>
      <c r="Q217" s="2"/>
      <c r="R217" s="2"/>
      <c r="S217" s="2"/>
      <c r="T217" s="3"/>
      <c r="U217" s="2"/>
      <c r="V217" s="2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4"/>
      <c r="AI217" s="4"/>
    </row>
    <row r="218" spans="1:35">
      <c r="B218" s="5"/>
      <c r="C218" s="6" t="s">
        <v>15</v>
      </c>
      <c r="D218" s="6"/>
      <c r="E218" s="7"/>
      <c r="F218" s="8"/>
      <c r="G218" s="8"/>
      <c r="H218" s="9"/>
      <c r="I218" s="8"/>
      <c r="J218" s="8"/>
      <c r="K218" s="8"/>
      <c r="L218" s="8"/>
      <c r="M218" s="8"/>
      <c r="N218" s="8"/>
      <c r="O218" s="8"/>
      <c r="P218" s="9"/>
      <c r="Q218" s="8"/>
      <c r="R218" s="8"/>
      <c r="S218" s="8"/>
      <c r="T218" s="9"/>
      <c r="U218" s="8"/>
      <c r="V218" s="8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10"/>
      <c r="AI218" s="4"/>
    </row>
    <row r="219" spans="1:35" ht="15.75" thickBot="1">
      <c r="B219" s="5"/>
      <c r="C219" s="11">
        <v>43009</v>
      </c>
      <c r="D219" s="11">
        <v>43010</v>
      </c>
      <c r="E219" s="11">
        <v>43011</v>
      </c>
      <c r="F219" s="11">
        <v>43012</v>
      </c>
      <c r="G219" s="11">
        <v>43013</v>
      </c>
      <c r="H219" s="11">
        <v>43014</v>
      </c>
      <c r="I219" s="11">
        <v>43015</v>
      </c>
      <c r="J219" s="11">
        <v>43016</v>
      </c>
      <c r="K219" s="11">
        <v>43017</v>
      </c>
      <c r="L219" s="11">
        <v>43018</v>
      </c>
      <c r="M219" s="11">
        <v>43019</v>
      </c>
      <c r="N219" s="11">
        <v>43020</v>
      </c>
      <c r="O219" s="11">
        <v>43021</v>
      </c>
      <c r="P219" s="11">
        <v>43022</v>
      </c>
      <c r="Q219" s="11">
        <v>43023</v>
      </c>
      <c r="R219" s="11">
        <v>43024</v>
      </c>
      <c r="S219" s="11">
        <v>43025</v>
      </c>
      <c r="T219" s="11">
        <v>43026</v>
      </c>
      <c r="U219" s="11">
        <v>43027</v>
      </c>
      <c r="V219" s="11">
        <v>43028</v>
      </c>
      <c r="W219" s="11">
        <v>43029</v>
      </c>
      <c r="X219" s="11">
        <v>43030</v>
      </c>
      <c r="Y219" s="11">
        <v>43031</v>
      </c>
      <c r="Z219" s="11">
        <v>43032</v>
      </c>
      <c r="AA219" s="11">
        <v>43033</v>
      </c>
      <c r="AB219" s="11">
        <v>43034</v>
      </c>
      <c r="AC219" s="11">
        <v>43035</v>
      </c>
      <c r="AD219" s="11">
        <v>43036</v>
      </c>
      <c r="AE219" s="11">
        <v>43037</v>
      </c>
      <c r="AF219" s="11">
        <v>43038</v>
      </c>
      <c r="AG219" s="11">
        <v>43039</v>
      </c>
      <c r="AH219" s="11"/>
      <c r="AI219" s="4"/>
    </row>
    <row r="220" spans="1:35">
      <c r="A220" s="72" t="s">
        <v>19</v>
      </c>
      <c r="B220" s="12" t="s">
        <v>1</v>
      </c>
      <c r="C220" s="39"/>
      <c r="D220" s="13">
        <f t="shared" ref="D220:AG221" si="283">D226+D231</f>
        <v>0</v>
      </c>
      <c r="E220" s="13">
        <f t="shared" si="283"/>
        <v>0</v>
      </c>
      <c r="F220" s="13">
        <f t="shared" si="283"/>
        <v>0</v>
      </c>
      <c r="G220" s="13">
        <f t="shared" si="283"/>
        <v>0</v>
      </c>
      <c r="H220" s="13">
        <f t="shared" si="283"/>
        <v>0</v>
      </c>
      <c r="I220" s="39"/>
      <c r="J220" s="39"/>
      <c r="K220" s="13">
        <f t="shared" si="283"/>
        <v>0</v>
      </c>
      <c r="L220" s="13">
        <f t="shared" si="283"/>
        <v>0</v>
      </c>
      <c r="M220" s="13">
        <f t="shared" si="283"/>
        <v>0</v>
      </c>
      <c r="N220" s="13">
        <f t="shared" si="283"/>
        <v>0</v>
      </c>
      <c r="O220" s="13">
        <f t="shared" si="283"/>
        <v>0</v>
      </c>
      <c r="P220" s="39"/>
      <c r="Q220" s="39"/>
      <c r="R220" s="13">
        <f t="shared" si="283"/>
        <v>0</v>
      </c>
      <c r="S220" s="13">
        <f t="shared" si="283"/>
        <v>0</v>
      </c>
      <c r="T220" s="13">
        <f t="shared" si="283"/>
        <v>0</v>
      </c>
      <c r="U220" s="13">
        <f t="shared" si="283"/>
        <v>0</v>
      </c>
      <c r="V220" s="13">
        <f t="shared" si="283"/>
        <v>0</v>
      </c>
      <c r="W220" s="39"/>
      <c r="X220" s="39"/>
      <c r="Y220" s="13">
        <f t="shared" si="283"/>
        <v>0</v>
      </c>
      <c r="Z220" s="13">
        <f t="shared" si="283"/>
        <v>0</v>
      </c>
      <c r="AA220" s="13">
        <f t="shared" si="283"/>
        <v>0</v>
      </c>
      <c r="AB220" s="13">
        <f t="shared" si="283"/>
        <v>0</v>
      </c>
      <c r="AC220" s="13">
        <f t="shared" si="283"/>
        <v>0</v>
      </c>
      <c r="AD220" s="39"/>
      <c r="AE220" s="39"/>
      <c r="AF220" s="13">
        <f t="shared" si="283"/>
        <v>0</v>
      </c>
      <c r="AG220" s="13">
        <f t="shared" si="283"/>
        <v>0</v>
      </c>
      <c r="AH220" s="13">
        <f>SUM(D220:AG220)</f>
        <v>0</v>
      </c>
      <c r="AI220" s="4"/>
    </row>
    <row r="221" spans="1:35">
      <c r="A221" s="72"/>
      <c r="B221" s="14" t="s">
        <v>2</v>
      </c>
      <c r="C221" s="40"/>
      <c r="D221" s="15">
        <f t="shared" si="283"/>
        <v>0</v>
      </c>
      <c r="E221" s="15">
        <f t="shared" si="283"/>
        <v>0</v>
      </c>
      <c r="F221" s="15">
        <f t="shared" si="283"/>
        <v>0</v>
      </c>
      <c r="G221" s="15">
        <f t="shared" si="283"/>
        <v>0</v>
      </c>
      <c r="H221" s="15">
        <f t="shared" si="283"/>
        <v>0</v>
      </c>
      <c r="I221" s="40"/>
      <c r="J221" s="40"/>
      <c r="K221" s="15">
        <f t="shared" si="283"/>
        <v>0</v>
      </c>
      <c r="L221" s="15">
        <f t="shared" si="283"/>
        <v>0</v>
      </c>
      <c r="M221" s="15">
        <f t="shared" si="283"/>
        <v>0</v>
      </c>
      <c r="N221" s="15">
        <f t="shared" si="283"/>
        <v>0</v>
      </c>
      <c r="O221" s="15">
        <f t="shared" si="283"/>
        <v>0</v>
      </c>
      <c r="P221" s="40"/>
      <c r="Q221" s="40"/>
      <c r="R221" s="15">
        <f t="shared" si="283"/>
        <v>0</v>
      </c>
      <c r="S221" s="15">
        <f t="shared" si="283"/>
        <v>0</v>
      </c>
      <c r="T221" s="15">
        <f t="shared" si="283"/>
        <v>0</v>
      </c>
      <c r="U221" s="15">
        <f t="shared" si="283"/>
        <v>0</v>
      </c>
      <c r="V221" s="15">
        <f t="shared" si="283"/>
        <v>0</v>
      </c>
      <c r="W221" s="40"/>
      <c r="X221" s="40"/>
      <c r="Y221" s="15">
        <f t="shared" si="283"/>
        <v>0</v>
      </c>
      <c r="Z221" s="15">
        <f t="shared" si="283"/>
        <v>0</v>
      </c>
      <c r="AA221" s="15">
        <f t="shared" si="283"/>
        <v>0</v>
      </c>
      <c r="AB221" s="15">
        <f t="shared" si="283"/>
        <v>0</v>
      </c>
      <c r="AC221" s="15">
        <f t="shared" si="283"/>
        <v>0</v>
      </c>
      <c r="AD221" s="40"/>
      <c r="AE221" s="40"/>
      <c r="AF221" s="15">
        <f t="shared" si="283"/>
        <v>0</v>
      </c>
      <c r="AG221" s="15">
        <f t="shared" si="283"/>
        <v>0</v>
      </c>
      <c r="AH221" s="15">
        <f>SUM(D221:AG221)</f>
        <v>0</v>
      </c>
      <c r="AI221" s="4"/>
    </row>
    <row r="222" spans="1:35" ht="15.75" thickBot="1">
      <c r="A222" s="72"/>
      <c r="B222" s="16" t="s">
        <v>3</v>
      </c>
      <c r="C222" s="41"/>
      <c r="D222" s="17" t="e">
        <f t="shared" ref="D222:AG222" si="284">D221/D220</f>
        <v>#DIV/0!</v>
      </c>
      <c r="E222" s="17" t="e">
        <f t="shared" si="284"/>
        <v>#DIV/0!</v>
      </c>
      <c r="F222" s="17" t="e">
        <f t="shared" si="284"/>
        <v>#DIV/0!</v>
      </c>
      <c r="G222" s="17" t="e">
        <f t="shared" si="284"/>
        <v>#DIV/0!</v>
      </c>
      <c r="H222" s="17" t="e">
        <f t="shared" si="284"/>
        <v>#DIV/0!</v>
      </c>
      <c r="I222" s="41"/>
      <c r="J222" s="41"/>
      <c r="K222" s="17" t="e">
        <f t="shared" si="284"/>
        <v>#DIV/0!</v>
      </c>
      <c r="L222" s="17" t="e">
        <f t="shared" si="284"/>
        <v>#DIV/0!</v>
      </c>
      <c r="M222" s="17" t="e">
        <f t="shared" si="284"/>
        <v>#DIV/0!</v>
      </c>
      <c r="N222" s="17" t="e">
        <f t="shared" si="284"/>
        <v>#DIV/0!</v>
      </c>
      <c r="O222" s="17" t="e">
        <f t="shared" si="284"/>
        <v>#DIV/0!</v>
      </c>
      <c r="P222" s="41"/>
      <c r="Q222" s="41"/>
      <c r="R222" s="17" t="e">
        <f t="shared" si="284"/>
        <v>#DIV/0!</v>
      </c>
      <c r="S222" s="17" t="e">
        <f t="shared" si="284"/>
        <v>#DIV/0!</v>
      </c>
      <c r="T222" s="17" t="e">
        <f t="shared" si="284"/>
        <v>#DIV/0!</v>
      </c>
      <c r="U222" s="17" t="e">
        <f t="shared" si="284"/>
        <v>#DIV/0!</v>
      </c>
      <c r="V222" s="17" t="e">
        <f t="shared" si="284"/>
        <v>#DIV/0!</v>
      </c>
      <c r="W222" s="41"/>
      <c r="X222" s="41"/>
      <c r="Y222" s="17" t="e">
        <f t="shared" si="284"/>
        <v>#DIV/0!</v>
      </c>
      <c r="Z222" s="17" t="e">
        <f t="shared" si="284"/>
        <v>#DIV/0!</v>
      </c>
      <c r="AA222" s="17" t="e">
        <f t="shared" si="284"/>
        <v>#DIV/0!</v>
      </c>
      <c r="AB222" s="17" t="e">
        <f t="shared" si="284"/>
        <v>#DIV/0!</v>
      </c>
      <c r="AC222" s="17" t="e">
        <f t="shared" si="284"/>
        <v>#DIV/0!</v>
      </c>
      <c r="AD222" s="41"/>
      <c r="AE222" s="41"/>
      <c r="AF222" s="17" t="e">
        <f t="shared" si="284"/>
        <v>#DIV/0!</v>
      </c>
      <c r="AG222" s="17" t="e">
        <f t="shared" si="284"/>
        <v>#DIV/0!</v>
      </c>
      <c r="AH222" s="17" t="e">
        <f>AH221/AH220</f>
        <v>#DIV/0!</v>
      </c>
      <c r="AI222" s="4"/>
    </row>
    <row r="223" spans="1:35">
      <c r="A223" s="72"/>
      <c r="B223" s="18"/>
      <c r="C223" s="18"/>
      <c r="D223" s="18"/>
      <c r="E223" s="18"/>
      <c r="F223" s="19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9"/>
      <c r="X223" s="19"/>
      <c r="Y223" s="19"/>
      <c r="Z223" s="19"/>
      <c r="AA223" s="19"/>
      <c r="AB223" s="19"/>
      <c r="AC223" s="19"/>
      <c r="AD223" s="18"/>
      <c r="AE223" s="18"/>
      <c r="AF223" s="18"/>
      <c r="AG223" s="18"/>
      <c r="AH223" s="18"/>
      <c r="AI223" s="4"/>
    </row>
    <row r="224" spans="1:35">
      <c r="B224" s="20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21"/>
      <c r="AA224" s="21"/>
      <c r="AB224" s="21"/>
      <c r="AC224" s="21"/>
      <c r="AD224" s="21"/>
      <c r="AE224" s="21"/>
      <c r="AF224" s="21"/>
      <c r="AG224" s="21"/>
      <c r="AH224" s="21"/>
      <c r="AI224" s="4"/>
    </row>
    <row r="225" spans="1:35" ht="15.75" thickBot="1">
      <c r="B225" s="18" t="s">
        <v>9</v>
      </c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4"/>
    </row>
    <row r="226" spans="1:35">
      <c r="A226" s="72" t="s">
        <v>34</v>
      </c>
      <c r="B226" s="12" t="s">
        <v>1</v>
      </c>
      <c r="C226" s="39"/>
      <c r="D226" s="22"/>
      <c r="E226" s="22"/>
      <c r="F226" s="22"/>
      <c r="G226" s="22"/>
      <c r="H226" s="22"/>
      <c r="I226" s="39"/>
      <c r="J226" s="39"/>
      <c r="K226" s="22"/>
      <c r="L226" s="22"/>
      <c r="M226" s="22"/>
      <c r="N226" s="22"/>
      <c r="O226" s="22"/>
      <c r="P226" s="39"/>
      <c r="Q226" s="39"/>
      <c r="R226" s="22"/>
      <c r="S226" s="22"/>
      <c r="T226" s="22"/>
      <c r="U226" s="22"/>
      <c r="V226" s="22"/>
      <c r="W226" s="39"/>
      <c r="X226" s="39"/>
      <c r="Y226" s="22"/>
      <c r="Z226" s="22"/>
      <c r="AA226" s="22"/>
      <c r="AB226" s="22"/>
      <c r="AC226" s="22"/>
      <c r="AD226" s="39"/>
      <c r="AE226" s="39"/>
      <c r="AF226" s="22"/>
      <c r="AG226" s="22"/>
      <c r="AH226" s="23">
        <f>SUM(D226:AG226)</f>
        <v>0</v>
      </c>
      <c r="AI226" s="4"/>
    </row>
    <row r="227" spans="1:35">
      <c r="A227" s="72"/>
      <c r="B227" s="24" t="s">
        <v>4</v>
      </c>
      <c r="C227" s="40"/>
      <c r="D227" s="25"/>
      <c r="E227" s="25"/>
      <c r="F227" s="25"/>
      <c r="G227" s="25"/>
      <c r="H227" s="25"/>
      <c r="I227" s="40"/>
      <c r="J227" s="40"/>
      <c r="K227" s="25"/>
      <c r="L227" s="25"/>
      <c r="M227" s="25"/>
      <c r="N227" s="25"/>
      <c r="O227" s="43"/>
      <c r="P227" s="40"/>
      <c r="Q227" s="40"/>
      <c r="R227" s="25"/>
      <c r="S227" s="25"/>
      <c r="T227" s="25"/>
      <c r="U227" s="25"/>
      <c r="V227" s="25"/>
      <c r="W227" s="40"/>
      <c r="X227" s="40"/>
      <c r="Y227" s="25"/>
      <c r="Z227" s="25"/>
      <c r="AA227" s="25"/>
      <c r="AB227" s="25"/>
      <c r="AC227" s="25"/>
      <c r="AD227" s="40"/>
      <c r="AE227" s="40"/>
      <c r="AF227" s="25"/>
      <c r="AG227" s="25"/>
      <c r="AH227" s="26">
        <f>SUM(D227:AG227)</f>
        <v>0</v>
      </c>
      <c r="AI227" s="4"/>
    </row>
    <row r="228" spans="1:35" ht="15.75" thickBot="1">
      <c r="A228" s="72"/>
      <c r="B228" s="16" t="s">
        <v>3</v>
      </c>
      <c r="C228" s="41"/>
      <c r="D228" s="17" t="e">
        <f>D227/D226</f>
        <v>#DIV/0!</v>
      </c>
      <c r="E228" s="17" t="e">
        <f t="shared" ref="E228:AG228" si="285">E227/E226</f>
        <v>#DIV/0!</v>
      </c>
      <c r="F228" s="17" t="e">
        <f t="shared" si="285"/>
        <v>#DIV/0!</v>
      </c>
      <c r="G228" s="17" t="e">
        <f t="shared" si="285"/>
        <v>#DIV/0!</v>
      </c>
      <c r="H228" s="17" t="e">
        <f t="shared" si="285"/>
        <v>#DIV/0!</v>
      </c>
      <c r="I228" s="41"/>
      <c r="J228" s="41"/>
      <c r="K228" s="17" t="e">
        <f t="shared" si="285"/>
        <v>#DIV/0!</v>
      </c>
      <c r="L228" s="17" t="e">
        <f t="shared" si="285"/>
        <v>#DIV/0!</v>
      </c>
      <c r="M228" s="17" t="e">
        <f t="shared" si="285"/>
        <v>#DIV/0!</v>
      </c>
      <c r="N228" s="17" t="e">
        <f t="shared" si="285"/>
        <v>#DIV/0!</v>
      </c>
      <c r="O228" s="17" t="e">
        <f t="shared" si="285"/>
        <v>#DIV/0!</v>
      </c>
      <c r="P228" s="41"/>
      <c r="Q228" s="41"/>
      <c r="R228" s="17" t="e">
        <f t="shared" si="285"/>
        <v>#DIV/0!</v>
      </c>
      <c r="S228" s="17" t="e">
        <f t="shared" si="285"/>
        <v>#DIV/0!</v>
      </c>
      <c r="T228" s="17" t="e">
        <f t="shared" si="285"/>
        <v>#DIV/0!</v>
      </c>
      <c r="U228" s="17" t="e">
        <f t="shared" si="285"/>
        <v>#DIV/0!</v>
      </c>
      <c r="V228" s="17" t="e">
        <f t="shared" si="285"/>
        <v>#DIV/0!</v>
      </c>
      <c r="W228" s="41"/>
      <c r="X228" s="41"/>
      <c r="Y228" s="17" t="e">
        <f t="shared" si="285"/>
        <v>#DIV/0!</v>
      </c>
      <c r="Z228" s="17" t="e">
        <f t="shared" si="285"/>
        <v>#DIV/0!</v>
      </c>
      <c r="AA228" s="17" t="e">
        <f t="shared" si="285"/>
        <v>#DIV/0!</v>
      </c>
      <c r="AB228" s="17" t="e">
        <f t="shared" si="285"/>
        <v>#DIV/0!</v>
      </c>
      <c r="AC228" s="17" t="e">
        <f t="shared" si="285"/>
        <v>#DIV/0!</v>
      </c>
      <c r="AD228" s="41"/>
      <c r="AE228" s="41"/>
      <c r="AF228" s="17" t="e">
        <f t="shared" si="285"/>
        <v>#DIV/0!</v>
      </c>
      <c r="AG228" s="17" t="e">
        <f t="shared" si="285"/>
        <v>#DIV/0!</v>
      </c>
      <c r="AH228" s="27" t="e">
        <f>AH227/AH226</f>
        <v>#DIV/0!</v>
      </c>
      <c r="AI228" s="4"/>
    </row>
    <row r="229" spans="1:35">
      <c r="A229" s="72"/>
      <c r="B229" s="28" t="s">
        <v>5</v>
      </c>
      <c r="C229" s="42"/>
      <c r="D229" s="29"/>
      <c r="E229" s="29"/>
      <c r="F229" s="29"/>
      <c r="G229" s="29"/>
      <c r="H229" s="29"/>
      <c r="I229" s="42"/>
      <c r="J229" s="42"/>
      <c r="K229" s="29"/>
      <c r="L229" s="29"/>
      <c r="M229" s="29"/>
      <c r="N229" s="29"/>
      <c r="O229" s="29"/>
      <c r="P229" s="42"/>
      <c r="Q229" s="42"/>
      <c r="R229" s="29"/>
      <c r="S229" s="29"/>
      <c r="T229" s="29"/>
      <c r="U229" s="29"/>
      <c r="V229" s="29"/>
      <c r="W229" s="42"/>
      <c r="X229" s="42"/>
      <c r="Y229" s="29"/>
      <c r="Z229" s="29"/>
      <c r="AA229" s="29"/>
      <c r="AB229" s="29"/>
      <c r="AC229" s="29"/>
      <c r="AD229" s="42"/>
      <c r="AE229" s="42"/>
      <c r="AF229" s="29"/>
      <c r="AG229" s="29"/>
      <c r="AH229" s="29"/>
      <c r="AI229" s="4"/>
    </row>
    <row r="230" spans="1:35" ht="15.75" thickBot="1">
      <c r="B230" s="18" t="s">
        <v>9</v>
      </c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4"/>
    </row>
    <row r="231" spans="1:35">
      <c r="A231" s="72" t="s">
        <v>35</v>
      </c>
      <c r="B231" s="12" t="s">
        <v>1</v>
      </c>
      <c r="C231" s="39"/>
      <c r="D231" s="22"/>
      <c r="E231" s="22"/>
      <c r="F231" s="22"/>
      <c r="G231" s="22"/>
      <c r="H231" s="22"/>
      <c r="I231" s="39"/>
      <c r="J231" s="39"/>
      <c r="K231" s="22"/>
      <c r="L231" s="22"/>
      <c r="M231" s="22"/>
      <c r="N231" s="22"/>
      <c r="O231" s="22"/>
      <c r="P231" s="39"/>
      <c r="Q231" s="39"/>
      <c r="R231" s="22"/>
      <c r="S231" s="22"/>
      <c r="T231" s="22"/>
      <c r="U231" s="22"/>
      <c r="V231" s="22"/>
      <c r="W231" s="39"/>
      <c r="X231" s="39"/>
      <c r="Y231" s="22"/>
      <c r="Z231" s="22"/>
      <c r="AA231" s="22"/>
      <c r="AB231" s="22"/>
      <c r="AC231" s="22"/>
      <c r="AD231" s="39"/>
      <c r="AE231" s="39"/>
      <c r="AF231" s="22"/>
      <c r="AG231" s="22"/>
      <c r="AH231" s="22">
        <f>SUM(D231:AG231)</f>
        <v>0</v>
      </c>
      <c r="AI231" s="4"/>
    </row>
    <row r="232" spans="1:35">
      <c r="A232" s="72"/>
      <c r="B232" s="24" t="s">
        <v>4</v>
      </c>
      <c r="C232" s="40"/>
      <c r="D232" s="25"/>
      <c r="E232" s="43"/>
      <c r="F232" s="25"/>
      <c r="G232" s="25"/>
      <c r="H232" s="25"/>
      <c r="I232" s="40"/>
      <c r="J232" s="40"/>
      <c r="K232" s="25"/>
      <c r="L232" s="25"/>
      <c r="M232" s="25"/>
      <c r="N232" s="25"/>
      <c r="O232" s="25"/>
      <c r="P232" s="40"/>
      <c r="Q232" s="40"/>
      <c r="R232" s="25"/>
      <c r="S232" s="25"/>
      <c r="T232" s="25"/>
      <c r="U232" s="25"/>
      <c r="V232" s="25"/>
      <c r="W232" s="40"/>
      <c r="X232" s="40"/>
      <c r="Y232" s="25"/>
      <c r="Z232" s="25"/>
      <c r="AA232" s="25"/>
      <c r="AB232" s="25"/>
      <c r="AC232" s="25"/>
      <c r="AD232" s="40"/>
      <c r="AE232" s="40"/>
      <c r="AF232" s="25"/>
      <c r="AG232" s="25"/>
      <c r="AH232" s="25">
        <f>SUM(D232:AG232)</f>
        <v>0</v>
      </c>
      <c r="AI232" s="4"/>
    </row>
    <row r="233" spans="1:35" ht="15.75" thickBot="1">
      <c r="A233" s="72"/>
      <c r="B233" s="16" t="s">
        <v>3</v>
      </c>
      <c r="C233" s="41"/>
      <c r="D233" s="17" t="e">
        <f>D232/D231</f>
        <v>#DIV/0!</v>
      </c>
      <c r="E233" s="17" t="e">
        <f t="shared" ref="E233:AG233" si="286">E232/E231</f>
        <v>#DIV/0!</v>
      </c>
      <c r="F233" s="17" t="e">
        <f t="shared" si="286"/>
        <v>#DIV/0!</v>
      </c>
      <c r="G233" s="17" t="e">
        <f t="shared" si="286"/>
        <v>#DIV/0!</v>
      </c>
      <c r="H233" s="17" t="e">
        <f t="shared" si="286"/>
        <v>#DIV/0!</v>
      </c>
      <c r="I233" s="41"/>
      <c r="J233" s="41"/>
      <c r="K233" s="17" t="e">
        <f t="shared" si="286"/>
        <v>#DIV/0!</v>
      </c>
      <c r="L233" s="17" t="e">
        <f t="shared" si="286"/>
        <v>#DIV/0!</v>
      </c>
      <c r="M233" s="17" t="e">
        <f t="shared" si="286"/>
        <v>#DIV/0!</v>
      </c>
      <c r="N233" s="17" t="e">
        <f t="shared" si="286"/>
        <v>#DIV/0!</v>
      </c>
      <c r="O233" s="17" t="e">
        <f t="shared" si="286"/>
        <v>#DIV/0!</v>
      </c>
      <c r="P233" s="41"/>
      <c r="Q233" s="41"/>
      <c r="R233" s="17" t="e">
        <f t="shared" si="286"/>
        <v>#DIV/0!</v>
      </c>
      <c r="S233" s="17" t="e">
        <f t="shared" si="286"/>
        <v>#DIV/0!</v>
      </c>
      <c r="T233" s="17" t="e">
        <f t="shared" si="286"/>
        <v>#DIV/0!</v>
      </c>
      <c r="U233" s="17" t="e">
        <f t="shared" si="286"/>
        <v>#DIV/0!</v>
      </c>
      <c r="V233" s="17" t="e">
        <f t="shared" si="286"/>
        <v>#DIV/0!</v>
      </c>
      <c r="W233" s="41"/>
      <c r="X233" s="41"/>
      <c r="Y233" s="17" t="e">
        <f t="shared" si="286"/>
        <v>#DIV/0!</v>
      </c>
      <c r="Z233" s="17" t="e">
        <f t="shared" si="286"/>
        <v>#DIV/0!</v>
      </c>
      <c r="AA233" s="17" t="e">
        <f t="shared" si="286"/>
        <v>#DIV/0!</v>
      </c>
      <c r="AB233" s="17" t="e">
        <f t="shared" si="286"/>
        <v>#DIV/0!</v>
      </c>
      <c r="AC233" s="17" t="e">
        <f t="shared" si="286"/>
        <v>#DIV/0!</v>
      </c>
      <c r="AD233" s="41"/>
      <c r="AE233" s="41"/>
      <c r="AF233" s="17" t="e">
        <f t="shared" si="286"/>
        <v>#DIV/0!</v>
      </c>
      <c r="AG233" s="17" t="e">
        <f t="shared" si="286"/>
        <v>#DIV/0!</v>
      </c>
      <c r="AH233" s="17" t="e">
        <f>AH232/AH231</f>
        <v>#DIV/0!</v>
      </c>
      <c r="AI233" s="4"/>
    </row>
    <row r="234" spans="1:35">
      <c r="A234" s="72"/>
      <c r="B234" s="28" t="s">
        <v>5</v>
      </c>
      <c r="C234" s="42"/>
      <c r="D234" s="30"/>
      <c r="E234" s="30"/>
      <c r="F234" s="30"/>
      <c r="G234" s="30"/>
      <c r="H234" s="30"/>
      <c r="I234" s="42"/>
      <c r="J234" s="42"/>
      <c r="K234" s="30"/>
      <c r="L234" s="30"/>
      <c r="M234" s="30"/>
      <c r="N234" s="30"/>
      <c r="O234" s="30"/>
      <c r="P234" s="42"/>
      <c r="Q234" s="42"/>
      <c r="R234" s="30"/>
      <c r="S234" s="30"/>
      <c r="T234" s="30"/>
      <c r="U234" s="30"/>
      <c r="V234" s="30"/>
      <c r="W234" s="42"/>
      <c r="X234" s="42"/>
      <c r="Y234" s="30"/>
      <c r="Z234" s="30"/>
      <c r="AA234" s="30"/>
      <c r="AB234" s="30"/>
      <c r="AC234" s="30"/>
      <c r="AD234" s="42"/>
      <c r="AE234" s="42"/>
      <c r="AF234" s="30"/>
      <c r="AG234" s="30"/>
      <c r="AH234" s="30"/>
      <c r="AI234" s="4"/>
    </row>
    <row r="235" spans="1:35" ht="15.75" thickBot="1">
      <c r="B235" s="18" t="s">
        <v>9</v>
      </c>
      <c r="C235" s="18"/>
      <c r="D235" s="18">
        <f>D236*7</f>
        <v>0</v>
      </c>
      <c r="E235" s="18">
        <f t="shared" ref="E235:H235" si="287">E236*7</f>
        <v>0</v>
      </c>
      <c r="F235" s="18">
        <f t="shared" si="287"/>
        <v>0</v>
      </c>
      <c r="G235" s="18">
        <f t="shared" si="287"/>
        <v>0</v>
      </c>
      <c r="H235" s="18">
        <f t="shared" si="287"/>
        <v>0</v>
      </c>
      <c r="I235" s="18"/>
      <c r="J235" s="18"/>
      <c r="K235" s="18">
        <f t="shared" ref="K235:O235" si="288">K236*7</f>
        <v>0</v>
      </c>
      <c r="L235" s="18">
        <f t="shared" si="288"/>
        <v>0</v>
      </c>
      <c r="M235" s="18">
        <f t="shared" si="288"/>
        <v>0</v>
      </c>
      <c r="N235" s="18">
        <f t="shared" si="288"/>
        <v>0</v>
      </c>
      <c r="O235" s="18">
        <f t="shared" si="288"/>
        <v>0</v>
      </c>
      <c r="P235" s="18"/>
      <c r="Q235" s="18"/>
      <c r="R235" s="18">
        <f t="shared" ref="R235:V235" si="289">R236*7</f>
        <v>0</v>
      </c>
      <c r="S235" s="18">
        <f t="shared" si="289"/>
        <v>0</v>
      </c>
      <c r="T235" s="18">
        <f t="shared" si="289"/>
        <v>0</v>
      </c>
      <c r="U235" s="18">
        <f t="shared" si="289"/>
        <v>0</v>
      </c>
      <c r="V235" s="18">
        <f t="shared" si="289"/>
        <v>0</v>
      </c>
      <c r="W235" s="18"/>
      <c r="X235" s="18"/>
      <c r="Y235" s="18">
        <v>210</v>
      </c>
      <c r="Z235" s="18">
        <v>210</v>
      </c>
      <c r="AA235" s="18">
        <v>210</v>
      </c>
      <c r="AB235" s="18">
        <v>210</v>
      </c>
      <c r="AC235" s="18">
        <v>210</v>
      </c>
      <c r="AD235" s="18"/>
      <c r="AE235" s="18"/>
      <c r="AF235" s="18">
        <v>210</v>
      </c>
      <c r="AG235" s="18">
        <v>210</v>
      </c>
      <c r="AH235" s="18"/>
    </row>
    <row r="236" spans="1:35">
      <c r="A236" s="72" t="s">
        <v>36</v>
      </c>
      <c r="B236" s="12" t="s">
        <v>1</v>
      </c>
      <c r="C236" s="39"/>
      <c r="D236" s="22"/>
      <c r="E236" s="22"/>
      <c r="F236" s="22"/>
      <c r="G236" s="22"/>
      <c r="H236" s="22"/>
      <c r="I236" s="39"/>
      <c r="J236" s="39"/>
      <c r="K236" s="22"/>
      <c r="L236" s="22"/>
      <c r="M236" s="22"/>
      <c r="N236" s="22"/>
      <c r="O236" s="22"/>
      <c r="P236" s="39"/>
      <c r="Q236" s="39"/>
      <c r="R236" s="22"/>
      <c r="S236" s="22"/>
      <c r="T236" s="22"/>
      <c r="U236" s="22"/>
      <c r="V236" s="22"/>
      <c r="W236" s="39"/>
      <c r="X236" s="39"/>
      <c r="Y236" s="22"/>
      <c r="Z236" s="22"/>
      <c r="AA236" s="22"/>
      <c r="AB236" s="22"/>
      <c r="AC236" s="22"/>
      <c r="AD236" s="39"/>
      <c r="AE236" s="39"/>
      <c r="AF236" s="22"/>
      <c r="AG236" s="22"/>
      <c r="AH236" s="22">
        <f>SUM(D236:AG236)</f>
        <v>0</v>
      </c>
    </row>
    <row r="237" spans="1:35">
      <c r="A237" s="72"/>
      <c r="B237" s="24" t="s">
        <v>4</v>
      </c>
      <c r="C237" s="40"/>
      <c r="D237" s="25"/>
      <c r="E237" s="43"/>
      <c r="F237" s="25"/>
      <c r="G237" s="25"/>
      <c r="H237" s="25"/>
      <c r="I237" s="40"/>
      <c r="J237" s="40"/>
      <c r="K237" s="25"/>
      <c r="L237" s="25"/>
      <c r="M237" s="25"/>
      <c r="N237" s="25"/>
      <c r="O237" s="25"/>
      <c r="P237" s="40"/>
      <c r="Q237" s="40"/>
      <c r="R237" s="25"/>
      <c r="S237" s="25"/>
      <c r="T237" s="25"/>
      <c r="U237" s="25"/>
      <c r="V237" s="25"/>
      <c r="W237" s="40"/>
      <c r="X237" s="40"/>
      <c r="Y237" s="25"/>
      <c r="Z237" s="25"/>
      <c r="AA237" s="25"/>
      <c r="AB237" s="25"/>
      <c r="AC237" s="25"/>
      <c r="AD237" s="40"/>
      <c r="AE237" s="40"/>
      <c r="AF237" s="25"/>
      <c r="AG237" s="25"/>
      <c r="AH237" s="25">
        <f>SUM(D237:AG237)</f>
        <v>0</v>
      </c>
    </row>
    <row r="238" spans="1:35" ht="15.75" thickBot="1">
      <c r="A238" s="72"/>
      <c r="B238" s="16" t="s">
        <v>3</v>
      </c>
      <c r="C238" s="41"/>
      <c r="D238" s="17" t="e">
        <f>D237/D236</f>
        <v>#DIV/0!</v>
      </c>
      <c r="E238" s="17" t="e">
        <f t="shared" ref="E238:H238" si="290">E237/E236</f>
        <v>#DIV/0!</v>
      </c>
      <c r="F238" s="17" t="e">
        <f t="shared" si="290"/>
        <v>#DIV/0!</v>
      </c>
      <c r="G238" s="17" t="e">
        <f t="shared" si="290"/>
        <v>#DIV/0!</v>
      </c>
      <c r="H238" s="17" t="e">
        <f t="shared" si="290"/>
        <v>#DIV/0!</v>
      </c>
      <c r="I238" s="41"/>
      <c r="J238" s="41"/>
      <c r="K238" s="17" t="e">
        <f t="shared" ref="K238:O238" si="291">K237/K236</f>
        <v>#DIV/0!</v>
      </c>
      <c r="L238" s="17" t="e">
        <f t="shared" si="291"/>
        <v>#DIV/0!</v>
      </c>
      <c r="M238" s="17" t="e">
        <f t="shared" si="291"/>
        <v>#DIV/0!</v>
      </c>
      <c r="N238" s="17" t="e">
        <f t="shared" si="291"/>
        <v>#DIV/0!</v>
      </c>
      <c r="O238" s="17" t="e">
        <f t="shared" si="291"/>
        <v>#DIV/0!</v>
      </c>
      <c r="P238" s="41"/>
      <c r="Q238" s="41"/>
      <c r="R238" s="17" t="e">
        <f t="shared" ref="R238:V238" si="292">R237/R236</f>
        <v>#DIV/0!</v>
      </c>
      <c r="S238" s="17" t="e">
        <f t="shared" si="292"/>
        <v>#DIV/0!</v>
      </c>
      <c r="T238" s="17" t="e">
        <f t="shared" si="292"/>
        <v>#DIV/0!</v>
      </c>
      <c r="U238" s="17" t="e">
        <f t="shared" si="292"/>
        <v>#DIV/0!</v>
      </c>
      <c r="V238" s="17" t="e">
        <f t="shared" si="292"/>
        <v>#DIV/0!</v>
      </c>
      <c r="W238" s="41"/>
      <c r="X238" s="41"/>
      <c r="Y238" s="17" t="e">
        <f t="shared" ref="Y238:AC238" si="293">Y237/Y236</f>
        <v>#DIV/0!</v>
      </c>
      <c r="Z238" s="17" t="e">
        <f t="shared" si="293"/>
        <v>#DIV/0!</v>
      </c>
      <c r="AA238" s="17" t="e">
        <f t="shared" si="293"/>
        <v>#DIV/0!</v>
      </c>
      <c r="AB238" s="17" t="e">
        <f t="shared" si="293"/>
        <v>#DIV/0!</v>
      </c>
      <c r="AC238" s="17" t="e">
        <f t="shared" si="293"/>
        <v>#DIV/0!</v>
      </c>
      <c r="AD238" s="41"/>
      <c r="AE238" s="41"/>
      <c r="AF238" s="17" t="e">
        <f t="shared" ref="AF238:AG238" si="294">AF237/AF236</f>
        <v>#DIV/0!</v>
      </c>
      <c r="AG238" s="17" t="e">
        <f t="shared" si="294"/>
        <v>#DIV/0!</v>
      </c>
      <c r="AH238" s="17" t="e">
        <f>AH237/AH236</f>
        <v>#DIV/0!</v>
      </c>
    </row>
    <row r="239" spans="1:35">
      <c r="A239" s="72"/>
      <c r="B239" s="28" t="s">
        <v>5</v>
      </c>
      <c r="C239" s="42"/>
      <c r="D239" s="30"/>
      <c r="E239" s="30"/>
      <c r="F239" s="30"/>
      <c r="G239" s="30"/>
      <c r="H239" s="30"/>
      <c r="I239" s="42"/>
      <c r="J239" s="42"/>
      <c r="K239" s="30"/>
      <c r="L239" s="30"/>
      <c r="M239" s="30"/>
      <c r="N239" s="30"/>
      <c r="O239" s="30"/>
      <c r="P239" s="42"/>
      <c r="Q239" s="42"/>
      <c r="R239" s="30"/>
      <c r="S239" s="30"/>
      <c r="T239" s="30"/>
      <c r="U239" s="30"/>
      <c r="V239" s="30"/>
      <c r="W239" s="42"/>
      <c r="X239" s="42"/>
      <c r="Y239" s="30"/>
      <c r="Z239" s="30"/>
      <c r="AA239" s="30"/>
      <c r="AB239" s="30"/>
      <c r="AC239" s="30"/>
      <c r="AD239" s="42"/>
      <c r="AE239" s="42"/>
      <c r="AF239" s="30"/>
      <c r="AG239" s="30"/>
      <c r="AH239" s="30"/>
    </row>
    <row r="240" spans="1:35">
      <c r="B240" s="1"/>
      <c r="C240" s="2"/>
      <c r="D240" s="2"/>
      <c r="E240" s="2"/>
      <c r="F240" s="2"/>
      <c r="G240" s="2"/>
      <c r="H240" s="3"/>
      <c r="I240" s="2"/>
      <c r="J240" s="2"/>
      <c r="K240" s="2"/>
      <c r="L240" s="2"/>
      <c r="M240" s="2"/>
      <c r="N240" s="2"/>
      <c r="O240" s="2"/>
      <c r="P240" s="3"/>
      <c r="Q240" s="2"/>
      <c r="R240" s="2"/>
      <c r="S240" s="2"/>
      <c r="T240" s="3"/>
      <c r="U240" s="2"/>
      <c r="V240" s="2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4"/>
      <c r="AI240" s="4"/>
    </row>
    <row r="241" spans="1:35">
      <c r="B241" s="1"/>
      <c r="C241" s="2"/>
      <c r="D241" s="2"/>
      <c r="E241" s="2"/>
      <c r="F241" s="2"/>
      <c r="G241" s="2"/>
      <c r="H241" s="3"/>
      <c r="I241" s="2"/>
      <c r="J241" s="2"/>
      <c r="K241" s="2"/>
      <c r="L241" s="2"/>
      <c r="M241" s="2"/>
      <c r="N241" s="2"/>
      <c r="O241" s="2"/>
      <c r="P241" s="3"/>
      <c r="Q241" s="2"/>
      <c r="R241" s="2"/>
      <c r="S241" s="2"/>
      <c r="T241" s="3"/>
      <c r="U241" s="2"/>
      <c r="V241" s="2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4"/>
      <c r="AI241" s="4"/>
    </row>
    <row r="242" spans="1:35">
      <c r="B242" s="5"/>
      <c r="C242" s="6" t="s">
        <v>16</v>
      </c>
      <c r="D242" s="6"/>
      <c r="E242" s="7"/>
      <c r="F242" s="8"/>
      <c r="G242" s="8"/>
      <c r="H242" s="9"/>
      <c r="I242" s="8"/>
      <c r="J242" s="8"/>
      <c r="K242" s="8"/>
      <c r="L242" s="8"/>
      <c r="M242" s="8"/>
      <c r="N242" s="8"/>
      <c r="O242" s="8"/>
      <c r="P242" s="9"/>
      <c r="Q242" s="8"/>
      <c r="R242" s="8"/>
      <c r="S242" s="8"/>
      <c r="T242" s="9"/>
      <c r="U242" s="8"/>
      <c r="V242" s="8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10"/>
      <c r="AI242" s="4"/>
    </row>
    <row r="243" spans="1:35" ht="15.75" thickBot="1">
      <c r="B243" s="5"/>
      <c r="C243" s="11">
        <v>43040</v>
      </c>
      <c r="D243" s="11">
        <v>43041</v>
      </c>
      <c r="E243" s="11">
        <v>43042</v>
      </c>
      <c r="F243" s="11">
        <v>43043</v>
      </c>
      <c r="G243" s="11">
        <v>43044</v>
      </c>
      <c r="H243" s="11">
        <v>43045</v>
      </c>
      <c r="I243" s="11">
        <v>43046</v>
      </c>
      <c r="J243" s="11">
        <v>43047</v>
      </c>
      <c r="K243" s="11">
        <v>43048</v>
      </c>
      <c r="L243" s="11">
        <v>43049</v>
      </c>
      <c r="M243" s="11">
        <v>43050</v>
      </c>
      <c r="N243" s="11">
        <v>43051</v>
      </c>
      <c r="O243" s="11">
        <v>43052</v>
      </c>
      <c r="P243" s="11">
        <v>43053</v>
      </c>
      <c r="Q243" s="11">
        <v>43054</v>
      </c>
      <c r="R243" s="11">
        <v>43055</v>
      </c>
      <c r="S243" s="11">
        <v>43056</v>
      </c>
      <c r="T243" s="11">
        <v>43057</v>
      </c>
      <c r="U243" s="11">
        <v>43058</v>
      </c>
      <c r="V243" s="11">
        <v>43059</v>
      </c>
      <c r="W243" s="11">
        <v>43060</v>
      </c>
      <c r="X243" s="11">
        <v>43061</v>
      </c>
      <c r="Y243" s="11">
        <v>43062</v>
      </c>
      <c r="Z243" s="11">
        <v>43063</v>
      </c>
      <c r="AA243" s="11">
        <v>43064</v>
      </c>
      <c r="AB243" s="11">
        <v>43065</v>
      </c>
      <c r="AC243" s="11">
        <v>43066</v>
      </c>
      <c r="AD243" s="11">
        <v>43067</v>
      </c>
      <c r="AE243" s="11">
        <v>43068</v>
      </c>
      <c r="AF243" s="11">
        <v>43069</v>
      </c>
      <c r="AG243" s="11"/>
      <c r="AH243" s="11"/>
      <c r="AI243" s="4"/>
    </row>
    <row r="244" spans="1:35">
      <c r="A244" s="72" t="s">
        <v>19</v>
      </c>
      <c r="B244" s="12" t="s">
        <v>1</v>
      </c>
      <c r="C244" s="39"/>
      <c r="D244" s="13">
        <f t="shared" ref="D244:AF245" si="295">D250+D255</f>
        <v>0</v>
      </c>
      <c r="E244" s="13">
        <f t="shared" si="295"/>
        <v>0</v>
      </c>
      <c r="F244" s="39"/>
      <c r="G244" s="39"/>
      <c r="H244" s="13">
        <f t="shared" si="295"/>
        <v>0</v>
      </c>
      <c r="I244" s="13">
        <f t="shared" si="295"/>
        <v>0</v>
      </c>
      <c r="J244" s="13">
        <f t="shared" si="295"/>
        <v>0</v>
      </c>
      <c r="K244" s="13">
        <f t="shared" si="295"/>
        <v>0</v>
      </c>
      <c r="L244" s="13">
        <f t="shared" si="295"/>
        <v>0</v>
      </c>
      <c r="M244" s="39"/>
      <c r="N244" s="39"/>
      <c r="O244" s="13">
        <f t="shared" si="295"/>
        <v>0</v>
      </c>
      <c r="P244" s="13">
        <f t="shared" si="295"/>
        <v>0</v>
      </c>
      <c r="Q244" s="13">
        <f t="shared" si="295"/>
        <v>0</v>
      </c>
      <c r="R244" s="13">
        <f t="shared" si="295"/>
        <v>0</v>
      </c>
      <c r="S244" s="13">
        <f t="shared" si="295"/>
        <v>0</v>
      </c>
      <c r="T244" s="39"/>
      <c r="U244" s="39"/>
      <c r="V244" s="13">
        <f t="shared" si="295"/>
        <v>0</v>
      </c>
      <c r="W244" s="13">
        <f t="shared" si="295"/>
        <v>0</v>
      </c>
      <c r="X244" s="13">
        <f t="shared" si="295"/>
        <v>0</v>
      </c>
      <c r="Y244" s="13">
        <f t="shared" si="295"/>
        <v>0</v>
      </c>
      <c r="Z244" s="13">
        <f t="shared" si="295"/>
        <v>0</v>
      </c>
      <c r="AA244" s="39"/>
      <c r="AB244" s="39"/>
      <c r="AC244" s="13">
        <f t="shared" si="295"/>
        <v>0</v>
      </c>
      <c r="AD244" s="13">
        <f t="shared" si="295"/>
        <v>0</v>
      </c>
      <c r="AE244" s="13">
        <f t="shared" si="295"/>
        <v>0</v>
      </c>
      <c r="AF244" s="13">
        <f t="shared" si="295"/>
        <v>0</v>
      </c>
      <c r="AG244" s="39"/>
      <c r="AH244" s="13">
        <f>SUM(D244:AF244)</f>
        <v>0</v>
      </c>
      <c r="AI244" s="4"/>
    </row>
    <row r="245" spans="1:35">
      <c r="A245" s="72"/>
      <c r="B245" s="14" t="s">
        <v>2</v>
      </c>
      <c r="C245" s="40"/>
      <c r="D245" s="15">
        <f t="shared" si="295"/>
        <v>0</v>
      </c>
      <c r="E245" s="15">
        <f t="shared" si="295"/>
        <v>0</v>
      </c>
      <c r="F245" s="40"/>
      <c r="G245" s="40"/>
      <c r="H245" s="15">
        <f t="shared" si="295"/>
        <v>0</v>
      </c>
      <c r="I245" s="15">
        <f t="shared" si="295"/>
        <v>0</v>
      </c>
      <c r="J245" s="15">
        <f t="shared" si="295"/>
        <v>0</v>
      </c>
      <c r="K245" s="15">
        <f t="shared" si="295"/>
        <v>0</v>
      </c>
      <c r="L245" s="15">
        <f t="shared" si="295"/>
        <v>0</v>
      </c>
      <c r="M245" s="40"/>
      <c r="N245" s="40"/>
      <c r="O245" s="15">
        <f t="shared" si="295"/>
        <v>0</v>
      </c>
      <c r="P245" s="15">
        <f t="shared" si="295"/>
        <v>0</v>
      </c>
      <c r="Q245" s="15">
        <f t="shared" si="295"/>
        <v>0</v>
      </c>
      <c r="R245" s="15">
        <f t="shared" si="295"/>
        <v>0</v>
      </c>
      <c r="S245" s="15">
        <f t="shared" si="295"/>
        <v>0</v>
      </c>
      <c r="T245" s="40"/>
      <c r="U245" s="40"/>
      <c r="V245" s="15">
        <f t="shared" si="295"/>
        <v>0</v>
      </c>
      <c r="W245" s="15">
        <f>W251+W256</f>
        <v>0</v>
      </c>
      <c r="X245" s="15">
        <f>X251+X256</f>
        <v>0</v>
      </c>
      <c r="Y245" s="15">
        <f t="shared" si="295"/>
        <v>0</v>
      </c>
      <c r="Z245" s="15">
        <f t="shared" si="295"/>
        <v>0</v>
      </c>
      <c r="AA245" s="40"/>
      <c r="AB245" s="40"/>
      <c r="AC245" s="15">
        <f t="shared" si="295"/>
        <v>0</v>
      </c>
      <c r="AD245" s="15">
        <f t="shared" si="295"/>
        <v>0</v>
      </c>
      <c r="AE245" s="15">
        <f t="shared" si="295"/>
        <v>0</v>
      </c>
      <c r="AF245" s="15">
        <f t="shared" si="295"/>
        <v>0</v>
      </c>
      <c r="AG245" s="40"/>
      <c r="AH245" s="15">
        <f>SUM(D245:AF245)</f>
        <v>0</v>
      </c>
      <c r="AI245" s="4"/>
    </row>
    <row r="246" spans="1:35" ht="15.75" thickBot="1">
      <c r="A246" s="72"/>
      <c r="B246" s="16" t="s">
        <v>3</v>
      </c>
      <c r="C246" s="41"/>
      <c r="D246" s="17" t="e">
        <f t="shared" ref="D246:AF246" si="296">D245/D244</f>
        <v>#DIV/0!</v>
      </c>
      <c r="E246" s="17" t="e">
        <f t="shared" si="296"/>
        <v>#DIV/0!</v>
      </c>
      <c r="F246" s="41"/>
      <c r="G246" s="41"/>
      <c r="H246" s="17" t="e">
        <f t="shared" si="296"/>
        <v>#DIV/0!</v>
      </c>
      <c r="I246" s="17" t="e">
        <f t="shared" si="296"/>
        <v>#DIV/0!</v>
      </c>
      <c r="J246" s="17" t="e">
        <f t="shared" si="296"/>
        <v>#DIV/0!</v>
      </c>
      <c r="K246" s="17" t="e">
        <f t="shared" si="296"/>
        <v>#DIV/0!</v>
      </c>
      <c r="L246" s="17" t="e">
        <f t="shared" si="296"/>
        <v>#DIV/0!</v>
      </c>
      <c r="M246" s="41"/>
      <c r="N246" s="41"/>
      <c r="O246" s="17" t="e">
        <f t="shared" si="296"/>
        <v>#DIV/0!</v>
      </c>
      <c r="P246" s="17" t="e">
        <f t="shared" si="296"/>
        <v>#DIV/0!</v>
      </c>
      <c r="Q246" s="17" t="e">
        <f t="shared" si="296"/>
        <v>#DIV/0!</v>
      </c>
      <c r="R246" s="17" t="e">
        <f t="shared" si="296"/>
        <v>#DIV/0!</v>
      </c>
      <c r="S246" s="17" t="e">
        <f t="shared" si="296"/>
        <v>#DIV/0!</v>
      </c>
      <c r="T246" s="41"/>
      <c r="U246" s="41"/>
      <c r="V246" s="17" t="e">
        <f t="shared" si="296"/>
        <v>#DIV/0!</v>
      </c>
      <c r="W246" s="17" t="e">
        <f t="shared" si="296"/>
        <v>#DIV/0!</v>
      </c>
      <c r="X246" s="17" t="e">
        <f t="shared" si="296"/>
        <v>#DIV/0!</v>
      </c>
      <c r="Y246" s="17" t="e">
        <f t="shared" si="296"/>
        <v>#DIV/0!</v>
      </c>
      <c r="Z246" s="17" t="e">
        <f t="shared" si="296"/>
        <v>#DIV/0!</v>
      </c>
      <c r="AA246" s="41"/>
      <c r="AB246" s="41"/>
      <c r="AC246" s="17" t="e">
        <f t="shared" si="296"/>
        <v>#DIV/0!</v>
      </c>
      <c r="AD246" s="17" t="e">
        <f t="shared" si="296"/>
        <v>#DIV/0!</v>
      </c>
      <c r="AE246" s="17" t="e">
        <f t="shared" si="296"/>
        <v>#DIV/0!</v>
      </c>
      <c r="AF246" s="17" t="e">
        <f t="shared" si="296"/>
        <v>#DIV/0!</v>
      </c>
      <c r="AG246" s="41"/>
      <c r="AH246" s="17" t="e">
        <f>AH245/AH244</f>
        <v>#DIV/0!</v>
      </c>
      <c r="AI246" s="4"/>
    </row>
    <row r="247" spans="1:35">
      <c r="A247" s="72"/>
      <c r="B247" s="18"/>
      <c r="C247" s="18"/>
      <c r="D247" s="18"/>
      <c r="E247" s="18"/>
      <c r="F247" s="19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9"/>
      <c r="X247" s="19"/>
      <c r="Y247" s="19"/>
      <c r="Z247" s="19"/>
      <c r="AA247" s="19"/>
      <c r="AB247" s="19"/>
      <c r="AC247" s="19"/>
      <c r="AD247" s="18"/>
      <c r="AE247" s="18"/>
      <c r="AF247" s="18"/>
      <c r="AG247" s="18"/>
      <c r="AH247" s="18"/>
      <c r="AI247" s="4"/>
    </row>
    <row r="248" spans="1:35">
      <c r="B248" s="20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21"/>
      <c r="AA248" s="21"/>
      <c r="AB248" s="21"/>
      <c r="AC248" s="21"/>
      <c r="AD248" s="21"/>
      <c r="AE248" s="21"/>
      <c r="AF248" s="21"/>
      <c r="AG248" s="21"/>
      <c r="AH248" s="21"/>
      <c r="AI248" s="4"/>
    </row>
    <row r="249" spans="1:35" ht="15.75" thickBot="1">
      <c r="B249" s="18" t="s">
        <v>9</v>
      </c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4"/>
    </row>
    <row r="250" spans="1:35">
      <c r="A250" s="72" t="s">
        <v>34</v>
      </c>
      <c r="B250" s="12" t="s">
        <v>1</v>
      </c>
      <c r="C250" s="39"/>
      <c r="D250" s="22"/>
      <c r="E250" s="22"/>
      <c r="F250" s="39"/>
      <c r="G250" s="39"/>
      <c r="H250" s="22"/>
      <c r="I250" s="22"/>
      <c r="J250" s="22"/>
      <c r="K250" s="22"/>
      <c r="L250" s="22"/>
      <c r="M250" s="39"/>
      <c r="N250" s="39"/>
      <c r="O250" s="22"/>
      <c r="P250" s="22"/>
      <c r="Q250" s="22"/>
      <c r="R250" s="22"/>
      <c r="S250" s="22"/>
      <c r="T250" s="39"/>
      <c r="U250" s="39"/>
      <c r="V250" s="22"/>
      <c r="W250" s="22"/>
      <c r="X250" s="22"/>
      <c r="Y250" s="22"/>
      <c r="Z250" s="22"/>
      <c r="AA250" s="39"/>
      <c r="AB250" s="39"/>
      <c r="AC250" s="22"/>
      <c r="AD250" s="22"/>
      <c r="AE250" s="22"/>
      <c r="AF250" s="22"/>
      <c r="AG250" s="39"/>
      <c r="AH250" s="23">
        <f>SUM(D250:AF250)</f>
        <v>0</v>
      </c>
      <c r="AI250" s="4"/>
    </row>
    <row r="251" spans="1:35">
      <c r="A251" s="72"/>
      <c r="B251" s="24" t="s">
        <v>4</v>
      </c>
      <c r="C251" s="40"/>
      <c r="D251" s="25"/>
      <c r="E251" s="25"/>
      <c r="F251" s="40"/>
      <c r="G251" s="40"/>
      <c r="H251" s="43"/>
      <c r="I251" s="25"/>
      <c r="J251" s="25"/>
      <c r="K251" s="25"/>
      <c r="L251" s="25"/>
      <c r="M251" s="40"/>
      <c r="N251" s="40"/>
      <c r="O251" s="25"/>
      <c r="P251" s="25"/>
      <c r="Q251" s="25"/>
      <c r="R251" s="25"/>
      <c r="S251" s="25"/>
      <c r="T251" s="40"/>
      <c r="U251" s="40"/>
      <c r="V251" s="25"/>
      <c r="W251" s="25"/>
      <c r="X251" s="25"/>
      <c r="Y251" s="25"/>
      <c r="Z251" s="25"/>
      <c r="AA251" s="40"/>
      <c r="AB251" s="40"/>
      <c r="AC251" s="25"/>
      <c r="AD251" s="25"/>
      <c r="AE251" s="25"/>
      <c r="AF251" s="25"/>
      <c r="AG251" s="40"/>
      <c r="AH251" s="26">
        <f>SUM(D251:AF251)</f>
        <v>0</v>
      </c>
      <c r="AI251" s="4"/>
    </row>
    <row r="252" spans="1:35" ht="15.75" thickBot="1">
      <c r="A252" s="72"/>
      <c r="B252" s="16" t="s">
        <v>3</v>
      </c>
      <c r="C252" s="41"/>
      <c r="D252" s="17" t="e">
        <f>D251/D250</f>
        <v>#DIV/0!</v>
      </c>
      <c r="E252" s="17" t="e">
        <f t="shared" ref="E252:AF252" si="297">E251/E250</f>
        <v>#DIV/0!</v>
      </c>
      <c r="F252" s="41"/>
      <c r="G252" s="41"/>
      <c r="H252" s="17" t="e">
        <f t="shared" si="297"/>
        <v>#DIV/0!</v>
      </c>
      <c r="I252" s="17" t="e">
        <f t="shared" si="297"/>
        <v>#DIV/0!</v>
      </c>
      <c r="J252" s="17" t="e">
        <f t="shared" si="297"/>
        <v>#DIV/0!</v>
      </c>
      <c r="K252" s="17" t="e">
        <f t="shared" si="297"/>
        <v>#DIV/0!</v>
      </c>
      <c r="L252" s="17" t="e">
        <f t="shared" si="297"/>
        <v>#DIV/0!</v>
      </c>
      <c r="M252" s="41"/>
      <c r="N252" s="41"/>
      <c r="O252" s="17" t="e">
        <f t="shared" si="297"/>
        <v>#DIV/0!</v>
      </c>
      <c r="P252" s="17" t="e">
        <f t="shared" si="297"/>
        <v>#DIV/0!</v>
      </c>
      <c r="Q252" s="17" t="e">
        <f t="shared" si="297"/>
        <v>#DIV/0!</v>
      </c>
      <c r="R252" s="17" t="e">
        <f t="shared" si="297"/>
        <v>#DIV/0!</v>
      </c>
      <c r="S252" s="17" t="e">
        <f t="shared" si="297"/>
        <v>#DIV/0!</v>
      </c>
      <c r="T252" s="41"/>
      <c r="U252" s="41"/>
      <c r="V252" s="17" t="e">
        <f t="shared" si="297"/>
        <v>#DIV/0!</v>
      </c>
      <c r="W252" s="17" t="e">
        <f t="shared" si="297"/>
        <v>#DIV/0!</v>
      </c>
      <c r="X252" s="17" t="e">
        <f t="shared" si="297"/>
        <v>#DIV/0!</v>
      </c>
      <c r="Y252" s="17" t="e">
        <f t="shared" si="297"/>
        <v>#DIV/0!</v>
      </c>
      <c r="Z252" s="17" t="e">
        <f t="shared" si="297"/>
        <v>#DIV/0!</v>
      </c>
      <c r="AA252" s="41"/>
      <c r="AB252" s="41"/>
      <c r="AC252" s="17" t="e">
        <f t="shared" si="297"/>
        <v>#DIV/0!</v>
      </c>
      <c r="AD252" s="17" t="e">
        <f t="shared" si="297"/>
        <v>#DIV/0!</v>
      </c>
      <c r="AE252" s="17" t="e">
        <f t="shared" si="297"/>
        <v>#DIV/0!</v>
      </c>
      <c r="AF252" s="17" t="e">
        <f t="shared" si="297"/>
        <v>#DIV/0!</v>
      </c>
      <c r="AG252" s="41"/>
      <c r="AH252" s="27" t="e">
        <f>AH251/AH250</f>
        <v>#DIV/0!</v>
      </c>
      <c r="AI252" s="4"/>
    </row>
    <row r="253" spans="1:35">
      <c r="A253" s="72"/>
      <c r="B253" s="28" t="s">
        <v>5</v>
      </c>
      <c r="C253" s="42"/>
      <c r="D253" s="29"/>
      <c r="E253" s="29"/>
      <c r="F253" s="42"/>
      <c r="G253" s="42"/>
      <c r="H253" s="29"/>
      <c r="I253" s="29"/>
      <c r="J253" s="29"/>
      <c r="K253" s="29"/>
      <c r="L253" s="29"/>
      <c r="M253" s="42"/>
      <c r="N253" s="42"/>
      <c r="O253" s="29"/>
      <c r="P253" s="29"/>
      <c r="Q253" s="29"/>
      <c r="R253" s="29"/>
      <c r="S253" s="29"/>
      <c r="T253" s="42"/>
      <c r="U253" s="42"/>
      <c r="V253" s="29"/>
      <c r="W253" s="29"/>
      <c r="X253" s="29"/>
      <c r="Y253" s="29"/>
      <c r="Z253" s="29"/>
      <c r="AA253" s="42"/>
      <c r="AB253" s="42"/>
      <c r="AC253" s="29"/>
      <c r="AD253" s="29"/>
      <c r="AE253" s="29"/>
      <c r="AF253" s="29"/>
      <c r="AG253" s="42"/>
      <c r="AH253" s="29"/>
      <c r="AI253" s="4"/>
    </row>
    <row r="254" spans="1:35" ht="15.75" thickBot="1">
      <c r="B254" s="18" t="s">
        <v>9</v>
      </c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4"/>
    </row>
    <row r="255" spans="1:35">
      <c r="A255" s="72" t="s">
        <v>35</v>
      </c>
      <c r="B255" s="12" t="s">
        <v>1</v>
      </c>
      <c r="C255" s="39"/>
      <c r="D255" s="22"/>
      <c r="E255" s="22"/>
      <c r="F255" s="39"/>
      <c r="G255" s="39"/>
      <c r="H255" s="22"/>
      <c r="I255" s="22"/>
      <c r="J255" s="22"/>
      <c r="K255" s="22"/>
      <c r="L255" s="22"/>
      <c r="M255" s="39"/>
      <c r="N255" s="39"/>
      <c r="O255" s="22"/>
      <c r="P255" s="22"/>
      <c r="Q255" s="22"/>
      <c r="R255" s="22"/>
      <c r="S255" s="22"/>
      <c r="T255" s="39"/>
      <c r="U255" s="39"/>
      <c r="V255" s="22"/>
      <c r="W255" s="22"/>
      <c r="X255" s="22"/>
      <c r="Y255" s="22"/>
      <c r="Z255" s="22"/>
      <c r="AA255" s="39"/>
      <c r="AB255" s="39"/>
      <c r="AC255" s="22"/>
      <c r="AD255" s="22"/>
      <c r="AE255" s="22"/>
      <c r="AF255" s="22"/>
      <c r="AG255" s="39"/>
      <c r="AH255" s="51">
        <f>SUM(D255:AF255)</f>
        <v>0</v>
      </c>
      <c r="AI255" s="4"/>
    </row>
    <row r="256" spans="1:35">
      <c r="A256" s="72"/>
      <c r="B256" s="24" t="s">
        <v>4</v>
      </c>
      <c r="C256" s="40"/>
      <c r="D256" s="25"/>
      <c r="E256" s="25"/>
      <c r="F256" s="40"/>
      <c r="G256" s="40"/>
      <c r="H256" s="25"/>
      <c r="I256" s="25"/>
      <c r="J256" s="25"/>
      <c r="K256" s="25"/>
      <c r="L256" s="25"/>
      <c r="M256" s="40"/>
      <c r="N256" s="40"/>
      <c r="O256" s="25"/>
      <c r="P256" s="25"/>
      <c r="Q256" s="25"/>
      <c r="R256" s="25"/>
      <c r="S256" s="25"/>
      <c r="T256" s="40"/>
      <c r="U256" s="40"/>
      <c r="V256" s="25"/>
      <c r="W256" s="25"/>
      <c r="X256" s="25"/>
      <c r="Y256" s="25"/>
      <c r="Z256" s="25"/>
      <c r="AA256" s="40"/>
      <c r="AB256" s="40"/>
      <c r="AC256" s="25"/>
      <c r="AD256" s="25"/>
      <c r="AE256" s="25"/>
      <c r="AF256" s="25"/>
      <c r="AG256" s="40"/>
      <c r="AH256" s="25">
        <f>SUM(D256:AF256)</f>
        <v>0</v>
      </c>
      <c r="AI256" s="4"/>
    </row>
    <row r="257" spans="1:35" ht="15.75" thickBot="1">
      <c r="A257" s="72"/>
      <c r="B257" s="16" t="s">
        <v>3</v>
      </c>
      <c r="C257" s="41"/>
      <c r="D257" s="17" t="e">
        <f>D256/D255</f>
        <v>#DIV/0!</v>
      </c>
      <c r="E257" s="17" t="e">
        <f t="shared" ref="E257:AF257" si="298">E256/E255</f>
        <v>#DIV/0!</v>
      </c>
      <c r="F257" s="41"/>
      <c r="G257" s="41"/>
      <c r="H257" s="17" t="e">
        <f t="shared" si="298"/>
        <v>#DIV/0!</v>
      </c>
      <c r="I257" s="17" t="e">
        <f t="shared" si="298"/>
        <v>#DIV/0!</v>
      </c>
      <c r="J257" s="17" t="e">
        <f t="shared" si="298"/>
        <v>#DIV/0!</v>
      </c>
      <c r="K257" s="17" t="e">
        <f t="shared" si="298"/>
        <v>#DIV/0!</v>
      </c>
      <c r="L257" s="17" t="e">
        <f t="shared" si="298"/>
        <v>#DIV/0!</v>
      </c>
      <c r="M257" s="41"/>
      <c r="N257" s="41"/>
      <c r="O257" s="17" t="e">
        <f t="shared" si="298"/>
        <v>#DIV/0!</v>
      </c>
      <c r="P257" s="17" t="e">
        <f t="shared" si="298"/>
        <v>#DIV/0!</v>
      </c>
      <c r="Q257" s="17" t="e">
        <f t="shared" si="298"/>
        <v>#DIV/0!</v>
      </c>
      <c r="R257" s="17" t="e">
        <f t="shared" si="298"/>
        <v>#DIV/0!</v>
      </c>
      <c r="S257" s="17" t="e">
        <f t="shared" si="298"/>
        <v>#DIV/0!</v>
      </c>
      <c r="T257" s="41"/>
      <c r="U257" s="41"/>
      <c r="V257" s="17" t="e">
        <f t="shared" si="298"/>
        <v>#DIV/0!</v>
      </c>
      <c r="W257" s="17" t="e">
        <f>W256/W255</f>
        <v>#DIV/0!</v>
      </c>
      <c r="X257" s="17" t="e">
        <f>X256/X255</f>
        <v>#DIV/0!</v>
      </c>
      <c r="Y257" s="17" t="e">
        <f t="shared" si="298"/>
        <v>#DIV/0!</v>
      </c>
      <c r="Z257" s="17" t="e">
        <f t="shared" si="298"/>
        <v>#DIV/0!</v>
      </c>
      <c r="AA257" s="41"/>
      <c r="AB257" s="41"/>
      <c r="AC257" s="17" t="e">
        <f t="shared" si="298"/>
        <v>#DIV/0!</v>
      </c>
      <c r="AD257" s="17" t="e">
        <f t="shared" si="298"/>
        <v>#DIV/0!</v>
      </c>
      <c r="AE257" s="17" t="e">
        <f t="shared" si="298"/>
        <v>#DIV/0!</v>
      </c>
      <c r="AF257" s="17" t="e">
        <f t="shared" si="298"/>
        <v>#DIV/0!</v>
      </c>
      <c r="AG257" s="41"/>
      <c r="AH257" s="17" t="e">
        <f>AH256/AH255</f>
        <v>#DIV/0!</v>
      </c>
      <c r="AI257" s="4"/>
    </row>
    <row r="258" spans="1:35">
      <c r="A258" s="72"/>
      <c r="B258" s="28" t="s">
        <v>5</v>
      </c>
      <c r="C258" s="42"/>
      <c r="D258" s="30"/>
      <c r="E258" s="30"/>
      <c r="F258" s="42"/>
      <c r="G258" s="42"/>
      <c r="H258" s="30"/>
      <c r="I258" s="30"/>
      <c r="J258" s="30"/>
      <c r="K258" s="30"/>
      <c r="L258" s="30"/>
      <c r="M258" s="42"/>
      <c r="N258" s="42"/>
      <c r="O258" s="30"/>
      <c r="P258" s="30"/>
      <c r="Q258" s="30"/>
      <c r="R258" s="30"/>
      <c r="S258" s="30"/>
      <c r="T258" s="42"/>
      <c r="U258" s="42"/>
      <c r="V258" s="30"/>
      <c r="W258" s="30"/>
      <c r="X258" s="30"/>
      <c r="Y258" s="30"/>
      <c r="Z258" s="30"/>
      <c r="AA258" s="42"/>
      <c r="AB258" s="42"/>
      <c r="AC258" s="30"/>
      <c r="AD258" s="30"/>
      <c r="AE258" s="30"/>
      <c r="AF258" s="30"/>
      <c r="AG258" s="42"/>
      <c r="AH258" s="30"/>
      <c r="AI258" s="4"/>
    </row>
    <row r="259" spans="1:35" ht="15.75" thickBot="1">
      <c r="B259" s="18" t="s">
        <v>9</v>
      </c>
      <c r="C259" s="18"/>
      <c r="D259" s="18">
        <f>D260*7</f>
        <v>0</v>
      </c>
      <c r="E259" s="18">
        <f t="shared" ref="E259:H259" si="299">E260*7</f>
        <v>0</v>
      </c>
      <c r="F259" s="18">
        <f t="shared" si="299"/>
        <v>0</v>
      </c>
      <c r="G259" s="18">
        <f t="shared" si="299"/>
        <v>0</v>
      </c>
      <c r="H259" s="18">
        <f t="shared" si="299"/>
        <v>0</v>
      </c>
      <c r="I259" s="18"/>
      <c r="J259" s="18"/>
      <c r="K259" s="18">
        <f t="shared" ref="K259:O259" si="300">K260*7</f>
        <v>0</v>
      </c>
      <c r="L259" s="18">
        <f t="shared" si="300"/>
        <v>0</v>
      </c>
      <c r="M259" s="18">
        <f t="shared" si="300"/>
        <v>0</v>
      </c>
      <c r="N259" s="18">
        <f t="shared" si="300"/>
        <v>0</v>
      </c>
      <c r="O259" s="18">
        <f t="shared" si="300"/>
        <v>0</v>
      </c>
      <c r="P259" s="18"/>
      <c r="Q259" s="18"/>
      <c r="R259" s="18">
        <f t="shared" ref="R259:V259" si="301">R260*7</f>
        <v>0</v>
      </c>
      <c r="S259" s="18">
        <f t="shared" si="301"/>
        <v>0</v>
      </c>
      <c r="T259" s="18">
        <f t="shared" si="301"/>
        <v>0</v>
      </c>
      <c r="U259" s="18">
        <f t="shared" si="301"/>
        <v>0</v>
      </c>
      <c r="V259" s="18">
        <f t="shared" si="301"/>
        <v>0</v>
      </c>
      <c r="W259" s="18"/>
      <c r="X259" s="18"/>
      <c r="Y259" s="18">
        <v>210</v>
      </c>
      <c r="Z259" s="18">
        <v>210</v>
      </c>
      <c r="AA259" s="18">
        <v>210</v>
      </c>
      <c r="AB259" s="18">
        <v>210</v>
      </c>
      <c r="AC259" s="18">
        <v>210</v>
      </c>
      <c r="AD259" s="18"/>
      <c r="AE259" s="18"/>
      <c r="AF259" s="18">
        <v>210</v>
      </c>
      <c r="AG259" s="18">
        <v>210</v>
      </c>
      <c r="AH259" s="18"/>
    </row>
    <row r="260" spans="1:35">
      <c r="A260" s="72" t="s">
        <v>36</v>
      </c>
      <c r="B260" s="12" t="s">
        <v>1</v>
      </c>
      <c r="C260" s="39"/>
      <c r="D260" s="22"/>
      <c r="E260" s="22"/>
      <c r="F260" s="39"/>
      <c r="G260" s="39"/>
      <c r="H260" s="22"/>
      <c r="I260" s="22"/>
      <c r="J260" s="22"/>
      <c r="K260" s="22"/>
      <c r="L260" s="22"/>
      <c r="M260" s="39"/>
      <c r="N260" s="39"/>
      <c r="O260" s="22"/>
      <c r="P260" s="22"/>
      <c r="Q260" s="22"/>
      <c r="R260" s="22"/>
      <c r="S260" s="22"/>
      <c r="T260" s="39"/>
      <c r="U260" s="39"/>
      <c r="V260" s="22"/>
      <c r="W260" s="22"/>
      <c r="X260" s="22"/>
      <c r="Y260" s="22"/>
      <c r="Z260" s="22"/>
      <c r="AA260" s="39"/>
      <c r="AB260" s="39"/>
      <c r="AC260" s="22"/>
      <c r="AD260" s="22"/>
      <c r="AE260" s="22"/>
      <c r="AF260" s="22"/>
      <c r="AG260" s="39"/>
      <c r="AH260" s="51">
        <f>SUM(D260:AF260)</f>
        <v>0</v>
      </c>
    </row>
    <row r="261" spans="1:35">
      <c r="A261" s="72"/>
      <c r="B261" s="24" t="s">
        <v>4</v>
      </c>
      <c r="C261" s="40"/>
      <c r="D261" s="25"/>
      <c r="E261" s="25"/>
      <c r="F261" s="40"/>
      <c r="G261" s="40"/>
      <c r="H261" s="25"/>
      <c r="I261" s="25"/>
      <c r="J261" s="25"/>
      <c r="K261" s="25"/>
      <c r="L261" s="25"/>
      <c r="M261" s="40"/>
      <c r="N261" s="40"/>
      <c r="O261" s="25"/>
      <c r="P261" s="25"/>
      <c r="Q261" s="25"/>
      <c r="R261" s="25"/>
      <c r="S261" s="25"/>
      <c r="T261" s="40"/>
      <c r="U261" s="40"/>
      <c r="V261" s="25"/>
      <c r="W261" s="25"/>
      <c r="X261" s="25"/>
      <c r="Y261" s="25"/>
      <c r="Z261" s="25"/>
      <c r="AA261" s="40"/>
      <c r="AB261" s="40"/>
      <c r="AC261" s="25"/>
      <c r="AD261" s="25"/>
      <c r="AE261" s="25"/>
      <c r="AF261" s="25"/>
      <c r="AG261" s="40"/>
      <c r="AH261" s="25">
        <f>SUM(D261:AF261)</f>
        <v>0</v>
      </c>
    </row>
    <row r="262" spans="1:35" ht="15.75" thickBot="1">
      <c r="A262" s="72"/>
      <c r="B262" s="16" t="s">
        <v>3</v>
      </c>
      <c r="C262" s="41"/>
      <c r="D262" s="17" t="e">
        <f>D261/D260</f>
        <v>#DIV/0!</v>
      </c>
      <c r="E262" s="17" t="e">
        <f t="shared" ref="E262" si="302">E261/E260</f>
        <v>#DIV/0!</v>
      </c>
      <c r="F262" s="41"/>
      <c r="G262" s="41"/>
      <c r="H262" s="17" t="e">
        <f t="shared" ref="H262:L262" si="303">H261/H260</f>
        <v>#DIV/0!</v>
      </c>
      <c r="I262" s="17" t="e">
        <f t="shared" si="303"/>
        <v>#DIV/0!</v>
      </c>
      <c r="J262" s="17" t="e">
        <f t="shared" si="303"/>
        <v>#DIV/0!</v>
      </c>
      <c r="K262" s="17" t="e">
        <f t="shared" si="303"/>
        <v>#DIV/0!</v>
      </c>
      <c r="L262" s="17" t="e">
        <f t="shared" si="303"/>
        <v>#DIV/0!</v>
      </c>
      <c r="M262" s="41"/>
      <c r="N262" s="41"/>
      <c r="O262" s="17" t="e">
        <f t="shared" ref="O262:S262" si="304">O261/O260</f>
        <v>#DIV/0!</v>
      </c>
      <c r="P262" s="17" t="e">
        <f t="shared" si="304"/>
        <v>#DIV/0!</v>
      </c>
      <c r="Q262" s="17" t="e">
        <f t="shared" si="304"/>
        <v>#DIV/0!</v>
      </c>
      <c r="R262" s="17" t="e">
        <f t="shared" si="304"/>
        <v>#DIV/0!</v>
      </c>
      <c r="S262" s="17" t="e">
        <f t="shared" si="304"/>
        <v>#DIV/0!</v>
      </c>
      <c r="T262" s="41"/>
      <c r="U262" s="41"/>
      <c r="V262" s="17" t="e">
        <f t="shared" ref="V262" si="305">V261/V260</f>
        <v>#DIV/0!</v>
      </c>
      <c r="W262" s="17" t="e">
        <f>W261/W260</f>
        <v>#DIV/0!</v>
      </c>
      <c r="X262" s="17" t="e">
        <f>X261/X260</f>
        <v>#DIV/0!</v>
      </c>
      <c r="Y262" s="17" t="e">
        <f t="shared" ref="Y262:Z262" si="306">Y261/Y260</f>
        <v>#DIV/0!</v>
      </c>
      <c r="Z262" s="17" t="e">
        <f t="shared" si="306"/>
        <v>#DIV/0!</v>
      </c>
      <c r="AA262" s="41"/>
      <c r="AB262" s="41"/>
      <c r="AC262" s="17" t="e">
        <f t="shared" ref="AC262:AF262" si="307">AC261/AC260</f>
        <v>#DIV/0!</v>
      </c>
      <c r="AD262" s="17" t="e">
        <f t="shared" si="307"/>
        <v>#DIV/0!</v>
      </c>
      <c r="AE262" s="17" t="e">
        <f t="shared" si="307"/>
        <v>#DIV/0!</v>
      </c>
      <c r="AF262" s="17" t="e">
        <f t="shared" si="307"/>
        <v>#DIV/0!</v>
      </c>
      <c r="AG262" s="41"/>
      <c r="AH262" s="17" t="e">
        <f>AH261/AH260</f>
        <v>#DIV/0!</v>
      </c>
    </row>
    <row r="263" spans="1:35">
      <c r="A263" s="72"/>
      <c r="B263" s="28" t="s">
        <v>5</v>
      </c>
      <c r="C263" s="42"/>
      <c r="D263" s="30"/>
      <c r="E263" s="30"/>
      <c r="F263" s="42"/>
      <c r="G263" s="42"/>
      <c r="H263" s="30"/>
      <c r="I263" s="30"/>
      <c r="J263" s="30"/>
      <c r="K263" s="30"/>
      <c r="L263" s="30"/>
      <c r="M263" s="42"/>
      <c r="N263" s="42"/>
      <c r="O263" s="30"/>
      <c r="P263" s="30"/>
      <c r="Q263" s="30"/>
      <c r="R263" s="30"/>
      <c r="S263" s="30"/>
      <c r="T263" s="42"/>
      <c r="U263" s="42"/>
      <c r="V263" s="30"/>
      <c r="W263" s="30"/>
      <c r="X263" s="30"/>
      <c r="Y263" s="30"/>
      <c r="Z263" s="30"/>
      <c r="AA263" s="42"/>
      <c r="AB263" s="42"/>
      <c r="AC263" s="30"/>
      <c r="AD263" s="30"/>
      <c r="AE263" s="30"/>
      <c r="AF263" s="30"/>
      <c r="AG263" s="42"/>
      <c r="AH263" s="30"/>
    </row>
    <row r="264" spans="1:35">
      <c r="B264" s="1"/>
      <c r="C264" s="2"/>
      <c r="D264" s="2"/>
      <c r="E264" s="2"/>
      <c r="F264" s="2"/>
      <c r="G264" s="2"/>
      <c r="H264" s="3"/>
      <c r="I264" s="2"/>
      <c r="J264" s="2"/>
      <c r="K264" s="2"/>
      <c r="L264" s="2"/>
      <c r="M264" s="2"/>
      <c r="N264" s="2"/>
      <c r="O264" s="2"/>
      <c r="P264" s="3"/>
      <c r="Q264" s="2"/>
      <c r="R264" s="2"/>
      <c r="S264" s="2"/>
      <c r="T264" s="3"/>
      <c r="U264" s="2"/>
      <c r="V264" s="2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4"/>
      <c r="AI264" s="4"/>
    </row>
    <row r="265" spans="1:35">
      <c r="B265" s="1"/>
      <c r="C265" s="2"/>
      <c r="D265" s="2"/>
      <c r="E265" s="2"/>
      <c r="F265" s="2"/>
      <c r="G265" s="2"/>
      <c r="H265" s="3"/>
      <c r="I265" s="2"/>
      <c r="J265" s="2"/>
      <c r="K265" s="2"/>
      <c r="L265" s="2"/>
      <c r="M265" s="2"/>
      <c r="N265" s="2"/>
      <c r="O265" s="2"/>
      <c r="P265" s="3"/>
      <c r="Q265" s="2"/>
      <c r="R265" s="2"/>
      <c r="S265" s="2"/>
      <c r="T265" s="3"/>
      <c r="U265" s="2"/>
      <c r="V265" s="2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4"/>
      <c r="AI265" s="4"/>
    </row>
    <row r="266" spans="1:35">
      <c r="B266" s="5"/>
      <c r="C266" s="6" t="s">
        <v>17</v>
      </c>
      <c r="D266" s="6"/>
      <c r="E266" s="7"/>
      <c r="F266" s="8"/>
      <c r="G266" s="8"/>
      <c r="H266" s="9"/>
      <c r="I266" s="8"/>
      <c r="J266" s="8"/>
      <c r="K266" s="8"/>
      <c r="L266" s="8"/>
      <c r="M266" s="8"/>
      <c r="N266" s="8"/>
      <c r="O266" s="8"/>
      <c r="P266" s="9"/>
      <c r="Q266" s="8"/>
      <c r="R266" s="8"/>
      <c r="S266" s="8"/>
      <c r="T266" s="9"/>
      <c r="U266" s="8"/>
      <c r="V266" s="8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10"/>
      <c r="AI266" s="4"/>
    </row>
    <row r="267" spans="1:35" ht="15.75" thickBot="1">
      <c r="B267" s="5"/>
      <c r="C267" s="11">
        <v>43070</v>
      </c>
      <c r="D267" s="11">
        <v>43071</v>
      </c>
      <c r="E267" s="11">
        <v>43072</v>
      </c>
      <c r="F267" s="11">
        <v>43073</v>
      </c>
      <c r="G267" s="11">
        <v>43074</v>
      </c>
      <c r="H267" s="11">
        <v>43075</v>
      </c>
      <c r="I267" s="11">
        <v>43076</v>
      </c>
      <c r="J267" s="11">
        <v>43077</v>
      </c>
      <c r="K267" s="11">
        <v>43078</v>
      </c>
      <c r="L267" s="11">
        <v>43079</v>
      </c>
      <c r="M267" s="11">
        <v>43080</v>
      </c>
      <c r="N267" s="11">
        <v>43081</v>
      </c>
      <c r="O267" s="11">
        <v>43082</v>
      </c>
      <c r="P267" s="11">
        <v>43083</v>
      </c>
      <c r="Q267" s="11">
        <v>43084</v>
      </c>
      <c r="R267" s="11">
        <v>43085</v>
      </c>
      <c r="S267" s="11">
        <v>43086</v>
      </c>
      <c r="T267" s="11">
        <v>43087</v>
      </c>
      <c r="U267" s="11">
        <v>43088</v>
      </c>
      <c r="V267" s="11">
        <v>43089</v>
      </c>
      <c r="W267" s="11">
        <v>43090</v>
      </c>
      <c r="X267" s="11">
        <v>43091</v>
      </c>
      <c r="Y267" s="11">
        <v>43092</v>
      </c>
      <c r="Z267" s="11">
        <v>43093</v>
      </c>
      <c r="AA267" s="11">
        <v>43094</v>
      </c>
      <c r="AB267" s="11">
        <v>43095</v>
      </c>
      <c r="AC267" s="11">
        <v>43096</v>
      </c>
      <c r="AD267" s="11">
        <v>43097</v>
      </c>
      <c r="AE267" s="11">
        <v>43098</v>
      </c>
      <c r="AF267" s="11">
        <v>43099</v>
      </c>
      <c r="AG267" s="11">
        <v>43100</v>
      </c>
      <c r="AH267" s="11"/>
      <c r="AI267" s="4"/>
    </row>
    <row r="268" spans="1:35">
      <c r="A268" s="72" t="s">
        <v>19</v>
      </c>
      <c r="B268" s="12" t="s">
        <v>1</v>
      </c>
      <c r="C268" s="13">
        <f t="shared" ref="C268:AE269" si="308">C274+C279</f>
        <v>0</v>
      </c>
      <c r="D268" s="39"/>
      <c r="E268" s="39"/>
      <c r="F268" s="13">
        <f t="shared" si="308"/>
        <v>0</v>
      </c>
      <c r="G268" s="13">
        <f t="shared" si="308"/>
        <v>0</v>
      </c>
      <c r="H268" s="13">
        <f t="shared" si="308"/>
        <v>0</v>
      </c>
      <c r="I268" s="13">
        <f t="shared" si="308"/>
        <v>0</v>
      </c>
      <c r="J268" s="13">
        <f t="shared" si="308"/>
        <v>0</v>
      </c>
      <c r="K268" s="39"/>
      <c r="L268" s="39"/>
      <c r="M268" s="13">
        <f t="shared" si="308"/>
        <v>0</v>
      </c>
      <c r="N268" s="13">
        <f t="shared" si="308"/>
        <v>0</v>
      </c>
      <c r="O268" s="13">
        <f t="shared" si="308"/>
        <v>0</v>
      </c>
      <c r="P268" s="13">
        <f t="shared" si="308"/>
        <v>0</v>
      </c>
      <c r="Q268" s="13">
        <f t="shared" si="308"/>
        <v>0</v>
      </c>
      <c r="R268" s="39"/>
      <c r="S268" s="39"/>
      <c r="T268" s="13">
        <f t="shared" si="308"/>
        <v>0</v>
      </c>
      <c r="U268" s="13">
        <f t="shared" si="308"/>
        <v>0</v>
      </c>
      <c r="V268" s="13">
        <f t="shared" si="308"/>
        <v>0</v>
      </c>
      <c r="W268" s="13">
        <f t="shared" si="308"/>
        <v>0</v>
      </c>
      <c r="X268" s="13">
        <f t="shared" si="308"/>
        <v>0</v>
      </c>
      <c r="Y268" s="39"/>
      <c r="Z268" s="39"/>
      <c r="AA268" s="39"/>
      <c r="AB268" s="13">
        <f t="shared" si="308"/>
        <v>0</v>
      </c>
      <c r="AC268" s="13">
        <f t="shared" si="308"/>
        <v>0</v>
      </c>
      <c r="AD268" s="13">
        <f t="shared" si="308"/>
        <v>0</v>
      </c>
      <c r="AE268" s="13">
        <f t="shared" si="308"/>
        <v>0</v>
      </c>
      <c r="AF268" s="39"/>
      <c r="AG268" s="39"/>
      <c r="AH268" s="13">
        <v>2360</v>
      </c>
      <c r="AI268" s="4"/>
    </row>
    <row r="269" spans="1:35">
      <c r="A269" s="72"/>
      <c r="B269" s="14" t="s">
        <v>2</v>
      </c>
      <c r="C269" s="15">
        <f t="shared" si="308"/>
        <v>0</v>
      </c>
      <c r="D269" s="40"/>
      <c r="E269" s="40"/>
      <c r="F269" s="15">
        <f t="shared" si="308"/>
        <v>0</v>
      </c>
      <c r="G269" s="15">
        <f t="shared" si="308"/>
        <v>0</v>
      </c>
      <c r="H269" s="15">
        <f t="shared" si="308"/>
        <v>0</v>
      </c>
      <c r="I269" s="15">
        <f t="shared" si="308"/>
        <v>0</v>
      </c>
      <c r="J269" s="15">
        <f t="shared" si="308"/>
        <v>0</v>
      </c>
      <c r="K269" s="40"/>
      <c r="L269" s="40"/>
      <c r="M269" s="15">
        <f t="shared" si="308"/>
        <v>0</v>
      </c>
      <c r="N269" s="15">
        <f t="shared" si="308"/>
        <v>0</v>
      </c>
      <c r="O269" s="15">
        <f t="shared" si="308"/>
        <v>0</v>
      </c>
      <c r="P269" s="15">
        <f t="shared" si="308"/>
        <v>0</v>
      </c>
      <c r="Q269" s="15">
        <f t="shared" si="308"/>
        <v>0</v>
      </c>
      <c r="R269" s="40"/>
      <c r="S269" s="40"/>
      <c r="T269" s="15">
        <f t="shared" si="308"/>
        <v>0</v>
      </c>
      <c r="U269" s="15">
        <f t="shared" si="308"/>
        <v>0</v>
      </c>
      <c r="V269" s="15">
        <f t="shared" si="308"/>
        <v>0</v>
      </c>
      <c r="W269" s="15">
        <f t="shared" si="308"/>
        <v>0</v>
      </c>
      <c r="X269" s="15">
        <f t="shared" si="308"/>
        <v>0</v>
      </c>
      <c r="Y269" s="40"/>
      <c r="Z269" s="40"/>
      <c r="AA269" s="40"/>
      <c r="AB269" s="15">
        <f t="shared" si="308"/>
        <v>0</v>
      </c>
      <c r="AC269" s="15">
        <f t="shared" si="308"/>
        <v>0</v>
      </c>
      <c r="AD269" s="15">
        <f t="shared" si="308"/>
        <v>0</v>
      </c>
      <c r="AE269" s="15">
        <f t="shared" si="308"/>
        <v>0</v>
      </c>
      <c r="AF269" s="40"/>
      <c r="AG269" s="40"/>
      <c r="AH269" s="15">
        <v>171</v>
      </c>
      <c r="AI269" s="4"/>
    </row>
    <row r="270" spans="1:35" ht="15.75" thickBot="1">
      <c r="A270" s="72"/>
      <c r="B270" s="16" t="s">
        <v>3</v>
      </c>
      <c r="C270" s="17" t="e">
        <f t="shared" ref="C270:AE270" si="309">C269/C268</f>
        <v>#DIV/0!</v>
      </c>
      <c r="D270" s="41"/>
      <c r="E270" s="41"/>
      <c r="F270" s="17" t="e">
        <f t="shared" si="309"/>
        <v>#DIV/0!</v>
      </c>
      <c r="G270" s="17" t="e">
        <f t="shared" si="309"/>
        <v>#DIV/0!</v>
      </c>
      <c r="H270" s="17" t="e">
        <f t="shared" si="309"/>
        <v>#DIV/0!</v>
      </c>
      <c r="I270" s="17" t="e">
        <f t="shared" si="309"/>
        <v>#DIV/0!</v>
      </c>
      <c r="J270" s="17" t="e">
        <f t="shared" si="309"/>
        <v>#DIV/0!</v>
      </c>
      <c r="K270" s="41"/>
      <c r="L270" s="41"/>
      <c r="M270" s="17" t="e">
        <f t="shared" si="309"/>
        <v>#DIV/0!</v>
      </c>
      <c r="N270" s="17" t="e">
        <f t="shared" si="309"/>
        <v>#DIV/0!</v>
      </c>
      <c r="O270" s="17" t="e">
        <f t="shared" si="309"/>
        <v>#DIV/0!</v>
      </c>
      <c r="P270" s="17" t="e">
        <f t="shared" si="309"/>
        <v>#DIV/0!</v>
      </c>
      <c r="Q270" s="17" t="e">
        <f t="shared" si="309"/>
        <v>#DIV/0!</v>
      </c>
      <c r="R270" s="41"/>
      <c r="S270" s="41"/>
      <c r="T270" s="17" t="e">
        <f t="shared" si="309"/>
        <v>#DIV/0!</v>
      </c>
      <c r="U270" s="17" t="e">
        <f t="shared" si="309"/>
        <v>#DIV/0!</v>
      </c>
      <c r="V270" s="17" t="e">
        <f t="shared" si="309"/>
        <v>#DIV/0!</v>
      </c>
      <c r="W270" s="17" t="e">
        <f t="shared" si="309"/>
        <v>#DIV/0!</v>
      </c>
      <c r="X270" s="17" t="e">
        <f t="shared" si="309"/>
        <v>#DIV/0!</v>
      </c>
      <c r="Y270" s="41"/>
      <c r="Z270" s="41"/>
      <c r="AA270" s="41"/>
      <c r="AB270" s="17" t="e">
        <f t="shared" si="309"/>
        <v>#DIV/0!</v>
      </c>
      <c r="AC270" s="17" t="e">
        <f t="shared" si="309"/>
        <v>#DIV/0!</v>
      </c>
      <c r="AD270" s="17" t="e">
        <f t="shared" si="309"/>
        <v>#DIV/0!</v>
      </c>
      <c r="AE270" s="17" t="e">
        <f t="shared" si="309"/>
        <v>#DIV/0!</v>
      </c>
      <c r="AF270" s="41"/>
      <c r="AG270" s="41"/>
      <c r="AH270" s="17">
        <f>AH269/AH268</f>
        <v>7.2457627118644063E-2</v>
      </c>
      <c r="AI270" s="4"/>
    </row>
    <row r="271" spans="1:35">
      <c r="A271" s="72"/>
      <c r="B271" s="18"/>
      <c r="C271" s="18"/>
      <c r="D271" s="18"/>
      <c r="E271" s="18"/>
      <c r="F271" s="19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9"/>
      <c r="X271" s="19"/>
      <c r="Y271" s="19"/>
      <c r="Z271" s="19"/>
      <c r="AA271" s="19"/>
      <c r="AB271" s="19"/>
      <c r="AC271" s="19"/>
      <c r="AD271" s="18"/>
      <c r="AE271" s="18"/>
      <c r="AF271" s="18"/>
      <c r="AG271" s="18"/>
      <c r="AH271" s="18"/>
      <c r="AI271" s="4"/>
    </row>
    <row r="272" spans="1:35">
      <c r="B272" s="20"/>
      <c r="C272" s="21"/>
      <c r="D272" s="21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D272" s="21"/>
      <c r="AE272" s="21"/>
      <c r="AF272" s="21"/>
      <c r="AG272" s="21"/>
      <c r="AH272" s="21"/>
      <c r="AI272" s="4"/>
    </row>
    <row r="273" spans="1:35" ht="15.75" thickBot="1"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4"/>
    </row>
    <row r="274" spans="1:35">
      <c r="A274" s="72" t="s">
        <v>34</v>
      </c>
      <c r="B274" s="12" t="s">
        <v>1</v>
      </c>
      <c r="C274" s="22"/>
      <c r="D274" s="39"/>
      <c r="E274" s="39"/>
      <c r="F274" s="22"/>
      <c r="G274" s="22"/>
      <c r="H274" s="22"/>
      <c r="I274" s="22"/>
      <c r="J274" s="22"/>
      <c r="K274" s="39"/>
      <c r="L274" s="39"/>
      <c r="M274" s="22"/>
      <c r="N274" s="22"/>
      <c r="O274" s="22"/>
      <c r="P274" s="22"/>
      <c r="Q274" s="22"/>
      <c r="R274" s="39"/>
      <c r="S274" s="39"/>
      <c r="T274" s="22"/>
      <c r="U274" s="22"/>
      <c r="V274" s="22"/>
      <c r="W274" s="22"/>
      <c r="X274" s="22"/>
      <c r="Y274" s="39"/>
      <c r="Z274" s="39"/>
      <c r="AA274" s="39"/>
      <c r="AB274" s="22"/>
      <c r="AC274" s="22"/>
      <c r="AD274" s="22"/>
      <c r="AE274" s="22"/>
      <c r="AF274" s="39"/>
      <c r="AG274" s="39"/>
      <c r="AH274" s="23">
        <v>980</v>
      </c>
      <c r="AI274" s="4"/>
    </row>
    <row r="275" spans="1:35">
      <c r="A275" s="72"/>
      <c r="B275" s="24" t="s">
        <v>4</v>
      </c>
      <c r="C275" s="25"/>
      <c r="D275" s="40"/>
      <c r="E275" s="40"/>
      <c r="F275" s="25"/>
      <c r="G275" s="25"/>
      <c r="H275" s="25"/>
      <c r="I275" s="25"/>
      <c r="J275" s="25"/>
      <c r="K275" s="40"/>
      <c r="L275" s="40"/>
      <c r="M275" s="25"/>
      <c r="N275" s="25"/>
      <c r="O275" s="25"/>
      <c r="P275" s="25"/>
      <c r="Q275" s="25"/>
      <c r="R275" s="40"/>
      <c r="S275" s="40"/>
      <c r="T275" s="25"/>
      <c r="U275" s="25"/>
      <c r="V275" s="25"/>
      <c r="W275" s="25"/>
      <c r="X275" s="25"/>
      <c r="Y275" s="40"/>
      <c r="Z275" s="40"/>
      <c r="AA275" s="40"/>
      <c r="AB275" s="25"/>
      <c r="AC275" s="25"/>
      <c r="AD275" s="25"/>
      <c r="AE275" s="25"/>
      <c r="AF275" s="40"/>
      <c r="AG275" s="40"/>
      <c r="AH275" s="26">
        <v>113</v>
      </c>
      <c r="AI275" s="4"/>
    </row>
    <row r="276" spans="1:35" ht="15.75" thickBot="1">
      <c r="A276" s="72"/>
      <c r="B276" s="16" t="s">
        <v>3</v>
      </c>
      <c r="C276" s="17" t="e">
        <f>C275/C274</f>
        <v>#DIV/0!</v>
      </c>
      <c r="D276" s="41"/>
      <c r="E276" s="41"/>
      <c r="F276" s="17" t="e">
        <f t="shared" ref="F276:AE276" si="310">F275/F274</f>
        <v>#DIV/0!</v>
      </c>
      <c r="G276" s="17" t="e">
        <f t="shared" si="310"/>
        <v>#DIV/0!</v>
      </c>
      <c r="H276" s="17" t="e">
        <f t="shared" si="310"/>
        <v>#DIV/0!</v>
      </c>
      <c r="I276" s="17" t="e">
        <f t="shared" si="310"/>
        <v>#DIV/0!</v>
      </c>
      <c r="J276" s="17" t="e">
        <f t="shared" si="310"/>
        <v>#DIV/0!</v>
      </c>
      <c r="K276" s="41"/>
      <c r="L276" s="41"/>
      <c r="M276" s="17" t="e">
        <f t="shared" si="310"/>
        <v>#DIV/0!</v>
      </c>
      <c r="N276" s="17" t="e">
        <f t="shared" si="310"/>
        <v>#DIV/0!</v>
      </c>
      <c r="O276" s="17" t="e">
        <f t="shared" si="310"/>
        <v>#DIV/0!</v>
      </c>
      <c r="P276" s="17" t="e">
        <f t="shared" si="310"/>
        <v>#DIV/0!</v>
      </c>
      <c r="Q276" s="17" t="e">
        <f t="shared" si="310"/>
        <v>#DIV/0!</v>
      </c>
      <c r="R276" s="41"/>
      <c r="S276" s="41"/>
      <c r="T276" s="17" t="e">
        <f t="shared" si="310"/>
        <v>#DIV/0!</v>
      </c>
      <c r="U276" s="17" t="e">
        <f t="shared" si="310"/>
        <v>#DIV/0!</v>
      </c>
      <c r="V276" s="17" t="e">
        <f t="shared" si="310"/>
        <v>#DIV/0!</v>
      </c>
      <c r="W276" s="17" t="e">
        <f t="shared" si="310"/>
        <v>#DIV/0!</v>
      </c>
      <c r="X276" s="17" t="e">
        <f t="shared" si="310"/>
        <v>#DIV/0!</v>
      </c>
      <c r="Y276" s="41"/>
      <c r="Z276" s="41"/>
      <c r="AA276" s="41"/>
      <c r="AB276" s="17" t="e">
        <f t="shared" si="310"/>
        <v>#DIV/0!</v>
      </c>
      <c r="AC276" s="17" t="e">
        <f t="shared" si="310"/>
        <v>#DIV/0!</v>
      </c>
      <c r="AD276" s="17" t="e">
        <f t="shared" si="310"/>
        <v>#DIV/0!</v>
      </c>
      <c r="AE276" s="17" t="e">
        <f t="shared" si="310"/>
        <v>#DIV/0!</v>
      </c>
      <c r="AF276" s="41"/>
      <c r="AG276" s="41"/>
      <c r="AH276" s="27">
        <f>AH275/AH274</f>
        <v>0.11530612244897959</v>
      </c>
      <c r="AI276" s="4"/>
    </row>
    <row r="277" spans="1:35">
      <c r="A277" s="72"/>
      <c r="B277" s="28" t="s">
        <v>5</v>
      </c>
      <c r="C277" s="29"/>
      <c r="D277" s="42"/>
      <c r="E277" s="42"/>
      <c r="F277" s="29"/>
      <c r="G277" s="29"/>
      <c r="H277" s="29"/>
      <c r="I277" s="29"/>
      <c r="J277" s="29"/>
      <c r="K277" s="42"/>
      <c r="L277" s="42"/>
      <c r="M277" s="29"/>
      <c r="N277" s="29"/>
      <c r="O277" s="29"/>
      <c r="P277" s="29"/>
      <c r="Q277" s="29"/>
      <c r="R277" s="42"/>
      <c r="S277" s="42"/>
      <c r="T277" s="29"/>
      <c r="U277" s="29"/>
      <c r="V277" s="29"/>
      <c r="W277" s="29"/>
      <c r="X277" s="29"/>
      <c r="Y277" s="42"/>
      <c r="Z277" s="42"/>
      <c r="AA277" s="42"/>
      <c r="AB277" s="29"/>
      <c r="AC277" s="29"/>
      <c r="AD277" s="29"/>
      <c r="AE277" s="29"/>
      <c r="AF277" s="42"/>
      <c r="AG277" s="42"/>
      <c r="AH277" s="29"/>
      <c r="AI277" s="4"/>
    </row>
    <row r="278" spans="1:35" ht="15.75" thickBot="1">
      <c r="B278" s="18" t="s">
        <v>9</v>
      </c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4"/>
    </row>
    <row r="279" spans="1:35">
      <c r="A279" s="72" t="s">
        <v>35</v>
      </c>
      <c r="B279" s="12" t="s">
        <v>1</v>
      </c>
      <c r="C279" s="22"/>
      <c r="D279" s="39"/>
      <c r="E279" s="39"/>
      <c r="F279" s="22"/>
      <c r="G279" s="22"/>
      <c r="H279" s="22"/>
      <c r="I279" s="22"/>
      <c r="J279" s="22"/>
      <c r="K279" s="39"/>
      <c r="L279" s="39"/>
      <c r="M279" s="22"/>
      <c r="N279" s="22"/>
      <c r="O279" s="22"/>
      <c r="P279" s="22"/>
      <c r="Q279" s="22"/>
      <c r="R279" s="39"/>
      <c r="S279" s="39"/>
      <c r="T279" s="22"/>
      <c r="U279" s="22"/>
      <c r="V279" s="22"/>
      <c r="W279" s="22"/>
      <c r="X279" s="22"/>
      <c r="Y279" s="39"/>
      <c r="Z279" s="39"/>
      <c r="AA279" s="39"/>
      <c r="AB279" s="22"/>
      <c r="AC279" s="22"/>
      <c r="AD279" s="22"/>
      <c r="AE279" s="22"/>
      <c r="AF279" s="39"/>
      <c r="AG279" s="39"/>
      <c r="AH279" s="22">
        <v>1380</v>
      </c>
      <c r="AI279" s="4"/>
    </row>
    <row r="280" spans="1:35">
      <c r="A280" s="72"/>
      <c r="B280" s="24" t="s">
        <v>4</v>
      </c>
      <c r="C280" s="25"/>
      <c r="D280" s="40"/>
      <c r="E280" s="40"/>
      <c r="F280" s="25"/>
      <c r="G280" s="25"/>
      <c r="H280" s="25"/>
      <c r="I280" s="25"/>
      <c r="J280" s="25"/>
      <c r="K280" s="40"/>
      <c r="L280" s="40"/>
      <c r="M280" s="25"/>
      <c r="N280" s="25"/>
      <c r="O280" s="25"/>
      <c r="P280" s="25"/>
      <c r="Q280" s="25"/>
      <c r="R280" s="40"/>
      <c r="S280" s="40"/>
      <c r="T280" s="25"/>
      <c r="U280" s="25"/>
      <c r="V280" s="25"/>
      <c r="W280" s="25"/>
      <c r="X280" s="25"/>
      <c r="Y280" s="40"/>
      <c r="Z280" s="40"/>
      <c r="AA280" s="40"/>
      <c r="AB280" s="25"/>
      <c r="AC280" s="25"/>
      <c r="AD280" s="25"/>
      <c r="AE280" s="25"/>
      <c r="AF280" s="40"/>
      <c r="AG280" s="40"/>
      <c r="AH280" s="25">
        <v>58</v>
      </c>
      <c r="AI280" s="4"/>
    </row>
    <row r="281" spans="1:35" ht="15.75" thickBot="1">
      <c r="A281" s="72"/>
      <c r="B281" s="16" t="s">
        <v>3</v>
      </c>
      <c r="C281" s="17" t="e">
        <f t="shared" ref="C281:AE281" si="311">C280/C279</f>
        <v>#DIV/0!</v>
      </c>
      <c r="D281" s="41"/>
      <c r="E281" s="41"/>
      <c r="F281" s="17" t="e">
        <f t="shared" si="311"/>
        <v>#DIV/0!</v>
      </c>
      <c r="G281" s="17" t="e">
        <f t="shared" si="311"/>
        <v>#DIV/0!</v>
      </c>
      <c r="H281" s="17" t="e">
        <f t="shared" si="311"/>
        <v>#DIV/0!</v>
      </c>
      <c r="I281" s="17" t="e">
        <f t="shared" si="311"/>
        <v>#DIV/0!</v>
      </c>
      <c r="J281" s="17" t="e">
        <f t="shared" si="311"/>
        <v>#DIV/0!</v>
      </c>
      <c r="K281" s="41"/>
      <c r="L281" s="41"/>
      <c r="M281" s="17" t="e">
        <f t="shared" si="311"/>
        <v>#DIV/0!</v>
      </c>
      <c r="N281" s="17" t="e">
        <f t="shared" si="311"/>
        <v>#DIV/0!</v>
      </c>
      <c r="O281" s="17" t="e">
        <f t="shared" si="311"/>
        <v>#DIV/0!</v>
      </c>
      <c r="P281" s="17" t="e">
        <f t="shared" si="311"/>
        <v>#DIV/0!</v>
      </c>
      <c r="Q281" s="17" t="e">
        <f t="shared" si="311"/>
        <v>#DIV/0!</v>
      </c>
      <c r="R281" s="41"/>
      <c r="S281" s="41"/>
      <c r="T281" s="17" t="e">
        <f t="shared" si="311"/>
        <v>#DIV/0!</v>
      </c>
      <c r="U281" s="17" t="e">
        <f t="shared" si="311"/>
        <v>#DIV/0!</v>
      </c>
      <c r="V281" s="17" t="e">
        <f t="shared" si="311"/>
        <v>#DIV/0!</v>
      </c>
      <c r="W281" s="17" t="e">
        <f t="shared" si="311"/>
        <v>#DIV/0!</v>
      </c>
      <c r="X281" s="17" t="e">
        <f t="shared" si="311"/>
        <v>#DIV/0!</v>
      </c>
      <c r="Y281" s="41"/>
      <c r="Z281" s="41"/>
      <c r="AA281" s="41"/>
      <c r="AB281" s="17" t="e">
        <f t="shared" si="311"/>
        <v>#DIV/0!</v>
      </c>
      <c r="AC281" s="17" t="e">
        <f t="shared" si="311"/>
        <v>#DIV/0!</v>
      </c>
      <c r="AD281" s="17" t="e">
        <f t="shared" si="311"/>
        <v>#DIV/0!</v>
      </c>
      <c r="AE281" s="17" t="e">
        <f t="shared" si="311"/>
        <v>#DIV/0!</v>
      </c>
      <c r="AF281" s="41"/>
      <c r="AG281" s="41"/>
      <c r="AH281" s="17">
        <f>AH280/AH279</f>
        <v>4.2028985507246375E-2</v>
      </c>
      <c r="AI281" s="4"/>
    </row>
    <row r="282" spans="1:35">
      <c r="A282" s="72"/>
      <c r="B282" s="28" t="s">
        <v>5</v>
      </c>
      <c r="C282" s="30"/>
      <c r="D282" s="42"/>
      <c r="E282" s="42"/>
      <c r="F282" s="30"/>
      <c r="G282" s="30"/>
      <c r="H282" s="30"/>
      <c r="I282" s="30"/>
      <c r="J282" s="30"/>
      <c r="K282" s="42"/>
      <c r="L282" s="42"/>
      <c r="M282" s="30"/>
      <c r="N282" s="30"/>
      <c r="O282" s="30"/>
      <c r="P282" s="30"/>
      <c r="Q282" s="30"/>
      <c r="R282" s="42"/>
      <c r="S282" s="42"/>
      <c r="T282" s="30"/>
      <c r="U282" s="30"/>
      <c r="V282" s="30"/>
      <c r="W282" s="30"/>
      <c r="X282" s="30"/>
      <c r="Y282" s="42"/>
      <c r="Z282" s="42"/>
      <c r="AA282" s="42"/>
      <c r="AB282" s="30"/>
      <c r="AC282" s="30"/>
      <c r="AD282" s="30"/>
      <c r="AE282" s="30"/>
      <c r="AF282" s="42"/>
      <c r="AG282" s="42"/>
      <c r="AH282" s="30"/>
      <c r="AI282" s="4"/>
    </row>
    <row r="283" spans="1:35" ht="15.75" thickBot="1">
      <c r="B283" s="18" t="s">
        <v>9</v>
      </c>
      <c r="C283" s="18"/>
      <c r="D283" s="18">
        <f>D284*7</f>
        <v>0</v>
      </c>
      <c r="E283" s="18">
        <f t="shared" ref="E283:H283" si="312">E284*7</f>
        <v>0</v>
      </c>
      <c r="F283" s="18">
        <f t="shared" si="312"/>
        <v>0</v>
      </c>
      <c r="G283" s="18">
        <f t="shared" si="312"/>
        <v>0</v>
      </c>
      <c r="H283" s="18">
        <f t="shared" si="312"/>
        <v>0</v>
      </c>
      <c r="I283" s="18"/>
      <c r="J283" s="18"/>
      <c r="K283" s="18">
        <f t="shared" ref="K283:O283" si="313">K284*7</f>
        <v>0</v>
      </c>
      <c r="L283" s="18">
        <f t="shared" si="313"/>
        <v>0</v>
      </c>
      <c r="M283" s="18">
        <f t="shared" si="313"/>
        <v>0</v>
      </c>
      <c r="N283" s="18">
        <f t="shared" si="313"/>
        <v>0</v>
      </c>
      <c r="O283" s="18">
        <f t="shared" si="313"/>
        <v>0</v>
      </c>
      <c r="P283" s="18"/>
      <c r="Q283" s="18"/>
      <c r="R283" s="18">
        <f t="shared" ref="R283:V283" si="314">R284*7</f>
        <v>0</v>
      </c>
      <c r="S283" s="18">
        <f t="shared" si="314"/>
        <v>0</v>
      </c>
      <c r="T283" s="18">
        <f t="shared" si="314"/>
        <v>0</v>
      </c>
      <c r="U283" s="18">
        <f t="shared" si="314"/>
        <v>0</v>
      </c>
      <c r="V283" s="18">
        <f t="shared" si="314"/>
        <v>0</v>
      </c>
      <c r="W283" s="18"/>
      <c r="X283" s="18"/>
      <c r="Y283" s="18">
        <v>210</v>
      </c>
      <c r="Z283" s="18">
        <v>210</v>
      </c>
      <c r="AA283" s="18">
        <v>210</v>
      </c>
      <c r="AB283" s="18">
        <v>210</v>
      </c>
      <c r="AC283" s="18">
        <v>210</v>
      </c>
      <c r="AD283" s="18"/>
      <c r="AE283" s="18"/>
      <c r="AF283" s="18">
        <v>210</v>
      </c>
      <c r="AG283" s="18">
        <v>210</v>
      </c>
      <c r="AH283" s="18"/>
    </row>
    <row r="284" spans="1:35">
      <c r="A284" s="72" t="s">
        <v>36</v>
      </c>
      <c r="B284" s="12" t="s">
        <v>1</v>
      </c>
      <c r="C284" s="22"/>
      <c r="D284" s="39"/>
      <c r="E284" s="39"/>
      <c r="F284" s="22"/>
      <c r="G284" s="22"/>
      <c r="H284" s="22"/>
      <c r="I284" s="22"/>
      <c r="J284" s="22"/>
      <c r="K284" s="39"/>
      <c r="L284" s="39"/>
      <c r="M284" s="22"/>
      <c r="N284" s="22"/>
      <c r="O284" s="22"/>
      <c r="P284" s="22"/>
      <c r="Q284" s="22"/>
      <c r="R284" s="39"/>
      <c r="S284" s="39"/>
      <c r="T284" s="22"/>
      <c r="U284" s="22"/>
      <c r="V284" s="22"/>
      <c r="W284" s="22"/>
      <c r="X284" s="22"/>
      <c r="Y284" s="39"/>
      <c r="Z284" s="39"/>
      <c r="AA284" s="39"/>
      <c r="AB284" s="22"/>
      <c r="AC284" s="22"/>
      <c r="AD284" s="22"/>
      <c r="AE284" s="22"/>
      <c r="AF284" s="39"/>
      <c r="AG284" s="39"/>
      <c r="AH284" s="22">
        <f>SUM(D284:AG284)</f>
        <v>0</v>
      </c>
    </row>
    <row r="285" spans="1:35">
      <c r="A285" s="72"/>
      <c r="B285" s="24" t="s">
        <v>4</v>
      </c>
      <c r="C285" s="25"/>
      <c r="D285" s="40"/>
      <c r="E285" s="40"/>
      <c r="F285" s="25"/>
      <c r="G285" s="25"/>
      <c r="H285" s="25"/>
      <c r="I285" s="25"/>
      <c r="J285" s="25"/>
      <c r="K285" s="40"/>
      <c r="L285" s="40"/>
      <c r="M285" s="25"/>
      <c r="N285" s="25"/>
      <c r="O285" s="25"/>
      <c r="P285" s="25"/>
      <c r="Q285" s="25"/>
      <c r="R285" s="40"/>
      <c r="S285" s="40"/>
      <c r="T285" s="25"/>
      <c r="U285" s="25"/>
      <c r="V285" s="25"/>
      <c r="W285" s="25"/>
      <c r="X285" s="25"/>
      <c r="Y285" s="40"/>
      <c r="Z285" s="40"/>
      <c r="AA285" s="40"/>
      <c r="AB285" s="25"/>
      <c r="AC285" s="25"/>
      <c r="AD285" s="25"/>
      <c r="AE285" s="25"/>
      <c r="AF285" s="40"/>
      <c r="AG285" s="40"/>
      <c r="AH285" s="25">
        <f>SUM(D285:AG285)</f>
        <v>0</v>
      </c>
    </row>
    <row r="286" spans="1:35" ht="15.75" thickBot="1">
      <c r="A286" s="72"/>
      <c r="B286" s="16" t="s">
        <v>3</v>
      </c>
      <c r="C286" s="17" t="e">
        <f t="shared" ref="C286" si="315">C285/C284</f>
        <v>#DIV/0!</v>
      </c>
      <c r="D286" s="41"/>
      <c r="E286" s="41"/>
      <c r="F286" s="17" t="e">
        <f t="shared" ref="F286:J286" si="316">F285/F284</f>
        <v>#DIV/0!</v>
      </c>
      <c r="G286" s="17" t="e">
        <f t="shared" si="316"/>
        <v>#DIV/0!</v>
      </c>
      <c r="H286" s="17" t="e">
        <f t="shared" si="316"/>
        <v>#DIV/0!</v>
      </c>
      <c r="I286" s="17" t="e">
        <f t="shared" si="316"/>
        <v>#DIV/0!</v>
      </c>
      <c r="J286" s="17" t="e">
        <f t="shared" si="316"/>
        <v>#DIV/0!</v>
      </c>
      <c r="K286" s="41"/>
      <c r="L286" s="41"/>
      <c r="M286" s="17" t="e">
        <f t="shared" ref="M286:Q286" si="317">M285/M284</f>
        <v>#DIV/0!</v>
      </c>
      <c r="N286" s="17" t="e">
        <f t="shared" si="317"/>
        <v>#DIV/0!</v>
      </c>
      <c r="O286" s="17" t="e">
        <f t="shared" si="317"/>
        <v>#DIV/0!</v>
      </c>
      <c r="P286" s="17" t="e">
        <f t="shared" si="317"/>
        <v>#DIV/0!</v>
      </c>
      <c r="Q286" s="17" t="e">
        <f t="shared" si="317"/>
        <v>#DIV/0!</v>
      </c>
      <c r="R286" s="41"/>
      <c r="S286" s="41"/>
      <c r="T286" s="17" t="e">
        <f t="shared" ref="T286:X286" si="318">T285/T284</f>
        <v>#DIV/0!</v>
      </c>
      <c r="U286" s="17" t="e">
        <f t="shared" si="318"/>
        <v>#DIV/0!</v>
      </c>
      <c r="V286" s="17" t="e">
        <f t="shared" si="318"/>
        <v>#DIV/0!</v>
      </c>
      <c r="W286" s="17" t="e">
        <f t="shared" si="318"/>
        <v>#DIV/0!</v>
      </c>
      <c r="X286" s="17" t="e">
        <f t="shared" si="318"/>
        <v>#DIV/0!</v>
      </c>
      <c r="Y286" s="41"/>
      <c r="Z286" s="41"/>
      <c r="AA286" s="41"/>
      <c r="AB286" s="17" t="e">
        <f t="shared" ref="AB286:AE286" si="319">AB285/AB284</f>
        <v>#DIV/0!</v>
      </c>
      <c r="AC286" s="17" t="e">
        <f t="shared" si="319"/>
        <v>#DIV/0!</v>
      </c>
      <c r="AD286" s="17" t="e">
        <f t="shared" si="319"/>
        <v>#DIV/0!</v>
      </c>
      <c r="AE286" s="17" t="e">
        <f t="shared" si="319"/>
        <v>#DIV/0!</v>
      </c>
      <c r="AF286" s="41"/>
      <c r="AG286" s="41"/>
      <c r="AH286" s="17" t="e">
        <f>AH285/AH284</f>
        <v>#DIV/0!</v>
      </c>
    </row>
    <row r="287" spans="1:35">
      <c r="A287" s="72"/>
      <c r="B287" s="28" t="s">
        <v>5</v>
      </c>
      <c r="C287" s="30"/>
      <c r="D287" s="42"/>
      <c r="E287" s="42"/>
      <c r="F287" s="30"/>
      <c r="G287" s="30"/>
      <c r="H287" s="30"/>
      <c r="I287" s="30"/>
      <c r="J287" s="30"/>
      <c r="K287" s="42"/>
      <c r="L287" s="42"/>
      <c r="M287" s="30"/>
      <c r="N287" s="30"/>
      <c r="O287" s="30"/>
      <c r="P287" s="30"/>
      <c r="Q287" s="30"/>
      <c r="R287" s="42"/>
      <c r="S287" s="42"/>
      <c r="T287" s="30"/>
      <c r="U287" s="30"/>
      <c r="V287" s="30"/>
      <c r="W287" s="30"/>
      <c r="X287" s="30"/>
      <c r="Y287" s="42"/>
      <c r="Z287" s="42"/>
      <c r="AA287" s="42"/>
      <c r="AB287" s="30"/>
      <c r="AC287" s="30"/>
      <c r="AD287" s="30"/>
      <c r="AE287" s="30"/>
      <c r="AF287" s="42"/>
      <c r="AG287" s="42"/>
      <c r="AH287" s="30"/>
    </row>
  </sheetData>
  <mergeCells count="48">
    <mergeCell ref="A284:A287"/>
    <mergeCell ref="A90:A93"/>
    <mergeCell ref="A114:A117"/>
    <mergeCell ref="A138:A141"/>
    <mergeCell ref="A163:A166"/>
    <mergeCell ref="A187:A190"/>
    <mergeCell ref="A279:A282"/>
    <mergeCell ref="A195:A198"/>
    <mergeCell ref="A201:A204"/>
    <mergeCell ref="A206:A209"/>
    <mergeCell ref="A220:A223"/>
    <mergeCell ref="A226:A229"/>
    <mergeCell ref="A231:A234"/>
    <mergeCell ref="A244:A247"/>
    <mergeCell ref="A250:A253"/>
    <mergeCell ref="A255:A258"/>
    <mergeCell ref="A268:A271"/>
    <mergeCell ref="A274:A277"/>
    <mergeCell ref="A211:A214"/>
    <mergeCell ref="A236:A239"/>
    <mergeCell ref="A260:A263"/>
    <mergeCell ref="A182:A185"/>
    <mergeCell ref="A98:A101"/>
    <mergeCell ref="A104:A107"/>
    <mergeCell ref="A109:A112"/>
    <mergeCell ref="A122:A125"/>
    <mergeCell ref="A128:A131"/>
    <mergeCell ref="A133:A136"/>
    <mergeCell ref="A147:A150"/>
    <mergeCell ref="A153:A156"/>
    <mergeCell ref="A158:A161"/>
    <mergeCell ref="A171:A174"/>
    <mergeCell ref="A177:A180"/>
    <mergeCell ref="A85:A88"/>
    <mergeCell ref="A3:A6"/>
    <mergeCell ref="A9:A12"/>
    <mergeCell ref="A14:A17"/>
    <mergeCell ref="A27:A30"/>
    <mergeCell ref="A32:A35"/>
    <mergeCell ref="A37:A40"/>
    <mergeCell ref="A51:A54"/>
    <mergeCell ref="A56:A59"/>
    <mergeCell ref="A61:A64"/>
    <mergeCell ref="A74:A77"/>
    <mergeCell ref="A80:A83"/>
    <mergeCell ref="A19:A22"/>
    <mergeCell ref="A42:A45"/>
    <mergeCell ref="A66:A6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2017</vt:lpstr>
      <vt:lpstr>TAUX 2017</vt:lpstr>
      <vt:lpstr>Feuil2</vt:lpstr>
      <vt:lpstr>2018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DUMAS</dc:creator>
  <cp:lastModifiedBy>stagiaireBE</cp:lastModifiedBy>
  <cp:lastPrinted>2018-01-17T08:13:26Z</cp:lastPrinted>
  <dcterms:created xsi:type="dcterms:W3CDTF">2018-01-15T14:15:04Z</dcterms:created>
  <dcterms:modified xsi:type="dcterms:W3CDTF">2018-05-25T09:11:33Z</dcterms:modified>
</cp:coreProperties>
</file>