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Matrice EX1 " sheetId="1" r:id="rId1"/>
  </sheets>
  <calcPr calcId="125725"/>
</workbook>
</file>

<file path=xl/calcChain.xml><?xml version="1.0" encoding="utf-8"?>
<calcChain xmlns="http://schemas.openxmlformats.org/spreadsheetml/2006/main">
  <c r="C5" i="1"/>
  <c r="D5"/>
  <c r="E5"/>
  <c r="F5"/>
  <c r="G5"/>
  <c r="H5"/>
  <c r="I5"/>
  <c r="K5"/>
  <c r="L5"/>
  <c r="M5"/>
  <c r="N5"/>
  <c r="O5"/>
  <c r="P5"/>
  <c r="R5"/>
  <c r="S5"/>
  <c r="T5"/>
  <c r="U5"/>
  <c r="V5"/>
  <c r="W5"/>
  <c r="C12"/>
  <c r="D12"/>
  <c r="E12"/>
  <c r="F12"/>
  <c r="G12"/>
  <c r="H12"/>
  <c r="I12"/>
  <c r="K12"/>
  <c r="L12"/>
  <c r="M12"/>
  <c r="N12"/>
  <c r="O12"/>
  <c r="P12"/>
  <c r="R12"/>
  <c r="S12"/>
  <c r="T12"/>
  <c r="U12"/>
  <c r="V12"/>
  <c r="W12"/>
  <c r="C19"/>
  <c r="D19"/>
  <c r="E19"/>
  <c r="F19"/>
  <c r="G19"/>
  <c r="H19"/>
  <c r="I19"/>
  <c r="K19"/>
  <c r="L19"/>
  <c r="M19"/>
  <c r="N19"/>
  <c r="O19"/>
  <c r="P19"/>
  <c r="R19"/>
  <c r="S19"/>
  <c r="T19"/>
  <c r="U19"/>
  <c r="V19"/>
  <c r="W19"/>
  <c r="C27"/>
  <c r="D27"/>
  <c r="E27"/>
  <c r="F27"/>
  <c r="G27"/>
  <c r="H27"/>
  <c r="I27"/>
  <c r="K27"/>
  <c r="L27"/>
  <c r="M27"/>
  <c r="N27"/>
  <c r="O27"/>
  <c r="P27"/>
  <c r="R27"/>
  <c r="S27"/>
  <c r="T27"/>
  <c r="U27"/>
  <c r="V27"/>
  <c r="W27"/>
  <c r="C33"/>
  <c r="D33"/>
  <c r="E33"/>
  <c r="F33"/>
  <c r="G33"/>
  <c r="H33"/>
  <c r="I33"/>
  <c r="K33"/>
  <c r="L33"/>
  <c r="M33"/>
  <c r="N33"/>
  <c r="O33"/>
  <c r="P33"/>
  <c r="R33"/>
  <c r="S33"/>
  <c r="T33"/>
  <c r="U33"/>
  <c r="V33"/>
  <c r="W33"/>
  <c r="C40"/>
  <c r="D40"/>
  <c r="D41" s="1"/>
  <c r="E40"/>
  <c r="F40"/>
  <c r="F41" s="1"/>
  <c r="G40"/>
  <c r="H40"/>
  <c r="H41" s="1"/>
  <c r="I40"/>
  <c r="K40"/>
  <c r="K41" s="1"/>
  <c r="L40"/>
  <c r="M40"/>
  <c r="M41" s="1"/>
  <c r="N40"/>
  <c r="O40"/>
  <c r="O41" s="1"/>
  <c r="P40"/>
  <c r="R40"/>
  <c r="R41" s="1"/>
  <c r="S40"/>
  <c r="T40"/>
  <c r="T41" s="1"/>
  <c r="U40"/>
  <c r="V40"/>
  <c r="V41" s="1"/>
  <c r="W40"/>
  <c r="C41"/>
  <c r="E41"/>
  <c r="G41"/>
  <c r="I41"/>
  <c r="L41"/>
  <c r="N41"/>
  <c r="P41"/>
  <c r="S41"/>
  <c r="U41"/>
  <c r="W41"/>
</calcChain>
</file>

<file path=xl/sharedStrings.xml><?xml version="1.0" encoding="utf-8"?>
<sst xmlns="http://schemas.openxmlformats.org/spreadsheetml/2006/main" count="67" uniqueCount="64">
  <si>
    <t>/20</t>
  </si>
  <si>
    <t>TOTAL</t>
  </si>
  <si>
    <t>Efficacité</t>
  </si>
  <si>
    <t>Organisation, méthode, rigueur</t>
  </si>
  <si>
    <t>Capacité d'écoute active</t>
  </si>
  <si>
    <t xml:space="preserve"> Avoir des notions de lecture, d’écriture et de calcul</t>
  </si>
  <si>
    <t>Propose des actions d'amélioration</t>
  </si>
  <si>
    <t xml:space="preserve"> </t>
  </si>
  <si>
    <t>Est polyvalent sur différentes machines ou différents postes de l'entreprise</t>
  </si>
  <si>
    <t>Savoir faire</t>
  </si>
  <si>
    <t>Observation, détection d'écarts</t>
  </si>
  <si>
    <t>Implication, motivation, force de propositions</t>
  </si>
  <si>
    <t>Réactivité, dynamisme, rythme de travail</t>
  </si>
  <si>
    <t>Esprit d'équipe et relationnel (respect)</t>
  </si>
  <si>
    <t>Communication claire et efficace ( écrit / oral )</t>
  </si>
  <si>
    <t>Savoir être</t>
  </si>
  <si>
    <t>Changement de production : 
   - Nettoie et évacue les différentes machines du poste
   - Agence le poste des suivant en respectant les documents qualités</t>
  </si>
  <si>
    <t>Assure la réalisation du picking MAN suivant les besoins pour les départs logistique</t>
  </si>
  <si>
    <t>Assure la préparation des caisses de conditionnement (type Vemb F4,L4 ; type Man …)</t>
  </si>
  <si>
    <t>Assure le conditionnement des produits…</t>
  </si>
  <si>
    <t>Assure un auto-contrôle sur toutes les opérations</t>
  </si>
  <si>
    <t>Participe à l'amélioration de la productivité (baisse des rebuts)</t>
  </si>
  <si>
    <t>Assure la maintenance de premier niveau (entretien, graissage…)</t>
  </si>
  <si>
    <t>Opérations</t>
  </si>
  <si>
    <t>Fiabilité (absentéisme)</t>
  </si>
  <si>
    <t>Alerte le chef d’équipe ou  le régleur en cas d’anomalie dans les plus brefs délais</t>
  </si>
  <si>
    <t xml:space="preserve"> Passe les consignes auprès de l’opérateur de l’équipe suivante</t>
  </si>
  <si>
    <t xml:space="preserve">Montre et explique à un nouvel arrivant les différentes tâches à effectuer  </t>
  </si>
  <si>
    <t xml:space="preserve"> Aide ses collaborateurs en cas de besoin</t>
  </si>
  <si>
    <t>Maintient en état de propreté et de rangement son poste de travail</t>
  </si>
  <si>
    <t>Esprit d'équipe</t>
  </si>
  <si>
    <t xml:space="preserve">Remplit les documents de production : fiche rebut ou autres </t>
  </si>
  <si>
    <t>Applique et respecte les consignes Qualité, SST, Environnementales et énergie</t>
  </si>
  <si>
    <t>Applique la réglementation concernant le tri des déchets</t>
  </si>
  <si>
    <t>Exécute les tâches de production selon les instructions figurant sur les postes</t>
  </si>
  <si>
    <t>Prend connaissance des instructions figurant sur le mode opératoire</t>
  </si>
  <si>
    <t>Prend les consignes auprès de l’opérateur de l’équipe précédente</t>
  </si>
  <si>
    <t>Consignes et instructions</t>
  </si>
  <si>
    <t>Employé17</t>
  </si>
  <si>
    <t>Employé16</t>
  </si>
  <si>
    <t>Employé15</t>
  </si>
  <si>
    <t>Employé14</t>
  </si>
  <si>
    <t>Employé13</t>
  </si>
  <si>
    <t>Employé12</t>
  </si>
  <si>
    <t>Employé11</t>
  </si>
  <si>
    <t>Employé10</t>
  </si>
  <si>
    <t>Employé9</t>
  </si>
  <si>
    <t>Employé8</t>
  </si>
  <si>
    <t>Employé7</t>
  </si>
  <si>
    <t>Employé6</t>
  </si>
  <si>
    <t>Employé5</t>
  </si>
  <si>
    <t>Employé4</t>
  </si>
  <si>
    <t>Employé3</t>
  </si>
  <si>
    <t>Employé2</t>
  </si>
  <si>
    <t>Employé1</t>
  </si>
  <si>
    <t>Equipe 3</t>
  </si>
  <si>
    <t>Equipe 2</t>
  </si>
  <si>
    <t>Equipe 1</t>
  </si>
  <si>
    <t>Matrice de compétences Opérateurs</t>
  </si>
  <si>
    <t>Page 1/3                   Date : 17/04/2016</t>
  </si>
  <si>
    <t>Matrice de compétences des opérateurs niveau 1</t>
  </si>
  <si>
    <t xml:space="preserve">DOCUMENT DE TRAVAIL </t>
  </si>
  <si>
    <t>Employé18</t>
  </si>
  <si>
    <t>Employé19</t>
  </si>
</sst>
</file>

<file path=xl/styles.xml><?xml version="1.0" encoding="utf-8"?>
<styleSheet xmlns="http://schemas.openxmlformats.org/spreadsheetml/2006/main">
  <numFmts count="1">
    <numFmt numFmtId="164" formatCode="0.0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name val="Times New Roman"/>
      <family val="1"/>
    </font>
    <font>
      <sz val="18"/>
      <name val="Times New Roman"/>
      <family val="1"/>
    </font>
    <font>
      <sz val="1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</fills>
  <borders count="28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164" fontId="0" fillId="0" borderId="0" xfId="0" applyNumberFormat="1" applyFill="1" applyBorder="1"/>
    <xf numFmtId="164" fontId="0" fillId="2" borderId="1" xfId="0" applyNumberFormat="1" applyFill="1" applyBorder="1"/>
    <xf numFmtId="164" fontId="0" fillId="2" borderId="2" xfId="0" applyNumberFormat="1" applyFill="1" applyBorder="1"/>
    <xf numFmtId="164" fontId="0" fillId="2" borderId="3" xfId="0" applyNumberFormat="1" applyFill="1" applyBorder="1"/>
    <xf numFmtId="164" fontId="0" fillId="2" borderId="4" xfId="0" applyNumberFormat="1" applyFill="1" applyBorder="1"/>
    <xf numFmtId="0" fontId="0" fillId="0" borderId="0" xfId="0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3" borderId="5" xfId="0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0" fillId="4" borderId="8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8" xfId="0" applyFill="1" applyBorder="1" applyAlignment="1">
      <alignment horizontal="center"/>
    </xf>
    <xf numFmtId="0" fontId="3" fillId="0" borderId="9" xfId="0" applyFont="1" applyBorder="1" applyAlignment="1">
      <alignment horizontal="center" vertical="center" wrapText="1"/>
    </xf>
    <xf numFmtId="0" fontId="0" fillId="6" borderId="0" xfId="0" applyFont="1" applyFill="1"/>
    <xf numFmtId="0" fontId="3" fillId="0" borderId="0" xfId="0" applyFont="1" applyFill="1" applyBorder="1" applyAlignment="1">
      <alignment horizontal="center" vertical="top" wrapText="1"/>
    </xf>
    <xf numFmtId="0" fontId="0" fillId="0" borderId="0" xfId="0" applyFont="1" applyFill="1"/>
    <xf numFmtId="0" fontId="3" fillId="3" borderId="11" xfId="0" applyFont="1" applyFill="1" applyBorder="1" applyAlignment="1">
      <alignment horizontal="center" vertical="top" wrapText="1"/>
    </xf>
    <xf numFmtId="0" fontId="3" fillId="5" borderId="11" xfId="0" applyFont="1" applyFill="1" applyBorder="1" applyAlignment="1">
      <alignment horizontal="center" vertical="top" wrapText="1"/>
    </xf>
    <xf numFmtId="0" fontId="0" fillId="6" borderId="11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 vertical="top" wrapText="1"/>
    </xf>
    <xf numFmtId="0" fontId="3" fillId="7" borderId="11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3" xfId="0" applyFont="1" applyFill="1" applyBorder="1"/>
    <xf numFmtId="0" fontId="1" fillId="2" borderId="16" xfId="0" applyFont="1" applyFill="1" applyBorder="1"/>
    <xf numFmtId="0" fontId="0" fillId="4" borderId="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3" borderId="11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/>
    </xf>
    <xf numFmtId="0" fontId="0" fillId="4" borderId="11" xfId="0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7" borderId="8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5" borderId="8" xfId="0" applyFont="1" applyFill="1" applyBorder="1" applyAlignment="1">
      <alignment horizontal="center" vertical="top" wrapText="1"/>
    </xf>
    <xf numFmtId="0" fontId="3" fillId="3" borderId="9" xfId="0" applyFont="1" applyFill="1" applyBorder="1" applyAlignment="1">
      <alignment horizontal="center" vertical="top" wrapText="1"/>
    </xf>
    <xf numFmtId="0" fontId="3" fillId="3" borderId="11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top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top" wrapText="1"/>
    </xf>
    <xf numFmtId="0" fontId="0" fillId="6" borderId="8" xfId="0" applyFill="1" applyBorder="1" applyAlignment="1">
      <alignment horizontal="center"/>
    </xf>
    <xf numFmtId="0" fontId="3" fillId="0" borderId="11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 vertical="top" wrapText="1"/>
    </xf>
    <xf numFmtId="0" fontId="0" fillId="0" borderId="17" xfId="0" applyBorder="1" applyAlignment="1">
      <alignment textRotation="45"/>
    </xf>
    <xf numFmtId="0" fontId="0" fillId="0" borderId="5" xfId="0" applyBorder="1" applyAlignment="1">
      <alignment textRotation="45"/>
    </xf>
    <xf numFmtId="0" fontId="0" fillId="0" borderId="0" xfId="0" applyFill="1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19" xfId="0" applyBorder="1" applyAlignment="1">
      <alignment horizontal="center" vertical="center"/>
    </xf>
    <xf numFmtId="0" fontId="0" fillId="0" borderId="19" xfId="0" applyBorder="1"/>
    <xf numFmtId="0" fontId="6" fillId="0" borderId="21" xfId="0" applyFont="1" applyFill="1" applyBorder="1" applyAlignment="1">
      <alignment horizontal="right"/>
    </xf>
    <xf numFmtId="0" fontId="0" fillId="0" borderId="22" xfId="0" applyBorder="1" applyAlignment="1"/>
    <xf numFmtId="0" fontId="6" fillId="0" borderId="24" xfId="0" applyFont="1" applyFill="1" applyBorder="1" applyAlignment="1">
      <alignment horizontal="center" vertical="center"/>
    </xf>
    <xf numFmtId="0" fontId="8" fillId="0" borderId="27" xfId="0" applyFont="1" applyBorder="1" applyAlignment="1">
      <alignment horizontal="center"/>
    </xf>
    <xf numFmtId="0" fontId="0" fillId="0" borderId="10" xfId="0" applyBorder="1" applyAlignment="1">
      <alignment shrinkToFit="1"/>
    </xf>
    <xf numFmtId="0" fontId="0" fillId="0" borderId="9" xfId="0" applyBorder="1" applyAlignment="1"/>
    <xf numFmtId="0" fontId="4" fillId="0" borderId="13" xfId="0" applyFont="1" applyBorder="1" applyAlignment="1">
      <alignment horizontal="center" vertical="center"/>
    </xf>
    <xf numFmtId="0" fontId="0" fillId="0" borderId="19" xfId="0" applyBorder="1" applyAlignment="1"/>
    <xf numFmtId="0" fontId="0" fillId="0" borderId="12" xfId="0" applyBorder="1" applyAlignment="1"/>
    <xf numFmtId="0" fontId="0" fillId="0" borderId="10" xfId="0" applyBorder="1" applyAlignment="1">
      <alignment horizontal="center" vertical="center"/>
    </xf>
    <xf numFmtId="0" fontId="0" fillId="0" borderId="20" xfId="0" applyBorder="1" applyAlignment="1"/>
    <xf numFmtId="0" fontId="0" fillId="0" borderId="13" xfId="0" applyBorder="1" applyAlignment="1">
      <alignment horizontal="center" vertical="center"/>
    </xf>
    <xf numFmtId="0" fontId="7" fillId="0" borderId="23" xfId="0" applyFont="1" applyFill="1" applyBorder="1" applyAlignment="1">
      <alignment horizontal="center" vertical="center"/>
    </xf>
    <xf numFmtId="0" fontId="7" fillId="0" borderId="22" xfId="0" applyFont="1" applyFill="1" applyBorder="1" applyAlignment="1">
      <alignment horizontal="center" vertical="center"/>
    </xf>
    <xf numFmtId="0" fontId="0" fillId="0" borderId="25" xfId="0" applyBorder="1" applyAlignment="1"/>
    <xf numFmtId="0" fontId="0" fillId="0" borderId="6" xfId="0" applyBorder="1" applyAlignment="1"/>
    <xf numFmtId="0" fontId="7" fillId="0" borderId="26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13" xfId="0" applyBorder="1" applyAlignment="1">
      <alignment shrinkToFit="1"/>
    </xf>
    <xf numFmtId="0" fontId="0" fillId="0" borderId="0" xfId="0" applyAlignment="1"/>
    <xf numFmtId="0" fontId="0" fillId="0" borderId="18" xfId="0" applyBorder="1" applyAlignment="1"/>
    <xf numFmtId="0" fontId="5" fillId="0" borderId="10" xfId="0" applyFont="1" applyBorder="1" applyAlignment="1">
      <alignment horizontal="center" vertical="center"/>
    </xf>
    <xf numFmtId="0" fontId="1" fillId="2" borderId="14" xfId="0" applyFont="1" applyFill="1" applyBorder="1" applyAlignment="1">
      <alignment wrapText="1" shrinkToFit="1"/>
    </xf>
    <xf numFmtId="0" fontId="0" fillId="0" borderId="14" xfId="0" applyBorder="1" applyAlignment="1"/>
    <xf numFmtId="0" fontId="0" fillId="0" borderId="7" xfId="0" applyBorder="1" applyAlignment="1">
      <alignment shrinkToFit="1"/>
    </xf>
    <xf numFmtId="0" fontId="1" fillId="2" borderId="1" xfId="0" applyFont="1" applyFill="1" applyBorder="1" applyAlignment="1">
      <alignment horizontal="right"/>
    </xf>
    <xf numFmtId="0" fontId="0" fillId="0" borderId="1" xfId="0" applyBorder="1" applyAlignment="1"/>
    <xf numFmtId="0" fontId="0" fillId="6" borderId="13" xfId="0" applyFill="1" applyBorder="1" applyAlignment="1">
      <alignment shrinkToFit="1"/>
    </xf>
    <xf numFmtId="0" fontId="1" fillId="2" borderId="14" xfId="0" applyFont="1" applyFill="1" applyBorder="1" applyAlignment="1">
      <alignment shrinkToFit="1"/>
    </xf>
    <xf numFmtId="0" fontId="0" fillId="0" borderId="7" xfId="0" applyBorder="1" applyAlignment="1">
      <alignment wrapText="1" shrinkToFit="1"/>
    </xf>
  </cellXfs>
  <cellStyles count="1">
    <cellStyle name="Normal" xfId="0" builtinId="0"/>
  </cellStyles>
  <dxfs count="5">
    <dxf>
      <fill>
        <patternFill>
          <bgColor rgb="FFC00000"/>
        </patternFill>
      </fill>
    </dxf>
    <dxf>
      <fill>
        <patternFill>
          <bgColor rgb="FFFFFF99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7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85725</xdr:colOff>
      <xdr:row>0</xdr:row>
      <xdr:rowOff>114300</xdr:rowOff>
    </xdr:from>
    <xdr:to>
      <xdr:col>23</xdr:col>
      <xdr:colOff>507545</xdr:colOff>
      <xdr:row>1</xdr:row>
      <xdr:rowOff>95250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13801725" y="114300"/>
          <a:ext cx="4231820" cy="171450"/>
        </a:xfrm>
        <a:prstGeom prst="rect">
          <a:avLst/>
        </a:prstGeom>
        <a:noFill/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400" b="1" i="0" strike="noStrike">
              <a:solidFill>
                <a:srgbClr val="000000"/>
              </a:solidFill>
              <a:latin typeface="Arial"/>
              <a:cs typeface="Arial"/>
            </a:rPr>
            <a:t>389/01/09,15</a:t>
          </a:r>
        </a:p>
      </xdr:txBody>
    </xdr:sp>
    <xdr:clientData/>
  </xdr:twoCellAnchor>
  <xdr:twoCellAnchor editAs="oneCell">
    <xdr:from>
      <xdr:col>0</xdr:col>
      <xdr:colOff>428626</xdr:colOff>
      <xdr:row>0</xdr:row>
      <xdr:rowOff>76200</xdr:rowOff>
    </xdr:from>
    <xdr:to>
      <xdr:col>0</xdr:col>
      <xdr:colOff>1609726</xdr:colOff>
      <xdr:row>1</xdr:row>
      <xdr:rowOff>314325</xdr:rowOff>
    </xdr:to>
    <xdr:pic>
      <xdr:nvPicPr>
        <xdr:cNvPr id="3" name="Image 2" descr="C:\Documents and Settings\qualite2\Local Settings\Temporary Internet Files\Content.Outlook\MQS7UA46\Logo-H-baseline.jpg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28626" y="76200"/>
          <a:ext cx="33337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D47"/>
  <sheetViews>
    <sheetView tabSelected="1" topLeftCell="A18" workbookViewId="0">
      <selection activeCell="A27" sqref="A27:B27"/>
    </sheetView>
  </sheetViews>
  <sheetFormatPr baseColWidth="10" defaultRowHeight="15"/>
  <cols>
    <col min="1" max="1" width="32.140625" customWidth="1"/>
    <col min="2" max="2" width="40.140625" customWidth="1"/>
    <col min="3" max="23" width="4.28515625" customWidth="1"/>
    <col min="24" max="24" width="12.5703125" customWidth="1"/>
  </cols>
  <sheetData>
    <row r="1" spans="1:30" ht="21" customHeight="1" thickTop="1">
      <c r="A1" s="95"/>
      <c r="B1" s="108" t="s">
        <v>61</v>
      </c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6"/>
      <c r="R1" s="106"/>
      <c r="S1" s="106"/>
      <c r="T1" s="106"/>
      <c r="U1" s="106"/>
      <c r="V1" s="106"/>
      <c r="W1" s="106"/>
      <c r="X1" s="107"/>
    </row>
    <row r="2" spans="1:30" ht="31.5" customHeight="1" thickBot="1">
      <c r="A2" s="94"/>
      <c r="B2" s="104" t="s">
        <v>60</v>
      </c>
      <c r="C2" s="105"/>
      <c r="D2" s="105"/>
      <c r="E2" s="105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93"/>
      <c r="R2" s="93"/>
      <c r="S2" s="93"/>
      <c r="T2" s="93"/>
      <c r="U2" s="93"/>
      <c r="V2" s="93"/>
      <c r="W2" s="93"/>
      <c r="X2" s="92" t="s">
        <v>59</v>
      </c>
    </row>
    <row r="3" spans="1:30" ht="30" customHeight="1" thickTop="1">
      <c r="A3" s="113" t="s">
        <v>58</v>
      </c>
      <c r="B3" s="97"/>
      <c r="C3" s="91"/>
      <c r="D3" s="90"/>
      <c r="E3" s="90"/>
      <c r="F3" s="101" t="s">
        <v>57</v>
      </c>
      <c r="G3" s="102"/>
      <c r="H3" s="102"/>
      <c r="I3" s="102"/>
      <c r="J3" s="102"/>
      <c r="K3" s="102"/>
      <c r="L3" s="97"/>
      <c r="M3" s="89"/>
      <c r="N3" s="103" t="s">
        <v>56</v>
      </c>
      <c r="O3" s="99"/>
      <c r="P3" s="99"/>
      <c r="Q3" s="99"/>
      <c r="R3" s="99"/>
      <c r="S3" s="100"/>
      <c r="T3" s="88"/>
      <c r="U3" s="98" t="s">
        <v>55</v>
      </c>
      <c r="V3" s="99"/>
      <c r="W3" s="99"/>
      <c r="X3" s="100"/>
      <c r="Y3" s="13"/>
      <c r="Z3" s="13"/>
      <c r="AA3" s="13"/>
      <c r="AB3" s="13"/>
      <c r="AC3" s="13"/>
      <c r="AD3" s="87"/>
    </row>
    <row r="4" spans="1:30" ht="49.5" thickBot="1">
      <c r="A4" s="111"/>
      <c r="B4" s="112"/>
      <c r="C4" s="86" t="s">
        <v>54</v>
      </c>
      <c r="D4" s="86" t="s">
        <v>53</v>
      </c>
      <c r="E4" s="86" t="s">
        <v>62</v>
      </c>
      <c r="F4" s="85" t="s">
        <v>52</v>
      </c>
      <c r="G4" s="85" t="s">
        <v>51</v>
      </c>
      <c r="H4" s="85" t="s">
        <v>50</v>
      </c>
      <c r="I4" s="85" t="s">
        <v>49</v>
      </c>
      <c r="J4" s="85"/>
      <c r="K4" s="85" t="s">
        <v>48</v>
      </c>
      <c r="L4" s="85" t="s">
        <v>47</v>
      </c>
      <c r="M4" s="85" t="s">
        <v>46</v>
      </c>
      <c r="N4" s="85" t="s">
        <v>45</v>
      </c>
      <c r="O4" s="85" t="s">
        <v>44</v>
      </c>
      <c r="P4" s="85" t="s">
        <v>43</v>
      </c>
      <c r="Q4" s="85"/>
      <c r="R4" s="85" t="s">
        <v>42</v>
      </c>
      <c r="S4" s="85" t="s">
        <v>63</v>
      </c>
      <c r="T4" s="85" t="s">
        <v>41</v>
      </c>
      <c r="U4" s="85" t="s">
        <v>40</v>
      </c>
      <c r="V4" s="85" t="s">
        <v>39</v>
      </c>
      <c r="W4" s="85" t="s">
        <v>38</v>
      </c>
      <c r="Y4" s="8"/>
      <c r="Z4" s="8"/>
      <c r="AA4" s="8"/>
      <c r="AB4" s="8"/>
      <c r="AC4" s="8"/>
      <c r="AD4" s="8"/>
    </row>
    <row r="5" spans="1:30" ht="15.75" customHeight="1" thickBot="1">
      <c r="A5" s="114" t="s">
        <v>37</v>
      </c>
      <c r="B5" s="115"/>
      <c r="C5" s="48">
        <f t="shared" ref="C5:I5" si="0">SUM(C6:C11)</f>
        <v>15</v>
      </c>
      <c r="D5" s="48">
        <f t="shared" si="0"/>
        <v>14</v>
      </c>
      <c r="E5" s="48">
        <f t="shared" si="0"/>
        <v>15</v>
      </c>
      <c r="F5" s="48">
        <f t="shared" si="0"/>
        <v>16</v>
      </c>
      <c r="G5" s="48">
        <f t="shared" si="0"/>
        <v>16</v>
      </c>
      <c r="H5" s="48">
        <f t="shared" si="0"/>
        <v>17</v>
      </c>
      <c r="I5" s="48">
        <f t="shared" si="0"/>
        <v>15</v>
      </c>
      <c r="J5" s="48"/>
      <c r="K5" s="48">
        <f t="shared" ref="K5:P5" si="1">SUM(K6:K11)</f>
        <v>15</v>
      </c>
      <c r="L5" s="48">
        <f t="shared" si="1"/>
        <v>16</v>
      </c>
      <c r="M5" s="48">
        <f t="shared" si="1"/>
        <v>17</v>
      </c>
      <c r="N5" s="48">
        <f t="shared" si="1"/>
        <v>17</v>
      </c>
      <c r="O5" s="48">
        <f t="shared" si="1"/>
        <v>15</v>
      </c>
      <c r="P5" s="48">
        <f t="shared" si="1"/>
        <v>15</v>
      </c>
      <c r="Q5" s="48"/>
      <c r="R5" s="48">
        <f t="shared" ref="R5:W5" si="2">SUM(R6:R11)</f>
        <v>13</v>
      </c>
      <c r="S5" s="48">
        <f t="shared" si="2"/>
        <v>15</v>
      </c>
      <c r="T5" s="48">
        <f t="shared" si="2"/>
        <v>13</v>
      </c>
      <c r="U5" s="48">
        <f t="shared" si="2"/>
        <v>0</v>
      </c>
      <c r="V5" s="48">
        <f t="shared" si="2"/>
        <v>14</v>
      </c>
      <c r="W5" s="48">
        <f t="shared" si="2"/>
        <v>14</v>
      </c>
      <c r="Y5" s="47"/>
      <c r="Z5" s="47"/>
      <c r="AA5" s="47"/>
      <c r="AB5" s="47"/>
      <c r="AC5" s="47"/>
      <c r="AD5" s="47"/>
    </row>
    <row r="6" spans="1:30">
      <c r="A6" s="110" t="s">
        <v>36</v>
      </c>
      <c r="B6" s="100"/>
      <c r="C6" s="84">
        <v>1</v>
      </c>
      <c r="D6" s="83">
        <v>1</v>
      </c>
      <c r="E6" s="83">
        <v>1</v>
      </c>
      <c r="F6" s="83">
        <v>1</v>
      </c>
      <c r="G6" s="83">
        <v>1</v>
      </c>
      <c r="H6" s="83">
        <v>1</v>
      </c>
      <c r="I6" s="83">
        <v>1</v>
      </c>
      <c r="J6" s="56"/>
      <c r="K6" s="75">
        <v>3</v>
      </c>
      <c r="L6" s="75">
        <v>3</v>
      </c>
      <c r="M6" s="75">
        <v>3</v>
      </c>
      <c r="N6" s="75">
        <v>3</v>
      </c>
      <c r="O6" s="75">
        <v>3</v>
      </c>
      <c r="P6" s="82">
        <v>1</v>
      </c>
      <c r="Q6" s="56"/>
      <c r="R6" s="82">
        <v>1</v>
      </c>
      <c r="S6" s="82">
        <v>1</v>
      </c>
      <c r="T6" s="82">
        <v>1</v>
      </c>
      <c r="U6" s="82"/>
      <c r="V6" s="82">
        <v>1</v>
      </c>
      <c r="W6" s="82">
        <v>1</v>
      </c>
      <c r="Y6" s="29"/>
      <c r="Z6" s="29"/>
      <c r="AA6" s="29"/>
      <c r="AB6" s="29"/>
      <c r="AC6" s="29"/>
      <c r="AD6" s="29"/>
    </row>
    <row r="7" spans="1:30">
      <c r="A7" s="96" t="s">
        <v>35</v>
      </c>
      <c r="B7" s="97"/>
      <c r="C7" s="34">
        <v>3</v>
      </c>
      <c r="D7" s="30">
        <v>3</v>
      </c>
      <c r="E7" s="30">
        <v>3</v>
      </c>
      <c r="F7" s="30">
        <v>3</v>
      </c>
      <c r="G7" s="30">
        <v>3</v>
      </c>
      <c r="H7" s="30">
        <v>3</v>
      </c>
      <c r="I7" s="30">
        <v>3</v>
      </c>
      <c r="J7" s="23"/>
      <c r="K7" s="32">
        <v>2</v>
      </c>
      <c r="L7" s="30">
        <v>3</v>
      </c>
      <c r="M7" s="30">
        <v>3</v>
      </c>
      <c r="N7" s="30">
        <v>3</v>
      </c>
      <c r="O7" s="32">
        <v>2</v>
      </c>
      <c r="P7" s="30">
        <v>3</v>
      </c>
      <c r="Q7" s="81"/>
      <c r="R7" s="30">
        <v>3</v>
      </c>
      <c r="S7" s="30">
        <v>3</v>
      </c>
      <c r="T7" s="30">
        <v>3</v>
      </c>
      <c r="U7" s="30"/>
      <c r="V7" s="30">
        <v>3</v>
      </c>
      <c r="W7" s="30">
        <v>3</v>
      </c>
      <c r="Y7" s="29"/>
      <c r="Z7" s="29"/>
      <c r="AA7" s="29"/>
      <c r="AB7" s="29"/>
      <c r="AC7" s="29"/>
      <c r="AD7" s="29"/>
    </row>
    <row r="8" spans="1:30">
      <c r="A8" s="96" t="s">
        <v>34</v>
      </c>
      <c r="B8" s="97"/>
      <c r="C8" s="74">
        <v>3</v>
      </c>
      <c r="D8" s="71">
        <v>3</v>
      </c>
      <c r="E8" s="71">
        <v>3</v>
      </c>
      <c r="F8" s="71">
        <v>3</v>
      </c>
      <c r="G8" s="73">
        <v>4</v>
      </c>
      <c r="H8" s="73">
        <v>4</v>
      </c>
      <c r="I8" s="71">
        <v>3</v>
      </c>
      <c r="J8" s="23"/>
      <c r="K8" s="72">
        <v>2</v>
      </c>
      <c r="L8" s="71">
        <v>3</v>
      </c>
      <c r="M8" s="71">
        <v>3</v>
      </c>
      <c r="N8" s="71">
        <v>3</v>
      </c>
      <c r="O8" s="71">
        <v>3</v>
      </c>
      <c r="P8" s="71">
        <v>3</v>
      </c>
      <c r="Q8" s="23"/>
      <c r="R8" s="72">
        <v>2</v>
      </c>
      <c r="S8" s="71">
        <v>3</v>
      </c>
      <c r="T8" s="72">
        <v>2</v>
      </c>
      <c r="U8" s="71"/>
      <c r="V8" s="71">
        <v>3</v>
      </c>
      <c r="W8" s="71">
        <v>3</v>
      </c>
      <c r="Y8" s="39"/>
      <c r="Z8" s="39"/>
      <c r="AA8" s="39"/>
      <c r="AB8" s="39"/>
      <c r="AC8" s="39"/>
      <c r="AD8" s="39"/>
    </row>
    <row r="9" spans="1:30">
      <c r="A9" s="96" t="s">
        <v>33</v>
      </c>
      <c r="B9" s="97"/>
      <c r="C9" s="34">
        <v>3</v>
      </c>
      <c r="D9" s="30">
        <v>3</v>
      </c>
      <c r="E9" s="30">
        <v>3</v>
      </c>
      <c r="F9" s="30">
        <v>3</v>
      </c>
      <c r="G9" s="30">
        <v>3</v>
      </c>
      <c r="H9" s="30">
        <v>3</v>
      </c>
      <c r="I9" s="30">
        <v>3</v>
      </c>
      <c r="J9" s="23"/>
      <c r="K9" s="30">
        <v>3</v>
      </c>
      <c r="L9" s="30">
        <v>3</v>
      </c>
      <c r="M9" s="30">
        <v>3</v>
      </c>
      <c r="N9" s="30">
        <v>3</v>
      </c>
      <c r="O9" s="30">
        <v>3</v>
      </c>
      <c r="P9" s="30">
        <v>3</v>
      </c>
      <c r="Q9" s="23"/>
      <c r="R9" s="32">
        <v>2</v>
      </c>
      <c r="S9" s="30">
        <v>3</v>
      </c>
      <c r="T9" s="32">
        <v>2</v>
      </c>
      <c r="U9" s="30"/>
      <c r="V9" s="32">
        <v>2</v>
      </c>
      <c r="W9" s="30">
        <v>3</v>
      </c>
      <c r="Y9" s="29"/>
      <c r="Z9" s="29"/>
      <c r="AA9" s="29"/>
      <c r="AB9" s="29"/>
      <c r="AC9" s="29"/>
      <c r="AD9" s="29"/>
    </row>
    <row r="10" spans="1:30">
      <c r="A10" s="96" t="s">
        <v>32</v>
      </c>
      <c r="B10" s="97"/>
      <c r="C10" s="34">
        <v>3</v>
      </c>
      <c r="D10" s="32">
        <v>2</v>
      </c>
      <c r="E10" s="32">
        <v>2</v>
      </c>
      <c r="F10" s="30">
        <v>3</v>
      </c>
      <c r="G10" s="32">
        <v>2</v>
      </c>
      <c r="H10" s="30">
        <v>3</v>
      </c>
      <c r="I10" s="32">
        <v>2</v>
      </c>
      <c r="J10" s="23"/>
      <c r="K10" s="32">
        <v>2</v>
      </c>
      <c r="L10" s="32">
        <v>2</v>
      </c>
      <c r="M10" s="32">
        <v>2</v>
      </c>
      <c r="N10" s="30">
        <v>3</v>
      </c>
      <c r="O10" s="32">
        <v>2</v>
      </c>
      <c r="P10" s="32">
        <v>2</v>
      </c>
      <c r="Q10" s="23"/>
      <c r="R10" s="32">
        <v>2</v>
      </c>
      <c r="S10" s="32">
        <v>2</v>
      </c>
      <c r="T10" s="32">
        <v>2</v>
      </c>
      <c r="U10" s="32"/>
      <c r="V10" s="32">
        <v>2</v>
      </c>
      <c r="W10" s="32">
        <v>2</v>
      </c>
      <c r="Y10" s="29"/>
      <c r="Z10" s="29"/>
      <c r="AA10" s="29"/>
      <c r="AB10" s="29"/>
      <c r="AC10" s="29"/>
      <c r="AD10" s="29"/>
    </row>
    <row r="11" spans="1:30" ht="15.75" thickBot="1">
      <c r="A11" s="116" t="s">
        <v>31</v>
      </c>
      <c r="B11" s="107"/>
      <c r="C11" s="65">
        <v>2</v>
      </c>
      <c r="D11" s="62">
        <v>2</v>
      </c>
      <c r="E11" s="61">
        <v>3</v>
      </c>
      <c r="F11" s="61">
        <v>3</v>
      </c>
      <c r="G11" s="61">
        <v>3</v>
      </c>
      <c r="H11" s="61">
        <v>3</v>
      </c>
      <c r="I11" s="61">
        <v>3</v>
      </c>
      <c r="J11" s="17"/>
      <c r="K11" s="61">
        <v>3</v>
      </c>
      <c r="L11" s="62">
        <v>2</v>
      </c>
      <c r="M11" s="61">
        <v>3</v>
      </c>
      <c r="N11" s="15">
        <v>2</v>
      </c>
      <c r="O11" s="62">
        <v>2</v>
      </c>
      <c r="P11" s="80">
        <v>3</v>
      </c>
      <c r="Q11" s="17"/>
      <c r="R11" s="61">
        <v>3</v>
      </c>
      <c r="S11" s="61">
        <v>3</v>
      </c>
      <c r="T11" s="61">
        <v>3</v>
      </c>
      <c r="U11" s="61"/>
      <c r="V11" s="61">
        <v>3</v>
      </c>
      <c r="W11" s="62">
        <v>2</v>
      </c>
      <c r="Y11" s="29"/>
      <c r="Z11" s="29"/>
      <c r="AA11" s="29"/>
      <c r="AB11" s="29"/>
      <c r="AC11" s="29"/>
      <c r="AD11" s="29"/>
    </row>
    <row r="12" spans="1:30" ht="15.75" thickBot="1">
      <c r="A12" s="114" t="s">
        <v>30</v>
      </c>
      <c r="B12" s="115"/>
      <c r="C12" s="48">
        <f t="shared" ref="C12:I12" si="3">SUM(C13:C18)</f>
        <v>17</v>
      </c>
      <c r="D12" s="48">
        <f t="shared" si="3"/>
        <v>18</v>
      </c>
      <c r="E12" s="48">
        <f t="shared" si="3"/>
        <v>20</v>
      </c>
      <c r="F12" s="48">
        <f t="shared" si="3"/>
        <v>18</v>
      </c>
      <c r="G12" s="48">
        <f t="shared" si="3"/>
        <v>19</v>
      </c>
      <c r="H12" s="48">
        <f t="shared" si="3"/>
        <v>22</v>
      </c>
      <c r="I12" s="51">
        <f t="shared" si="3"/>
        <v>19</v>
      </c>
      <c r="J12" s="50"/>
      <c r="K12" s="49">
        <f t="shared" ref="K12:P12" si="4">SUM(K13:K18)</f>
        <v>17</v>
      </c>
      <c r="L12" s="48">
        <f t="shared" si="4"/>
        <v>17</v>
      </c>
      <c r="M12" s="48">
        <f t="shared" si="4"/>
        <v>18</v>
      </c>
      <c r="N12" s="48">
        <f t="shared" si="4"/>
        <v>16</v>
      </c>
      <c r="O12" s="48">
        <f t="shared" si="4"/>
        <v>18</v>
      </c>
      <c r="P12" s="51">
        <f t="shared" si="4"/>
        <v>16</v>
      </c>
      <c r="Q12" s="50"/>
      <c r="R12" s="49">
        <f t="shared" ref="R12:W12" si="5">SUM(R13:R18)</f>
        <v>15</v>
      </c>
      <c r="S12" s="48">
        <f t="shared" si="5"/>
        <v>17</v>
      </c>
      <c r="T12" s="48">
        <f t="shared" si="5"/>
        <v>15</v>
      </c>
      <c r="U12" s="48">
        <f t="shared" si="5"/>
        <v>0</v>
      </c>
      <c r="V12" s="48">
        <f t="shared" si="5"/>
        <v>17</v>
      </c>
      <c r="W12" s="48">
        <f t="shared" si="5"/>
        <v>17</v>
      </c>
      <c r="Y12" s="47"/>
      <c r="Z12" s="47"/>
      <c r="AA12" s="47"/>
      <c r="AB12" s="47"/>
      <c r="AC12" s="47"/>
      <c r="AD12" s="47"/>
    </row>
    <row r="13" spans="1:30">
      <c r="A13" s="110" t="s">
        <v>29</v>
      </c>
      <c r="B13" s="100"/>
      <c r="C13" s="79">
        <v>3</v>
      </c>
      <c r="D13" s="75">
        <v>3</v>
      </c>
      <c r="E13" s="75">
        <v>4</v>
      </c>
      <c r="F13" s="75">
        <v>3</v>
      </c>
      <c r="G13" s="75">
        <v>3</v>
      </c>
      <c r="H13" s="75">
        <v>3</v>
      </c>
      <c r="I13" s="76">
        <v>4</v>
      </c>
      <c r="J13" s="56"/>
      <c r="K13" s="75">
        <v>3</v>
      </c>
      <c r="L13" s="75">
        <v>3</v>
      </c>
      <c r="M13" s="75">
        <v>3</v>
      </c>
      <c r="N13" s="75">
        <v>3</v>
      </c>
      <c r="O13" s="75">
        <v>3</v>
      </c>
      <c r="P13" s="75">
        <v>3</v>
      </c>
      <c r="Q13" s="56"/>
      <c r="R13" s="75">
        <v>3</v>
      </c>
      <c r="S13" s="75">
        <v>3</v>
      </c>
      <c r="T13" s="75">
        <v>3</v>
      </c>
      <c r="U13" s="75"/>
      <c r="V13" s="75">
        <v>3</v>
      </c>
      <c r="W13" s="75">
        <v>3</v>
      </c>
      <c r="Y13" s="29"/>
      <c r="Z13" s="29"/>
      <c r="AA13" s="29"/>
      <c r="AB13" s="29"/>
      <c r="AC13" s="29"/>
      <c r="AD13" s="29"/>
    </row>
    <row r="14" spans="1:30">
      <c r="A14" s="96" t="s">
        <v>28</v>
      </c>
      <c r="B14" s="97"/>
      <c r="C14" s="74">
        <v>3</v>
      </c>
      <c r="D14" s="71">
        <v>3</v>
      </c>
      <c r="E14" s="71">
        <v>3</v>
      </c>
      <c r="F14" s="71">
        <v>3</v>
      </c>
      <c r="G14" s="71">
        <v>3</v>
      </c>
      <c r="H14" s="73">
        <v>4</v>
      </c>
      <c r="I14" s="71">
        <v>3</v>
      </c>
      <c r="J14" s="23"/>
      <c r="K14" s="71">
        <v>3</v>
      </c>
      <c r="L14" s="71">
        <v>3</v>
      </c>
      <c r="M14" s="71">
        <v>3</v>
      </c>
      <c r="N14" s="71">
        <v>3</v>
      </c>
      <c r="O14" s="71">
        <v>3</v>
      </c>
      <c r="P14" s="72">
        <v>2</v>
      </c>
      <c r="Q14" s="23"/>
      <c r="R14" s="71">
        <v>3</v>
      </c>
      <c r="S14" s="71">
        <v>3</v>
      </c>
      <c r="T14" s="72">
        <v>2</v>
      </c>
      <c r="U14" s="71"/>
      <c r="V14" s="71">
        <v>3</v>
      </c>
      <c r="W14" s="71">
        <v>3</v>
      </c>
      <c r="Y14" s="39"/>
      <c r="Z14" s="39"/>
      <c r="AA14" s="39"/>
      <c r="AB14" s="39"/>
      <c r="AC14" s="39"/>
      <c r="AD14" s="39"/>
    </row>
    <row r="15" spans="1:30">
      <c r="A15" s="96" t="s">
        <v>27</v>
      </c>
      <c r="B15" s="97"/>
      <c r="C15" s="34">
        <v>3</v>
      </c>
      <c r="D15" s="30">
        <v>3</v>
      </c>
      <c r="E15" s="30">
        <v>3</v>
      </c>
      <c r="F15" s="30">
        <v>3</v>
      </c>
      <c r="G15" s="30">
        <v>3</v>
      </c>
      <c r="H15" s="33">
        <v>4</v>
      </c>
      <c r="I15" s="32">
        <v>2</v>
      </c>
      <c r="J15" s="23"/>
      <c r="K15" s="32">
        <v>2</v>
      </c>
      <c r="L15" s="30">
        <v>3</v>
      </c>
      <c r="M15" s="30">
        <v>3</v>
      </c>
      <c r="N15" s="32">
        <v>2</v>
      </c>
      <c r="O15" s="33">
        <v>4</v>
      </c>
      <c r="P15" s="30">
        <v>3</v>
      </c>
      <c r="Q15" s="23"/>
      <c r="R15" s="32">
        <v>2</v>
      </c>
      <c r="S15" s="30">
        <v>3</v>
      </c>
      <c r="T15" s="32">
        <v>2</v>
      </c>
      <c r="U15" s="30"/>
      <c r="V15" s="30">
        <v>3</v>
      </c>
      <c r="W15" s="33">
        <v>4</v>
      </c>
      <c r="Y15" s="29"/>
      <c r="Z15" s="29"/>
      <c r="AA15" s="29"/>
      <c r="AB15" s="29"/>
      <c r="AC15" s="29"/>
      <c r="AD15" s="29"/>
    </row>
    <row r="16" spans="1:30">
      <c r="A16" s="96" t="s">
        <v>26</v>
      </c>
      <c r="B16" s="97"/>
      <c r="C16" s="70">
        <v>2</v>
      </c>
      <c r="D16" s="30">
        <v>3</v>
      </c>
      <c r="E16" s="30">
        <v>3</v>
      </c>
      <c r="F16" s="30">
        <v>3</v>
      </c>
      <c r="G16" s="30">
        <v>3</v>
      </c>
      <c r="H16" s="33">
        <v>4</v>
      </c>
      <c r="I16" s="30">
        <v>3</v>
      </c>
      <c r="J16" s="23"/>
      <c r="K16" s="32">
        <v>2</v>
      </c>
      <c r="L16" s="30">
        <v>3</v>
      </c>
      <c r="M16" s="30">
        <v>3</v>
      </c>
      <c r="N16" s="30">
        <v>3</v>
      </c>
      <c r="O16" s="30">
        <v>3</v>
      </c>
      <c r="P16" s="30">
        <v>3</v>
      </c>
      <c r="Q16" s="23"/>
      <c r="R16" s="32">
        <v>2</v>
      </c>
      <c r="S16" s="32">
        <v>2</v>
      </c>
      <c r="T16" s="32">
        <v>2</v>
      </c>
      <c r="U16" s="30"/>
      <c r="V16" s="32">
        <v>2</v>
      </c>
      <c r="W16" s="32">
        <v>2</v>
      </c>
      <c r="Y16" s="29"/>
      <c r="Z16" s="29"/>
      <c r="AA16" s="29"/>
      <c r="AB16" s="29"/>
      <c r="AC16" s="29"/>
      <c r="AD16" s="29"/>
    </row>
    <row r="17" spans="1:30">
      <c r="A17" s="96" t="s">
        <v>25</v>
      </c>
      <c r="B17" s="97"/>
      <c r="C17" s="74">
        <v>3</v>
      </c>
      <c r="D17" s="71">
        <v>3</v>
      </c>
      <c r="E17" s="71">
        <v>3</v>
      </c>
      <c r="F17" s="71">
        <v>3</v>
      </c>
      <c r="G17" s="71">
        <v>3</v>
      </c>
      <c r="H17" s="71">
        <v>3</v>
      </c>
      <c r="I17" s="71">
        <v>3</v>
      </c>
      <c r="J17" s="23"/>
      <c r="K17" s="73">
        <v>4</v>
      </c>
      <c r="L17" s="71">
        <v>3</v>
      </c>
      <c r="M17" s="71">
        <v>3</v>
      </c>
      <c r="N17" s="71">
        <v>3</v>
      </c>
      <c r="O17" s="71">
        <v>3</v>
      </c>
      <c r="P17" s="71">
        <v>3</v>
      </c>
      <c r="Q17" s="23"/>
      <c r="R17" s="71">
        <v>3</v>
      </c>
      <c r="S17" s="71">
        <v>3</v>
      </c>
      <c r="T17" s="71">
        <v>3</v>
      </c>
      <c r="U17" s="71"/>
      <c r="V17" s="71">
        <v>3</v>
      </c>
      <c r="W17" s="71">
        <v>3</v>
      </c>
      <c r="Y17" s="39"/>
      <c r="Z17" s="39"/>
      <c r="AA17" s="39"/>
      <c r="AB17" s="39"/>
      <c r="AC17" s="39"/>
      <c r="AD17" s="39"/>
    </row>
    <row r="18" spans="1:30" ht="15.75" thickBot="1">
      <c r="A18" s="116" t="s">
        <v>24</v>
      </c>
      <c r="B18" s="107"/>
      <c r="C18" s="19">
        <v>3</v>
      </c>
      <c r="D18" s="16">
        <v>3</v>
      </c>
      <c r="E18" s="53">
        <v>4</v>
      </c>
      <c r="F18" s="14">
        <v>3</v>
      </c>
      <c r="G18" s="53">
        <v>4</v>
      </c>
      <c r="H18" s="53">
        <v>4</v>
      </c>
      <c r="I18" s="53">
        <v>4</v>
      </c>
      <c r="J18" s="17"/>
      <c r="K18" s="14">
        <v>3</v>
      </c>
      <c r="L18" s="15">
        <v>2</v>
      </c>
      <c r="M18" s="14">
        <v>3</v>
      </c>
      <c r="N18" s="15">
        <v>2</v>
      </c>
      <c r="O18" s="15">
        <v>2</v>
      </c>
      <c r="P18" s="15">
        <v>2</v>
      </c>
      <c r="Q18" s="17"/>
      <c r="R18" s="15">
        <v>2</v>
      </c>
      <c r="S18" s="14">
        <v>3</v>
      </c>
      <c r="T18" s="14">
        <v>3</v>
      </c>
      <c r="U18" s="18"/>
      <c r="V18" s="14">
        <v>3</v>
      </c>
      <c r="W18" s="15">
        <v>2</v>
      </c>
      <c r="Y18" s="8"/>
      <c r="Z18" s="8"/>
      <c r="AA18" s="8"/>
      <c r="AB18" s="8"/>
      <c r="AC18" s="8"/>
      <c r="AD18" s="8"/>
    </row>
    <row r="19" spans="1:30" ht="15.75" thickBot="1">
      <c r="A19" s="120" t="s">
        <v>23</v>
      </c>
      <c r="B19" s="115"/>
      <c r="C19" s="48">
        <f t="shared" ref="C19:I19" si="6">SUM(C20:C26)</f>
        <v>19</v>
      </c>
      <c r="D19" s="48">
        <f t="shared" si="6"/>
        <v>20</v>
      </c>
      <c r="E19" s="48">
        <f t="shared" si="6"/>
        <v>24</v>
      </c>
      <c r="F19" s="48">
        <f t="shared" si="6"/>
        <v>19</v>
      </c>
      <c r="G19" s="48">
        <f t="shared" si="6"/>
        <v>23</v>
      </c>
      <c r="H19" s="48">
        <f t="shared" si="6"/>
        <v>23</v>
      </c>
      <c r="I19" s="51">
        <f t="shared" si="6"/>
        <v>23</v>
      </c>
      <c r="J19" s="50"/>
      <c r="K19" s="49">
        <f t="shared" ref="K19:P19" si="7">SUM(K20:K26)</f>
        <v>15</v>
      </c>
      <c r="L19" s="48">
        <f t="shared" si="7"/>
        <v>21</v>
      </c>
      <c r="M19" s="48">
        <f t="shared" si="7"/>
        <v>25</v>
      </c>
      <c r="N19" s="48">
        <f t="shared" si="7"/>
        <v>20</v>
      </c>
      <c r="O19" s="48">
        <f t="shared" si="7"/>
        <v>25</v>
      </c>
      <c r="P19" s="51">
        <f t="shared" si="7"/>
        <v>18</v>
      </c>
      <c r="Q19" s="50"/>
      <c r="R19" s="49">
        <f t="shared" ref="R19:W19" si="8">SUM(R20:R26)</f>
        <v>17</v>
      </c>
      <c r="S19" s="48">
        <f t="shared" si="8"/>
        <v>22</v>
      </c>
      <c r="T19" s="48">
        <f t="shared" si="8"/>
        <v>16</v>
      </c>
      <c r="U19" s="48">
        <f t="shared" si="8"/>
        <v>0</v>
      </c>
      <c r="V19" s="48">
        <f t="shared" si="8"/>
        <v>19</v>
      </c>
      <c r="W19" s="48">
        <f t="shared" si="8"/>
        <v>23</v>
      </c>
      <c r="Y19" s="47"/>
      <c r="Z19" s="47"/>
      <c r="AA19" s="47"/>
      <c r="AB19" s="47"/>
      <c r="AC19" s="47"/>
      <c r="AD19" s="47"/>
    </row>
    <row r="20" spans="1:30">
      <c r="A20" s="110" t="s">
        <v>22</v>
      </c>
      <c r="B20" s="100"/>
      <c r="C20" s="78">
        <v>3</v>
      </c>
      <c r="D20" s="42">
        <v>4</v>
      </c>
      <c r="E20" s="41">
        <v>3</v>
      </c>
      <c r="F20" s="77">
        <v>2</v>
      </c>
      <c r="G20" s="41">
        <v>3</v>
      </c>
      <c r="H20" s="41">
        <v>3</v>
      </c>
      <c r="I20" s="41">
        <v>3</v>
      </c>
      <c r="J20" s="56"/>
      <c r="K20" s="44">
        <v>2</v>
      </c>
      <c r="L20" s="42">
        <v>4</v>
      </c>
      <c r="M20" s="42">
        <v>4</v>
      </c>
      <c r="N20" s="41">
        <v>3</v>
      </c>
      <c r="O20" s="76">
        <v>4</v>
      </c>
      <c r="P20" s="75">
        <v>3</v>
      </c>
      <c r="Q20" s="56"/>
      <c r="R20" s="44">
        <v>2</v>
      </c>
      <c r="S20" s="41">
        <v>3</v>
      </c>
      <c r="T20" s="75">
        <v>3</v>
      </c>
      <c r="U20" s="41"/>
      <c r="V20" s="75">
        <v>3</v>
      </c>
      <c r="W20" s="41">
        <v>3</v>
      </c>
      <c r="Y20" s="39"/>
      <c r="Z20" s="29"/>
      <c r="AA20" s="39"/>
      <c r="AB20" s="29"/>
      <c r="AC20" s="39"/>
      <c r="AD20" s="39"/>
    </row>
    <row r="21" spans="1:30">
      <c r="A21" s="96" t="s">
        <v>21</v>
      </c>
      <c r="B21" s="97"/>
      <c r="C21" s="74">
        <v>3</v>
      </c>
      <c r="D21" s="71">
        <v>3</v>
      </c>
      <c r="E21" s="73">
        <v>4</v>
      </c>
      <c r="F21" s="71">
        <v>3</v>
      </c>
      <c r="G21" s="71">
        <v>3</v>
      </c>
      <c r="H21" s="71">
        <v>3</v>
      </c>
      <c r="I21" s="71">
        <v>3</v>
      </c>
      <c r="J21" s="23"/>
      <c r="K21" s="71">
        <v>3</v>
      </c>
      <c r="L21" s="72">
        <v>2</v>
      </c>
      <c r="M21" s="71">
        <v>3</v>
      </c>
      <c r="N21" s="71">
        <v>3</v>
      </c>
      <c r="O21" s="30">
        <v>3</v>
      </c>
      <c r="P21" s="32">
        <v>2</v>
      </c>
      <c r="Q21" s="23"/>
      <c r="R21" s="71">
        <v>3</v>
      </c>
      <c r="S21" s="71">
        <v>3</v>
      </c>
      <c r="T21" s="32">
        <v>2</v>
      </c>
      <c r="U21" s="71"/>
      <c r="V21" s="71">
        <v>3</v>
      </c>
      <c r="W21" s="71">
        <v>3</v>
      </c>
      <c r="Y21" s="39"/>
      <c r="Z21" s="29"/>
      <c r="AA21" s="39"/>
      <c r="AB21" s="39"/>
      <c r="AC21" s="39"/>
      <c r="AD21" s="39"/>
    </row>
    <row r="22" spans="1:30">
      <c r="A22" s="96" t="s">
        <v>20</v>
      </c>
      <c r="B22" s="97"/>
      <c r="C22" s="70">
        <v>2</v>
      </c>
      <c r="D22" s="32">
        <v>2</v>
      </c>
      <c r="E22" s="30">
        <v>3</v>
      </c>
      <c r="F22" s="33">
        <v>4</v>
      </c>
      <c r="G22" s="30">
        <v>3</v>
      </c>
      <c r="H22" s="30">
        <v>3</v>
      </c>
      <c r="I22" s="30">
        <v>3</v>
      </c>
      <c r="J22" s="23"/>
      <c r="K22" s="30">
        <v>3</v>
      </c>
      <c r="L22" s="30">
        <v>3</v>
      </c>
      <c r="M22" s="33">
        <v>4</v>
      </c>
      <c r="N22" s="33">
        <v>4</v>
      </c>
      <c r="O22" s="33">
        <v>4</v>
      </c>
      <c r="P22" s="30">
        <v>3</v>
      </c>
      <c r="Q22" s="23"/>
      <c r="R22" s="30">
        <v>3</v>
      </c>
      <c r="S22" s="30">
        <v>3</v>
      </c>
      <c r="T22" s="32">
        <v>2</v>
      </c>
      <c r="U22" s="30"/>
      <c r="V22" s="30">
        <v>3</v>
      </c>
      <c r="W22" s="30">
        <v>3</v>
      </c>
      <c r="Y22" s="29"/>
      <c r="Z22" s="29"/>
      <c r="AA22" s="29"/>
      <c r="AB22" s="29"/>
      <c r="AC22" s="29"/>
      <c r="AD22" s="29"/>
    </row>
    <row r="23" spans="1:30">
      <c r="A23" s="96" t="s">
        <v>19</v>
      </c>
      <c r="B23" s="97"/>
      <c r="C23" s="34">
        <v>3</v>
      </c>
      <c r="D23" s="30">
        <v>3</v>
      </c>
      <c r="E23" s="30">
        <v>3</v>
      </c>
      <c r="F23" s="30">
        <v>3</v>
      </c>
      <c r="G23" s="30">
        <v>3</v>
      </c>
      <c r="H23" s="30">
        <v>3</v>
      </c>
      <c r="I23" s="30">
        <v>3</v>
      </c>
      <c r="J23" s="23"/>
      <c r="K23" s="30">
        <v>3</v>
      </c>
      <c r="L23" s="30">
        <v>3</v>
      </c>
      <c r="M23" s="33">
        <v>4</v>
      </c>
      <c r="N23" s="30">
        <v>3</v>
      </c>
      <c r="O23" s="33">
        <v>4</v>
      </c>
      <c r="P23" s="30">
        <v>3</v>
      </c>
      <c r="Q23" s="23"/>
      <c r="R23" s="30">
        <v>3</v>
      </c>
      <c r="S23" s="30">
        <v>3</v>
      </c>
      <c r="T23" s="30">
        <v>3</v>
      </c>
      <c r="U23" s="30"/>
      <c r="V23" s="30">
        <v>3</v>
      </c>
      <c r="W23" s="30">
        <v>3</v>
      </c>
      <c r="Y23" s="29"/>
      <c r="Z23" s="29"/>
      <c r="AA23" s="29"/>
      <c r="AB23" s="29"/>
      <c r="AC23" s="29"/>
      <c r="AD23" s="29"/>
    </row>
    <row r="24" spans="1:30">
      <c r="A24" s="96" t="s">
        <v>18</v>
      </c>
      <c r="B24" s="97"/>
      <c r="C24" s="34">
        <v>3</v>
      </c>
      <c r="D24" s="33">
        <v>4</v>
      </c>
      <c r="E24" s="33">
        <v>4</v>
      </c>
      <c r="F24" s="33">
        <v>4</v>
      </c>
      <c r="G24" s="33">
        <v>4</v>
      </c>
      <c r="H24" s="33">
        <v>4</v>
      </c>
      <c r="I24" s="33">
        <v>4</v>
      </c>
      <c r="J24" s="23"/>
      <c r="K24" s="30">
        <v>3</v>
      </c>
      <c r="L24" s="30">
        <v>3</v>
      </c>
      <c r="M24" s="30">
        <v>3</v>
      </c>
      <c r="N24" s="69" t="s">
        <v>7</v>
      </c>
      <c r="O24" s="30">
        <v>3</v>
      </c>
      <c r="P24" s="32">
        <v>2</v>
      </c>
      <c r="Q24" s="23"/>
      <c r="R24" s="30">
        <v>3</v>
      </c>
      <c r="S24" s="30">
        <v>3</v>
      </c>
      <c r="T24" s="30">
        <v>3</v>
      </c>
      <c r="U24" s="33"/>
      <c r="V24" s="33">
        <v>4</v>
      </c>
      <c r="W24" s="33">
        <v>4</v>
      </c>
      <c r="Y24" s="29"/>
      <c r="Z24" s="29"/>
      <c r="AA24" s="29"/>
      <c r="AB24" s="29"/>
      <c r="AC24" s="29"/>
      <c r="AD24" s="29"/>
    </row>
    <row r="25" spans="1:30">
      <c r="A25" s="96" t="s">
        <v>17</v>
      </c>
      <c r="B25" s="97"/>
      <c r="C25" s="34">
        <v>3</v>
      </c>
      <c r="D25" s="68"/>
      <c r="E25" s="33">
        <v>4</v>
      </c>
      <c r="F25" s="68" t="s">
        <v>7</v>
      </c>
      <c r="G25" s="33">
        <v>4</v>
      </c>
      <c r="H25" s="33">
        <v>4</v>
      </c>
      <c r="I25" s="33">
        <v>4</v>
      </c>
      <c r="J25" s="23"/>
      <c r="K25" s="68" t="s">
        <v>7</v>
      </c>
      <c r="L25" s="30">
        <v>3</v>
      </c>
      <c r="M25" s="30">
        <v>3</v>
      </c>
      <c r="N25" s="30">
        <v>3</v>
      </c>
      <c r="O25" s="33">
        <v>4</v>
      </c>
      <c r="P25" s="30">
        <v>3</v>
      </c>
      <c r="Q25" s="23"/>
      <c r="R25" s="67">
        <v>1</v>
      </c>
      <c r="S25" s="30">
        <v>3</v>
      </c>
      <c r="T25" s="66">
        <v>1</v>
      </c>
      <c r="U25" s="33"/>
      <c r="V25" s="66">
        <v>1</v>
      </c>
      <c r="W25" s="33">
        <v>4</v>
      </c>
      <c r="Y25" s="29"/>
      <c r="Z25" s="29"/>
      <c r="AA25" s="29"/>
      <c r="AB25" s="29"/>
      <c r="AC25" s="29"/>
      <c r="AD25" s="29"/>
    </row>
    <row r="26" spans="1:30" ht="15.75" thickBot="1">
      <c r="A26" s="121" t="s">
        <v>16</v>
      </c>
      <c r="B26" s="107"/>
      <c r="C26" s="65">
        <v>2</v>
      </c>
      <c r="D26" s="63">
        <v>4</v>
      </c>
      <c r="E26" s="61">
        <v>3</v>
      </c>
      <c r="F26" s="61">
        <v>3</v>
      </c>
      <c r="G26" s="61">
        <v>3</v>
      </c>
      <c r="H26" s="61">
        <v>3</v>
      </c>
      <c r="I26" s="61">
        <v>3</v>
      </c>
      <c r="J26" s="17"/>
      <c r="K26" s="64">
        <v>1</v>
      </c>
      <c r="L26" s="61">
        <v>3</v>
      </c>
      <c r="M26" s="63">
        <v>4</v>
      </c>
      <c r="N26" s="63">
        <v>4</v>
      </c>
      <c r="O26" s="61">
        <v>3</v>
      </c>
      <c r="P26" s="62">
        <v>2</v>
      </c>
      <c r="Q26" s="17"/>
      <c r="R26" s="62">
        <v>2</v>
      </c>
      <c r="S26" s="63">
        <v>4</v>
      </c>
      <c r="T26" s="62">
        <v>2</v>
      </c>
      <c r="U26" s="61"/>
      <c r="V26" s="62">
        <v>2</v>
      </c>
      <c r="W26" s="61">
        <v>3</v>
      </c>
      <c r="Y26" s="29"/>
      <c r="Z26" s="29"/>
      <c r="AA26" s="29"/>
      <c r="AB26" s="29"/>
      <c r="AC26" s="29"/>
      <c r="AD26" s="29"/>
    </row>
    <row r="27" spans="1:30" ht="15.75" thickBot="1">
      <c r="A27" s="120" t="s">
        <v>15</v>
      </c>
      <c r="B27" s="115"/>
      <c r="C27" s="48">
        <f t="shared" ref="C27:I27" si="9">SUM(C28:C32)</f>
        <v>12</v>
      </c>
      <c r="D27" s="48">
        <f t="shared" si="9"/>
        <v>13</v>
      </c>
      <c r="E27" s="48">
        <f t="shared" si="9"/>
        <v>16</v>
      </c>
      <c r="F27" s="48">
        <f t="shared" si="9"/>
        <v>16</v>
      </c>
      <c r="G27" s="48">
        <f t="shared" si="9"/>
        <v>17</v>
      </c>
      <c r="H27" s="48">
        <f t="shared" si="9"/>
        <v>19</v>
      </c>
      <c r="I27" s="51">
        <f t="shared" si="9"/>
        <v>14</v>
      </c>
      <c r="J27" s="50"/>
      <c r="K27" s="49">
        <f t="shared" ref="K27:P27" si="10">SUM(K28:K32)</f>
        <v>12</v>
      </c>
      <c r="L27" s="48">
        <f t="shared" si="10"/>
        <v>15</v>
      </c>
      <c r="M27" s="48">
        <f t="shared" si="10"/>
        <v>16</v>
      </c>
      <c r="N27" s="48">
        <f t="shared" si="10"/>
        <v>14</v>
      </c>
      <c r="O27" s="48">
        <f t="shared" si="10"/>
        <v>15</v>
      </c>
      <c r="P27" s="51">
        <f t="shared" si="10"/>
        <v>13</v>
      </c>
      <c r="Q27" s="50"/>
      <c r="R27" s="49">
        <f t="shared" ref="R27:W27" si="11">SUM(R28:R32)</f>
        <v>10</v>
      </c>
      <c r="S27" s="48">
        <f t="shared" si="11"/>
        <v>14</v>
      </c>
      <c r="T27" s="48">
        <f t="shared" si="11"/>
        <v>13</v>
      </c>
      <c r="U27" s="48">
        <f t="shared" si="11"/>
        <v>0</v>
      </c>
      <c r="V27" s="48">
        <f t="shared" si="11"/>
        <v>11</v>
      </c>
      <c r="W27" s="48">
        <f t="shared" si="11"/>
        <v>14</v>
      </c>
      <c r="Y27" s="47"/>
      <c r="Z27" s="47"/>
      <c r="AA27" s="47"/>
      <c r="AB27" s="47"/>
      <c r="AC27" s="47"/>
      <c r="AD27" s="47"/>
    </row>
    <row r="28" spans="1:30">
      <c r="A28" s="110" t="s">
        <v>14</v>
      </c>
      <c r="B28" s="100"/>
      <c r="C28" s="60">
        <v>3</v>
      </c>
      <c r="D28" s="55">
        <v>3</v>
      </c>
      <c r="E28" s="58">
        <v>2</v>
      </c>
      <c r="F28" s="55">
        <v>3</v>
      </c>
      <c r="G28" s="57">
        <v>3</v>
      </c>
      <c r="H28" s="55">
        <v>3</v>
      </c>
      <c r="I28" s="56">
        <v>1</v>
      </c>
      <c r="J28" s="56"/>
      <c r="K28" s="59">
        <v>2</v>
      </c>
      <c r="L28" s="55">
        <v>3</v>
      </c>
      <c r="M28" s="55">
        <v>3</v>
      </c>
      <c r="N28" s="55">
        <v>3</v>
      </c>
      <c r="O28" s="58">
        <v>2</v>
      </c>
      <c r="P28" s="55">
        <v>3</v>
      </c>
      <c r="Q28" s="56"/>
      <c r="R28" s="58">
        <v>2</v>
      </c>
      <c r="S28" s="57">
        <v>3</v>
      </c>
      <c r="T28" s="55">
        <v>3</v>
      </c>
      <c r="U28" s="55"/>
      <c r="V28" s="56">
        <v>1</v>
      </c>
      <c r="W28" s="55">
        <v>3</v>
      </c>
      <c r="Y28" s="13"/>
      <c r="Z28" s="8"/>
      <c r="AA28" s="8"/>
      <c r="AB28" s="8"/>
      <c r="AC28" s="8"/>
      <c r="AD28" s="8"/>
    </row>
    <row r="29" spans="1:30">
      <c r="A29" s="96" t="s">
        <v>13</v>
      </c>
      <c r="B29" s="97"/>
      <c r="C29" s="25">
        <v>2</v>
      </c>
      <c r="D29" s="20">
        <v>3</v>
      </c>
      <c r="E29" s="20">
        <v>3</v>
      </c>
      <c r="F29" s="20">
        <v>3</v>
      </c>
      <c r="G29" s="27">
        <v>4</v>
      </c>
      <c r="H29" s="24">
        <v>4</v>
      </c>
      <c r="I29" s="20">
        <v>3</v>
      </c>
      <c r="J29" s="23"/>
      <c r="K29" s="21">
        <v>3</v>
      </c>
      <c r="L29" s="20">
        <v>3</v>
      </c>
      <c r="M29" s="20">
        <v>3</v>
      </c>
      <c r="N29" s="20">
        <v>3</v>
      </c>
      <c r="O29" s="20">
        <v>3</v>
      </c>
      <c r="P29" s="22">
        <v>2</v>
      </c>
      <c r="Q29" s="23"/>
      <c r="R29" s="22">
        <v>2</v>
      </c>
      <c r="S29" s="21">
        <v>3</v>
      </c>
      <c r="T29" s="22">
        <v>2</v>
      </c>
      <c r="U29" s="24"/>
      <c r="V29" s="20">
        <v>3</v>
      </c>
      <c r="W29" s="20">
        <v>3</v>
      </c>
      <c r="Y29" s="13"/>
      <c r="Z29" s="8"/>
      <c r="AA29" s="8"/>
      <c r="AB29" s="8"/>
      <c r="AC29" s="8"/>
      <c r="AD29" s="8"/>
    </row>
    <row r="30" spans="1:30">
      <c r="A30" s="96" t="s">
        <v>12</v>
      </c>
      <c r="B30" s="97"/>
      <c r="C30" s="28">
        <v>3</v>
      </c>
      <c r="D30" s="20">
        <v>3</v>
      </c>
      <c r="E30" s="20">
        <v>3</v>
      </c>
      <c r="F30" s="20">
        <v>3</v>
      </c>
      <c r="G30" s="21">
        <v>3</v>
      </c>
      <c r="H30" s="24">
        <v>4</v>
      </c>
      <c r="I30" s="20">
        <v>3</v>
      </c>
      <c r="J30" s="23"/>
      <c r="K30" s="21">
        <v>3</v>
      </c>
      <c r="L30" s="20">
        <v>3</v>
      </c>
      <c r="M30" s="20">
        <v>3</v>
      </c>
      <c r="N30" s="20">
        <v>3</v>
      </c>
      <c r="O30" s="20">
        <v>3</v>
      </c>
      <c r="P30" s="22">
        <v>2</v>
      </c>
      <c r="Q30" s="23"/>
      <c r="R30" s="22">
        <v>2</v>
      </c>
      <c r="S30" s="21">
        <v>3</v>
      </c>
      <c r="T30" s="20">
        <v>3</v>
      </c>
      <c r="U30" s="20"/>
      <c r="V30" s="20">
        <v>3</v>
      </c>
      <c r="W30" s="20">
        <v>3</v>
      </c>
      <c r="Y30" s="13"/>
      <c r="Z30" s="8"/>
      <c r="AA30" s="8"/>
      <c r="AB30" s="8"/>
      <c r="AC30" s="8"/>
      <c r="AD30" s="8"/>
    </row>
    <row r="31" spans="1:30">
      <c r="A31" s="96" t="s">
        <v>11</v>
      </c>
      <c r="B31" s="97"/>
      <c r="C31" s="25">
        <v>2</v>
      </c>
      <c r="D31" s="22">
        <v>2</v>
      </c>
      <c r="E31" s="24">
        <v>4</v>
      </c>
      <c r="F31" s="20">
        <v>3</v>
      </c>
      <c r="G31" s="21">
        <v>3</v>
      </c>
      <c r="H31" s="24">
        <v>4</v>
      </c>
      <c r="I31" s="20">
        <v>3</v>
      </c>
      <c r="J31" s="23"/>
      <c r="K31" s="26">
        <v>2</v>
      </c>
      <c r="L31" s="20">
        <v>3</v>
      </c>
      <c r="M31" s="20">
        <v>3</v>
      </c>
      <c r="N31" s="22">
        <v>2</v>
      </c>
      <c r="O31" s="20">
        <v>3</v>
      </c>
      <c r="P31" s="20">
        <v>3</v>
      </c>
      <c r="Q31" s="23"/>
      <c r="R31" s="22">
        <v>2</v>
      </c>
      <c r="S31" s="26">
        <v>2</v>
      </c>
      <c r="T31" s="22">
        <v>2</v>
      </c>
      <c r="U31" s="22"/>
      <c r="V31" s="22">
        <v>2</v>
      </c>
      <c r="W31" s="22">
        <v>2</v>
      </c>
      <c r="Y31" s="13"/>
      <c r="Z31" s="8"/>
      <c r="AA31" s="8"/>
      <c r="AB31" s="8"/>
      <c r="AC31" s="8"/>
      <c r="AD31" s="8"/>
    </row>
    <row r="32" spans="1:30" ht="15.75" thickBot="1">
      <c r="A32" s="116" t="s">
        <v>10</v>
      </c>
      <c r="B32" s="107"/>
      <c r="C32" s="54">
        <v>2</v>
      </c>
      <c r="D32" s="15">
        <v>2</v>
      </c>
      <c r="E32" s="18">
        <v>4</v>
      </c>
      <c r="F32" s="18">
        <v>4</v>
      </c>
      <c r="G32" s="53">
        <v>4</v>
      </c>
      <c r="H32" s="18">
        <v>4</v>
      </c>
      <c r="I32" s="18">
        <v>4</v>
      </c>
      <c r="J32" s="17"/>
      <c r="K32" s="52">
        <v>2</v>
      </c>
      <c r="L32" s="14">
        <v>3</v>
      </c>
      <c r="M32" s="18">
        <v>4</v>
      </c>
      <c r="N32" s="14">
        <v>3</v>
      </c>
      <c r="O32" s="18">
        <v>4</v>
      </c>
      <c r="P32" s="14">
        <v>3</v>
      </c>
      <c r="Q32" s="17"/>
      <c r="R32" s="15">
        <v>2</v>
      </c>
      <c r="S32" s="16">
        <v>3</v>
      </c>
      <c r="T32" s="14">
        <v>3</v>
      </c>
      <c r="U32" s="14"/>
      <c r="V32" s="15">
        <v>2</v>
      </c>
      <c r="W32" s="14">
        <v>3</v>
      </c>
      <c r="Y32" s="13"/>
      <c r="Z32" s="8"/>
      <c r="AA32" s="8"/>
      <c r="AB32" s="8"/>
      <c r="AC32" s="8"/>
      <c r="AD32" s="8"/>
    </row>
    <row r="33" spans="1:30" ht="15.75" thickBot="1">
      <c r="A33" s="120" t="s">
        <v>9</v>
      </c>
      <c r="B33" s="115"/>
      <c r="C33" s="48">
        <f t="shared" ref="C33:I33" si="12">SUM(C34:C39)</f>
        <v>15</v>
      </c>
      <c r="D33" s="48">
        <f t="shared" si="12"/>
        <v>13</v>
      </c>
      <c r="E33" s="48">
        <f t="shared" si="12"/>
        <v>17</v>
      </c>
      <c r="F33" s="48">
        <f t="shared" si="12"/>
        <v>15</v>
      </c>
      <c r="G33" s="48">
        <f t="shared" si="12"/>
        <v>20</v>
      </c>
      <c r="H33" s="48">
        <f t="shared" si="12"/>
        <v>20</v>
      </c>
      <c r="I33" s="51">
        <f t="shared" si="12"/>
        <v>17</v>
      </c>
      <c r="J33" s="50"/>
      <c r="K33" s="49">
        <f t="shared" ref="K33:P33" si="13">SUM(K34:K39)</f>
        <v>14</v>
      </c>
      <c r="L33" s="48">
        <f t="shared" si="13"/>
        <v>16</v>
      </c>
      <c r="M33" s="48">
        <f t="shared" si="13"/>
        <v>19</v>
      </c>
      <c r="N33" s="48">
        <f t="shared" si="13"/>
        <v>16</v>
      </c>
      <c r="O33" s="48">
        <f t="shared" si="13"/>
        <v>18</v>
      </c>
      <c r="P33" s="51">
        <f t="shared" si="13"/>
        <v>16</v>
      </c>
      <c r="Q33" s="50"/>
      <c r="R33" s="49">
        <f t="shared" ref="R33:W33" si="14">SUM(R34:R39)</f>
        <v>14</v>
      </c>
      <c r="S33" s="48">
        <f t="shared" si="14"/>
        <v>17</v>
      </c>
      <c r="T33" s="48">
        <f t="shared" si="14"/>
        <v>15</v>
      </c>
      <c r="U33" s="48">
        <f t="shared" si="14"/>
        <v>0</v>
      </c>
      <c r="V33" s="48">
        <f t="shared" si="14"/>
        <v>13</v>
      </c>
      <c r="W33" s="48">
        <f t="shared" si="14"/>
        <v>17</v>
      </c>
      <c r="X33" s="35"/>
      <c r="Y33" s="47"/>
      <c r="Z33" s="47"/>
      <c r="AA33" s="47"/>
      <c r="AB33" s="47"/>
      <c r="AC33" s="47"/>
      <c r="AD33" s="47"/>
    </row>
    <row r="34" spans="1:30" s="38" customFormat="1">
      <c r="A34" s="119" t="s">
        <v>8</v>
      </c>
      <c r="B34" s="100"/>
      <c r="C34" s="46">
        <v>3</v>
      </c>
      <c r="D34" s="44">
        <v>2</v>
      </c>
      <c r="E34" s="41">
        <v>3</v>
      </c>
      <c r="F34" s="45" t="s">
        <v>7</v>
      </c>
      <c r="G34" s="42">
        <v>4</v>
      </c>
      <c r="H34" s="42">
        <v>4</v>
      </c>
      <c r="I34" s="42">
        <v>4</v>
      </c>
      <c r="J34" s="43"/>
      <c r="K34" s="44">
        <v>2</v>
      </c>
      <c r="L34" s="44">
        <v>2</v>
      </c>
      <c r="M34" s="41">
        <v>3</v>
      </c>
      <c r="N34" s="41">
        <v>3</v>
      </c>
      <c r="O34" s="42">
        <v>4</v>
      </c>
      <c r="P34" s="41">
        <v>3</v>
      </c>
      <c r="Q34" s="43"/>
      <c r="R34" s="41">
        <v>3</v>
      </c>
      <c r="S34" s="41">
        <v>3</v>
      </c>
      <c r="T34" s="41">
        <v>3</v>
      </c>
      <c r="U34" s="42"/>
      <c r="V34" s="41">
        <v>3</v>
      </c>
      <c r="W34" s="41">
        <v>3</v>
      </c>
      <c r="X34" s="40"/>
      <c r="Y34" s="39"/>
      <c r="Z34" s="39"/>
      <c r="AA34" s="39"/>
      <c r="AB34" s="39"/>
      <c r="AC34" s="39"/>
      <c r="AD34" s="39"/>
    </row>
    <row r="35" spans="1:30">
      <c r="A35" s="96" t="s">
        <v>6</v>
      </c>
      <c r="B35" s="97"/>
      <c r="C35" s="37">
        <v>1</v>
      </c>
      <c r="D35" s="31">
        <v>1</v>
      </c>
      <c r="E35" s="30">
        <v>3</v>
      </c>
      <c r="F35" s="32">
        <v>2</v>
      </c>
      <c r="G35" s="30">
        <v>3</v>
      </c>
      <c r="H35" s="30">
        <v>3</v>
      </c>
      <c r="I35" s="32">
        <v>2</v>
      </c>
      <c r="J35" s="36"/>
      <c r="K35" s="32">
        <v>2</v>
      </c>
      <c r="L35" s="30">
        <v>3</v>
      </c>
      <c r="M35" s="30">
        <v>3</v>
      </c>
      <c r="N35" s="32">
        <v>2</v>
      </c>
      <c r="O35" s="32">
        <v>2</v>
      </c>
      <c r="P35" s="32">
        <v>2</v>
      </c>
      <c r="Q35" s="23"/>
      <c r="R35" s="32">
        <v>2</v>
      </c>
      <c r="S35" s="32">
        <v>2</v>
      </c>
      <c r="T35" s="32">
        <v>2</v>
      </c>
      <c r="U35" s="32"/>
      <c r="V35" s="32">
        <v>2</v>
      </c>
      <c r="W35" s="32">
        <v>2</v>
      </c>
      <c r="X35" s="35"/>
      <c r="Y35" s="29"/>
      <c r="Z35" s="29"/>
      <c r="AA35" s="29"/>
      <c r="AB35" s="29"/>
      <c r="AC35" s="29"/>
      <c r="AD35" s="29"/>
    </row>
    <row r="36" spans="1:30">
      <c r="A36" s="96" t="s">
        <v>5</v>
      </c>
      <c r="B36" s="97"/>
      <c r="C36" s="34">
        <v>3</v>
      </c>
      <c r="D36" s="30">
        <v>3</v>
      </c>
      <c r="E36" s="31">
        <v>1</v>
      </c>
      <c r="F36" s="33">
        <v>4</v>
      </c>
      <c r="G36" s="30">
        <v>3</v>
      </c>
      <c r="H36" s="30">
        <v>3</v>
      </c>
      <c r="I36" s="31">
        <v>1</v>
      </c>
      <c r="J36" s="23"/>
      <c r="K36" s="32">
        <v>2</v>
      </c>
      <c r="L36" s="30">
        <v>3</v>
      </c>
      <c r="M36" s="30">
        <v>3</v>
      </c>
      <c r="N36" s="32">
        <v>2</v>
      </c>
      <c r="O36" s="32">
        <v>2</v>
      </c>
      <c r="P36" s="30">
        <v>3</v>
      </c>
      <c r="Q36" s="23"/>
      <c r="R36" s="30">
        <v>3</v>
      </c>
      <c r="S36" s="30">
        <v>3</v>
      </c>
      <c r="T36" s="32">
        <v>2</v>
      </c>
      <c r="U36" s="30"/>
      <c r="V36" s="31">
        <v>1</v>
      </c>
      <c r="W36" s="30">
        <v>3</v>
      </c>
      <c r="Y36" s="29"/>
      <c r="Z36" s="29"/>
      <c r="AA36" s="29"/>
      <c r="AB36" s="29"/>
      <c r="AC36" s="29"/>
      <c r="AD36" s="29"/>
    </row>
    <row r="37" spans="1:30">
      <c r="A37" s="96" t="s">
        <v>4</v>
      </c>
      <c r="B37" s="97"/>
      <c r="C37" s="28">
        <v>3</v>
      </c>
      <c r="D37" s="22">
        <v>2</v>
      </c>
      <c r="E37" s="20">
        <v>3</v>
      </c>
      <c r="F37" s="21">
        <v>3</v>
      </c>
      <c r="G37" s="27">
        <v>4</v>
      </c>
      <c r="H37" s="27">
        <v>4</v>
      </c>
      <c r="I37" s="20">
        <v>3</v>
      </c>
      <c r="J37" s="23"/>
      <c r="K37" s="26">
        <v>2</v>
      </c>
      <c r="L37" s="20">
        <v>3</v>
      </c>
      <c r="M37" s="20">
        <v>3</v>
      </c>
      <c r="N37" s="20">
        <v>3</v>
      </c>
      <c r="O37" s="20">
        <v>3</v>
      </c>
      <c r="P37" s="20">
        <v>3</v>
      </c>
      <c r="Q37" s="23"/>
      <c r="R37" s="22">
        <v>2</v>
      </c>
      <c r="S37" s="21">
        <v>3</v>
      </c>
      <c r="T37" s="22">
        <v>2</v>
      </c>
      <c r="U37" s="20"/>
      <c r="V37" s="22">
        <v>2</v>
      </c>
      <c r="W37" s="20">
        <v>3</v>
      </c>
      <c r="Y37" s="13"/>
      <c r="Z37" s="8"/>
      <c r="AA37" s="8"/>
      <c r="AB37" s="8"/>
      <c r="AC37" s="8"/>
      <c r="AD37" s="8"/>
    </row>
    <row r="38" spans="1:30">
      <c r="A38" s="96" t="s">
        <v>3</v>
      </c>
      <c r="B38" s="97"/>
      <c r="C38" s="25">
        <v>2</v>
      </c>
      <c r="D38" s="22">
        <v>2</v>
      </c>
      <c r="E38" s="20">
        <v>3</v>
      </c>
      <c r="F38" s="21">
        <v>3</v>
      </c>
      <c r="G38" s="21">
        <v>3</v>
      </c>
      <c r="H38" s="21">
        <v>3</v>
      </c>
      <c r="I38" s="24">
        <v>4</v>
      </c>
      <c r="J38" s="23"/>
      <c r="K38" s="21">
        <v>3</v>
      </c>
      <c r="L38" s="22">
        <v>2</v>
      </c>
      <c r="M38" s="24">
        <v>4</v>
      </c>
      <c r="N38" s="20">
        <v>3</v>
      </c>
      <c r="O38" s="24">
        <v>4</v>
      </c>
      <c r="P38" s="20">
        <v>3</v>
      </c>
      <c r="Q38" s="23"/>
      <c r="R38" s="22">
        <v>2</v>
      </c>
      <c r="S38" s="21">
        <v>3</v>
      </c>
      <c r="T38" s="20">
        <v>3</v>
      </c>
      <c r="U38" s="20"/>
      <c r="V38" s="20">
        <v>3</v>
      </c>
      <c r="W38" s="20">
        <v>3</v>
      </c>
      <c r="Y38" s="13"/>
      <c r="Z38" s="8"/>
      <c r="AA38" s="8"/>
      <c r="AB38" s="8"/>
      <c r="AC38" s="8"/>
      <c r="AD38" s="8"/>
    </row>
    <row r="39" spans="1:30" ht="15.75" thickBot="1">
      <c r="A39" s="116" t="s">
        <v>2</v>
      </c>
      <c r="B39" s="107"/>
      <c r="C39" s="19">
        <v>3</v>
      </c>
      <c r="D39" s="14">
        <v>3</v>
      </c>
      <c r="E39" s="18">
        <v>4</v>
      </c>
      <c r="F39" s="16">
        <v>3</v>
      </c>
      <c r="G39" s="16">
        <v>3</v>
      </c>
      <c r="H39" s="16">
        <v>3</v>
      </c>
      <c r="I39" s="14">
        <v>3</v>
      </c>
      <c r="J39" s="17"/>
      <c r="K39" s="16">
        <v>3</v>
      </c>
      <c r="L39" s="14">
        <v>3</v>
      </c>
      <c r="M39" s="14">
        <v>3</v>
      </c>
      <c r="N39" s="14">
        <v>3</v>
      </c>
      <c r="O39" s="14">
        <v>3</v>
      </c>
      <c r="P39" s="15">
        <v>2</v>
      </c>
      <c r="Q39" s="17"/>
      <c r="R39" s="15">
        <v>2</v>
      </c>
      <c r="S39" s="16">
        <v>3</v>
      </c>
      <c r="T39" s="14">
        <v>3</v>
      </c>
      <c r="U39" s="14"/>
      <c r="V39" s="15">
        <v>2</v>
      </c>
      <c r="W39" s="14">
        <v>3</v>
      </c>
      <c r="Y39" s="13"/>
      <c r="Z39" s="8"/>
      <c r="AA39" s="8"/>
      <c r="AB39" s="8"/>
      <c r="AC39" s="8"/>
      <c r="AD39" s="8"/>
    </row>
    <row r="40" spans="1:30" ht="16.5" thickTop="1" thickBot="1">
      <c r="A40" s="117" t="s">
        <v>1</v>
      </c>
      <c r="B40" s="118"/>
      <c r="C40" s="9">
        <f t="shared" ref="C40:I40" si="15">SUM(C33,C27,C19,C12,C5)</f>
        <v>78</v>
      </c>
      <c r="D40" s="9">
        <f t="shared" si="15"/>
        <v>78</v>
      </c>
      <c r="E40" s="9">
        <f t="shared" si="15"/>
        <v>92</v>
      </c>
      <c r="F40" s="9">
        <f t="shared" si="15"/>
        <v>84</v>
      </c>
      <c r="G40" s="9">
        <f t="shared" si="15"/>
        <v>95</v>
      </c>
      <c r="H40" s="9">
        <f t="shared" si="15"/>
        <v>101</v>
      </c>
      <c r="I40" s="12">
        <f t="shared" si="15"/>
        <v>88</v>
      </c>
      <c r="J40" s="11"/>
      <c r="K40" s="10">
        <f t="shared" ref="K40:P40" si="16">SUM(K33,K27,K19,K12,K5)</f>
        <v>73</v>
      </c>
      <c r="L40" s="9">
        <f t="shared" si="16"/>
        <v>85</v>
      </c>
      <c r="M40" s="9">
        <f t="shared" si="16"/>
        <v>95</v>
      </c>
      <c r="N40" s="9">
        <f t="shared" si="16"/>
        <v>83</v>
      </c>
      <c r="O40" s="9">
        <f t="shared" si="16"/>
        <v>91</v>
      </c>
      <c r="P40" s="12">
        <f t="shared" si="16"/>
        <v>78</v>
      </c>
      <c r="Q40" s="11"/>
      <c r="R40" s="10">
        <f t="shared" ref="R40:W40" si="17">SUM(R33,R27,R19,R12,R5)</f>
        <v>69</v>
      </c>
      <c r="S40" s="9">
        <f t="shared" si="17"/>
        <v>85</v>
      </c>
      <c r="T40" s="9">
        <f t="shared" si="17"/>
        <v>72</v>
      </c>
      <c r="U40" s="9">
        <f t="shared" si="17"/>
        <v>0</v>
      </c>
      <c r="V40" s="9">
        <f t="shared" si="17"/>
        <v>74</v>
      </c>
      <c r="W40" s="9">
        <f t="shared" si="17"/>
        <v>85</v>
      </c>
      <c r="Y40" s="8"/>
      <c r="Z40" s="8"/>
      <c r="AA40" s="8"/>
      <c r="AB40" s="8"/>
      <c r="AC40" s="8"/>
      <c r="AD40" s="8"/>
    </row>
    <row r="41" spans="1:30" ht="16.5" thickTop="1" thickBot="1">
      <c r="A41" s="117" t="s">
        <v>0</v>
      </c>
      <c r="B41" s="118"/>
      <c r="C41" s="4">
        <f>C40*20/116</f>
        <v>13.448275862068966</v>
      </c>
      <c r="D41" s="4">
        <f>D40*20/116</f>
        <v>13.448275862068966</v>
      </c>
      <c r="E41" s="4">
        <f>E40*20/120</f>
        <v>15.333333333333334</v>
      </c>
      <c r="F41" s="4">
        <f>F40*20/112</f>
        <v>15</v>
      </c>
      <c r="G41" s="4">
        <f>G40*20/120</f>
        <v>15.833333333333334</v>
      </c>
      <c r="H41" s="4">
        <f>H40*20/116</f>
        <v>17.413793103448278</v>
      </c>
      <c r="I41" s="7">
        <f>I40*20/116</f>
        <v>15.172413793103448</v>
      </c>
      <c r="J41" s="6"/>
      <c r="K41" s="5">
        <f t="shared" ref="K41:P41" si="18">K40*20/116</f>
        <v>12.586206896551724</v>
      </c>
      <c r="L41" s="4">
        <f t="shared" si="18"/>
        <v>14.655172413793103</v>
      </c>
      <c r="M41" s="4">
        <f t="shared" si="18"/>
        <v>16.379310344827587</v>
      </c>
      <c r="N41" s="4">
        <f t="shared" si="18"/>
        <v>14.310344827586206</v>
      </c>
      <c r="O41" s="4">
        <f t="shared" si="18"/>
        <v>15.689655172413794</v>
      </c>
      <c r="P41" s="7">
        <f t="shared" si="18"/>
        <v>13.448275862068966</v>
      </c>
      <c r="Q41" s="6"/>
      <c r="R41" s="5">
        <f t="shared" ref="R41:W41" si="19">R40*20/116</f>
        <v>11.896551724137931</v>
      </c>
      <c r="S41" s="4">
        <f t="shared" si="19"/>
        <v>14.655172413793103</v>
      </c>
      <c r="T41" s="4">
        <f t="shared" si="19"/>
        <v>12.413793103448276</v>
      </c>
      <c r="U41" s="4">
        <f t="shared" si="19"/>
        <v>0</v>
      </c>
      <c r="V41" s="4">
        <f t="shared" si="19"/>
        <v>12.758620689655173</v>
      </c>
      <c r="W41" s="4">
        <f t="shared" si="19"/>
        <v>14.655172413793103</v>
      </c>
      <c r="Y41" s="3"/>
      <c r="Z41" s="3"/>
      <c r="AA41" s="3"/>
      <c r="AB41" s="3"/>
      <c r="AC41" s="3"/>
      <c r="AD41" s="3"/>
    </row>
    <row r="42" spans="1:30" ht="15.75" thickTop="1"/>
    <row r="43" spans="1:30">
      <c r="B43" s="2"/>
      <c r="C43" s="1"/>
      <c r="D43" s="1"/>
      <c r="E43" s="1"/>
    </row>
    <row r="44" spans="1:30">
      <c r="B44" s="1"/>
      <c r="C44" s="1"/>
      <c r="D44" s="1"/>
      <c r="E44" s="1"/>
    </row>
    <row r="45" spans="1:30">
      <c r="B45" s="1"/>
      <c r="C45" s="1"/>
      <c r="D45" s="1"/>
      <c r="E45" s="1"/>
    </row>
    <row r="46" spans="1:30">
      <c r="B46" s="1"/>
      <c r="C46" s="1"/>
      <c r="D46" s="1"/>
      <c r="E46" s="1"/>
    </row>
    <row r="47" spans="1:30">
      <c r="B47" s="1"/>
      <c r="C47" s="1"/>
      <c r="D47" s="1"/>
      <c r="E47" s="1"/>
    </row>
  </sheetData>
  <mergeCells count="45">
    <mergeCell ref="A11:B11"/>
    <mergeCell ref="A13:B13"/>
    <mergeCell ref="A15:B15"/>
    <mergeCell ref="A17:B17"/>
    <mergeCell ref="A19:B19"/>
    <mergeCell ref="A41:B41"/>
    <mergeCell ref="A40:B40"/>
    <mergeCell ref="A38:B38"/>
    <mergeCell ref="A36:B36"/>
    <mergeCell ref="A34:B34"/>
    <mergeCell ref="A12:B12"/>
    <mergeCell ref="A35:B35"/>
    <mergeCell ref="A37:B37"/>
    <mergeCell ref="A39:B39"/>
    <mergeCell ref="A32:B32"/>
    <mergeCell ref="A23:B23"/>
    <mergeCell ref="A25:B25"/>
    <mergeCell ref="A27:B27"/>
    <mergeCell ref="A29:B29"/>
    <mergeCell ref="A31:B31"/>
    <mergeCell ref="A33:B33"/>
    <mergeCell ref="A30:B30"/>
    <mergeCell ref="A28:B28"/>
    <mergeCell ref="A26:B26"/>
    <mergeCell ref="A24:B24"/>
    <mergeCell ref="A21:B21"/>
    <mergeCell ref="A22:B22"/>
    <mergeCell ref="A20:B20"/>
    <mergeCell ref="A18:B18"/>
    <mergeCell ref="A16:B16"/>
    <mergeCell ref="A14:B14"/>
    <mergeCell ref="Q1:X1"/>
    <mergeCell ref="B1:P1"/>
    <mergeCell ref="A10:B10"/>
    <mergeCell ref="A8:B8"/>
    <mergeCell ref="A6:B6"/>
    <mergeCell ref="A4:B4"/>
    <mergeCell ref="A3:B3"/>
    <mergeCell ref="A5:B5"/>
    <mergeCell ref="A7:B7"/>
    <mergeCell ref="A9:B9"/>
    <mergeCell ref="U3:X3"/>
    <mergeCell ref="F3:L3"/>
    <mergeCell ref="N3:S3"/>
    <mergeCell ref="B2:P2"/>
  </mergeCells>
  <conditionalFormatting sqref="Y21">
    <cfRule type="colorScale" priority="7">
      <colorScale>
        <cfvo type="num" val="2"/>
        <cfvo type="num" val="3"/>
        <cfvo type="num" val="4"/>
        <color rgb="FFFFFF99"/>
        <color rgb="FF00B050"/>
        <color rgb="FFC00000"/>
      </colorScale>
    </cfRule>
  </conditionalFormatting>
  <conditionalFormatting sqref="X8">
    <cfRule type="colorScale" priority="6">
      <colorScale>
        <cfvo type="num" val="1"/>
        <cfvo type="num" val="2"/>
        <color rgb="FFFFFFFF"/>
        <color rgb="FFFFFF99"/>
      </colorScale>
    </cfRule>
  </conditionalFormatting>
  <conditionalFormatting sqref="C6:I11 K6:P11 R6:W11 C13:I18 K13:P18 R13:W18 C20:I26 K20:P26 R20:W26 C28:I32 K28:P32 R28:W32 C34:I39 K34:P39 R34:W39">
    <cfRule type="containsBlanks" dxfId="4" priority="4">
      <formula>LEN(TRIM(C6))=0</formula>
    </cfRule>
    <cfRule type="cellIs" dxfId="3" priority="5" operator="equal">
      <formula>1</formula>
    </cfRule>
  </conditionalFormatting>
  <conditionalFormatting sqref="R34:W39 K34:P39 C34:I39 C28:I32 K28:P32 R28:W32 R20:W26 K20:P26 C20:I26 C13:I18 K13:P18 R13:W18 R6:W11 K6:P11 C6:I11">
    <cfRule type="cellIs" dxfId="2" priority="2" operator="equal">
      <formula>3</formula>
    </cfRule>
    <cfRule type="cellIs" dxfId="1" priority="3" operator="equal">
      <formula>2</formula>
    </cfRule>
  </conditionalFormatting>
  <conditionalFormatting sqref="C6:I11 K6:P11 R6:W11 C13:I18 K13:P18 R13:W18 C20:I26 K20:P26 R20:W26 C28:I32 K28:P32 R28:W32 R34:W39 K34:P39 C34:I39">
    <cfRule type="cellIs" dxfId="0" priority="1" operator="equal">
      <formula>4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 EX1 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stagiaireBE</dc:creator>
  <cp:lastModifiedBy>stagiaireBE</cp:lastModifiedBy>
  <dcterms:created xsi:type="dcterms:W3CDTF">2018-04-18T09:35:40Z</dcterms:created>
  <dcterms:modified xsi:type="dcterms:W3CDTF">2018-04-18T13:47:27Z</dcterms:modified>
</cp:coreProperties>
</file>