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éline\Desktop\"/>
    </mc:Choice>
  </mc:AlternateContent>
  <bookViews>
    <workbookView xWindow="480" yWindow="135" windowWidth="24795" windowHeight="13290" activeTab="6"/>
  </bookViews>
  <sheets>
    <sheet name="modèle" sheetId="1" r:id="rId1"/>
    <sheet name="client A" sheetId="26" r:id="rId2"/>
    <sheet name="client B" sheetId="27" r:id="rId3"/>
    <sheet name="client C" sheetId="28" r:id="rId4"/>
    <sheet name="client D" sheetId="29" r:id="rId5"/>
    <sheet name="client E" sheetId="30" r:id="rId6"/>
    <sheet name="CUMUL" sheetId="31" r:id="rId7"/>
  </sheets>
  <calcPr calcId="171027"/>
</workbook>
</file>

<file path=xl/calcChain.xml><?xml version="1.0" encoding="utf-8"?>
<calcChain xmlns="http://schemas.openxmlformats.org/spreadsheetml/2006/main">
  <c r="B24" i="31" l="1"/>
  <c r="B27" i="31" s="1"/>
  <c r="B27" i="30"/>
  <c r="B27" i="29"/>
  <c r="B27" i="28"/>
  <c r="B27" i="27"/>
  <c r="B27" i="26"/>
  <c r="G24" i="1"/>
  <c r="B27" i="1"/>
  <c r="K26" i="31"/>
  <c r="J26" i="31"/>
  <c r="G18" i="31"/>
  <c r="G24" i="31" s="1"/>
  <c r="G19" i="31"/>
  <c r="G20" i="31"/>
  <c r="G21" i="31"/>
  <c r="G22" i="31"/>
  <c r="G23" i="31"/>
  <c r="G17" i="31"/>
  <c r="N7" i="31"/>
  <c r="N6" i="31"/>
  <c r="B10" i="31" s="1"/>
  <c r="K8" i="31"/>
  <c r="K9" i="31"/>
  <c r="K10" i="31"/>
  <c r="K11" i="31"/>
  <c r="K14" i="31" s="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H14" i="31" s="1"/>
  <c r="G8" i="31"/>
  <c r="G9" i="31"/>
  <c r="G10" i="31"/>
  <c r="G11" i="31"/>
  <c r="G12" i="31"/>
  <c r="G13" i="31"/>
  <c r="G7" i="31"/>
  <c r="G14" i="31"/>
  <c r="J27" i="31" s="1"/>
  <c r="I10" i="31"/>
  <c r="J10" i="31"/>
  <c r="B11" i="31"/>
  <c r="B10" i="30"/>
  <c r="I10" i="30"/>
  <c r="M14" i="30" s="1"/>
  <c r="J10" i="30"/>
  <c r="B11" i="30"/>
  <c r="G14" i="30"/>
  <c r="B8" i="30"/>
  <c r="H14" i="30"/>
  <c r="B9" i="30"/>
  <c r="K14" i="30"/>
  <c r="B22" i="30"/>
  <c r="G24" i="30"/>
  <c r="J27" i="30"/>
  <c r="K27" i="30"/>
  <c r="B10" i="29"/>
  <c r="I10" i="29"/>
  <c r="J10" i="29"/>
  <c r="B11" i="29"/>
  <c r="G14" i="29"/>
  <c r="B8" i="29" s="1"/>
  <c r="H14" i="29"/>
  <c r="B9" i="29" s="1"/>
  <c r="K14" i="29"/>
  <c r="B22" i="29"/>
  <c r="G24" i="29"/>
  <c r="B12" i="29"/>
  <c r="K27" i="29"/>
  <c r="B10" i="28"/>
  <c r="I10" i="28"/>
  <c r="J10" i="28"/>
  <c r="B11" i="28"/>
  <c r="G14" i="28"/>
  <c r="B8" i="28" s="1"/>
  <c r="H14" i="28"/>
  <c r="B9" i="28" s="1"/>
  <c r="K14" i="28"/>
  <c r="B22" i="28"/>
  <c r="G24" i="28"/>
  <c r="B10" i="27"/>
  <c r="I10" i="27"/>
  <c r="J10" i="27"/>
  <c r="B11" i="27"/>
  <c r="G14" i="27"/>
  <c r="B8" i="27" s="1"/>
  <c r="H14" i="27"/>
  <c r="B9" i="27" s="1"/>
  <c r="K14" i="27"/>
  <c r="B22" i="27"/>
  <c r="G24" i="27"/>
  <c r="B12" i="27"/>
  <c r="K27" i="27"/>
  <c r="G14" i="26"/>
  <c r="B10" i="26"/>
  <c r="I10" i="26"/>
  <c r="J10" i="26"/>
  <c r="M14" i="26" s="1"/>
  <c r="B11" i="26"/>
  <c r="H14" i="26"/>
  <c r="B9" i="26"/>
  <c r="K14" i="26"/>
  <c r="B8" i="26"/>
  <c r="B22" i="26"/>
  <c r="G24" i="26"/>
  <c r="B12" i="26" s="1"/>
  <c r="J27" i="26"/>
  <c r="K27" i="26"/>
  <c r="G14" i="1"/>
  <c r="J27" i="1" s="1"/>
  <c r="H14" i="1"/>
  <c r="B9" i="1" s="1"/>
  <c r="B10" i="1"/>
  <c r="B11" i="1"/>
  <c r="B12" i="1"/>
  <c r="K14" i="1"/>
  <c r="B22" i="1"/>
  <c r="J10" i="1"/>
  <c r="I10" i="1"/>
  <c r="M14" i="28"/>
  <c r="B12" i="28"/>
  <c r="B12" i="30"/>
  <c r="B15" i="26"/>
  <c r="B12" i="31" l="1"/>
  <c r="B9" i="31"/>
  <c r="K27" i="31"/>
  <c r="B22" i="31"/>
  <c r="B15" i="27"/>
  <c r="M14" i="1"/>
  <c r="B8" i="1"/>
  <c r="B15" i="1" s="1"/>
  <c r="B17" i="1" s="1"/>
  <c r="B19" i="1" s="1"/>
  <c r="K27" i="28"/>
  <c r="B15" i="30"/>
  <c r="M14" i="31"/>
  <c r="B15" i="29"/>
  <c r="B25" i="29" s="1"/>
  <c r="J27" i="28"/>
  <c r="B8" i="31"/>
  <c r="B15" i="31" s="1"/>
  <c r="K27" i="1"/>
  <c r="J27" i="27"/>
  <c r="M14" i="27"/>
  <c r="J27" i="29"/>
  <c r="M14" i="29"/>
  <c r="B15" i="28"/>
  <c r="B17" i="28" s="1"/>
  <c r="B19" i="28" s="1"/>
  <c r="B17" i="27"/>
  <c r="B19" i="27" s="1"/>
  <c r="B25" i="27"/>
  <c r="B25" i="26"/>
  <c r="B17" i="26"/>
  <c r="B19" i="26" s="1"/>
  <c r="B17" i="30"/>
  <c r="B19" i="30" s="1"/>
  <c r="B25" i="30"/>
  <c r="B17" i="31" l="1"/>
  <c r="B19" i="31"/>
  <c r="B25" i="31"/>
  <c r="B17" i="29"/>
  <c r="B19" i="29" s="1"/>
  <c r="B25" i="28"/>
  <c r="B25" i="1"/>
</calcChain>
</file>

<file path=xl/comments1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<sst xmlns="http://schemas.openxmlformats.org/spreadsheetml/2006/main" count="365" uniqueCount="57">
  <si>
    <t>NOM DU CHANTIER</t>
  </si>
  <si>
    <t>ACHAT</t>
  </si>
  <si>
    <t>fabrication</t>
  </si>
  <si>
    <t>pose</t>
  </si>
  <si>
    <t>david</t>
  </si>
  <si>
    <t>damiens</t>
  </si>
  <si>
    <t>cédric R</t>
  </si>
  <si>
    <t>cédric C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</si>
  <si>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</si>
  <si>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</si>
  <si>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</si>
  <si>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</si>
  <si>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</si>
  <si>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</si>
  <si>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</si>
  <si>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</si>
  <si>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</si>
  <si>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</si>
  <si>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</si>
  <si>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</si>
  <si>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</si>
  <si>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</si>
  <si>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</si>
  <si>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</si>
  <si>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</si>
  <si>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</si>
  <si>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</si>
  <si>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</si>
  <si>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jean marie</t>
  </si>
  <si>
    <t>nicolas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</si>
  <si>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</si>
  <si>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</si>
  <si>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</si>
  <si>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</si>
  <si>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</si>
  <si>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</si>
  <si>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</si>
  <si>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</si>
  <si>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</si>
  <si>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</si>
  <si>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</si>
  <si>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</si>
  <si>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esteban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</si>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</sst>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2" fontId="6" fillId="0" borderId="1" xfId="0" applyNumberFormat="1" applyFont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</cellXfs>
  <cellStyles count="1">
    <cellStyle name="Normal" xfId="0" builtinId="0"/>
  </cellStyles>
  <dxfs count="28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zoomScaleNormal="100"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31</v>
      </c>
      <c r="G2" s="3"/>
      <c r="H2" s="31" t="s">
        <v>34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29"/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43</v>
      </c>
      <c r="G7" s="32"/>
      <c r="H7" s="32"/>
      <c r="I7" s="32"/>
      <c r="J7" s="38"/>
      <c r="K7" s="32"/>
      <c r="L7" s="10"/>
      <c r="M7" s="3" t="s">
        <v>27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44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45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46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47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48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49</v>
      </c>
      <c r="G13" s="32"/>
      <c r="H13" s="32"/>
      <c r="I13" s="10"/>
      <c r="J13" s="10"/>
      <c r="K13" s="25"/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/>
      <c r="C21" s="17"/>
      <c r="D21" s="13"/>
      <c r="E21" s="16"/>
      <c r="F21" s="2" t="s">
        <v>54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41"/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/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27" priority="1" stopIfTrue="1" operator="lessThan">
      <formula>0</formula>
    </cfRule>
    <cfRule type="cellIs" dxfId="26" priority="2" stopIfTrue="1" operator="greaterThan">
      <formula>0</formula>
    </cfRule>
  </conditionalFormatting>
  <conditionalFormatting sqref="J27:K27">
    <cfRule type="cellIs" dxfId="25" priority="3" stopIfTrue="1" operator="greaterThan">
      <formula>0</formula>
    </cfRule>
    <cfRule type="cellIs" dxfId="2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31</v>
      </c>
      <c r="G2" s="3"/>
      <c r="H2" s="31" t="s">
        <v>34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29"/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43</v>
      </c>
      <c r="G7" s="32"/>
      <c r="H7" s="32"/>
      <c r="I7" s="32"/>
      <c r="J7" s="38"/>
      <c r="K7" s="32"/>
      <c r="L7" s="10"/>
      <c r="M7" s="3" t="s">
        <v>27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44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45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46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47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48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49</v>
      </c>
      <c r="G13" s="32"/>
      <c r="H13" s="32"/>
      <c r="I13" s="10"/>
      <c r="J13" s="10"/>
      <c r="K13" s="25"/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/>
      <c r="C21" s="17"/>
      <c r="D21" s="13"/>
      <c r="E21" s="16"/>
      <c r="F21" s="2" t="s">
        <v>54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41"/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/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23" priority="1" stopIfTrue="1" operator="lessThan">
      <formula>0</formula>
    </cfRule>
    <cfRule type="cellIs" dxfId="22" priority="2" stopIfTrue="1" operator="greaterThan">
      <formula>0</formula>
    </cfRule>
  </conditionalFormatting>
  <conditionalFormatting sqref="J27:K27">
    <cfRule type="cellIs" dxfId="21" priority="3" stopIfTrue="1" operator="greaterThan">
      <formula>0</formula>
    </cfRule>
    <cfRule type="cellIs" dxfId="2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topLeftCell="A3"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31</v>
      </c>
      <c r="G2" s="3"/>
      <c r="H2" s="31" t="s">
        <v>34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29"/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43</v>
      </c>
      <c r="G7" s="32"/>
      <c r="H7" s="32"/>
      <c r="I7" s="32"/>
      <c r="J7" s="38"/>
      <c r="K7" s="32"/>
      <c r="L7" s="10"/>
      <c r="M7" s="3" t="s">
        <v>27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44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45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46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47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48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49</v>
      </c>
      <c r="G13" s="32"/>
      <c r="H13" s="32"/>
      <c r="I13" s="10"/>
      <c r="J13" s="10"/>
      <c r="K13" s="25"/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/>
      <c r="C21" s="17"/>
      <c r="D21" s="13"/>
      <c r="E21" s="16"/>
      <c r="F21" s="2" t="s">
        <v>54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41"/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/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9" priority="1" stopIfTrue="1" operator="lessThan">
      <formula>0</formula>
    </cfRule>
    <cfRule type="cellIs" dxfId="18" priority="2" stopIfTrue="1" operator="greaterThan">
      <formula>0</formula>
    </cfRule>
  </conditionalFormatting>
  <conditionalFormatting sqref="J27:K27">
    <cfRule type="cellIs" dxfId="17" priority="3" stopIfTrue="1" operator="greaterThan">
      <formula>0</formula>
    </cfRule>
    <cfRule type="cellIs" dxfId="16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topLeftCell="A3"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31</v>
      </c>
      <c r="G2" s="3"/>
      <c r="H2" s="31" t="s">
        <v>34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29"/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43</v>
      </c>
      <c r="G7" s="32"/>
      <c r="H7" s="32"/>
      <c r="I7" s="32"/>
      <c r="J7" s="38"/>
      <c r="K7" s="32"/>
      <c r="L7" s="10"/>
      <c r="M7" s="3" t="s">
        <v>27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44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45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46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47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48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49</v>
      </c>
      <c r="G13" s="32"/>
      <c r="H13" s="32"/>
      <c r="I13" s="10"/>
      <c r="J13" s="10"/>
      <c r="K13" s="25"/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/>
      <c r="C21" s="17"/>
      <c r="D21" s="13"/>
      <c r="E21" s="16"/>
      <c r="F21" s="2" t="s">
        <v>54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41"/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/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5" priority="1" stopIfTrue="1" operator="lessThan">
      <formula>0</formula>
    </cfRule>
    <cfRule type="cellIs" dxfId="14" priority="2" stopIfTrue="1" operator="greaterThan">
      <formula>0</formula>
    </cfRule>
  </conditionalFormatting>
  <conditionalFormatting sqref="J27:K27">
    <cfRule type="cellIs" dxfId="13" priority="3" stopIfTrue="1" operator="greaterThan">
      <formula>0</formula>
    </cfRule>
    <cfRule type="cellIs" dxfId="12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topLeftCell="A3"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31</v>
      </c>
      <c r="G2" s="3"/>
      <c r="H2" s="31" t="s">
        <v>34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29"/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43</v>
      </c>
      <c r="G7" s="32"/>
      <c r="H7" s="32"/>
      <c r="I7" s="32"/>
      <c r="J7" s="38"/>
      <c r="K7" s="32"/>
      <c r="L7" s="10"/>
      <c r="M7" s="3" t="s">
        <v>27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44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45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46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47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48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49</v>
      </c>
      <c r="G13" s="32"/>
      <c r="H13" s="32"/>
      <c r="I13" s="10"/>
      <c r="J13" s="10"/>
      <c r="K13" s="25"/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/>
      <c r="C21" s="17"/>
      <c r="D21" s="13"/>
      <c r="E21" s="16"/>
      <c r="F21" s="2" t="s">
        <v>54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41"/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/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1" priority="1" stopIfTrue="1" operator="lessThan">
      <formula>0</formula>
    </cfRule>
    <cfRule type="cellIs" dxfId="10" priority="2" stopIfTrue="1" operator="greaterThan">
      <formula>0</formula>
    </cfRule>
  </conditionalFormatting>
  <conditionalFormatting sqref="J27:K27">
    <cfRule type="cellIs" dxfId="9" priority="3" stopIfTrue="1" operator="greaterThan">
      <formula>0</formula>
    </cfRule>
    <cfRule type="cellIs" dxfId="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31</v>
      </c>
      <c r="G2" s="3"/>
      <c r="H2" s="31" t="s">
        <v>34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29"/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43</v>
      </c>
      <c r="G7" s="32"/>
      <c r="H7" s="32"/>
      <c r="I7" s="32"/>
      <c r="J7" s="38"/>
      <c r="K7" s="32"/>
      <c r="L7" s="10"/>
      <c r="M7" s="3" t="s">
        <v>27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44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45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46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47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48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49</v>
      </c>
      <c r="G13" s="32"/>
      <c r="H13" s="32"/>
      <c r="I13" s="10"/>
      <c r="J13" s="10"/>
      <c r="K13" s="25"/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/>
      <c r="C21" s="17"/>
      <c r="D21" s="13"/>
      <c r="E21" s="16"/>
      <c r="F21" s="2" t="s">
        <v>54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41"/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/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conditionalFormatting sqref="J27:K27">
    <cfRule type="cellIs" dxfId="5" priority="3" stopIfTrue="1" operator="greaterThan">
      <formula>0</formula>
    </cfRule>
    <cfRule type="cellIs" dxfId="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indexed="12"/>
  </sheetPr>
  <dimension ref="A1:N35"/>
  <sheetViews>
    <sheetView tabSelected="1" topLeftCell="A19" workbookViewId="0">
      <selection activeCell="I21" sqref="I21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4" t="s">
        <v>35</v>
      </c>
      <c r="C2" s="17"/>
      <c r="D2" s="13"/>
      <c r="E2" s="16"/>
      <c r="F2" s="3" t="s">
        <v>31</v>
      </c>
      <c r="G2" s="3"/>
      <c r="H2" s="49" t="s">
        <v>35</v>
      </c>
      <c r="I2" s="49"/>
      <c r="J2" s="49"/>
      <c r="K2" s="49"/>
      <c r="L2" s="49"/>
      <c r="M2" s="49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30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8</v>
      </c>
      <c r="J6" s="37" t="s">
        <v>9</v>
      </c>
      <c r="K6" s="2" t="s">
        <v>36</v>
      </c>
      <c r="L6" s="10"/>
      <c r="M6" s="3" t="s">
        <v>26</v>
      </c>
      <c r="N6" s="48">
        <f>SUM('modèle:client E'!N6)</f>
        <v>0</v>
      </c>
    </row>
    <row r="7" spans="1:14" ht="20.100000000000001" customHeight="1" x14ac:dyDescent="0.2">
      <c r="A7" s="18" t="s">
        <v>10</v>
      </c>
      <c r="B7" s="4"/>
      <c r="C7" s="17"/>
      <c r="D7" s="13"/>
      <c r="E7" s="16"/>
      <c r="F7" s="2" t="s">
        <v>28</v>
      </c>
      <c r="G7" s="32">
        <f>SUM('modèle:client E'!G7)</f>
        <v>0</v>
      </c>
      <c r="H7" s="32">
        <f>SUM('modèle:client E'!H7)</f>
        <v>0</v>
      </c>
      <c r="I7" s="32">
        <f>SUM('modèle:client E'!I7)</f>
        <v>0</v>
      </c>
      <c r="J7" s="32">
        <f>SUM('modèle:client E'!J7)</f>
        <v>0</v>
      </c>
      <c r="K7" s="32">
        <f>SUM('modèle:client E'!K7)</f>
        <v>0</v>
      </c>
      <c r="L7" s="10"/>
      <c r="M7" s="3" t="s">
        <v>27</v>
      </c>
      <c r="N7" s="48">
        <f>SUM('modèle:client E'!N7)</f>
        <v>0</v>
      </c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7</v>
      </c>
      <c r="G8" s="32">
        <f>SUM('modèle:client E'!G8)</f>
        <v>0</v>
      </c>
      <c r="H8" s="32">
        <f>SUM('modèle:client E'!H8)</f>
        <v>0</v>
      </c>
      <c r="I8" s="32">
        <f>SUM('modèle:client E'!I8)</f>
        <v>0</v>
      </c>
      <c r="J8" s="32">
        <f>SUM('modèle:client E'!J8)</f>
        <v>0</v>
      </c>
      <c r="K8" s="32">
        <f>SUM('modèle:client E'!K8)</f>
        <v>0</v>
      </c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5</v>
      </c>
      <c r="G9" s="32">
        <f>SUM('modèle:client E'!G9)</f>
        <v>0</v>
      </c>
      <c r="H9" s="32">
        <f>SUM('modèle:client E'!H9)</f>
        <v>0</v>
      </c>
      <c r="I9" s="32">
        <f>SUM('modèle:client E'!I9)</f>
        <v>0</v>
      </c>
      <c r="J9" s="32">
        <f>SUM('modèle:client E'!J9)</f>
        <v>0</v>
      </c>
      <c r="K9" s="32">
        <f>SUM('modèle:client E'!K9)</f>
        <v>0</v>
      </c>
      <c r="L9" s="10"/>
      <c r="M9" s="10"/>
      <c r="N9" s="17"/>
    </row>
    <row r="10" spans="1:14" ht="20.100000000000001" customHeight="1" x14ac:dyDescent="0.2">
      <c r="A10" s="19" t="s">
        <v>11</v>
      </c>
      <c r="B10" s="5">
        <f>N6*G29</f>
        <v>0</v>
      </c>
      <c r="C10" s="17"/>
      <c r="D10" s="13"/>
      <c r="E10" s="16"/>
      <c r="F10" s="2" t="s">
        <v>6</v>
      </c>
      <c r="G10" s="32">
        <f>SUM('modèle:client E'!G10)</f>
        <v>0</v>
      </c>
      <c r="H10" s="32">
        <f>SUM('modèle:client E'!H10)</f>
        <v>0</v>
      </c>
      <c r="I10" s="33">
        <f>SUM(I7:I9)</f>
        <v>0</v>
      </c>
      <c r="J10" s="39">
        <f>SUM(J7:J9)</f>
        <v>0</v>
      </c>
      <c r="K10" s="32">
        <f>SUM('modèle:client E'!K10)</f>
        <v>0</v>
      </c>
      <c r="L10" s="10"/>
      <c r="M10" s="10"/>
      <c r="N10" s="17"/>
    </row>
    <row r="11" spans="1:14" ht="20.100000000000001" customHeight="1" x14ac:dyDescent="0.2">
      <c r="A11" s="19" t="s">
        <v>12</v>
      </c>
      <c r="B11" s="5">
        <f>N7*G30</f>
        <v>0</v>
      </c>
      <c r="C11" s="17"/>
      <c r="D11" s="13"/>
      <c r="E11" s="16"/>
      <c r="F11" s="2" t="s">
        <v>42</v>
      </c>
      <c r="G11" s="32">
        <f>SUM('modèle:client E'!G11)</f>
        <v>0</v>
      </c>
      <c r="H11" s="32">
        <f>SUM('modèle:client E'!H11)</f>
        <v>0</v>
      </c>
      <c r="I11" s="10"/>
      <c r="J11" s="10"/>
      <c r="K11" s="32">
        <f>SUM('modèle:client E'!K11)</f>
        <v>0</v>
      </c>
      <c r="L11" s="10"/>
      <c r="M11" s="10"/>
      <c r="N11" s="17"/>
    </row>
    <row r="12" spans="1:14" ht="20.100000000000001" customHeight="1" x14ac:dyDescent="0.2">
      <c r="A12" s="2" t="s">
        <v>40</v>
      </c>
      <c r="B12" s="5">
        <f>G24</f>
        <v>0</v>
      </c>
      <c r="C12" s="17"/>
      <c r="D12" s="13"/>
      <c r="E12" s="16"/>
      <c r="F12" s="2" t="s">
        <v>29</v>
      </c>
      <c r="G12" s="32">
        <f>SUM('modèle:client E'!G12)</f>
        <v>0</v>
      </c>
      <c r="H12" s="32">
        <f>SUM('modèle:client E'!H12)</f>
        <v>0</v>
      </c>
      <c r="I12" s="10"/>
      <c r="J12" s="10"/>
      <c r="K12" s="32">
        <f>SUM('modèle:client E'!K12)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</v>
      </c>
      <c r="G13" s="32">
        <f>SUM('modèle:client E'!G13)</f>
        <v>0</v>
      </c>
      <c r="H13" s="32">
        <f>SUM('modèle:client E'!H13)</f>
        <v>0</v>
      </c>
      <c r="I13" s="10"/>
      <c r="J13" s="10"/>
      <c r="K13" s="32">
        <f>SUM('modèle:client E'!K13)</f>
        <v>0</v>
      </c>
      <c r="L13" s="9"/>
      <c r="M13" s="2" t="s">
        <v>32</v>
      </c>
      <c r="N13" s="17"/>
    </row>
    <row r="14" spans="1:14" ht="20.100000000000001" customHeight="1" x14ac:dyDescent="0.2">
      <c r="C14" s="17"/>
      <c r="D14" s="13"/>
      <c r="E14" s="16"/>
      <c r="F14" s="2" t="s">
        <v>17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24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19</v>
      </c>
      <c r="B17" s="5">
        <f>B15*G32</f>
        <v>0</v>
      </c>
      <c r="C17" s="17"/>
      <c r="D17" s="13"/>
      <c r="E17" s="16"/>
      <c r="F17" s="2" t="s">
        <v>50</v>
      </c>
      <c r="G17" s="8">
        <f>SUM('modèle:client E'!G17)</f>
        <v>0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51</v>
      </c>
      <c r="G18" s="8">
        <f>SUM('modèle:client E'!G18)</f>
        <v>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25</v>
      </c>
      <c r="B19" s="5">
        <f>B15+B17</f>
        <v>0</v>
      </c>
      <c r="C19" s="17"/>
      <c r="D19" s="13"/>
      <c r="E19" s="16"/>
      <c r="F19" s="2" t="s">
        <v>52</v>
      </c>
      <c r="G19" s="8">
        <f>SUM('modèle:client E'!G19)</f>
        <v>0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53</v>
      </c>
      <c r="G20" s="8">
        <f>SUM('modèle:client E'!G20)</f>
        <v>0</v>
      </c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22</v>
      </c>
      <c r="B21" s="5">
        <v>2450.81</v>
      </c>
      <c r="C21" s="17"/>
      <c r="D21" s="13"/>
      <c r="E21" s="16"/>
      <c r="F21" s="2" t="s">
        <v>54</v>
      </c>
      <c r="G21" s="8">
        <f>SUM('modèle:client E'!G21)</f>
        <v>0</v>
      </c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23</v>
      </c>
      <c r="B22" s="5" t="str">
        <f>IF(H14=0," ",B24/(H14/17))</f>
        <v xml:space="preserve"> </v>
      </c>
      <c r="C22" s="20"/>
      <c r="D22" s="13"/>
      <c r="E22" s="16"/>
      <c r="F22" s="2" t="s">
        <v>55</v>
      </c>
      <c r="G22" s="8">
        <f>SUM('modèle:client E'!G22)</f>
        <v>0</v>
      </c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56</v>
      </c>
      <c r="G23" s="8">
        <f>SUM('modèle:client E'!G23)</f>
        <v>0</v>
      </c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20</v>
      </c>
      <c r="B24" s="8">
        <f>SUM('modèle:client E'!B24)</f>
        <v>0</v>
      </c>
      <c r="C24" s="17"/>
      <c r="D24" s="13"/>
      <c r="E24" s="16"/>
      <c r="F24" s="2" t="s">
        <v>33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21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38</v>
      </c>
      <c r="K25" s="2" t="s">
        <v>37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SUM('modèle:client E'!J26)</f>
        <v>0</v>
      </c>
      <c r="K26" s="32">
        <f>SUM('modèle:client E'!K26)</f>
        <v>0</v>
      </c>
      <c r="L26" s="42"/>
      <c r="M26" s="42"/>
      <c r="N26" s="17"/>
    </row>
    <row r="27" spans="1:14" ht="20.100000000000001" customHeight="1" x14ac:dyDescent="0.2">
      <c r="A27" s="47" t="s">
        <v>41</v>
      </c>
      <c r="B27" s="6" t="str">
        <f>IF(B24=0," ",(B24-B15)/B15)</f>
        <v xml:space="preserve"> </v>
      </c>
      <c r="C27" s="17"/>
      <c r="D27" s="13"/>
      <c r="E27" s="16"/>
      <c r="F27" s="2" t="s">
        <v>13</v>
      </c>
      <c r="G27" s="5">
        <v>36.799999999999997</v>
      </c>
      <c r="H27" s="10"/>
      <c r="I27" s="44" t="s">
        <v>39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14</v>
      </c>
      <c r="G28" s="5">
        <v>21.1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15</v>
      </c>
      <c r="G29" s="5">
        <v>0.41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16</v>
      </c>
      <c r="G30" s="5">
        <v>16.8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18</v>
      </c>
      <c r="G31" s="6">
        <v>0.51400000000000001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19</v>
      </c>
      <c r="G32" s="7">
        <v>0.15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J27:K27">
    <cfRule type="cellIs" dxfId="1" priority="3" stopIfTrue="1" operator="greaterThan">
      <formula>0</formula>
    </cfRule>
    <cfRule type="cellIs" dxfId="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modèle</vt:lpstr>
      <vt:lpstr>client A</vt:lpstr>
      <vt:lpstr>client B</vt:lpstr>
      <vt:lpstr>client C</vt:lpstr>
      <vt:lpstr>client D</vt:lpstr>
      <vt:lpstr>client E</vt:lpstr>
      <vt:lpstr>CUMUL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Céline DE ARAUJO</cp:lastModifiedBy>
  <cp:lastPrinted>2010-06-09T08:54:44Z</cp:lastPrinted>
  <dcterms:created xsi:type="dcterms:W3CDTF">2010-05-28T13:44:57Z</dcterms:created>
  <dcterms:modified xsi:type="dcterms:W3CDTF">2018-04-12T17:08:47Z</dcterms:modified>
</cp:coreProperties>
</file>