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7A2D7E96-6E34-419A-AE5F-296B3A7E7977}"/>
  <workbookPr showInkAnnotation="0" codeName="ThisWorkbook" defaultThemeVersion="153222"/>
  <mc:AlternateContent xmlns:mc="http://schemas.openxmlformats.org/markup-compatibility/2006">
    <mc:Choice Requires="x15">
      <x15ac:absPath xmlns:x15ac="http://schemas.microsoft.com/office/spreadsheetml/2010/11/ac" url="D:\Users\s592531\Desktop\"/>
    </mc:Choice>
  </mc:AlternateContent>
  <bookViews>
    <workbookView xWindow="0" yWindow="180" windowWidth="23250" windowHeight="11085" tabRatio="625" activeTab="2"/>
  </bookViews>
  <sheets>
    <sheet name="Base" sheetId="10" r:id="rId1"/>
    <sheet name="Liste" sheetId="30" state="hidden" r:id="rId2"/>
    <sheet name="Form" sheetId="24" r:id="rId3"/>
    <sheet name="Critères RM4(OLD)" sheetId="16" state="hidden" r:id="rId4"/>
    <sheet name="Critères RM5(OLD1)" sheetId="19" state="hidden" r:id="rId5"/>
    <sheet name="Critères RM5(OLD2)" sheetId="20" state="hidden" r:id="rId6"/>
    <sheet name="Critères RM5(OLD 3)" sheetId="21" state="hidden" r:id="rId7"/>
    <sheet name="Critères RM6 (OLD)" sheetId="23" state="hidden" r:id="rId8"/>
  </sheets>
  <externalReferences>
    <externalReference r:id="rId9"/>
  </externalReferences>
  <definedNames>
    <definedName name="_xlnm._FilterDatabase" localSheetId="0" hidden="1">Base!$M$2:$M$7</definedName>
    <definedName name="_xlnm._FilterDatabase" localSheetId="2" hidden="1">Form!$A$1:$J$1</definedName>
    <definedName name="decision_tech">[1]Données!$C$49:$C$59</definedName>
    <definedName name="Liste_validation">Liste!$A$2:$A$5</definedName>
  </definedNames>
  <calcPr calcId="152511"/>
  <customWorkbookViews>
    <customWorkbookView name="KB000460 - Affichage personnalisé" guid="{6E8ED567-0E46-4FAC-AA9B-B19BE9BC8ABB}" mergeInterval="0" personalView="1" maximized="1" xWindow="1" yWindow="1" windowWidth="1440" windowHeight="709" tabRatio="894" activeSheetId="4"/>
  </customWorkbookViews>
</workbook>
</file>

<file path=xl/calcChain.xml><?xml version="1.0" encoding="utf-8"?>
<calcChain xmlns="http://schemas.openxmlformats.org/spreadsheetml/2006/main">
  <c r="I2" i="24" l="1"/>
  <c r="K3" i="16" l="1"/>
  <c r="L3" i="16"/>
  <c r="K7" i="16"/>
  <c r="L7" i="16"/>
  <c r="K11" i="16"/>
  <c r="L11" i="16"/>
  <c r="K15" i="16"/>
  <c r="L15" i="16"/>
  <c r="K19" i="16"/>
  <c r="L19" i="16"/>
  <c r="K23" i="16"/>
  <c r="L23" i="16"/>
  <c r="K27" i="16"/>
  <c r="L27" i="16"/>
  <c r="K31" i="16"/>
  <c r="L31" i="16"/>
  <c r="K35" i="16"/>
  <c r="L35" i="16"/>
  <c r="K39" i="16"/>
  <c r="L39" i="16"/>
  <c r="K43" i="16"/>
  <c r="L43" i="16"/>
  <c r="K47" i="16"/>
  <c r="L47" i="16"/>
  <c r="K51" i="16"/>
  <c r="L51" i="16"/>
  <c r="K55" i="16"/>
  <c r="L55" i="16"/>
  <c r="K59" i="16"/>
  <c r="L59" i="16"/>
  <c r="K63" i="16"/>
  <c r="L63" i="16"/>
  <c r="K67" i="16"/>
  <c r="L67" i="16"/>
  <c r="K71" i="16"/>
  <c r="L71" i="16"/>
  <c r="K75" i="16"/>
  <c r="L75" i="16"/>
  <c r="K79" i="16"/>
  <c r="L79" i="16"/>
  <c r="K83" i="16"/>
  <c r="L83" i="16"/>
  <c r="K87" i="16"/>
  <c r="L87" i="16"/>
  <c r="K91" i="16"/>
  <c r="L91" i="16"/>
  <c r="K95" i="16"/>
  <c r="L95" i="16"/>
  <c r="K99" i="16"/>
  <c r="L99" i="16"/>
  <c r="K103" i="16"/>
  <c r="L103" i="16"/>
  <c r="K107" i="16"/>
  <c r="L107" i="16"/>
  <c r="K111" i="16"/>
  <c r="L111" i="16"/>
  <c r="K115" i="16"/>
  <c r="L115" i="16"/>
  <c r="K119" i="16"/>
  <c r="L119" i="16"/>
  <c r="K123" i="16"/>
  <c r="L123" i="16"/>
  <c r="K127" i="16"/>
  <c r="L127" i="16"/>
  <c r="K131" i="16"/>
  <c r="L131" i="16"/>
  <c r="K135" i="16"/>
  <c r="L135" i="16"/>
  <c r="K139" i="16"/>
  <c r="L139" i="16"/>
  <c r="K143" i="16"/>
  <c r="L143" i="16"/>
  <c r="K147" i="16"/>
  <c r="L147" i="16"/>
  <c r="K151" i="16"/>
  <c r="L151" i="16"/>
  <c r="K3" i="21"/>
  <c r="L3" i="21"/>
  <c r="K7" i="21"/>
  <c r="L7" i="21"/>
  <c r="K11" i="21"/>
  <c r="L11" i="21"/>
  <c r="K15" i="21"/>
  <c r="L15" i="21"/>
  <c r="K19" i="21"/>
  <c r="L19" i="21"/>
  <c r="K23" i="21"/>
  <c r="L23" i="21"/>
  <c r="K27" i="21"/>
  <c r="L27" i="21"/>
  <c r="K31" i="21"/>
  <c r="L31" i="21"/>
  <c r="K35" i="21"/>
  <c r="L35" i="21"/>
  <c r="K39" i="21"/>
  <c r="L39" i="21"/>
  <c r="K43" i="21"/>
  <c r="L43" i="21"/>
  <c r="K47" i="21"/>
  <c r="L47" i="21"/>
  <c r="K51" i="21"/>
  <c r="L51" i="21"/>
  <c r="K55" i="21"/>
  <c r="L55" i="21"/>
  <c r="K59" i="21"/>
  <c r="L59" i="21"/>
  <c r="K63" i="21"/>
  <c r="L63" i="21"/>
  <c r="K67" i="21"/>
  <c r="L67" i="21"/>
  <c r="K71" i="21"/>
  <c r="L71" i="21"/>
  <c r="K75" i="21"/>
  <c r="L75" i="21"/>
  <c r="K79" i="21"/>
  <c r="L79" i="21"/>
  <c r="K83" i="21"/>
  <c r="L83" i="21"/>
  <c r="K87" i="21"/>
  <c r="L87" i="21"/>
  <c r="K91" i="21"/>
  <c r="L91" i="21"/>
  <c r="K95" i="21"/>
  <c r="L95" i="21"/>
  <c r="K99" i="21"/>
  <c r="L99" i="21"/>
  <c r="K103" i="21"/>
  <c r="L103" i="21"/>
  <c r="K107" i="21"/>
  <c r="L107" i="21"/>
  <c r="K111" i="21"/>
  <c r="L111" i="21"/>
  <c r="K115" i="21"/>
  <c r="L115" i="21"/>
  <c r="K119" i="21"/>
  <c r="L119" i="21"/>
  <c r="K123" i="21"/>
  <c r="L123" i="21"/>
  <c r="K127" i="21"/>
  <c r="L127" i="21"/>
  <c r="K131" i="21"/>
  <c r="L131" i="21"/>
  <c r="K135" i="21"/>
  <c r="L135" i="21"/>
  <c r="L139" i="23" l="1"/>
  <c r="K139" i="23"/>
  <c r="L135" i="23"/>
  <c r="K135" i="23"/>
  <c r="L131" i="23"/>
  <c r="K131" i="23"/>
  <c r="L127" i="23"/>
  <c r="K127" i="23"/>
  <c r="L123" i="23"/>
  <c r="K123" i="23"/>
  <c r="L119" i="23"/>
  <c r="K119" i="23"/>
  <c r="L115" i="23"/>
  <c r="K115" i="23"/>
  <c r="L111" i="23"/>
  <c r="K111" i="23"/>
  <c r="L107" i="23"/>
  <c r="K107" i="23"/>
  <c r="L103" i="23"/>
  <c r="K103" i="23"/>
  <c r="L99" i="23"/>
  <c r="K99" i="23"/>
  <c r="L95" i="23"/>
  <c r="K95" i="23"/>
  <c r="L91" i="23"/>
  <c r="K91" i="23"/>
  <c r="L87" i="23"/>
  <c r="K87" i="23"/>
  <c r="L83" i="23"/>
  <c r="K83" i="23"/>
  <c r="L79" i="23"/>
  <c r="K79" i="23"/>
  <c r="L75" i="23"/>
  <c r="K75" i="23"/>
  <c r="L71" i="23"/>
  <c r="K71" i="23"/>
  <c r="L67" i="23"/>
  <c r="K67" i="23"/>
  <c r="L63" i="23"/>
  <c r="K63" i="23"/>
  <c r="L59" i="23"/>
  <c r="K59" i="23"/>
  <c r="L55" i="23"/>
  <c r="K55" i="23"/>
  <c r="L51" i="23"/>
  <c r="K51" i="23"/>
  <c r="L47" i="23"/>
  <c r="K47" i="23"/>
  <c r="L43" i="23"/>
  <c r="K43" i="23"/>
  <c r="L39" i="23"/>
  <c r="K39" i="23"/>
  <c r="L35" i="23"/>
  <c r="K35" i="23"/>
  <c r="L31" i="23"/>
  <c r="K31" i="23"/>
  <c r="L27" i="23"/>
  <c r="K27" i="23"/>
  <c r="L23" i="23"/>
  <c r="K23" i="23"/>
  <c r="L19" i="23"/>
  <c r="K19" i="23"/>
  <c r="L15" i="23"/>
  <c r="K15" i="23"/>
  <c r="L11" i="23"/>
  <c r="K11" i="23"/>
  <c r="L7" i="23"/>
  <c r="K7" i="23"/>
  <c r="L3" i="23"/>
  <c r="K3" i="23"/>
  <c r="L135" i="19" l="1"/>
  <c r="K135" i="19"/>
  <c r="L131" i="19"/>
  <c r="K131" i="19"/>
  <c r="L127" i="19"/>
  <c r="K127" i="19"/>
  <c r="L123" i="19"/>
  <c r="K123" i="19"/>
  <c r="L119" i="19"/>
  <c r="K119" i="19"/>
  <c r="L115" i="19"/>
  <c r="K115" i="19"/>
  <c r="L111" i="19"/>
  <c r="K111" i="19"/>
  <c r="L107" i="19"/>
  <c r="K107" i="19"/>
  <c r="L103" i="19"/>
  <c r="K103" i="19"/>
  <c r="L99" i="19"/>
  <c r="K99" i="19"/>
  <c r="L95" i="19"/>
  <c r="K95" i="19"/>
  <c r="L91" i="19"/>
  <c r="K91" i="19"/>
  <c r="L87" i="19"/>
  <c r="K87" i="19"/>
  <c r="L83" i="19"/>
  <c r="K83" i="19"/>
  <c r="L79" i="19"/>
  <c r="K79" i="19"/>
  <c r="L75" i="19"/>
  <c r="K75" i="19"/>
  <c r="L71" i="19"/>
  <c r="K71" i="19"/>
  <c r="L67" i="19"/>
  <c r="K67" i="19"/>
  <c r="L63" i="19"/>
  <c r="K63" i="19"/>
  <c r="L59" i="19"/>
  <c r="K59" i="19"/>
  <c r="L55" i="19"/>
  <c r="K55" i="19"/>
  <c r="L51" i="19"/>
  <c r="K51" i="19"/>
  <c r="L47" i="19"/>
  <c r="K47" i="19"/>
  <c r="L43" i="19"/>
  <c r="K43" i="19"/>
  <c r="L39" i="19"/>
  <c r="K39" i="19"/>
  <c r="L35" i="19"/>
  <c r="K35" i="19"/>
  <c r="L31" i="19"/>
  <c r="K31" i="19"/>
  <c r="L27" i="19"/>
  <c r="K27" i="19"/>
  <c r="L23" i="19"/>
  <c r="K23" i="19"/>
  <c r="L19" i="19"/>
  <c r="K19" i="19"/>
  <c r="L15" i="19"/>
  <c r="K15" i="19"/>
  <c r="L11" i="19"/>
  <c r="K11" i="19"/>
  <c r="L7" i="19"/>
  <c r="K7" i="19"/>
  <c r="L3" i="19"/>
  <c r="K3" i="19"/>
  <c r="L155" i="20"/>
  <c r="K155" i="20"/>
  <c r="L151" i="20"/>
  <c r="K151" i="20"/>
  <c r="L147" i="20"/>
  <c r="K147" i="20"/>
  <c r="L143" i="20"/>
  <c r="K143" i="20"/>
  <c r="L139" i="20"/>
  <c r="K139" i="20"/>
  <c r="L135" i="20"/>
  <c r="K135" i="20"/>
  <c r="L131" i="20"/>
  <c r="K131" i="20"/>
  <c r="L127" i="20"/>
  <c r="K127" i="20"/>
  <c r="L123" i="20"/>
  <c r="K123" i="20"/>
  <c r="L119" i="20"/>
  <c r="K119" i="20"/>
  <c r="L115" i="20"/>
  <c r="K115" i="20"/>
  <c r="L111" i="20"/>
  <c r="K111" i="20"/>
  <c r="L107" i="20"/>
  <c r="K107" i="20"/>
  <c r="L103" i="20"/>
  <c r="K103" i="20"/>
  <c r="L99" i="20"/>
  <c r="K99" i="20"/>
  <c r="L95" i="20"/>
  <c r="K95" i="20"/>
  <c r="L91" i="20"/>
  <c r="K91" i="20"/>
  <c r="L87" i="20"/>
  <c r="K87" i="20"/>
  <c r="L83" i="20"/>
  <c r="K83" i="20"/>
  <c r="L79" i="20"/>
  <c r="K79" i="20"/>
  <c r="L75" i="20"/>
  <c r="K75" i="20"/>
  <c r="L71" i="20"/>
  <c r="K71" i="20"/>
  <c r="L67" i="20"/>
  <c r="K67" i="20"/>
  <c r="L63" i="20"/>
  <c r="K63" i="20"/>
  <c r="L59" i="20"/>
  <c r="K59" i="20"/>
  <c r="L55" i="20"/>
  <c r="K55" i="20"/>
  <c r="L51" i="20"/>
  <c r="K51" i="20"/>
  <c r="L47" i="20"/>
  <c r="K47" i="20"/>
  <c r="L43" i="20"/>
  <c r="K43" i="20"/>
  <c r="L39" i="20"/>
  <c r="K39" i="20"/>
  <c r="L35" i="20"/>
  <c r="K35" i="20"/>
  <c r="L31" i="20"/>
  <c r="K31" i="20"/>
  <c r="L27" i="20"/>
  <c r="K27" i="20"/>
  <c r="L23" i="20"/>
  <c r="K23" i="20"/>
  <c r="L19" i="20"/>
  <c r="K19" i="20"/>
  <c r="L15" i="20"/>
  <c r="K15" i="20"/>
  <c r="L11" i="20"/>
  <c r="K11" i="20"/>
  <c r="L7" i="20"/>
  <c r="K7" i="20"/>
  <c r="L3" i="20"/>
  <c r="K3" i="20"/>
</calcChain>
</file>

<file path=xl/comments1.xml><?xml version="1.0" encoding="utf-8"?>
<comments xmlns="http://schemas.openxmlformats.org/spreadsheetml/2006/main">
  <authors>
    <author>s580957</author>
  </authors>
  <commentList>
    <comment ref="I2" authorId="0" shapeId="0">
      <text>
        <r>
          <rPr>
            <b/>
            <sz val="9"/>
            <color indexed="81"/>
            <rFont val="Tahoma"/>
            <family val="2"/>
          </rPr>
          <t>s580957:</t>
        </r>
        <r>
          <rPr>
            <sz val="9"/>
            <color indexed="81"/>
            <rFont val="Tahoma"/>
            <family val="2"/>
          </rPr>
          <t xml:space="preserve">
Ecart calculé par Excel
</t>
        </r>
      </text>
    </comment>
    <comment ref="I3" authorId="0" shapeId="0">
      <text>
        <r>
          <rPr>
            <b/>
            <sz val="9"/>
            <color indexed="81"/>
            <rFont val="Tahoma"/>
            <family val="2"/>
          </rPr>
          <t>s580957:</t>
        </r>
        <r>
          <rPr>
            <sz val="9"/>
            <color indexed="81"/>
            <rFont val="Tahoma"/>
            <family val="2"/>
          </rPr>
          <t xml:space="preserve">
Valeur entré Brut</t>
        </r>
      </text>
    </comment>
  </commentList>
</comments>
</file>

<file path=xl/comments2.xml><?xml version="1.0" encoding="utf-8"?>
<comments xmlns="http://schemas.openxmlformats.org/spreadsheetml/2006/main">
  <authors>
    <author>KB000460</author>
    <author>NABIL Hicham</author>
  </authors>
  <commentList>
    <comment ref="B23" authorId="0" shapeId="0">
      <text>
        <r>
          <rPr>
            <b/>
            <sz val="9"/>
            <color indexed="81"/>
            <rFont val="Tahoma"/>
            <family val="2"/>
          </rPr>
          <t>KB000460:</t>
        </r>
        <r>
          <rPr>
            <sz val="9"/>
            <color indexed="81"/>
            <rFont val="Tahoma"/>
            <family val="2"/>
          </rPr>
          <t xml:space="preserve">
pour cet item l'IT est de [-0,2;0,2] et non  [-0,15;0,15]</t>
        </r>
      </text>
    </comment>
    <comment ref="D23" authorId="0" shapeId="0">
      <text>
        <r>
          <rPr>
            <b/>
            <sz val="9"/>
            <color indexed="81"/>
            <rFont val="Tahoma"/>
            <family val="2"/>
          </rPr>
          <t>KB000460:</t>
        </r>
        <r>
          <rPr>
            <sz val="9"/>
            <color indexed="81"/>
            <rFont val="Tahoma"/>
            <family val="2"/>
          </rPr>
          <t xml:space="preserve">
 -0,2</t>
        </r>
      </text>
    </comment>
    <comment ref="E23" authorId="0" shapeId="0">
      <text>
        <r>
          <rPr>
            <b/>
            <sz val="9"/>
            <color indexed="81"/>
            <rFont val="Tahoma"/>
            <family val="2"/>
          </rPr>
          <t>KB000460:</t>
        </r>
        <r>
          <rPr>
            <sz val="9"/>
            <color indexed="81"/>
            <rFont val="Tahoma"/>
            <family val="2"/>
          </rPr>
          <t xml:space="preserve">
0,2</t>
        </r>
      </text>
    </comment>
    <comment ref="I27" authorId="1" shapeId="0">
      <text>
        <r>
          <rPr>
            <b/>
            <sz val="9"/>
            <color indexed="81"/>
            <rFont val="Tahoma"/>
            <family val="2"/>
          </rPr>
          <t>NABIL Hicham:</t>
        </r>
        <r>
          <rPr>
            <sz val="9"/>
            <color indexed="81"/>
            <rFont val="Tahoma"/>
            <family val="2"/>
          </rPr>
          <t xml:space="preserve">
</t>
        </r>
      </text>
    </comment>
    <comment ref="I28" authorId="1" shapeId="0">
      <text>
        <r>
          <rPr>
            <b/>
            <sz val="9"/>
            <color indexed="81"/>
            <rFont val="Tahoma"/>
            <family val="2"/>
          </rPr>
          <t>NABIL Hicham:</t>
        </r>
        <r>
          <rPr>
            <sz val="9"/>
            <color indexed="81"/>
            <rFont val="Tahoma"/>
            <family val="2"/>
          </rPr>
          <t xml:space="preserve">
</t>
        </r>
      </text>
    </comment>
    <comment ref="J28" authorId="1" shapeId="0">
      <text>
        <r>
          <rPr>
            <b/>
            <sz val="9"/>
            <color indexed="81"/>
            <rFont val="Tahoma"/>
            <family val="2"/>
          </rPr>
          <t>NABIL Hicham:</t>
        </r>
        <r>
          <rPr>
            <sz val="9"/>
            <color indexed="81"/>
            <rFont val="Tahoma"/>
            <family val="2"/>
          </rPr>
          <t xml:space="preserve">
</t>
        </r>
      </text>
    </comment>
    <comment ref="C31" authorId="1" shapeId="0">
      <text>
        <r>
          <rPr>
            <b/>
            <sz val="9"/>
            <color indexed="81"/>
            <rFont val="Tahoma"/>
            <family val="2"/>
          </rPr>
          <t>NABIL Hicham:</t>
        </r>
        <r>
          <rPr>
            <sz val="9"/>
            <color indexed="81"/>
            <rFont val="Tahoma"/>
            <family val="2"/>
          </rPr>
          <t xml:space="preserve">
</t>
        </r>
      </text>
    </comment>
  </commentList>
</comments>
</file>

<file path=xl/comments3.xml><?xml version="1.0" encoding="utf-8"?>
<comments xmlns="http://schemas.openxmlformats.org/spreadsheetml/2006/main">
  <authors>
    <author>NABIL Hicham</author>
  </authors>
  <commentList>
    <comment ref="D75" authorId="0" shapeId="0">
      <text>
        <r>
          <rPr>
            <b/>
            <sz val="9"/>
            <color indexed="81"/>
            <rFont val="Tahoma"/>
            <family val="2"/>
          </rPr>
          <t>NABIL Hicham:</t>
        </r>
        <r>
          <rPr>
            <sz val="9"/>
            <color indexed="81"/>
            <rFont val="Tahoma"/>
            <family val="2"/>
          </rPr>
          <t xml:space="preserve">
</t>
        </r>
      </text>
    </comment>
    <comment ref="F75" authorId="0" shapeId="0">
      <text>
        <r>
          <rPr>
            <b/>
            <sz val="9"/>
            <color indexed="81"/>
            <rFont val="Tahoma"/>
            <family val="2"/>
          </rPr>
          <t>NABIL Hicham:</t>
        </r>
        <r>
          <rPr>
            <sz val="9"/>
            <color indexed="81"/>
            <rFont val="Tahoma"/>
            <family val="2"/>
          </rPr>
          <t xml:space="preserve">
</t>
        </r>
      </text>
    </comment>
    <comment ref="F111" authorId="0" shapeId="0">
      <text>
        <r>
          <rPr>
            <b/>
            <sz val="9"/>
            <color indexed="81"/>
            <rFont val="Tahoma"/>
            <family val="2"/>
          </rPr>
          <t>NABIL Hicham:</t>
        </r>
        <r>
          <rPr>
            <sz val="9"/>
            <color indexed="81"/>
            <rFont val="Tahoma"/>
            <family val="2"/>
          </rPr>
          <t xml:space="preserve">
</t>
        </r>
      </text>
    </comment>
    <comment ref="I125" authorId="0" shapeId="0">
      <text>
        <r>
          <rPr>
            <b/>
            <sz val="9"/>
            <color indexed="81"/>
            <rFont val="Tahoma"/>
            <family val="2"/>
          </rPr>
          <t>NABIL Hicham:</t>
        </r>
        <r>
          <rPr>
            <sz val="9"/>
            <color indexed="81"/>
            <rFont val="Tahoma"/>
            <family val="2"/>
          </rPr>
          <t xml:space="preserve">
</t>
        </r>
      </text>
    </comment>
  </commentList>
</comments>
</file>

<file path=xl/comments4.xml><?xml version="1.0" encoding="utf-8"?>
<comments xmlns="http://schemas.openxmlformats.org/spreadsheetml/2006/main">
  <authors>
    <author>KB000460</author>
    <author>NABIL Hicham</author>
  </authors>
  <commentList>
    <comment ref="J48" authorId="0" shapeId="0">
      <text>
        <r>
          <rPr>
            <b/>
            <sz val="9"/>
            <color indexed="81"/>
            <rFont val="Tahoma"/>
            <family val="2"/>
          </rPr>
          <t>KB000460:</t>
        </r>
        <r>
          <rPr>
            <sz val="9"/>
            <color indexed="81"/>
            <rFont val="Tahoma"/>
            <family val="2"/>
          </rPr>
          <t xml:space="preserve">
issam</t>
        </r>
      </text>
    </comment>
    <comment ref="D75" authorId="1" shapeId="0">
      <text>
        <r>
          <rPr>
            <b/>
            <sz val="9"/>
            <color indexed="81"/>
            <rFont val="Tahoma"/>
            <family val="2"/>
          </rPr>
          <t>NABIL Hicham:</t>
        </r>
        <r>
          <rPr>
            <sz val="9"/>
            <color indexed="81"/>
            <rFont val="Tahoma"/>
            <family val="2"/>
          </rPr>
          <t xml:space="preserve">
</t>
        </r>
      </text>
    </comment>
    <comment ref="F75" authorId="1" shapeId="0">
      <text>
        <r>
          <rPr>
            <b/>
            <sz val="9"/>
            <color indexed="81"/>
            <rFont val="Tahoma"/>
            <family val="2"/>
          </rPr>
          <t>NABIL Hicham:</t>
        </r>
        <r>
          <rPr>
            <sz val="9"/>
            <color indexed="81"/>
            <rFont val="Tahoma"/>
            <family val="2"/>
          </rPr>
          <t xml:space="preserve">
</t>
        </r>
      </text>
    </comment>
  </commentList>
</comments>
</file>

<file path=xl/comments5.xml><?xml version="1.0" encoding="utf-8"?>
<comments xmlns="http://schemas.openxmlformats.org/spreadsheetml/2006/main">
  <authors>
    <author>NABIL Hicham</author>
  </authors>
  <commentList>
    <comment ref="J45" authorId="0" shapeId="0">
      <text>
        <r>
          <rPr>
            <b/>
            <sz val="9"/>
            <color indexed="81"/>
            <rFont val="Tahoma"/>
            <family val="2"/>
          </rPr>
          <t>NABIL Hicham:</t>
        </r>
        <r>
          <rPr>
            <sz val="9"/>
            <color indexed="81"/>
            <rFont val="Tahoma"/>
            <family val="2"/>
          </rPr>
          <t xml:space="preserve">
</t>
        </r>
      </text>
    </comment>
    <comment ref="J59" authorId="0" shapeId="0">
      <text>
        <r>
          <rPr>
            <b/>
            <sz val="9"/>
            <color indexed="81"/>
            <rFont val="Tahoma"/>
            <family val="2"/>
          </rPr>
          <t>NABIL Hicham:</t>
        </r>
        <r>
          <rPr>
            <sz val="9"/>
            <color indexed="81"/>
            <rFont val="Tahoma"/>
            <family val="2"/>
          </rPr>
          <t xml:space="preserve">
</t>
        </r>
      </text>
    </comment>
    <comment ref="D63" authorId="0" shapeId="0">
      <text>
        <r>
          <rPr>
            <b/>
            <sz val="9"/>
            <color indexed="81"/>
            <rFont val="Tahoma"/>
            <family val="2"/>
          </rPr>
          <t>NABIL Hicham:</t>
        </r>
        <r>
          <rPr>
            <sz val="9"/>
            <color indexed="81"/>
            <rFont val="Tahoma"/>
            <family val="2"/>
          </rPr>
          <t xml:space="preserve">
</t>
        </r>
      </text>
    </comment>
    <comment ref="F63" authorId="0" shapeId="0">
      <text>
        <r>
          <rPr>
            <b/>
            <sz val="9"/>
            <color indexed="81"/>
            <rFont val="Tahoma"/>
            <family val="2"/>
          </rPr>
          <t>NABIL Hicham:</t>
        </r>
        <r>
          <rPr>
            <sz val="9"/>
            <color indexed="81"/>
            <rFont val="Tahoma"/>
            <family val="2"/>
          </rPr>
          <t xml:space="preserve">
</t>
        </r>
      </text>
    </comment>
    <comment ref="D67" authorId="0" shapeId="0">
      <text>
        <r>
          <rPr>
            <b/>
            <sz val="9"/>
            <color indexed="81"/>
            <rFont val="Tahoma"/>
            <family val="2"/>
          </rPr>
          <t>NABIL Hicham:</t>
        </r>
        <r>
          <rPr>
            <sz val="9"/>
            <color indexed="81"/>
            <rFont val="Tahoma"/>
            <family val="2"/>
          </rPr>
          <t xml:space="preserve">
</t>
        </r>
      </text>
    </comment>
    <comment ref="F67" authorId="0" shapeId="0">
      <text>
        <r>
          <rPr>
            <b/>
            <sz val="9"/>
            <color indexed="81"/>
            <rFont val="Tahoma"/>
            <family val="2"/>
          </rPr>
          <t>NABIL Hicham:</t>
        </r>
        <r>
          <rPr>
            <sz val="9"/>
            <color indexed="81"/>
            <rFont val="Tahoma"/>
            <family val="2"/>
          </rPr>
          <t xml:space="preserve">
</t>
        </r>
      </text>
    </comment>
    <comment ref="I69" authorId="0" shapeId="0">
      <text>
        <r>
          <rPr>
            <b/>
            <sz val="9"/>
            <color indexed="81"/>
            <rFont val="Tahoma"/>
            <family val="2"/>
          </rPr>
          <t>NABIL Hicham:</t>
        </r>
        <r>
          <rPr>
            <sz val="9"/>
            <color indexed="81"/>
            <rFont val="Tahoma"/>
            <family val="2"/>
          </rPr>
          <t xml:space="preserve">
</t>
        </r>
      </text>
    </comment>
    <comment ref="D75" authorId="0" shapeId="0">
      <text>
        <r>
          <rPr>
            <b/>
            <sz val="9"/>
            <color indexed="81"/>
            <rFont val="Tahoma"/>
            <family val="2"/>
          </rPr>
          <t>NABIL Hicham:</t>
        </r>
        <r>
          <rPr>
            <sz val="9"/>
            <color indexed="81"/>
            <rFont val="Tahoma"/>
            <family val="2"/>
          </rPr>
          <t xml:space="preserve">
mail de Mundele
</t>
        </r>
      </text>
    </comment>
    <comment ref="F75" authorId="0" shapeId="0">
      <text>
        <r>
          <rPr>
            <b/>
            <sz val="9"/>
            <color indexed="81"/>
            <rFont val="Tahoma"/>
            <family val="2"/>
          </rPr>
          <t>NABIL Hicham:</t>
        </r>
        <r>
          <rPr>
            <sz val="9"/>
            <color indexed="81"/>
            <rFont val="Tahoma"/>
            <family val="2"/>
          </rPr>
          <t xml:space="preserve">
Mail de Mundele
</t>
        </r>
      </text>
    </comment>
    <comment ref="F111" authorId="0" shapeId="0">
      <text>
        <r>
          <rPr>
            <b/>
            <sz val="9"/>
            <color indexed="81"/>
            <rFont val="Tahoma"/>
            <family val="2"/>
          </rPr>
          <t>NABIL Hicham:</t>
        </r>
        <r>
          <rPr>
            <sz val="9"/>
            <color indexed="81"/>
            <rFont val="Tahoma"/>
            <family val="2"/>
          </rPr>
          <t xml:space="preserve">
</t>
        </r>
      </text>
    </comment>
    <comment ref="I125" authorId="0" shapeId="0">
      <text>
        <r>
          <rPr>
            <b/>
            <sz val="9"/>
            <color indexed="81"/>
            <rFont val="Tahoma"/>
            <family val="2"/>
          </rPr>
          <t>NABIL Hicham:</t>
        </r>
        <r>
          <rPr>
            <sz val="9"/>
            <color indexed="81"/>
            <rFont val="Tahoma"/>
            <family val="2"/>
          </rPr>
          <t xml:space="preserve">
</t>
        </r>
      </text>
    </comment>
  </commentList>
</comments>
</file>

<file path=xl/sharedStrings.xml><?xml version="1.0" encoding="utf-8"?>
<sst xmlns="http://schemas.openxmlformats.org/spreadsheetml/2006/main" count="1613" uniqueCount="362">
  <si>
    <t>Valeur Nominale</t>
  </si>
  <si>
    <t>Cote mini</t>
  </si>
  <si>
    <t>Cote maxi</t>
  </si>
  <si>
    <t>Cote HT acceptable mini</t>
  </si>
  <si>
    <t>Cote HT acceptable maxi</t>
  </si>
  <si>
    <t>Justification mini</t>
  </si>
  <si>
    <t>Justification maxi</t>
  </si>
  <si>
    <t>N°</t>
  </si>
  <si>
    <t>Cet usinage réalise le calage radial du plan Z par rapport au BRUT. La non-conformité concerne la tolérance mini</t>
  </si>
  <si>
    <t>L'impact d'un HT négatif est le décalage de toute les surfaces BRUT en radial</t>
  </si>
  <si>
    <t>Cet usinage réalise le calage radial du plan Z par rapport au BRUT. La non-conformité concerne la tolérance maxi</t>
  </si>
  <si>
    <t>L'impact d'un HT positif est le décalage de toute les surfaces BRUT en radial</t>
  </si>
  <si>
    <t>Cet usinage réalise le plan de brochage W, soit l'orientation angulaire de l'aube. La non-conformité concerne la tolérance mini</t>
  </si>
  <si>
    <t>Cet usinage réalise le plan de brochage W, soit l'orientation angulaire de l'aube. La non-conformité concerne la tolérance maxi</t>
  </si>
  <si>
    <t>L'impact d'une cote de -0,15mm implique un HT de -0,05mm, cet impact est acceptable pour le montage car le HT est marginal.</t>
  </si>
  <si>
    <t>L'impact d'une cote de 0,15mm implique un HT de 0,05mm, cet impact est acceptable pour le montage car le HT est marginal.</t>
  </si>
  <si>
    <t>Cet usinage réalise le plan P1, face de référence axiale de toute les cotes usinées. La non-conformité concerne la tolérance mini</t>
  </si>
  <si>
    <t>Cet usinage réalise le plan P1, face de référence axiale de toute les cotes usinées. La non-conformité concerne la tolérance maxi</t>
  </si>
  <si>
    <t>L'impact d'un HT négatif est le décalage de toute les surfaces BRUT en axial</t>
  </si>
  <si>
    <t>L'impact d'un HT positif est le décalage de toute les surfaces BRUT en axial</t>
  </si>
  <si>
    <t>L'impact d'une cote de -0,15mm implique un HT de -0,05mm, cet impact est acceptable pour le jeu de montage entre RM et Bonbon.</t>
  </si>
  <si>
    <t>L'impact d'une cote de 0,15mm implique un HT de 0,05mm, cet impact est acceptable pour le jeu de montage entre RM et Bonbon.</t>
  </si>
  <si>
    <t>L'impact d'un HT négatif est la réduction du jeu de montage J102</t>
  </si>
  <si>
    <t>L'impact d'un HT positif est le décalage axial de tout le pied de la roue mobile (le talon étant tenu par les RM adjacentes)</t>
  </si>
  <si>
    <t>L'impact d'une cote de 0,10 implique un HT de 0,05mm, cet impact est acceptable par le jeu de montage entre la roue mobile et le bonbon.</t>
  </si>
  <si>
    <t>L'impact d'une cote de 0,2 implique un HT de 0,1mm, cet impact est négligeable sur le maintien de l'anneau de retenu par le crochet.</t>
  </si>
  <si>
    <t>Cet usinage réalise le décroché de passage pour le montage du clinquant anti-usure du bulbe. La non-conformité concerne la tolérance mini</t>
  </si>
  <si>
    <t>Cet usinage réalise le décroché de passage pour le montage du clinquant anti-usure du bulbe. La non-conformité concerne la tolérance maxi</t>
  </si>
  <si>
    <t>L'impact d'un HT négatif est négligeable en intégration : augmentation sensible du mouvement axial permis au clinquant</t>
  </si>
  <si>
    <t>L'impact d'un HT positif est la réduction du jeu de montage entre le clinquant et l'anneau de retenu.</t>
  </si>
  <si>
    <t>Cet usinage réalise la face latérale en pied de roue mobile. La non-conformité concerne la tolérance mini</t>
  </si>
  <si>
    <t>Cet usinage réalise la face latérale en pied de roue mobile. La non-conformité concerne la tolérance maxi</t>
  </si>
  <si>
    <t>L'impact d'un HT positif est la réduction du jeu inter-secteur entre les pied de roue mobile.</t>
  </si>
  <si>
    <t>L'impact d'une cote de 0,1mm implique un HT de 0,05mm, cet impact est acceptable pour le  jeu de montage des RM entre elles.</t>
  </si>
  <si>
    <t>Cet cote réalise la moyenne des points des face latérale en pied de roue mobile. La non-conformité concerne la tolérance mini</t>
  </si>
  <si>
    <t>Cet cote réalise la moyenne des points des face latérale en pied de roue mobile. La non-conformité concerne la tolérance maxi</t>
  </si>
  <si>
    <t>Cet usinage réalise la face axiale aval de l'interléchette de la roue mobile. La non-conformité concerne la tolérance mini.</t>
  </si>
  <si>
    <t>L'impact d'un HT négatif n'a pas d'impact intégration</t>
  </si>
  <si>
    <t>Cet usinage réalise la face axiale amont de l'interléchette de la roue mobile. La non-conformité concerne la tolérance mini.</t>
  </si>
  <si>
    <t>L'impact d'un HT positif n'a pas d'impact intégration</t>
  </si>
  <si>
    <t>L'impact d'une cote de -0,20mm implique un HT de -0,1mm, cet impact est acceptable.</t>
  </si>
  <si>
    <t>L'impact d'une cote de 0,20mm implique un HT de 0,1mm, cet impact est acceptable.</t>
  </si>
  <si>
    <t>Cet usinage réalise la face axiale aval du becquet en veine supérieure. La non-conformité concerne la tolérance mini.</t>
  </si>
  <si>
    <t>Cet usinage réalise la face axiale aval du becquet en veine supérieure. La non-conformité concerne la tolérance maxi</t>
  </si>
  <si>
    <t>L'impact d'une cote de -0,3mm implique un HT de -0,15mm, cet impact est acceptable.</t>
  </si>
  <si>
    <t>Cet usinage réalise la face axiale amont du becquet en veine supérieure. La non-conformité concerne la tolérance mini.</t>
  </si>
  <si>
    <t>Cet usinage réalise la face axiale amont du becquet en veine supérieure. La non-conformité concerne la tolérance maxi.</t>
  </si>
  <si>
    <t>L'impact d'une cote de -0,2mm implique un HT de -0,1mm, cet impact est acceptable.</t>
  </si>
  <si>
    <t>Cet usinage réalise la localisation de la face A, face de contact des talon de roue mobile. La non-conformité concerne la tolérance mini.</t>
  </si>
  <si>
    <t>L'impact d'un HT négatif est le décalage de la surface de contact avec la roue mobile adjacente</t>
  </si>
  <si>
    <t>L'impact d'un HT positif est le décalage de la surface de contact avec la roue mobile adjacente</t>
  </si>
  <si>
    <t>Cet usinage réalise l'angularité de la face A, face de contact des talon de roue mobile. La non-conformité concerne la tolérance maxi</t>
  </si>
  <si>
    <t>Cet usinage réalise la localisation de la face A, face de contact des talon de roue mobile. La non-conformité concerne la tolérance maxi.</t>
  </si>
  <si>
    <t>L'impact d'un HT négatif est l'ouverture du jeu J1</t>
  </si>
  <si>
    <t>L'impact d'un HT positif est la fermeture du jeu J1</t>
  </si>
  <si>
    <t>Cet usinage réalise la localisation moyenne des point de la face B, face en relation avec le jeu J1 du talon. La non-conformité concerne la tolérance mini.</t>
  </si>
  <si>
    <t>Cet usinage réalise la localisation moyenne des point de la face B, face en relation avec le jeu J1 du talon. La non-conformité concerne la tolérance maxi.</t>
  </si>
  <si>
    <t>L'impact d'un HT positif est impact de façon négligeable le jeu J1</t>
  </si>
  <si>
    <t>L'impact d'une cote de 0,15mm implique un HT de 0,05mm, cet impact est acceptable pour le montage des talons.</t>
  </si>
  <si>
    <t>Cet usinage réalise la localisation de la face intrados BF du talon , face en relation avec le jeu J3 du talon. La non-conformité concerne la tolérance mini.</t>
  </si>
  <si>
    <t>Cet usinage réalise la localisation de la face intrados BF du talon , face en relation avec le jeu J3 du talon. La non-conformité concerne la tolérance maxi</t>
  </si>
  <si>
    <t>L'impact d'un HT négatif est l'ouverture du jeu J3</t>
  </si>
  <si>
    <t>L'impact d'un HT positif est la fermeture du jeu J3</t>
  </si>
  <si>
    <t>Cet usinage réalise la localisation moyenne de la face intrados BF du talon , face en relation avec le jeu J3 du talon. La non-conformité concerne la tolérance mini.</t>
  </si>
  <si>
    <t>Cet usinage réalise la localisation moyenne de la face intrados BF du talon , face en relation avec le jeu J3 du talon. La non-conformité concerne la tolérance maxi.</t>
  </si>
  <si>
    <t>Cet usinage réalise la localisation de la face du talon en relation avec le jeu J4 coté intrados. La non-conformité concerne la tolérance mini.</t>
  </si>
  <si>
    <t>Cet usinage réalise la localisation de la face du talon en relation avec le jeu J4 coté intrados. La non-conformité concerne la tolérance maxi.</t>
  </si>
  <si>
    <t>L'impact d'un HT négatif est l'ouverture du jeu J4</t>
  </si>
  <si>
    <t>L'impact d'un HT positif est la fermeture du jeu J4</t>
  </si>
  <si>
    <t>L'impact d'un HT négatif est l'ouverture du jeu J2</t>
  </si>
  <si>
    <t>L'impact d'un HT positif est la fermeture du jeu J2</t>
  </si>
  <si>
    <t>Cet usinage réalise la localisation de la face intrados BA du talon , face en relation avec le jeu J2 du talon. La non-conformité concerne la tolérance mini.</t>
  </si>
  <si>
    <t>Cet usinage réalise la localisation de la face intrados BA du talon , face en relation avec le jeu J2 du talon. La non-conformité concerne la tolérance maxi</t>
  </si>
  <si>
    <t>Cet usinage réalise la localisation moyenne de la face intrados BA du talon , face en relation avec le jeu J2 du talon. La non-conformité concerne la tolérance mini.</t>
  </si>
  <si>
    <t>Cet usinage réalise la localisation moyenne de la face intrados BA du talon , face en relation avec le jeu J2 du talon. La non-conformité concerne la tolérance maxi.</t>
  </si>
  <si>
    <t>Cet usinage réalise la localisation de la face C, face de contact des talon de roue mobile. La non-conformité concerne la tolérance mini.</t>
  </si>
  <si>
    <t>Cet usinage réalise la localisation de la face C, face de contact des talon de roue mobile. La non-conformité concerne la tolérance maxi.</t>
  </si>
  <si>
    <t>Cet usinage réalise la localisation de la face D, face en relation avec le jeu J1 du talon. La non-conformité concerne la tolérance mini.</t>
  </si>
  <si>
    <t>Cet usinage réalise la localisation de la face D, face en relation avec le jeu J1 du talon. La non-conformité concerne la tolérance maxi</t>
  </si>
  <si>
    <t>Cet usinage réalise la localisation moyenne des point de la face D, face en relation avec le jeu J1 du talon. La non-conformité concerne la tolérance maxi.</t>
  </si>
  <si>
    <t>Cet usinage réalise la localisation moyenne des point de la face D, face en relation avec le jeu J1 du talon. La non-conformité concerne la tolérance mini.</t>
  </si>
  <si>
    <t>Cet usinage réalise la localisation de la face extrados BA du talon , face en relation avec le jeu J2 du talon. La non-conformité concerne la tolérance mini.</t>
  </si>
  <si>
    <t>Cet usinage réalise la localisation de la face extrados BA du talon , face en relation avec le jeu J2 du talon. La non-conformité concerne la tolérance maxi</t>
  </si>
  <si>
    <t>Cet usinage réalise la localisation moyenne de la face extrados BA du talon , face en relation avec le jeu J2 du talon. La non-conformité concerne la tolérance mini.</t>
  </si>
  <si>
    <t>Cet usinage réalise la localisation moyenne de la face extrados BA du talon , face en relation avec le jeu J2 du talon. La non-conformité concerne la tolérance maxi.</t>
  </si>
  <si>
    <t>Cet usinage réalise la localisation de la face extrados BF du talon , face en relation avec le jeu J3 du talon. La non-conformité concerne la tolérance mini.</t>
  </si>
  <si>
    <t>Cet usinage réalise la localisation de la face extrados BF du talon , face en relation avec le jeu J3 du talon. La non-conformité concerne la tolérance maxi</t>
  </si>
  <si>
    <t>Cet usinage réalise la localisation moyenne de la face extrados BF du talon , face en relation avec le jeu J3 du talon. La non-conformité concerne la tolérance mini.</t>
  </si>
  <si>
    <t>Cet usinage réalise la localisation moyenne de la face extrados BF du talon , face en relation avec le jeu J3 du talon. La non-conformité concerne la tolérance maxi.</t>
  </si>
  <si>
    <t>Pas de HT acceptable</t>
  </si>
  <si>
    <t>Le défaut unitaire est acceptable car il est supérieur à la cote mini acceptable</t>
  </si>
  <si>
    <t>Le défaut unitaire est acceptable car il est inférieur à la cote maxi acceptable</t>
  </si>
  <si>
    <t>L'impact d'une cote de -0,15mm implique un HT de -0,05mm, cet impact est acceptable en thermique tant que la moyenne des point de la surface est acceptable.</t>
  </si>
  <si>
    <t>L'impact d'un HT positif est la fermeture du jeu J3 en un point de la face.</t>
  </si>
  <si>
    <t>L'impact d'un HT négatif est l'ouverture du jeu J3 en un point de la face.</t>
  </si>
  <si>
    <t>L'impact d'une cote de 0,4% implique un HT de 0,1%, cet impact joue directement sur le montage de l'aube, cet impact est acceptable car l'impact est annulé par le contact entre aubes mobile en talon (Face A-C)</t>
  </si>
  <si>
    <t>L'impact d'un HT négatif est le décalage du référentiel du talon dans l'espace</t>
  </si>
  <si>
    <t>L'impact d'un HT positif est le décalage du référentiel du talon dans l'espace</t>
  </si>
  <si>
    <t>L'impact d'un HT positif est le décalage angulaire par rapport à YF de toute les surfaces de l'aube</t>
  </si>
  <si>
    <t>L'impact d'un HT positif est le décalage angulaire par rapport à XF de toute les surfaces de l'aube</t>
  </si>
  <si>
    <t>L'impact d'une cote de -0,15mm implique un HT de -0,1mm, cet impact est acceptable sans dégrader le verouillage des clinquant sur le bulbe.</t>
  </si>
  <si>
    <t>L'impact d'une cote de -0,15mm implique un HT de -0,05mm, cet impact est acceptable en thermique tant que la moyenne est acceptable.</t>
  </si>
  <si>
    <t>L'impact d'une cote de -0,05mm implique un HT de -0,1mm, cet impact est acceptable en thermique tant que la moyenne est acceptable.</t>
  </si>
  <si>
    <t>Retour YHTBS (négatif)</t>
  </si>
  <si>
    <t>Retour YHTBS (positif)</t>
  </si>
  <si>
    <t>L'impact d'une cote inférieure à la liasse implique un HT inacceptable suite au RETEX du montage du Jonc d'arrêt</t>
  </si>
  <si>
    <t>L'impact d'une cote de supérieur à la liasse implique un HT inacceptable pour le  jeu de montage entre le clinquant et l'anneau de retenu (Marge avant HT de 0,008mm)</t>
  </si>
  <si>
    <t>L'impact d'une cote de -0,2mm implique un HT de -0,1mm, cet impact est acceptable tant que la moyenne est acceptable.</t>
  </si>
  <si>
    <t>L'impact d'un HT négatif est le décalage angulaire de toute les surfaces BRUT</t>
  </si>
  <si>
    <t>L'impact d'un HT positif est le décalage angulaire de toute les surfaces BRUT</t>
  </si>
  <si>
    <t>Cet usinage réalise la perpendicularité du plan Z par rapport au plan XF (sens intra/extra). La non-conformité concerne la tolérance maxi</t>
  </si>
  <si>
    <t>Cet usinage réalise la perpendicularité du plan Z par rapport au plan YF (sens BA/BF). La non-conformité concerne la tolérance maxi</t>
  </si>
  <si>
    <t>Cet usinage réalise la largeur de gorge du crochet amont. La non-conformité concerne la tolérance mini</t>
  </si>
  <si>
    <t>Cet usinage réalise la largeur de gorge du crochet amont. La non-conformité concerne la tolérance maxi</t>
  </si>
  <si>
    <t xml:space="preserve"> Pas de HT acceptable</t>
  </si>
  <si>
    <t>Cet usinage réalise la face radiale externe du crochet de montage de l'anneau de retenu. La non-conformité concerne la tolérance mini</t>
  </si>
  <si>
    <t>Cet usinage réalise la face radiale externe du crochet de montage de l'anneau de retenu. La non-conformité concerne la tolérance maxi.</t>
  </si>
  <si>
    <t>Cet usinage réalise le fond du crochet de montage de l'anneau de retenu. La non-conformité concerne la tolérance mini</t>
  </si>
  <si>
    <t>Cet usinage réalise le fond du crochet de montage de l'anneau de retenu. La non-conformité concerne la tolérance maxi</t>
  </si>
  <si>
    <t xml:space="preserve">
L'impact d'un HT positif est la fermeture de la coupure de l'anneau de retenu.</t>
  </si>
  <si>
    <t xml:space="preserve">
L'impact d'un HT positif est l'ouverture de la coupure de l'anneau de retenu.</t>
  </si>
  <si>
    <t>L'impact d'une cote de -0,15mm implique un HT de -0,05mm, cet impact est négligeable sur la fermeture de la coupure de l'anneau de retenu</t>
  </si>
  <si>
    <t>L'impact d'une cote de 0,15mm implique un HT de 0,05mm, cet impact est négligeable sur l'ouverture de la coupure de l'anneau de retenu</t>
  </si>
  <si>
    <t>L'impact d'un HT négatif est un impact perfo / thermique.</t>
  </si>
  <si>
    <t>L'impact d'une cote de -0,1mm implique un HT de -0,05mm, cet impact correspond à un impact perfo / thermique acceptable car rencontré uniquement en dérogation ponctuellement.</t>
  </si>
  <si>
    <t>Cet usinage réalise la face axiale aval de l'interléchette de la roue mobile. La non-conformité concerne la tolérance maxi.</t>
  </si>
  <si>
    <t>Cet usinage réalise la localisation de la face B,  face qui forme le référentiel talon avec la face A. La non-conformité concerne la tolérance mini.</t>
  </si>
  <si>
    <t>Cet usinage réalise la localisation de la face B,  face qui forme le référentiel talon avec la face A. La non-conformité concerne la tolérance maxi.</t>
  </si>
  <si>
    <t>L'impact d'une cote de 0,15mm implique un HT de 0,05mm, cet impact est acceptable pour  le décalage du talon dans l'espace</t>
  </si>
  <si>
    <t>L'impact d'un HT négatif est  le décalage du talon dans l'espace</t>
  </si>
  <si>
    <t>L'impact d'un HT positif est le décalage du talon dans l'espace</t>
  </si>
  <si>
    <t>L'impact d'une cote de -0,15mm implique un HT de -0,05mm, cet impact est acceptable pour  le décalage du talon dans l'espace</t>
  </si>
  <si>
    <t>L'impact d'une cote de 0,15mm implique un HT de 0,05mm, cet impact est acceptable pour le décalage du talon dans l'espace</t>
  </si>
  <si>
    <t>Cet usinage réalise l'angularité de la face B, face qui forme le référentiel talon avec la face A. La non-conformité concerne la tolérance maxi.</t>
  </si>
  <si>
    <t>21 - 22</t>
  </si>
  <si>
    <r>
      <rPr>
        <sz val="36"/>
        <color theme="1"/>
        <rFont val="Calibri"/>
        <family val="2"/>
        <scheme val="minor"/>
      </rPr>
      <t xml:space="preserve">21 - 22 </t>
    </r>
    <r>
      <rPr>
        <sz val="14"/>
        <color theme="1"/>
        <rFont val="Calibri"/>
        <family val="2"/>
        <scheme val="minor"/>
      </rPr>
      <t xml:space="preserve">Moyenne </t>
    </r>
  </si>
  <si>
    <r>
      <t xml:space="preserve">38 </t>
    </r>
    <r>
      <rPr>
        <sz val="9"/>
        <color theme="1"/>
        <rFont val="Calibri"/>
        <family val="2"/>
        <scheme val="minor"/>
      </rPr>
      <t>Localisation</t>
    </r>
  </si>
  <si>
    <r>
      <t xml:space="preserve">38 </t>
    </r>
    <r>
      <rPr>
        <sz val="9"/>
        <color theme="1"/>
        <rFont val="Calibri"/>
        <family val="2"/>
        <scheme val="minor"/>
      </rPr>
      <t>Angularité</t>
    </r>
  </si>
  <si>
    <r>
      <t xml:space="preserve">39 </t>
    </r>
    <r>
      <rPr>
        <sz val="9"/>
        <color theme="1"/>
        <rFont val="Calibri"/>
        <family val="2"/>
        <scheme val="minor"/>
      </rPr>
      <t>Localisation</t>
    </r>
  </si>
  <si>
    <r>
      <t xml:space="preserve">39 </t>
    </r>
    <r>
      <rPr>
        <sz val="9"/>
        <color theme="1"/>
        <rFont val="Calibri"/>
        <family val="2"/>
        <scheme val="minor"/>
      </rPr>
      <t>Localisation moyenne</t>
    </r>
  </si>
  <si>
    <r>
      <t xml:space="preserve">39 </t>
    </r>
    <r>
      <rPr>
        <sz val="9"/>
        <color theme="1"/>
        <rFont val="Calibri"/>
        <family val="2"/>
        <scheme val="minor"/>
      </rPr>
      <t>Angularité</t>
    </r>
  </si>
  <si>
    <r>
      <t xml:space="preserve">41 </t>
    </r>
    <r>
      <rPr>
        <sz val="9"/>
        <color theme="1"/>
        <rFont val="Calibri"/>
        <family val="2"/>
        <scheme val="minor"/>
      </rPr>
      <t>Localisation</t>
    </r>
  </si>
  <si>
    <r>
      <t xml:space="preserve">41 </t>
    </r>
    <r>
      <rPr>
        <sz val="9"/>
        <color theme="1"/>
        <rFont val="Calibri"/>
        <family val="2"/>
        <scheme val="minor"/>
      </rPr>
      <t>Localisation moyenne</t>
    </r>
  </si>
  <si>
    <r>
      <t xml:space="preserve">42 </t>
    </r>
    <r>
      <rPr>
        <sz val="9"/>
        <color theme="1"/>
        <rFont val="Calibri"/>
        <family val="2"/>
        <scheme val="minor"/>
      </rPr>
      <t>Localisation</t>
    </r>
  </si>
  <si>
    <r>
      <t xml:space="preserve">40 </t>
    </r>
    <r>
      <rPr>
        <sz val="9"/>
        <color theme="1"/>
        <rFont val="Calibri"/>
        <family val="2"/>
        <scheme val="minor"/>
      </rPr>
      <t>Localisation moyenne</t>
    </r>
  </si>
  <si>
    <r>
      <t xml:space="preserve">47 </t>
    </r>
    <r>
      <rPr>
        <sz val="9"/>
        <color theme="1"/>
        <rFont val="Calibri"/>
        <family val="2"/>
        <scheme val="minor"/>
      </rPr>
      <t>Localisation</t>
    </r>
  </si>
  <si>
    <r>
      <t xml:space="preserve">49 </t>
    </r>
    <r>
      <rPr>
        <sz val="9"/>
        <color theme="1"/>
        <rFont val="Calibri"/>
        <family val="2"/>
        <scheme val="minor"/>
      </rPr>
      <t>Localisation</t>
    </r>
  </si>
  <si>
    <r>
      <t xml:space="preserve">49 </t>
    </r>
    <r>
      <rPr>
        <sz val="9"/>
        <color theme="1"/>
        <rFont val="Calibri"/>
        <family val="2"/>
        <scheme val="minor"/>
      </rPr>
      <t>Localisation moyenne</t>
    </r>
  </si>
  <si>
    <r>
      <t xml:space="preserve">51 </t>
    </r>
    <r>
      <rPr>
        <sz val="9"/>
        <color theme="1"/>
        <rFont val="Calibri"/>
        <family val="2"/>
        <scheme val="minor"/>
      </rPr>
      <t>Localisation</t>
    </r>
  </si>
  <si>
    <r>
      <t xml:space="preserve">51 </t>
    </r>
    <r>
      <rPr>
        <sz val="9"/>
        <color theme="1"/>
        <rFont val="Calibri"/>
        <family val="2"/>
        <scheme val="minor"/>
      </rPr>
      <t>Localisation moyenne</t>
    </r>
  </si>
  <si>
    <r>
      <t xml:space="preserve">48 </t>
    </r>
    <r>
      <rPr>
        <sz val="9"/>
        <color theme="1"/>
        <rFont val="Calibri"/>
        <family val="2"/>
        <scheme val="minor"/>
      </rPr>
      <t>Localisation</t>
    </r>
  </si>
  <si>
    <r>
      <t xml:space="preserve">48 </t>
    </r>
    <r>
      <rPr>
        <sz val="9"/>
        <color theme="1"/>
        <rFont val="Calibri"/>
        <family val="2"/>
        <scheme val="minor"/>
      </rPr>
      <t>Localisation moyenne</t>
    </r>
  </si>
  <si>
    <t>N° Dérogation  max acceptée</t>
  </si>
  <si>
    <t>L'impact d'une cote inférieur à la liasse implique un impact inacceptable pour le jeu radial de non contact M322.</t>
  </si>
  <si>
    <t>L'impact d'une cote de 0,2mm implique un HT de 0,1mm, cet impact est acceptable pour le jeu radial de non contact M146 et M29 (Marge respective de 1,27mm et 1,63mm avant HT)</t>
  </si>
  <si>
    <t>Cet usinage réalise la perpendicularité du plan Z par rapport au plan XF (sens intra/extra). La non-conformité concerne la tolérance mini</t>
  </si>
  <si>
    <t>L'impact d'une cote de -0,4% implique un HT de -0,1%, cet impact joue directement sur le montage de l'aube, cet impact est acceptable car l'impact est annulé par le contact entre aubes mobile en talon (Face A-C)</t>
  </si>
  <si>
    <t>Cet usinage réalise la perpendicularité du plan Z par rapport au plan YF (sens BA/BF). La non-conformité concerne la tolérance mini</t>
  </si>
  <si>
    <t>Le défaut unitaire est acceptable car il est inférieur à la cote mini acceptable</t>
  </si>
  <si>
    <t>L'impact d'une cote de -0,4% implique un HT de -0,1%, cet impact réduit le jeu axial de non contact le plus critique (M42), cet impact est acceptable car l'impact est annulé par le contact entre aubes mobile en talon (Face A-C)</t>
  </si>
  <si>
    <t>L'impact d'une cote de 0,4% implique un HT de 0,1%, cet impact réduit le jeu axial de non contact le plus critique (M42), cet impact est acceptable car l'impact est annulé par le contact entre aubes mobile en talon (Face A-C)</t>
  </si>
  <si>
    <t>Cet usinage réalise la face axiale du becquet amont de la roue mobile 4 en veine interne. La non-conformité concerne la tolérance mini.</t>
  </si>
  <si>
    <t>Cet usinage réalise la face axiale du becquet amont de la roue mobile 4 en veine interne. La non-conformité concerne la tolérance maxi.</t>
  </si>
  <si>
    <t>L'impact d'un HT négatif est la réduction du jeu de recouvrement M145.</t>
  </si>
  <si>
    <t>L'impact d'une cote de -0,25mm implique un HT de -0,1mm, cet impact est acceptable pour le jeu de recouvrement M145 (marge avant HT de 1,99mm)</t>
  </si>
  <si>
    <t>L'impact d'un HT positif est le la réduction du jeu de non contact axial M144.</t>
  </si>
  <si>
    <t>L'impact d'une cote de -0,25mm implique un HT de -0,1mm, cet impact est acceptable pour le jeu de non contact M144 (marge avant HT de 0,40mm)</t>
  </si>
  <si>
    <t>L'impact d'une cote inférieure à la liasse implique un HT inacceptable pour le jeu de recouvrement M182. Mais en 150RSS un tel Hors tolérance représente alors moins de 0,01mm d'impact qui est alors marginal.</t>
  </si>
  <si>
    <t>L'impact d'une cote de 0,25mm implique un HT de 0,15mm, cet impact est acceptable pour le jeu de survitesse M183 (Marge de 4,25mm avant HT)</t>
  </si>
  <si>
    <t>L'impact d'un HT négatif est la non retenue axiale de l'aube.</t>
  </si>
  <si>
    <t>L'impact d'un HT positif est l'impossibilité de monté l'anneau de retenu dans le crochet.</t>
  </si>
  <si>
    <t>L'impact d'une cote de -0,2mm implique un HT de -0,1mm, cet impact est acceptable pour le jeu de montage J71 (Marge avant HT de 2,050mm)</t>
  </si>
  <si>
    <t>L'impact d'un HT positif est la réduction du jeu de non-contact axial M174A.</t>
  </si>
  <si>
    <t>L'impact d'une cote de 0,20mm implique un HT de 0,1mm, cet impact est acceptable pour le jeu de non contact axial M174A. (Marge de 2,45mm avant HT)</t>
  </si>
  <si>
    <t>L'impact d'un HT positif est la réduction du jeu de survitesse M170</t>
  </si>
  <si>
    <t>L'impact d'une cote de 0,20mm implique un HT de 0,1mm, cet impact est acceptable pour le jeu de survitesse M170 (Marge avant HT de 0,77mm)</t>
  </si>
  <si>
    <t>L'impact d'un HT positif est la réduction du jeu axial de non-contact M42</t>
  </si>
  <si>
    <t>L'impact d'une cote supérieure à 0,1mm implique un HT, cet impact est inacceptable pour le  jeu axial de non-contact M42</t>
  </si>
  <si>
    <t>L'impact d'une cote de -0,2mm implique un HT de -0,1mm, cet impact est acceptable pour le montage des talons car rencontré uniquement en dérogation ponctuellement</t>
  </si>
  <si>
    <t>L'impact d'une cote de 0,2mm implique un HT de 0,1mm, cet impact est acceptable pour le montage des talons car rencontré uniquement en dérogation ponctuellement</t>
  </si>
  <si>
    <t>Cet usinage réalise l'angularité de la face A, face de contact des talon de roue mobile. La non-conformité concerne la tolérance mini</t>
  </si>
  <si>
    <t>L'impact d'un HT négatif est le décalage angulaire de la surface de contact avec la roue mobile adjacente</t>
  </si>
  <si>
    <t>L'impact d'un HT positif est le décalage angulaire de la surface de contact avec la roue mobile adjacente</t>
  </si>
  <si>
    <t>L'impact d'une cote de -0,06mm implique un HT de -0,03mm, cet impact est acceptable pour le montage des talons car rencontré uniquement en dérogation ponctuellement</t>
  </si>
  <si>
    <t>L'impact d'une cote de 0,06mm implique un HT de 0,03mm, cet impact est acceptable pour le montage des talons car rencontré uniquement en dérogation ponctuellement</t>
  </si>
  <si>
    <t>L'impact d'une cote inférieur à la liasse implique un Htinacceptable pour le décalage du talon, tolérance déjà élargie en Coeng</t>
  </si>
  <si>
    <t>L'impact d'une cote de 0,1mm implique un HT de 0,05mm, cet impact est acceptable pour le jeu J3 car rencontré uniquement en dérogation ponctuellement</t>
  </si>
  <si>
    <t>L'impact d'une cote de -0,1mm implique un HT de -0,05mm, cet impact est acceptable en thermique car rencontré uniquement en dérogation ponctuellement</t>
  </si>
  <si>
    <t>L'impact d'une cote de 0,075mm implique un HT de 0,025mm, cet impact est acceptable pour le jeu J3  car rencontré uniquement en dérogation ponctuellement</t>
  </si>
  <si>
    <t>L'impact d'une cote de -0,10mm implique un HT de -0,05mm, cet impact est acceptable en thermique car rencontré uniquement en dérogation ponctuellement</t>
  </si>
  <si>
    <t>L'impact d'une cote de 0,1mm implique un HT de 0,05mm, cet impact est acceptable pour le jeu J4  car rencontré uniquement en dérogation ponctuellement</t>
  </si>
  <si>
    <r>
      <t xml:space="preserve">40 </t>
    </r>
    <r>
      <rPr>
        <sz val="9"/>
        <color theme="1"/>
        <rFont val="Calibri"/>
        <family val="2"/>
        <scheme val="minor"/>
      </rPr>
      <t>Localisation</t>
    </r>
  </si>
  <si>
    <t>L'impact d'une cote de 0,1mm implique un HT de 0,05mm, cet impact est acceptable pour le jeu J2 car rencontré uniquement en dérogation ponctuellement</t>
  </si>
  <si>
    <t>L'impact d'une cote de -0,1mm implique un HT de -0,05mm, cet impact est acceptable pour le montage des talons car rencontré uniquement en dérogation ponctuellement</t>
  </si>
  <si>
    <t>L'impact d'une cote de 0,1mm implique un HT de 0,05mm, cet impact est acceptable pour le montage des talons car rencontré uniquement en dérogation ponctuellement</t>
  </si>
  <si>
    <t>L'impact d'une cote de -0,2mm implique un HT de -0,1mm, cet impact est acceptable en thermique tant que la moyenne est acceptable.</t>
  </si>
  <si>
    <t>L'impact d'une cote de 0,1mm implique un HT de 0,05mm, cet impact est acceptable pour le jeu J1 car rencontré uniquement en dérogation ponctuellement</t>
  </si>
  <si>
    <t>L'impact d'une cote de -0,1mm implique un HT de -0,05mm, cet impact correspond à un impact perfo / thermique acceptable car rencontré uniquement en dérogation ponctuellement</t>
  </si>
  <si>
    <t>L'impact d'une cote de 0,1mm implique un HT de 0,05mm, cet impact est acceptable pour le jeu J2  car rencontré uniquement en dérogation ponctuellement</t>
  </si>
  <si>
    <t>L'impact d'une cote de 0,1mm implique un HT de 0,05mm, cet impact est acceptable pour le jeu J3  car rencontré uniquement en dérogation ponctuellement</t>
  </si>
  <si>
    <t>Cet usinage réalise la localisation du sommet de léchette aval de l'aube mobile 5. La non-conformité concerne la tolérance mini</t>
  </si>
  <si>
    <t>Cet usinage réalise la localisation du sommet de léchette aval de l'aube mobile 5. La non-conformité concerne la tolérance maxi</t>
  </si>
  <si>
    <t>L'impact d'une cote de -0,15mm implique un HT de -0,05mm, cet impact est négligeable en perfo car rencontré uniquement en dérogation ponctuellement</t>
  </si>
  <si>
    <t>L'impact d'un HT négatif est L'ouverture du jeu de non contact radial M04A</t>
  </si>
  <si>
    <t>L'impact d'un HT positif est la fermeture du jeu de non contact radial M04A</t>
  </si>
  <si>
    <t>L'impact d'une cote supérieur à la liasse implique un HT inacceptable pour le jeu de non contact radial M04A.</t>
  </si>
  <si>
    <t>L'impact d'un HT positif est la fermeture du jeu de non contact radial M04B</t>
  </si>
  <si>
    <t>L'impact d'un HT négatif est L'ouverture du jeu de non contact radial M04B.</t>
  </si>
  <si>
    <t>L'impact d'une cote supérieur à la liasse implique un HT inacceptable pour le jeu de non contact radial M04B.</t>
  </si>
  <si>
    <t>L'impact d'un HT négatif est L'ouverture du jeu de non contact radial M04B</t>
  </si>
  <si>
    <r>
      <rPr>
        <strike/>
        <sz val="11"/>
        <color rgb="FFFF0000"/>
        <rFont val="Calibri"/>
        <family val="2"/>
        <scheme val="minor"/>
      </rPr>
      <t xml:space="preserve">2,35 </t>
    </r>
    <r>
      <rPr>
        <sz val="11"/>
        <color rgb="FFFF0000"/>
        <rFont val="Calibri"/>
        <family val="2"/>
        <scheme val="minor"/>
      </rPr>
      <t>2,05</t>
    </r>
  </si>
  <si>
    <r>
      <t xml:space="preserve">L'impact d'un HT négatif est la réduction du jeu de recouvrement </t>
    </r>
    <r>
      <rPr>
        <strike/>
        <sz val="9"/>
        <color rgb="FFFF0000"/>
        <rFont val="Calibri"/>
        <family val="2"/>
        <scheme val="minor"/>
      </rPr>
      <t xml:space="preserve">M290 </t>
    </r>
    <r>
      <rPr>
        <sz val="9"/>
        <color theme="1"/>
        <rFont val="Calibri"/>
        <family val="2"/>
        <scheme val="minor"/>
      </rPr>
      <t>M182</t>
    </r>
  </si>
  <si>
    <r>
      <t>Cet usinage réalise la face axiale du becquet aval de la roue mobile</t>
    </r>
    <r>
      <rPr>
        <strike/>
        <sz val="9"/>
        <color rgb="FFFF0000"/>
        <rFont val="Calibri"/>
        <family val="2"/>
        <scheme val="minor"/>
      </rPr>
      <t xml:space="preserve"> 5</t>
    </r>
    <r>
      <rPr>
        <sz val="9"/>
        <color rgb="FFFF0000"/>
        <rFont val="Calibri"/>
        <family val="2"/>
        <scheme val="minor"/>
      </rPr>
      <t xml:space="preserve">  4 </t>
    </r>
    <r>
      <rPr>
        <sz val="9"/>
        <color theme="1"/>
        <rFont val="Calibri"/>
        <family val="2"/>
        <scheme val="minor"/>
      </rPr>
      <t xml:space="preserve"> en veine interne. La non-conformité concerne la tolérance mini.</t>
    </r>
  </si>
  <si>
    <r>
      <t xml:space="preserve">Cet usinage réalise la face axiale du becquet aval de la roue mobile  </t>
    </r>
    <r>
      <rPr>
        <strike/>
        <sz val="9"/>
        <color rgb="FFFF0000"/>
        <rFont val="Calibri"/>
        <family val="2"/>
        <scheme val="minor"/>
      </rPr>
      <t xml:space="preserve">5 </t>
    </r>
    <r>
      <rPr>
        <sz val="9"/>
        <color theme="1"/>
        <rFont val="Calibri"/>
        <family val="2"/>
        <scheme val="minor"/>
      </rPr>
      <t xml:space="preserve"> </t>
    </r>
    <r>
      <rPr>
        <sz val="9"/>
        <color rgb="FFFF0000"/>
        <rFont val="Calibri"/>
        <family val="2"/>
        <scheme val="minor"/>
      </rPr>
      <t>4</t>
    </r>
    <r>
      <rPr>
        <sz val="9"/>
        <color theme="1"/>
        <rFont val="Calibri"/>
        <family val="2"/>
        <scheme val="minor"/>
      </rPr>
      <t xml:space="preserve"> en veine interne. La non-conformité concerne la tolérance maxi.</t>
    </r>
  </si>
  <si>
    <r>
      <t>L'impact d'un HT positif est le la</t>
    </r>
    <r>
      <rPr>
        <sz val="9"/>
        <color rgb="FFFF0000"/>
        <rFont val="Calibri"/>
        <family val="2"/>
        <scheme val="minor"/>
      </rPr>
      <t xml:space="preserve"> </t>
    </r>
    <r>
      <rPr>
        <strike/>
        <sz val="9"/>
        <color rgb="FFFF0000"/>
        <rFont val="Calibri"/>
        <family val="2"/>
        <scheme val="minor"/>
      </rPr>
      <t>réduction</t>
    </r>
    <r>
      <rPr>
        <strike/>
        <sz val="9"/>
        <color theme="1"/>
        <rFont val="Calibri"/>
        <family val="2"/>
        <scheme val="minor"/>
      </rPr>
      <t xml:space="preserve"> </t>
    </r>
    <r>
      <rPr>
        <sz val="9"/>
        <color theme="1"/>
        <rFont val="Calibri"/>
        <family val="2"/>
        <scheme val="minor"/>
      </rPr>
      <t>augmentation du jeu de survitesse M183.</t>
    </r>
  </si>
  <si>
    <t>L'impact d'une cote de -0,2mm implique un HT de -0,1mm, cet impact est acceptable pour le jeu radial de non contact M323 (Marge de 0,63mm avant HT)</t>
  </si>
  <si>
    <t>L'impact d'une cote de 0,2mm implique un HT de 0,1mm, cet impact est acceptable pour le jeu radial de non contact M26 (Marge respective de 1,67mm avant HT)</t>
  </si>
  <si>
    <t>L'impact d'une cote de -0,4% implique un HT de -0,1%, cet impact réduit le jeu axial de non contact le plus critique (M171), cet impact est acceptable car l'impact est annulé par le contact entre aubes mobile en talon (Face A-C)</t>
  </si>
  <si>
    <t>L'impact d'une cote de 0,4% implique un HT de 0,1%, cet impact réduit le jeu axial de non contact le plus critique (M171), cet impact est acceptable car l'impact est annulé par le contact entre aubes mobile en talon (Face A-C)</t>
  </si>
  <si>
    <t>Cet usinage réalise la face axiale du becquet amont de la roue mobile 5 en veine interne. La non-conformité concerne la tolérance mini.</t>
  </si>
  <si>
    <t>Cet usinage réalise la face axiale du becquet amont de la roue mobile 5 en veine interne. La non-conformité concerne la tolérance maxi.</t>
  </si>
  <si>
    <t>L'impact d'un HT négatif est la réduction du jeu de recouvrement M289.</t>
  </si>
  <si>
    <t>L'impact d'un HT positif est le la réduction du jeu de non contact axial M184.</t>
  </si>
  <si>
    <t>L'impact d'une cote de -0,25mm implique un HT de -0,1mm, cet impact est acceptable pour le jeu de recouvrement M289 (marge avant HT de 3,42mm)</t>
  </si>
  <si>
    <t>L'impact d'une cote supérieur à la liasse implique un HT inacceptable pour le jeu de non contact axial M184.</t>
  </si>
  <si>
    <t>Cet usinage réalise la face axiale du becquet aval de la roue mobile 5 en veine interne. La non-conformité concerne la tolérance mini.</t>
  </si>
  <si>
    <t>Cet usinage réalise la face axiale du becquet aval de la roue mobile 5 en veine interne. La non-conformité concerne la tolérance maxi.</t>
  </si>
  <si>
    <t>L'impact d'un HT négatif est la réduction du jeu de recouvrement M290</t>
  </si>
  <si>
    <t>L'impact d'un HT positif est le la réduction du jeu de survitesse entre le becquet de la roue mobile et le corps du DBP6.</t>
  </si>
  <si>
    <t>L'impact d'une cote inférieure à la liasse implique un HT inacceptable pour le jeu de recouvrement M290.</t>
  </si>
  <si>
    <t>L'impact d'une cote de 0,25mm implique un HT de 0,15mm, cet impact est acceptable pour le jeu de survitesse entre le becquet aval et le corps du DBP6 car il est couvert par le jeu de survitesse M273.</t>
  </si>
  <si>
    <t>L'impact d'une cote de -0,2mm implique un HT de -0,1mm, cet impact est acceptable pour le jeu de "retenu" J86 (Marge avant HT de 1,895mm)</t>
  </si>
  <si>
    <t>L'impact d'une cote de 0,2 implique un HT de 0,1mm, cet impact est négligeable sur le montage de l'anneau de retenu.</t>
  </si>
  <si>
    <t>Cet usinage réalise le décroché de passage pour le montage du clinquant anti-usure du bulbe. La non-conformité concerne le moins matière</t>
  </si>
  <si>
    <t>Cet usinage réalise le décroché de passage pour le montage du clinquant anti-usure du bulbe. La non-conformité concerne le plus matière</t>
  </si>
  <si>
    <t xml:space="preserve">23 - 24 </t>
  </si>
  <si>
    <t>L'impact d'un HT positif est la réduction du jeu inter-secteur entre les pieds de roue mobile.</t>
  </si>
  <si>
    <r>
      <rPr>
        <sz val="36"/>
        <color theme="1"/>
        <rFont val="Calibri"/>
        <family val="2"/>
        <scheme val="minor"/>
      </rPr>
      <t>23 - 24</t>
    </r>
    <r>
      <rPr>
        <sz val="14"/>
        <color theme="1"/>
        <rFont val="Calibri"/>
        <family val="2"/>
        <scheme val="minor"/>
      </rPr>
      <t xml:space="preserve"> Moyenne </t>
    </r>
  </si>
  <si>
    <t>L'impact d'un HT positif est la réduction du jeu de non-contact axial M181A.</t>
  </si>
  <si>
    <t>L'impact d'une cote de 0,2mm implique un HT de 0,1mm, ce qui est acceptable pour le jeu de non contact axial M181A (Pas de marge suite aux essais HEX mais faux jeu de NC, HT non aggravant).</t>
  </si>
  <si>
    <t>L'impact d'un HT positif est la réduction du jeu de survitesse M277</t>
  </si>
  <si>
    <t>L'impact d'une cote de 0,20mm implique un HT de 0,1mm, cet impact est acceptable pour le jeu de survitesse M277 (Marge avant HT de 1,55mm)</t>
  </si>
  <si>
    <t>L'impact d'un HT positif est la réduction du jeu axial de non-contact M171</t>
  </si>
  <si>
    <t xml:space="preserve">L'impact d'une cote supérieure à 0,1mm implique un HT, cet impact est inacceptable pour le  jeu axial de non-contact M171 </t>
  </si>
  <si>
    <t>Cet usinage réalise la face radial de l'inter-léchette. La non-conformité concerne la tolérance mini.</t>
  </si>
  <si>
    <t>Cet usinage réalise la face radial de l'inter-léchette. La non-conformité concerne la tolérance maxi.</t>
  </si>
  <si>
    <t>L'impact d'un HT positif est la réduction du jeu radial de non contact avec l'abradable</t>
  </si>
  <si>
    <t>L'impact d'une cote supérieure à 0,1mm implique un HT, cet impact est acceptable sans risque de contact avec l'abradable du secteur éranchéité en vis-à-vis</t>
  </si>
  <si>
    <r>
      <t xml:space="preserve">35   </t>
    </r>
    <r>
      <rPr>
        <sz val="9"/>
        <color theme="1"/>
        <rFont val="Calibri"/>
        <family val="2"/>
        <scheme val="minor"/>
      </rPr>
      <t>Localisation</t>
    </r>
  </si>
  <si>
    <r>
      <t xml:space="preserve">35    </t>
    </r>
    <r>
      <rPr>
        <sz val="9"/>
        <color theme="1"/>
        <rFont val="Calibri"/>
        <family val="2"/>
        <scheme val="minor"/>
      </rPr>
      <t>Angularité</t>
    </r>
  </si>
  <si>
    <r>
      <t xml:space="preserve">36   </t>
    </r>
    <r>
      <rPr>
        <sz val="9"/>
        <color theme="1"/>
        <rFont val="Calibri"/>
        <family val="2"/>
        <scheme val="minor"/>
      </rPr>
      <t>Localisation</t>
    </r>
  </si>
  <si>
    <t>L'impact d'une cote de -0,2mm implique un HT de -0,1mm, tolérance déjà élargie en Coeng</t>
  </si>
  <si>
    <t>L'impact d'une cote de 0,15mm implique un HT de 0,05mm, cet impact est acceptable pour  le décalage du talon dans l'espace car rencontré uniquement en dérogation ponctuellement</t>
  </si>
  <si>
    <r>
      <t xml:space="preserve">36   </t>
    </r>
    <r>
      <rPr>
        <sz val="9"/>
        <color theme="1"/>
        <rFont val="Calibri"/>
        <family val="2"/>
        <scheme val="minor"/>
      </rPr>
      <t>Localisation moyenne</t>
    </r>
  </si>
  <si>
    <t>L'impact d'une cote de -0,15mm implique un HT de -0,05mm, cet impact est acceptable pour  le décalage du talon dans l'espace car rencontré uniquement en dérogation ponctuellement</t>
  </si>
  <si>
    <t>L'impact d'une cote de 0,15mm implique un HT de 0,05mm, cet impact est acceptable pour le décalage du talon dans l'espace  car rencontré uniquement en dérogation ponctuellement</t>
  </si>
  <si>
    <r>
      <t xml:space="preserve">36    </t>
    </r>
    <r>
      <rPr>
        <sz val="9"/>
        <color theme="1"/>
        <rFont val="Calibri"/>
        <family val="2"/>
        <scheme val="minor"/>
      </rPr>
      <t>Angularité</t>
    </r>
  </si>
  <si>
    <t>L'impact d'un HT positif est impactant de façon négligeable le jeu J1</t>
  </si>
  <si>
    <t>L'impact d'une cote de 0,15mm implique un HT de 0,05mm, cet impact est acceptable pour le montage des talons car rencontré uniquement en dérogation ponctuellement</t>
  </si>
  <si>
    <r>
      <t xml:space="preserve">37   </t>
    </r>
    <r>
      <rPr>
        <sz val="9"/>
        <color theme="1"/>
        <rFont val="Calibri"/>
        <family val="2"/>
        <scheme val="minor"/>
      </rPr>
      <t>Localisation</t>
    </r>
  </si>
  <si>
    <r>
      <t xml:space="preserve">37   </t>
    </r>
    <r>
      <rPr>
        <sz val="9"/>
        <color theme="1"/>
        <rFont val="Calibri"/>
        <family val="2"/>
        <scheme val="minor"/>
      </rPr>
      <t>Localisation moyenne</t>
    </r>
  </si>
  <si>
    <r>
      <t xml:space="preserve">38   </t>
    </r>
    <r>
      <rPr>
        <sz val="9"/>
        <color theme="1"/>
        <rFont val="Calibri"/>
        <family val="2"/>
        <scheme val="minor"/>
      </rPr>
      <t>Localisation</t>
    </r>
  </si>
  <si>
    <r>
      <t xml:space="preserve">39   </t>
    </r>
    <r>
      <rPr>
        <sz val="9"/>
        <color theme="1"/>
        <rFont val="Calibri"/>
        <family val="2"/>
        <scheme val="minor"/>
      </rPr>
      <t>Localisation</t>
    </r>
  </si>
  <si>
    <r>
      <t xml:space="preserve">39   </t>
    </r>
    <r>
      <rPr>
        <sz val="9"/>
        <color theme="1"/>
        <rFont val="Calibri"/>
        <family val="2"/>
        <scheme val="minor"/>
      </rPr>
      <t>Localisation moyenne</t>
    </r>
  </si>
  <si>
    <r>
      <t xml:space="preserve">45   </t>
    </r>
    <r>
      <rPr>
        <sz val="9"/>
        <color theme="1"/>
        <rFont val="Calibri"/>
        <family val="2"/>
        <scheme val="minor"/>
      </rPr>
      <t>Localisation</t>
    </r>
  </si>
  <si>
    <r>
      <t xml:space="preserve">46   </t>
    </r>
    <r>
      <rPr>
        <sz val="9"/>
        <color theme="1"/>
        <rFont val="Calibri"/>
        <family val="2"/>
        <scheme val="minor"/>
      </rPr>
      <t>Localisation</t>
    </r>
  </si>
  <si>
    <r>
      <t xml:space="preserve">46   </t>
    </r>
    <r>
      <rPr>
        <sz val="9"/>
        <color theme="1"/>
        <rFont val="Calibri"/>
        <family val="2"/>
        <scheme val="minor"/>
      </rPr>
      <t>Localisation moyenne</t>
    </r>
  </si>
  <si>
    <r>
      <t xml:space="preserve">47   </t>
    </r>
    <r>
      <rPr>
        <sz val="9"/>
        <color theme="1"/>
        <rFont val="Calibri"/>
        <family val="2"/>
        <scheme val="minor"/>
      </rPr>
      <t>Localisation</t>
    </r>
  </si>
  <si>
    <r>
      <t xml:space="preserve">47   </t>
    </r>
    <r>
      <rPr>
        <sz val="9"/>
        <color theme="1"/>
        <rFont val="Calibri"/>
        <family val="2"/>
        <scheme val="minor"/>
      </rPr>
      <t>Localisation moyenne</t>
    </r>
  </si>
  <si>
    <r>
      <t xml:space="preserve">49   </t>
    </r>
    <r>
      <rPr>
        <sz val="9"/>
        <color theme="1"/>
        <rFont val="Calibri"/>
        <family val="2"/>
        <scheme val="minor"/>
      </rPr>
      <t>Localisation</t>
    </r>
  </si>
  <si>
    <r>
      <t xml:space="preserve">49   </t>
    </r>
    <r>
      <rPr>
        <sz val="9"/>
        <color theme="1"/>
        <rFont val="Calibri"/>
        <family val="2"/>
        <scheme val="minor"/>
      </rPr>
      <t>Localisation moyenne</t>
    </r>
  </si>
  <si>
    <t>L'impact d'un HT négatif est L'ouverture du jeu de non contact radial M25A</t>
  </si>
  <si>
    <t>L'impact d'un HT positif est la fermeture du jeu de non contact radial M25A</t>
  </si>
  <si>
    <t>L'impact d'une cote supérieur à la liasse implique un HT inacceptable pour le jeu de non contact radial M25A.</t>
  </si>
  <si>
    <t>L'impact d'un HT négatif est L'ouverture du jeu de non contact radial M25B</t>
  </si>
  <si>
    <t>L'impact d'un HT positif est la fermeture du jeu de non contact radial M25B</t>
  </si>
  <si>
    <t>L'impact d'une cote supérieur à la liasse implique un HT inacceptable pour le jeu de non contact radial M25B.</t>
  </si>
  <si>
    <t>L'impact d'un HT négatif est L'ouverture du jeu de non contact radial M25B.</t>
  </si>
  <si>
    <t>L'impact d'une cote de 0,2mm implique un HT de 0,1mm, cet impact est acceptable pour le jeu radial de non contact M26 et M304 (Marge respective de 1,67mm et 1,99mm avant HT)</t>
  </si>
  <si>
    <r>
      <t>L'impact d'un HT positif est la réduction du jeu inter</t>
    </r>
    <r>
      <rPr>
        <strike/>
        <sz val="9"/>
        <color rgb="FFFF0000"/>
        <rFont val="Calibri"/>
        <family val="2"/>
        <scheme val="minor"/>
      </rPr>
      <t xml:space="preserve">-secteur  </t>
    </r>
    <r>
      <rPr>
        <sz val="9"/>
        <color rgb="FFFF0000"/>
        <rFont val="Calibri"/>
        <family val="2"/>
        <scheme val="minor"/>
      </rPr>
      <t>aube</t>
    </r>
    <r>
      <rPr>
        <sz val="9"/>
        <color theme="1"/>
        <rFont val="Calibri"/>
        <family val="2"/>
        <scheme val="minor"/>
      </rPr>
      <t xml:space="preserve"> entre les pieds de roue mobile.</t>
    </r>
  </si>
  <si>
    <t>L'impact d'un HT négatif est la réduction du jeu de montage J86.</t>
  </si>
  <si>
    <t>L'impact d'un HT positif est  la non retenue axiale de l'aube.</t>
  </si>
  <si>
    <t>L'impact d'une cote de -0,2mm implique un HT de -0,1mm, cet impact est acceptable pour le jeu de montage J86 (Marge avant HT de 1,895mm)</t>
  </si>
  <si>
    <t>L'impact d'une cote supérieure à la liasse implique un HT inacceptable pour le jeu de non contact axial M181A.</t>
  </si>
  <si>
    <t xml:space="preserve"> Pas de HT acceptable.</t>
  </si>
  <si>
    <t>L'impact d'une cote de -0,2mm implique un HT de -0,1mm, cet impact est acceptable pour le montage des talons.</t>
  </si>
  <si>
    <t>L'impact d'une cote de 0,2mm implique un HT de 0,1mm, cet impact est acceptable pour le montage des talons.</t>
  </si>
  <si>
    <t>Cet usinage réalise l'angularité de la face A, face de contact des talons de roue mobile. La non-conformité concerne la tolérance maxi</t>
  </si>
  <si>
    <t>L'impact d'une cote de -0,06mm implique un HT de -0,03mm, cet impact est acceptable pour le montage des talons.</t>
  </si>
  <si>
    <t>L'impact d'une cote de 0,06mm implique un HT de 0,03mm, cet impact est acceptable pour le montage des talons.</t>
  </si>
  <si>
    <t>L'impact d'une cote de 0,1mm implique un HT de 0,05mm, cet impact est acceptable pour le jeu J3 (Marge avant HT de 0,215mm)</t>
  </si>
  <si>
    <t>L'impact d'une cote de -0,1mm implique un HT de -0,05mm, cet impact est acceptable en thermique.</t>
  </si>
  <si>
    <t>L'impact d'une cote de 0,075mm implique un HT de 0,025mm, cet impact est acceptable pour le jeu J3 en fonctionnement.</t>
  </si>
  <si>
    <t>L'impact d'une cote de -0,10mm implique un HT de -0,05mm, cet impact est acceptable en thermique.</t>
  </si>
  <si>
    <t>L'impact d'une cote de 0,075mm implique un HT de 0,025mm, cet impact est acceptable pour le jeu J4 en fonctionnement.</t>
  </si>
  <si>
    <t>XX</t>
  </si>
  <si>
    <t>L'impact d'une cote de 0,1mm implique un HT de 0,05mm, cet impact est acceptable pour le jeu J2 (Marge avant HT de 0,215mm)</t>
  </si>
  <si>
    <r>
      <rPr>
        <strike/>
        <sz val="11"/>
        <color theme="1"/>
        <rFont val="Calibri"/>
        <family val="2"/>
        <scheme val="minor"/>
      </rPr>
      <t>XX</t>
    </r>
    <r>
      <rPr>
        <b/>
        <sz val="11"/>
        <color rgb="FFFF0000"/>
        <rFont val="Calibri"/>
        <family val="2"/>
        <scheme val="minor"/>
      </rPr>
      <t xml:space="preserve"> -0,2</t>
    </r>
  </si>
  <si>
    <t>L'impact d'une cote de 0,1mm implique un HT de 0,05mm, cet impact est acceptable pour le jeu J1 (Marge avant HT de 0,097mm)</t>
  </si>
  <si>
    <t>L'impact d'une cote de -X,XXmm implique un HT de -X,XXmm, cet impact est à calculer en thermique.</t>
  </si>
  <si>
    <r>
      <t xml:space="preserve">L'impact d'une cote de </t>
    </r>
    <r>
      <rPr>
        <strike/>
        <sz val="9"/>
        <color theme="1"/>
        <rFont val="Calibri"/>
        <family val="2"/>
        <scheme val="minor"/>
      </rPr>
      <t xml:space="preserve">-0,05 </t>
    </r>
    <r>
      <rPr>
        <b/>
        <sz val="9"/>
        <color rgb="FFFF0000"/>
        <rFont val="Calibri"/>
        <family val="2"/>
        <scheme val="minor"/>
      </rPr>
      <t>-0,15</t>
    </r>
    <r>
      <rPr>
        <sz val="9"/>
        <color theme="1"/>
        <rFont val="Calibri"/>
        <family val="2"/>
        <scheme val="minor"/>
      </rPr>
      <t xml:space="preserve">mm implique un HT de </t>
    </r>
    <r>
      <rPr>
        <strike/>
        <sz val="9"/>
        <color theme="1"/>
        <rFont val="Calibri"/>
        <family val="2"/>
        <scheme val="minor"/>
      </rPr>
      <t>-0,1</t>
    </r>
    <r>
      <rPr>
        <b/>
        <sz val="9"/>
        <color rgb="FFFF0000"/>
        <rFont val="Calibri"/>
        <family val="2"/>
        <scheme val="minor"/>
      </rPr>
      <t xml:space="preserve"> -0,05</t>
    </r>
    <r>
      <rPr>
        <sz val="9"/>
        <color theme="1"/>
        <rFont val="Calibri"/>
        <family val="2"/>
        <scheme val="minor"/>
      </rPr>
      <t>mm, cet impact est acceptable en thermique tant que la moyenne est acceptable.</t>
    </r>
  </si>
  <si>
    <t>Cet usinage réalise la face axiale du becquet aval de la roue mobile 6 en veine interne. La non-conformité concerne la tolérance mini.</t>
  </si>
  <si>
    <t>L'impact d'un HT négatif est la réduction du jeu de recouvrement M292</t>
  </si>
  <si>
    <t>L'impact d'une cote inférieure à la liasse implique un HT inacceptable pour le jeu de recouvrement M292.</t>
  </si>
  <si>
    <t>L'impact d'un HT positif est  la non retenue axiale de l'aube</t>
  </si>
  <si>
    <r>
      <t xml:space="preserve">L'impact d'une cote </t>
    </r>
    <r>
      <rPr>
        <b/>
        <strike/>
        <sz val="9"/>
        <color rgb="FFFF0000"/>
        <rFont val="Calibri"/>
        <family val="2"/>
        <scheme val="minor"/>
      </rPr>
      <t>de</t>
    </r>
    <r>
      <rPr>
        <b/>
        <sz val="9"/>
        <color theme="1"/>
        <rFont val="Calibri"/>
        <family val="2"/>
        <scheme val="minor"/>
      </rPr>
      <t xml:space="preserve"> </t>
    </r>
    <r>
      <rPr>
        <sz val="9"/>
        <color theme="1"/>
        <rFont val="Calibri"/>
        <family val="2"/>
        <scheme val="minor"/>
      </rPr>
      <t xml:space="preserve">supérieur à la liasse implique un HT inacceptable pour le  jeu de montage entre le clinquant et l'anneau de retenu (Marge avant HT de </t>
    </r>
    <r>
      <rPr>
        <strike/>
        <sz val="9"/>
        <color theme="1"/>
        <rFont val="Calibri"/>
        <family val="2"/>
        <scheme val="minor"/>
      </rPr>
      <t xml:space="preserve">0,008 </t>
    </r>
    <r>
      <rPr>
        <b/>
        <sz val="9"/>
        <color rgb="FFFF0000"/>
        <rFont val="Calibri"/>
        <family val="2"/>
        <scheme val="minor"/>
      </rPr>
      <t>0,07</t>
    </r>
    <r>
      <rPr>
        <sz val="9"/>
        <color theme="1"/>
        <rFont val="Calibri"/>
        <family val="2"/>
        <scheme val="minor"/>
      </rPr>
      <t>mm)</t>
    </r>
  </si>
  <si>
    <t>64-65</t>
  </si>
  <si>
    <t>L'impact d'un HT positif est la réduction du jeu de non-contact axial M286A.</t>
  </si>
  <si>
    <t>L'impact d'une cote supérieure à la liasse implique un HT inacceptable pour le jeu de non contact axial M286A.</t>
  </si>
  <si>
    <r>
      <t xml:space="preserve">Cet usinage réalise la face axiale amont de l'interléchette de la roue mobile. La non-conformité concerne la tolérance </t>
    </r>
    <r>
      <rPr>
        <strike/>
        <sz val="9"/>
        <color rgb="FFFF0000"/>
        <rFont val="Calibri"/>
        <family val="2"/>
        <scheme val="minor"/>
      </rPr>
      <t>mini</t>
    </r>
    <r>
      <rPr>
        <b/>
        <sz val="9"/>
        <color rgb="FFFF0000"/>
        <rFont val="Calibri"/>
        <family val="2"/>
        <scheme val="minor"/>
      </rPr>
      <t xml:space="preserve"> Maxi</t>
    </r>
    <r>
      <rPr>
        <sz val="9"/>
        <color theme="1"/>
        <rFont val="Calibri"/>
        <family val="2"/>
        <scheme val="minor"/>
      </rPr>
      <t>.</t>
    </r>
  </si>
  <si>
    <t>L'impact d'un HT positif est la réduction du jeu de survitesse M278</t>
  </si>
  <si>
    <r>
      <t xml:space="preserve">L'impact d'une cote de -0,3mm implique un HT de </t>
    </r>
    <r>
      <rPr>
        <b/>
        <sz val="9"/>
        <color rgb="FFFF0000"/>
        <rFont val="Calibri"/>
        <family val="2"/>
        <scheme val="minor"/>
      </rPr>
      <t>-0,2mm</t>
    </r>
    <r>
      <rPr>
        <sz val="9"/>
        <color theme="1"/>
        <rFont val="Calibri"/>
        <family val="2"/>
        <scheme val="minor"/>
      </rPr>
      <t>, cet impact est acceptable.</t>
    </r>
  </si>
  <si>
    <t>L'impact d'une cote de 0,20mm implique un HT de 0,1mm, cet impact est acceptable pour le jeu de survitesse M278 (Marge avant HT de 2,21mm)</t>
  </si>
  <si>
    <r>
      <t xml:space="preserve">L'impact d'une cote de -0,2mm implique un HT de </t>
    </r>
    <r>
      <rPr>
        <b/>
        <sz val="9"/>
        <color rgb="FFFF0000"/>
        <rFont val="Calibri"/>
        <family val="2"/>
        <scheme val="minor"/>
      </rPr>
      <t>-0,05mm</t>
    </r>
    <r>
      <rPr>
        <sz val="9"/>
        <color theme="1"/>
        <rFont val="Calibri"/>
        <family val="2"/>
        <scheme val="minor"/>
      </rPr>
      <t>, cet impact est acceptable.</t>
    </r>
  </si>
  <si>
    <r>
      <rPr>
        <sz val="36"/>
        <color rgb="FFFF0000"/>
        <rFont val="Calibri"/>
        <family val="2"/>
        <scheme val="minor"/>
      </rPr>
      <t>212</t>
    </r>
    <r>
      <rPr>
        <sz val="36"/>
        <color theme="1"/>
        <rFont val="Calibri"/>
        <family val="2"/>
        <scheme val="minor"/>
      </rPr>
      <t xml:space="preserve">   </t>
    </r>
    <r>
      <rPr>
        <sz val="9"/>
        <color theme="1"/>
        <rFont val="Calibri"/>
        <family val="2"/>
        <scheme val="minor"/>
      </rPr>
      <t>Localisation</t>
    </r>
  </si>
  <si>
    <r>
      <rPr>
        <sz val="36"/>
        <color rgb="FFFF0000"/>
        <rFont val="Calibri"/>
        <family val="2"/>
        <scheme val="minor"/>
      </rPr>
      <t>212</t>
    </r>
    <r>
      <rPr>
        <sz val="36"/>
        <color theme="1"/>
        <rFont val="Calibri"/>
        <family val="2"/>
        <scheme val="minor"/>
      </rPr>
      <t xml:space="preserve">    </t>
    </r>
    <r>
      <rPr>
        <sz val="9"/>
        <color theme="1"/>
        <rFont val="Calibri"/>
        <family val="2"/>
        <scheme val="minor"/>
      </rPr>
      <t>Angularité</t>
    </r>
  </si>
  <si>
    <r>
      <rPr>
        <sz val="36"/>
        <color rgb="FFFF0000"/>
        <rFont val="Calibri"/>
        <family val="2"/>
        <scheme val="minor"/>
      </rPr>
      <t>213</t>
    </r>
    <r>
      <rPr>
        <sz val="36"/>
        <color theme="1"/>
        <rFont val="Calibri"/>
        <family val="2"/>
        <scheme val="minor"/>
      </rPr>
      <t xml:space="preserve">   </t>
    </r>
    <r>
      <rPr>
        <sz val="9"/>
        <color theme="1"/>
        <rFont val="Calibri"/>
        <family val="2"/>
        <scheme val="minor"/>
      </rPr>
      <t>Localisation</t>
    </r>
  </si>
  <si>
    <r>
      <rPr>
        <sz val="36"/>
        <color rgb="FFFF0000"/>
        <rFont val="Calibri"/>
        <family val="2"/>
        <scheme val="minor"/>
      </rPr>
      <t>215</t>
    </r>
    <r>
      <rPr>
        <sz val="36"/>
        <color theme="1"/>
        <rFont val="Calibri"/>
        <family val="2"/>
        <scheme val="minor"/>
      </rPr>
      <t xml:space="preserve">   </t>
    </r>
    <r>
      <rPr>
        <sz val="9"/>
        <color theme="1"/>
        <rFont val="Calibri"/>
        <family val="2"/>
        <scheme val="minor"/>
      </rPr>
      <t>Localisation</t>
    </r>
  </si>
  <si>
    <t>L'impact d'une cote de 0,2mm implique un HT de 0,1mm, cet impact est acceptable pour le jeu radial de non contact M305 (Marge de 1,73 mm avant HT)</t>
  </si>
  <si>
    <t>L'impact d'un HT négatif est le décalage angulaire par rapport à XF de toute les surfaces de l'aube</t>
  </si>
  <si>
    <t>L'impact d'une cote de -0,4% implique un HT de -0,1%, cet impact réduit le jeu axial de non contact le plus critique (M294), cet impact est acceptable car l'impact est annulé par le contact entre aubes mobile en talon (Face A-C)</t>
  </si>
  <si>
    <t>L'impact d'une cote de 0,4% implique un HT de 0,1%, cet impact réduit le jeu axial de non contact le plus critique (M294), cet impact est acceptable car l'impact est annulé par le contact entre aubes mobile en talon (Face A-C)</t>
  </si>
  <si>
    <t>Cet usinage réalise la face axiale du becquet aval de la roue mobile 6 en veine interne. La non-conformité concerne la tolérance maxi.</t>
  </si>
  <si>
    <t>L'impact d'un HT positif est le la réduction du jeu de survitesse entre le becquet de la roue mobile et le corps du DBP7.</t>
  </si>
  <si>
    <t>L'impact d'une cote de 0,25mm implique un HT de 0,15mm, cet impact est acceptable pour le jeu de survitesse entre le becquet aval et le corps du DBP7 car il est couvert par le jeu de survitesse M275.</t>
  </si>
  <si>
    <t>L'impact d'un HT négatif est la réduction du jeu de montage J103</t>
  </si>
  <si>
    <t>L'impact d'une cote de -0,2mm implique un HT de -0,1mm, cet impact est acceptable pour le jeu de montage J104 (Marge avant HT de 1,75mm)</t>
  </si>
  <si>
    <r>
      <t xml:space="preserve">
L'impact d'un HT négatif est l'ouverure  </t>
    </r>
    <r>
      <rPr>
        <strike/>
        <sz val="9"/>
        <color rgb="FFFF0000"/>
        <rFont val="Calibri"/>
        <family val="2"/>
        <scheme val="minor"/>
      </rPr>
      <t xml:space="preserve">fermeture  </t>
    </r>
    <r>
      <rPr>
        <sz val="9"/>
        <color theme="1"/>
        <rFont val="Calibri"/>
        <family val="2"/>
        <scheme val="minor"/>
      </rPr>
      <t xml:space="preserve"> de la coupure de l'anneau de retenu.</t>
    </r>
  </si>
  <si>
    <r>
      <t xml:space="preserve">
L'impact d'un HT positif est la fermeture</t>
    </r>
    <r>
      <rPr>
        <strike/>
        <sz val="9"/>
        <color rgb="FFFF0000"/>
        <rFont val="Calibri"/>
        <family val="2"/>
        <scheme val="minor"/>
      </rPr>
      <t xml:space="preserve"> l'ouverture</t>
    </r>
    <r>
      <rPr>
        <sz val="9"/>
        <color theme="1"/>
        <rFont val="Calibri"/>
        <family val="2"/>
        <scheme val="minor"/>
      </rPr>
      <t xml:space="preserve"> de la coupure de l'anneau de retenu.</t>
    </r>
  </si>
  <si>
    <r>
      <t xml:space="preserve">189   </t>
    </r>
    <r>
      <rPr>
        <sz val="9"/>
        <color rgb="FFFF0000"/>
        <rFont val="Calibri"/>
        <family val="2"/>
        <scheme val="minor"/>
      </rPr>
      <t>Localisation</t>
    </r>
  </si>
  <si>
    <r>
      <t xml:space="preserve">192   </t>
    </r>
    <r>
      <rPr>
        <sz val="9"/>
        <color rgb="FFFF0000"/>
        <rFont val="Calibri"/>
        <family val="2"/>
        <scheme val="minor"/>
      </rPr>
      <t>Localisation</t>
    </r>
  </si>
  <si>
    <r>
      <t xml:space="preserve">194  </t>
    </r>
    <r>
      <rPr>
        <sz val="9"/>
        <color rgb="FFFF0000"/>
        <rFont val="Calibri"/>
        <family val="2"/>
        <scheme val="minor"/>
      </rPr>
      <t>Localisation</t>
    </r>
  </si>
  <si>
    <r>
      <t xml:space="preserve">
L'impact d'un HT négatif  </t>
    </r>
    <r>
      <rPr>
        <strike/>
        <sz val="9"/>
        <color rgb="FFFF0000"/>
        <rFont val="Calibri"/>
        <family val="2"/>
        <scheme val="minor"/>
      </rPr>
      <t xml:space="preserve">positif </t>
    </r>
    <r>
      <rPr>
        <sz val="9"/>
        <color theme="1"/>
        <rFont val="Calibri"/>
        <family val="2"/>
        <scheme val="minor"/>
      </rPr>
      <t>est la fermeture de la coupure de l'anneau de retenu.</t>
    </r>
  </si>
  <si>
    <t xml:space="preserve">N° Item </t>
  </si>
  <si>
    <t>Phases justification</t>
  </si>
  <si>
    <t>Justification HT mini AEE</t>
  </si>
  <si>
    <t>Justification HT mini INC</t>
  </si>
  <si>
    <t>Justification HT maxi AEE</t>
  </si>
  <si>
    <t>Justification HT maxi INC</t>
  </si>
  <si>
    <t>N° de Serial</t>
  </si>
  <si>
    <t>Qté en anomalie</t>
  </si>
  <si>
    <t>N° Item base critère</t>
  </si>
  <si>
    <t>Valeur Nominal</t>
  </si>
  <si>
    <t>Tolérance Mini</t>
  </si>
  <si>
    <t>Tolérance Maxi</t>
  </si>
  <si>
    <t>Valeur relevée</t>
  </si>
  <si>
    <t>Ecart au nominal</t>
  </si>
  <si>
    <t>Validé SAE</t>
  </si>
  <si>
    <t>Liste validation</t>
  </si>
  <si>
    <t>Onglet à cacher après ajout liste</t>
  </si>
  <si>
    <t>Mise en forme conditionnelle à ajouter sur la colonne Validation</t>
  </si>
  <si>
    <t>Validé par dérogation</t>
  </si>
  <si>
    <t>Validé par S.A.E.</t>
  </si>
  <si>
    <t>KO S.A.E.</t>
  </si>
  <si>
    <t>AUBAGE</t>
  </si>
  <si>
    <t>AEE</t>
  </si>
  <si>
    <t>Obsolète</t>
  </si>
  <si>
    <t>Couvert SPRED</t>
  </si>
  <si>
    <t>Hors borne SPRED</t>
  </si>
  <si>
    <t>Etude</t>
  </si>
  <si>
    <t>TO0810</t>
  </si>
  <si>
    <t>PC757300</t>
  </si>
</sst>
</file>

<file path=xl/styles.xml><?xml version="1.0" encoding="utf-8"?>
<styleSheet xmlns="http://schemas.openxmlformats.org/spreadsheetml/2006/main" xmlns:mc="http://schemas.openxmlformats.org/markup-compatibility/2006" xmlns:x14ac="http://schemas.microsoft.com/office/spreadsheetml/2009/9/ac" mc:Ignorable="x14ac">
  <fonts count="26" x14ac:knownFonts="1">
    <font>
      <sz val="11"/>
      <color theme="1"/>
      <name val="Calibri"/>
      <family val="2"/>
      <scheme val="minor"/>
    </font>
    <font>
      <sz val="14"/>
      <color theme="1"/>
      <name val="Calibri"/>
      <family val="2"/>
      <scheme val="minor"/>
    </font>
    <font>
      <sz val="36"/>
      <color theme="1"/>
      <name val="Calibri"/>
      <family val="2"/>
      <scheme val="minor"/>
    </font>
    <font>
      <sz val="9"/>
      <color theme="1"/>
      <name val="Calibri"/>
      <family val="2"/>
      <scheme val="minor"/>
    </font>
    <font>
      <sz val="10"/>
      <name val="Arial"/>
      <family val="2"/>
    </font>
    <font>
      <sz val="11"/>
      <color rgb="FFFF0000"/>
      <name val="Calibri"/>
      <family val="2"/>
      <scheme val="minor"/>
    </font>
    <font>
      <strike/>
      <sz val="11"/>
      <color rgb="FFFF0000"/>
      <name val="Calibri"/>
      <family val="2"/>
      <scheme val="minor"/>
    </font>
    <font>
      <sz val="9"/>
      <color indexed="81"/>
      <name val="Tahoma"/>
      <family val="2"/>
    </font>
    <font>
      <b/>
      <sz val="9"/>
      <color indexed="81"/>
      <name val="Tahoma"/>
      <family val="2"/>
    </font>
    <font>
      <strike/>
      <sz val="9"/>
      <color theme="1"/>
      <name val="Calibri"/>
      <family val="2"/>
      <scheme val="minor"/>
    </font>
    <font>
      <strike/>
      <sz val="9"/>
      <color rgb="FFFF0000"/>
      <name val="Calibri"/>
      <family val="2"/>
      <scheme val="minor"/>
    </font>
    <font>
      <sz val="9"/>
      <color rgb="FFFF0000"/>
      <name val="Calibri"/>
      <family val="2"/>
      <scheme val="minor"/>
    </font>
    <font>
      <b/>
      <sz val="11"/>
      <color rgb="FFFF0000"/>
      <name val="Calibri"/>
      <family val="2"/>
      <scheme val="minor"/>
    </font>
    <font>
      <strike/>
      <sz val="11"/>
      <color theme="1"/>
      <name val="Calibri"/>
      <family val="2"/>
      <scheme val="minor"/>
    </font>
    <font>
      <b/>
      <sz val="9"/>
      <color rgb="FFFF0000"/>
      <name val="Calibri"/>
      <family val="2"/>
      <scheme val="minor"/>
    </font>
    <font>
      <sz val="36"/>
      <color rgb="FFFF0000"/>
      <name val="Calibri"/>
      <family val="2"/>
      <scheme val="minor"/>
    </font>
    <font>
      <b/>
      <strike/>
      <sz val="9"/>
      <color rgb="FFFF0000"/>
      <name val="Calibri"/>
      <family val="2"/>
      <scheme val="minor"/>
    </font>
    <font>
      <b/>
      <sz val="9"/>
      <color theme="1"/>
      <name val="Calibri"/>
      <family val="2"/>
      <scheme val="minor"/>
    </font>
    <font>
      <sz val="11"/>
      <color theme="1"/>
      <name val="Calibri"/>
      <family val="2"/>
      <scheme val="minor"/>
    </font>
    <font>
      <u/>
      <sz val="8.8000000000000007"/>
      <color theme="10"/>
      <name val="Calibri"/>
      <family val="2"/>
    </font>
    <font>
      <sz val="26"/>
      <color theme="1"/>
      <name val="Calibri"/>
      <family val="2"/>
      <scheme val="minor"/>
    </font>
    <font>
      <b/>
      <sz val="14"/>
      <color theme="1"/>
      <name val="Calibri"/>
      <family val="2"/>
      <scheme val="minor"/>
    </font>
    <font>
      <b/>
      <sz val="12"/>
      <color theme="1"/>
      <name val="Arial"/>
      <family val="2"/>
    </font>
    <font>
      <b/>
      <sz val="14"/>
      <color rgb="FF000000"/>
      <name val="Calibri"/>
      <family val="2"/>
    </font>
    <font>
      <sz val="11"/>
      <color rgb="FF000000"/>
      <name val="Calibri"/>
      <family val="2"/>
    </font>
    <font>
      <b/>
      <sz val="11"/>
      <color theme="1"/>
      <name val="Calibri"/>
      <family val="2"/>
      <scheme val="minor"/>
    </font>
  </fonts>
  <fills count="13">
    <fill>
      <patternFill patternType="none"/>
    </fill>
    <fill>
      <patternFill patternType="gray125"/>
    </fill>
    <fill>
      <patternFill patternType="solid">
        <fgColor theme="4" tint="0.39997558519241921"/>
        <bgColor indexed="64"/>
      </patternFill>
    </fill>
    <fill>
      <patternFill patternType="solid">
        <fgColor theme="9" tint="0.39997558519241921"/>
        <bgColor indexed="64"/>
      </patternFill>
    </fill>
    <fill>
      <patternFill patternType="solid">
        <fgColor theme="7" tint="0.59999389629810485"/>
        <bgColor indexed="64"/>
      </patternFill>
    </fill>
    <fill>
      <patternFill patternType="solid">
        <fgColor rgb="FFFFC000"/>
        <bgColor indexed="64"/>
      </patternFill>
    </fill>
    <fill>
      <patternFill patternType="solid">
        <fgColor rgb="FFB5B6E3"/>
        <bgColor indexed="64"/>
      </patternFill>
    </fill>
    <fill>
      <patternFill patternType="solid">
        <fgColor theme="5" tint="0.59999389629810485"/>
        <bgColor indexed="64"/>
      </patternFill>
    </fill>
    <fill>
      <patternFill patternType="solid">
        <fgColor rgb="FF00B050"/>
        <bgColor indexed="64"/>
      </patternFill>
    </fill>
    <fill>
      <patternFill patternType="solid">
        <fgColor rgb="FFF8CBAD"/>
        <bgColor indexed="64"/>
      </patternFill>
    </fill>
    <fill>
      <patternFill patternType="solid">
        <fgColor rgb="FFFFFF00"/>
        <bgColor indexed="64"/>
      </patternFill>
    </fill>
    <fill>
      <patternFill patternType="solid">
        <fgColor rgb="FF00C060"/>
        <bgColor indexed="64"/>
      </patternFill>
    </fill>
    <fill>
      <patternFill patternType="solid">
        <fgColor rgb="FFFFC020"/>
        <bgColor indexed="64"/>
      </patternFill>
    </fill>
  </fills>
  <borders count="41">
    <border>
      <left/>
      <right/>
      <top/>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thin">
        <color indexed="64"/>
      </right>
      <top style="thin">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diagonal/>
    </border>
    <border>
      <left style="medium">
        <color indexed="64"/>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diagonal/>
    </border>
    <border>
      <left style="medium">
        <color indexed="64"/>
      </left>
      <right/>
      <top style="thin">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top style="medium">
        <color indexed="64"/>
      </top>
      <bottom/>
      <diagonal/>
    </border>
    <border>
      <left style="medium">
        <color indexed="64"/>
      </left>
      <right/>
      <top/>
      <bottom/>
      <diagonal/>
    </border>
    <border>
      <left style="medium">
        <color indexed="64"/>
      </left>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style="medium">
        <color indexed="64"/>
      </top>
      <bottom/>
      <diagonal/>
    </border>
    <border>
      <left style="medium">
        <color indexed="64"/>
      </left>
      <right style="thin">
        <color indexed="64"/>
      </right>
      <top/>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bottom/>
      <diagonal/>
    </border>
    <border>
      <left/>
      <right style="thin">
        <color indexed="64"/>
      </right>
      <top/>
      <bottom/>
      <diagonal/>
    </border>
    <border>
      <left style="thin">
        <color indexed="64"/>
      </left>
      <right style="medium">
        <color indexed="64"/>
      </right>
      <top style="medium">
        <color indexed="64"/>
      </top>
      <bottom/>
      <diagonal/>
    </border>
    <border>
      <left style="thin">
        <color indexed="64"/>
      </left>
      <right style="medium">
        <color indexed="64"/>
      </right>
      <top/>
      <bottom/>
      <diagonal/>
    </border>
    <border>
      <left style="thin">
        <color indexed="64"/>
      </left>
      <right style="thin">
        <color indexed="64"/>
      </right>
      <top style="medium">
        <color indexed="64"/>
      </top>
      <bottom/>
      <diagonal/>
    </border>
    <border>
      <left/>
      <right style="thin">
        <color indexed="64"/>
      </right>
      <top style="medium">
        <color indexed="64"/>
      </top>
      <bottom/>
      <diagonal/>
    </border>
    <border>
      <left/>
      <right style="thin">
        <color indexed="64"/>
      </right>
      <top/>
      <bottom style="medium">
        <color indexed="64"/>
      </bottom>
      <diagonal/>
    </border>
  </borders>
  <cellStyleXfs count="7">
    <xf numFmtId="0" fontId="0" fillId="0" borderId="0"/>
    <xf numFmtId="0" fontId="4" fillId="0" borderId="0"/>
    <xf numFmtId="0" fontId="4" fillId="0" borderId="0"/>
    <xf numFmtId="0" fontId="4" fillId="0" borderId="0"/>
    <xf numFmtId="0" fontId="18" fillId="0" borderId="0"/>
    <xf numFmtId="0" fontId="19" fillId="0" borderId="0" applyNumberFormat="0" applyFill="0" applyBorder="0" applyAlignment="0" applyProtection="0">
      <alignment vertical="top"/>
      <protection locked="0"/>
    </xf>
    <xf numFmtId="0" fontId="18" fillId="0" borderId="0"/>
  </cellStyleXfs>
  <cellXfs count="149">
    <xf numFmtId="0" fontId="0" fillId="0" borderId="0" xfId="0"/>
    <xf numFmtId="0" fontId="0" fillId="0" borderId="0" xfId="0" applyAlignment="1">
      <alignment wrapText="1"/>
    </xf>
    <xf numFmtId="0" fontId="2" fillId="0" borderId="0" xfId="0" applyFont="1" applyAlignment="1">
      <alignment horizontal="center" vertical="center"/>
    </xf>
    <xf numFmtId="0" fontId="0" fillId="0" borderId="0" xfId="0" applyFont="1" applyAlignment="1">
      <alignment horizontal="center" vertical="center"/>
    </xf>
    <xf numFmtId="0" fontId="0" fillId="2" borderId="7" xfId="0" applyFont="1" applyFill="1" applyBorder="1" applyAlignment="1">
      <alignment horizontal="center" vertical="center" wrapText="1"/>
    </xf>
    <xf numFmtId="0" fontId="0" fillId="3" borderId="7" xfId="0" applyFont="1" applyFill="1" applyBorder="1" applyAlignment="1">
      <alignment horizontal="center" vertical="center" wrapText="1"/>
    </xf>
    <xf numFmtId="0" fontId="2" fillId="4" borderId="6" xfId="0" applyFont="1" applyFill="1" applyBorder="1" applyAlignment="1">
      <alignment horizontal="center" vertical="center" wrapText="1"/>
    </xf>
    <xf numFmtId="0" fontId="0" fillId="4" borderId="13" xfId="0" applyFont="1" applyFill="1" applyBorder="1" applyAlignment="1">
      <alignment horizontal="center" vertical="center" wrapText="1"/>
    </xf>
    <xf numFmtId="0" fontId="0" fillId="4" borderId="14" xfId="0" applyFont="1" applyFill="1" applyBorder="1" applyAlignment="1">
      <alignment horizontal="center" vertical="center" wrapText="1"/>
    </xf>
    <xf numFmtId="0" fontId="0" fillId="4" borderId="15" xfId="0" applyFont="1" applyFill="1" applyBorder="1" applyAlignment="1">
      <alignment horizontal="center" vertical="center" wrapText="1"/>
    </xf>
    <xf numFmtId="0" fontId="0" fillId="4" borderId="16" xfId="0" applyFont="1" applyFill="1" applyBorder="1" applyAlignment="1">
      <alignment horizontal="center" vertical="center" wrapText="1"/>
    </xf>
    <xf numFmtId="0" fontId="0" fillId="4" borderId="17" xfId="0" applyFont="1" applyFill="1" applyBorder="1" applyAlignment="1">
      <alignment horizontal="center" vertical="center" wrapText="1"/>
    </xf>
    <xf numFmtId="0" fontId="3" fillId="0" borderId="0" xfId="0" applyFont="1" applyAlignment="1">
      <alignment horizontal="center" vertical="center"/>
    </xf>
    <xf numFmtId="0" fontId="3" fillId="0" borderId="0" xfId="0" applyFont="1" applyAlignment="1">
      <alignment horizontal="center" vertical="center" wrapText="1"/>
    </xf>
    <xf numFmtId="0" fontId="3" fillId="3" borderId="2" xfId="0" applyFont="1" applyFill="1" applyBorder="1" applyAlignment="1">
      <alignment horizontal="center" vertical="center" wrapText="1"/>
    </xf>
    <xf numFmtId="0" fontId="3" fillId="0" borderId="2" xfId="0" applyFont="1" applyBorder="1" applyAlignment="1">
      <alignment horizontal="center" vertical="center" wrapText="1"/>
    </xf>
    <xf numFmtId="0" fontId="3" fillId="3" borderId="9" xfId="0" applyFont="1" applyFill="1" applyBorder="1" applyAlignment="1">
      <alignment horizontal="center" vertical="center" wrapText="1"/>
    </xf>
    <xf numFmtId="0" fontId="3" fillId="3" borderId="10" xfId="0" applyFont="1" applyFill="1" applyBorder="1" applyAlignment="1">
      <alignment horizontal="center" vertical="center" wrapText="1"/>
    </xf>
    <xf numFmtId="0" fontId="3" fillId="3" borderId="11" xfId="0" applyFont="1" applyFill="1" applyBorder="1" applyAlignment="1">
      <alignment horizontal="center" vertical="center" wrapText="1"/>
    </xf>
    <xf numFmtId="0" fontId="3" fillId="5" borderId="9" xfId="0" applyFont="1" applyFill="1" applyBorder="1" applyAlignment="1">
      <alignment horizontal="center" vertical="center" wrapText="1"/>
    </xf>
    <xf numFmtId="0" fontId="3" fillId="5" borderId="10" xfId="0" applyFont="1" applyFill="1" applyBorder="1" applyAlignment="1">
      <alignment horizontal="center" vertical="center" wrapText="1"/>
    </xf>
    <xf numFmtId="0" fontId="3" fillId="5" borderId="12" xfId="0" applyFont="1" applyFill="1" applyBorder="1" applyAlignment="1">
      <alignment horizontal="center" vertical="center" wrapText="1"/>
    </xf>
    <xf numFmtId="0" fontId="3" fillId="3" borderId="12" xfId="0" applyFont="1" applyFill="1" applyBorder="1" applyAlignment="1">
      <alignment horizontal="center" vertical="center" wrapText="1"/>
    </xf>
    <xf numFmtId="0" fontId="3" fillId="0" borderId="21" xfId="0" applyFont="1" applyBorder="1" applyAlignment="1">
      <alignment vertical="center" wrapText="1"/>
    </xf>
    <xf numFmtId="0" fontId="3" fillId="0" borderId="22" xfId="0" applyFont="1" applyBorder="1" applyAlignment="1">
      <alignment vertical="center" wrapText="1"/>
    </xf>
    <xf numFmtId="0" fontId="3" fillId="0" borderId="18" xfId="0" applyFont="1" applyBorder="1" applyAlignment="1">
      <alignment vertical="center" wrapText="1"/>
    </xf>
    <xf numFmtId="0" fontId="3" fillId="0" borderId="19" xfId="0" applyFont="1" applyBorder="1" applyAlignment="1">
      <alignment vertical="center" wrapText="1"/>
    </xf>
    <xf numFmtId="0" fontId="3" fillId="0" borderId="23" xfId="0" applyFont="1" applyBorder="1" applyAlignment="1">
      <alignment vertical="center" wrapText="1"/>
    </xf>
    <xf numFmtId="0" fontId="3" fillId="0" borderId="20" xfId="0" applyFont="1" applyBorder="1" applyAlignment="1">
      <alignment vertical="center" wrapText="1"/>
    </xf>
    <xf numFmtId="0" fontId="3" fillId="5" borderId="11" xfId="0" applyFont="1" applyFill="1" applyBorder="1" applyAlignment="1">
      <alignment horizontal="center" vertical="center" wrapText="1"/>
    </xf>
    <xf numFmtId="0" fontId="0" fillId="0" borderId="18" xfId="0" applyBorder="1" applyAlignment="1">
      <alignment horizontal="center"/>
    </xf>
    <xf numFmtId="0" fontId="0" fillId="0" borderId="19" xfId="0" applyBorder="1" applyAlignment="1">
      <alignment horizontal="center"/>
    </xf>
    <xf numFmtId="0" fontId="0" fillId="0" borderId="20" xfId="0" applyBorder="1" applyAlignment="1">
      <alignment horizontal="center"/>
    </xf>
    <xf numFmtId="0" fontId="0" fillId="0" borderId="18" xfId="0" applyBorder="1" applyAlignment="1">
      <alignment horizontal="center"/>
    </xf>
    <xf numFmtId="0" fontId="0" fillId="0" borderId="19" xfId="0" applyBorder="1" applyAlignment="1">
      <alignment horizontal="center"/>
    </xf>
    <xf numFmtId="0" fontId="0" fillId="0" borderId="20" xfId="0" applyBorder="1" applyAlignment="1">
      <alignment horizontal="center"/>
    </xf>
    <xf numFmtId="0" fontId="11" fillId="3" borderId="10" xfId="0" applyFont="1" applyFill="1" applyBorder="1" applyAlignment="1">
      <alignment horizontal="center" vertical="center" wrapText="1"/>
    </xf>
    <xf numFmtId="0" fontId="0" fillId="0" borderId="0" xfId="0"/>
    <xf numFmtId="0" fontId="0" fillId="0" borderId="0" xfId="0" applyAlignment="1">
      <alignment wrapText="1"/>
    </xf>
    <xf numFmtId="0" fontId="2" fillId="0" borderId="0" xfId="0" applyFont="1" applyAlignment="1">
      <alignment horizontal="center" vertical="center"/>
    </xf>
    <xf numFmtId="0" fontId="0" fillId="0" borderId="0" xfId="0" applyFont="1" applyAlignment="1">
      <alignment horizontal="center" vertical="center"/>
    </xf>
    <xf numFmtId="0" fontId="3" fillId="0" borderId="0" xfId="0" applyFont="1" applyAlignment="1">
      <alignment horizontal="center" vertical="center"/>
    </xf>
    <xf numFmtId="0" fontId="0" fillId="6" borderId="15" xfId="0" applyFill="1" applyBorder="1" applyAlignment="1">
      <alignment horizontal="center" vertical="center" wrapText="1"/>
    </xf>
    <xf numFmtId="0" fontId="0" fillId="6" borderId="23" xfId="0" applyFill="1" applyBorder="1" applyAlignment="1">
      <alignment horizontal="center" vertical="center" wrapText="1"/>
    </xf>
    <xf numFmtId="0" fontId="21" fillId="7" borderId="18" xfId="0" applyFont="1" applyFill="1" applyBorder="1" applyAlignment="1">
      <alignment horizontal="center" vertical="center" wrapText="1"/>
    </xf>
    <xf numFmtId="0" fontId="21" fillId="7" borderId="21" xfId="0" applyFont="1" applyFill="1" applyBorder="1" applyAlignment="1">
      <alignment horizontal="center" vertical="center" wrapText="1"/>
    </xf>
    <xf numFmtId="0" fontId="0" fillId="0" borderId="18" xfId="0" applyBorder="1"/>
    <xf numFmtId="0" fontId="20" fillId="6" borderId="18" xfId="0" applyFont="1" applyFill="1" applyBorder="1" applyAlignment="1">
      <alignment horizontal="center" vertical="center" wrapText="1"/>
    </xf>
    <xf numFmtId="0" fontId="21" fillId="2" borderId="27" xfId="0" applyFont="1" applyFill="1" applyBorder="1" applyAlignment="1">
      <alignment horizontal="center" vertical="center" wrapText="1"/>
    </xf>
    <xf numFmtId="0" fontId="21" fillId="2" borderId="38" xfId="0" applyFont="1" applyFill="1" applyBorder="1" applyAlignment="1">
      <alignment horizontal="center" vertical="center" wrapText="1"/>
    </xf>
    <xf numFmtId="0" fontId="21" fillId="2" borderId="36" xfId="0" applyFont="1" applyFill="1" applyBorder="1" applyAlignment="1">
      <alignment horizontal="center" vertical="center" wrapText="1"/>
    </xf>
    <xf numFmtId="0" fontId="21" fillId="7" borderId="36" xfId="0" applyFont="1" applyFill="1" applyBorder="1" applyAlignment="1">
      <alignment horizontal="center" vertical="center" wrapText="1"/>
    </xf>
    <xf numFmtId="0" fontId="21" fillId="6" borderId="18" xfId="0" applyFont="1" applyFill="1" applyBorder="1" applyAlignment="1">
      <alignment horizontal="center" vertical="center" wrapText="1"/>
    </xf>
    <xf numFmtId="0" fontId="0" fillId="6" borderId="14" xfId="0" applyFill="1" applyBorder="1" applyAlignment="1">
      <alignment horizontal="center" vertical="center" wrapText="1"/>
    </xf>
    <xf numFmtId="0" fontId="21" fillId="9" borderId="27" xfId="0" applyFont="1" applyFill="1" applyBorder="1" applyAlignment="1">
      <alignment horizontal="center" vertical="center" wrapText="1"/>
    </xf>
    <xf numFmtId="0" fontId="22" fillId="4" borderId="6" xfId="0" applyFont="1" applyFill="1" applyBorder="1"/>
    <xf numFmtId="0" fontId="22" fillId="4" borderId="7" xfId="0" applyFont="1" applyFill="1" applyBorder="1"/>
    <xf numFmtId="0" fontId="0" fillId="8" borderId="10" xfId="0" applyFont="1" applyFill="1" applyBorder="1" applyAlignment="1">
      <alignment horizontal="center" vertical="center" wrapText="1"/>
    </xf>
    <xf numFmtId="0" fontId="25" fillId="0" borderId="0" xfId="0" applyFont="1"/>
    <xf numFmtId="0" fontId="5" fillId="0" borderId="0" xfId="0" applyFont="1"/>
    <xf numFmtId="0" fontId="0" fillId="8" borderId="9" xfId="0" applyFont="1" applyFill="1" applyBorder="1" applyAlignment="1">
      <alignment horizontal="center" vertical="center" wrapText="1"/>
    </xf>
    <xf numFmtId="0" fontId="0" fillId="5" borderId="9" xfId="0" applyFont="1" applyFill="1" applyBorder="1" applyAlignment="1">
      <alignment horizontal="center" vertical="center" wrapText="1"/>
    </xf>
    <xf numFmtId="0" fontId="0" fillId="5" borderId="10" xfId="0" applyFont="1" applyFill="1" applyBorder="1" applyAlignment="1">
      <alignment horizontal="center" vertical="center" wrapText="1"/>
    </xf>
    <xf numFmtId="0" fontId="0" fillId="0" borderId="12" xfId="0" applyFont="1" applyFill="1" applyBorder="1" applyAlignment="1">
      <alignment horizontal="center" vertical="center" wrapText="1"/>
    </xf>
    <xf numFmtId="0" fontId="0" fillId="10" borderId="21" xfId="0" applyFill="1" applyBorder="1" applyAlignment="1">
      <alignment horizontal="center" vertical="center"/>
    </xf>
    <xf numFmtId="0" fontId="0" fillId="11" borderId="0" xfId="0" applyFill="1"/>
    <xf numFmtId="0" fontId="0" fillId="12" borderId="0" xfId="0" applyFill="1"/>
    <xf numFmtId="2" fontId="0" fillId="0" borderId="0" xfId="0" applyNumberFormat="1"/>
    <xf numFmtId="0" fontId="0" fillId="0" borderId="0" xfId="0" applyNumberFormat="1"/>
    <xf numFmtId="0" fontId="0" fillId="0" borderId="14" xfId="0" applyBorder="1" applyAlignment="1">
      <alignment horizontal="center" vertical="center" textRotation="90"/>
    </xf>
    <xf numFmtId="0" fontId="0" fillId="0" borderId="15" xfId="0" applyBorder="1" applyAlignment="1">
      <alignment horizontal="center" vertical="center" textRotation="90"/>
    </xf>
    <xf numFmtId="0" fontId="0" fillId="0" borderId="17" xfId="0" applyBorder="1" applyAlignment="1">
      <alignment horizontal="center" vertical="center" textRotation="90"/>
    </xf>
    <xf numFmtId="0" fontId="0" fillId="0" borderId="9" xfId="0" applyBorder="1" applyAlignment="1">
      <alignment horizontal="center" vertical="center" textRotation="90"/>
    </xf>
    <xf numFmtId="0" fontId="0" fillId="0" borderId="10" xfId="0" applyBorder="1" applyAlignment="1">
      <alignment horizontal="center" vertical="center" textRotation="90"/>
    </xf>
    <xf numFmtId="0" fontId="0" fillId="0" borderId="12" xfId="0" applyBorder="1" applyAlignment="1">
      <alignment horizontal="center" vertical="center" textRotation="90"/>
    </xf>
    <xf numFmtId="0" fontId="0" fillId="9" borderId="36" xfId="0" applyFont="1" applyFill="1" applyBorder="1" applyAlignment="1">
      <alignment horizontal="center" vertical="center" wrapText="1"/>
    </xf>
    <xf numFmtId="0" fontId="0" fillId="9" borderId="37" xfId="0" applyFont="1" applyFill="1" applyBorder="1" applyAlignment="1">
      <alignment horizontal="center" vertical="center" wrapText="1"/>
    </xf>
    <xf numFmtId="0" fontId="0" fillId="9" borderId="26" xfId="0" applyFont="1" applyFill="1" applyBorder="1" applyAlignment="1">
      <alignment horizontal="center" vertical="center" wrapText="1"/>
    </xf>
    <xf numFmtId="0" fontId="0" fillId="9" borderId="39" xfId="0" applyFont="1" applyFill="1" applyBorder="1" applyAlignment="1">
      <alignment horizontal="center" vertical="center" wrapText="1"/>
    </xf>
    <xf numFmtId="0" fontId="0" fillId="9" borderId="35" xfId="0" applyFont="1" applyFill="1" applyBorder="1" applyAlignment="1">
      <alignment horizontal="center" vertical="center" wrapText="1"/>
    </xf>
    <xf numFmtId="0" fontId="0" fillId="9" borderId="40" xfId="0" applyFont="1" applyFill="1" applyBorder="1" applyAlignment="1">
      <alignment horizontal="center" vertical="center" wrapText="1"/>
    </xf>
    <xf numFmtId="0" fontId="0" fillId="2" borderId="36" xfId="0" applyFont="1" applyFill="1" applyBorder="1" applyAlignment="1">
      <alignment horizontal="center" vertical="center" wrapText="1"/>
    </xf>
    <xf numFmtId="0" fontId="0" fillId="2" borderId="37" xfId="0" applyFont="1" applyFill="1" applyBorder="1" applyAlignment="1">
      <alignment horizontal="center" vertical="center" wrapText="1"/>
    </xf>
    <xf numFmtId="0" fontId="0" fillId="2" borderId="26" xfId="0" applyFont="1" applyFill="1" applyBorder="1" applyAlignment="1">
      <alignment horizontal="center" vertical="center" wrapText="1"/>
    </xf>
    <xf numFmtId="0" fontId="0" fillId="2" borderId="38" xfId="0" applyFont="1" applyFill="1" applyBorder="1" applyAlignment="1">
      <alignment horizontal="center" vertical="center" wrapText="1"/>
    </xf>
    <xf numFmtId="0" fontId="0" fillId="2" borderId="34" xfId="0" applyFont="1" applyFill="1" applyBorder="1" applyAlignment="1">
      <alignment horizontal="center" vertical="center" wrapText="1"/>
    </xf>
    <xf numFmtId="0" fontId="0" fillId="2" borderId="25" xfId="0" applyFont="1" applyFill="1" applyBorder="1" applyAlignment="1">
      <alignment horizontal="center" vertical="center" wrapText="1"/>
    </xf>
    <xf numFmtId="0" fontId="0" fillId="2" borderId="27" xfId="0" applyFont="1" applyFill="1" applyBorder="1" applyAlignment="1">
      <alignment horizontal="center" vertical="center" wrapText="1"/>
    </xf>
    <xf numFmtId="0" fontId="0" fillId="2" borderId="28" xfId="0" applyFont="1" applyFill="1" applyBorder="1" applyAlignment="1">
      <alignment horizontal="center" vertical="center" wrapText="1"/>
    </xf>
    <xf numFmtId="0" fontId="0" fillId="2" borderId="24" xfId="0" applyFont="1" applyFill="1" applyBorder="1" applyAlignment="1">
      <alignment horizontal="center" vertical="center" wrapText="1"/>
    </xf>
    <xf numFmtId="0" fontId="2" fillId="6" borderId="21" xfId="0" applyFont="1" applyFill="1" applyBorder="1" applyAlignment="1">
      <alignment horizontal="center" vertical="center" wrapText="1"/>
    </xf>
    <xf numFmtId="0" fontId="2" fillId="6" borderId="22" xfId="0" applyFont="1" applyFill="1" applyBorder="1" applyAlignment="1">
      <alignment horizontal="center" vertical="center" wrapText="1"/>
    </xf>
    <xf numFmtId="0" fontId="2" fillId="6" borderId="23" xfId="0" applyFont="1" applyFill="1" applyBorder="1" applyAlignment="1">
      <alignment horizontal="center" vertical="center" wrapText="1"/>
    </xf>
    <xf numFmtId="0" fontId="3" fillId="0" borderId="18" xfId="0" applyFont="1" applyBorder="1" applyAlignment="1">
      <alignment horizontal="center" vertical="center" wrapText="1"/>
    </xf>
    <xf numFmtId="0" fontId="3" fillId="0" borderId="19" xfId="0" applyFont="1" applyBorder="1" applyAlignment="1">
      <alignment horizontal="center" vertical="center" wrapText="1"/>
    </xf>
    <xf numFmtId="0" fontId="3" fillId="0" borderId="20" xfId="0" applyFont="1" applyBorder="1" applyAlignment="1">
      <alignment horizontal="center" vertical="center" wrapText="1"/>
    </xf>
    <xf numFmtId="0" fontId="2" fillId="4" borderId="27" xfId="0" applyFont="1" applyFill="1" applyBorder="1" applyAlignment="1">
      <alignment horizontal="center" vertical="center" wrapText="1"/>
    </xf>
    <xf numFmtId="0" fontId="2" fillId="4" borderId="28" xfId="0" applyFont="1" applyFill="1" applyBorder="1" applyAlignment="1">
      <alignment horizontal="center" vertical="center" wrapText="1"/>
    </xf>
    <xf numFmtId="0" fontId="2" fillId="4" borderId="24" xfId="0" applyFont="1" applyFill="1" applyBorder="1" applyAlignment="1">
      <alignment horizontal="center" vertical="center" wrapText="1"/>
    </xf>
    <xf numFmtId="0" fontId="0" fillId="2" borderId="3" xfId="0" applyFont="1" applyFill="1" applyBorder="1" applyAlignment="1">
      <alignment horizontal="center" vertical="center" wrapText="1"/>
    </xf>
    <xf numFmtId="0" fontId="0" fillId="2" borderId="1" xfId="0" applyFont="1" applyFill="1" applyBorder="1" applyAlignment="1">
      <alignment horizontal="center" vertical="center" wrapText="1"/>
    </xf>
    <xf numFmtId="0" fontId="0" fillId="2" borderId="4" xfId="0" applyFont="1" applyFill="1" applyBorder="1" applyAlignment="1">
      <alignment horizontal="center" vertical="center" wrapText="1"/>
    </xf>
    <xf numFmtId="0" fontId="0" fillId="3" borderId="3" xfId="0" applyFont="1" applyFill="1" applyBorder="1" applyAlignment="1">
      <alignment horizontal="center" vertical="center" wrapText="1"/>
    </xf>
    <xf numFmtId="0" fontId="0" fillId="3" borderId="1" xfId="0" applyFont="1" applyFill="1" applyBorder="1" applyAlignment="1">
      <alignment horizontal="center" vertical="center" wrapText="1"/>
    </xf>
    <xf numFmtId="0" fontId="0" fillId="3" borderId="4" xfId="0" applyFont="1" applyFill="1" applyBorder="1" applyAlignment="1">
      <alignment horizontal="center" vertical="center" wrapText="1"/>
    </xf>
    <xf numFmtId="0" fontId="0" fillId="5" borderId="3" xfId="0" applyFont="1" applyFill="1" applyBorder="1" applyAlignment="1">
      <alignment horizontal="center" vertical="center" wrapText="1"/>
    </xf>
    <xf numFmtId="0" fontId="0" fillId="5" borderId="1" xfId="0" applyFont="1" applyFill="1" applyBorder="1" applyAlignment="1">
      <alignment horizontal="center" vertical="center" wrapText="1"/>
    </xf>
    <xf numFmtId="0" fontId="0" fillId="5" borderId="4" xfId="0" applyFont="1" applyFill="1" applyBorder="1" applyAlignment="1">
      <alignment horizontal="center" vertical="center" wrapText="1"/>
    </xf>
    <xf numFmtId="0" fontId="1" fillId="4" borderId="27" xfId="0" applyFont="1" applyFill="1" applyBorder="1" applyAlignment="1">
      <alignment horizontal="center" vertical="center" wrapText="1"/>
    </xf>
    <xf numFmtId="0" fontId="1" fillId="4" borderId="28" xfId="0" applyFont="1" applyFill="1" applyBorder="1" applyAlignment="1">
      <alignment horizontal="center" vertical="center" wrapText="1"/>
    </xf>
    <xf numFmtId="0" fontId="1" fillId="4" borderId="24" xfId="0" applyFont="1" applyFill="1" applyBorder="1" applyAlignment="1">
      <alignment horizontal="center" vertical="center" wrapText="1"/>
    </xf>
    <xf numFmtId="0" fontId="5" fillId="2" borderId="3" xfId="0" applyFont="1" applyFill="1" applyBorder="1" applyAlignment="1">
      <alignment horizontal="center" vertical="center" wrapText="1"/>
    </xf>
    <xf numFmtId="0" fontId="5" fillId="2" borderId="1" xfId="0" applyFont="1" applyFill="1" applyBorder="1" applyAlignment="1">
      <alignment horizontal="center" vertical="center" wrapText="1"/>
    </xf>
    <xf numFmtId="0" fontId="5" fillId="2" borderId="4" xfId="0" applyFont="1" applyFill="1" applyBorder="1" applyAlignment="1">
      <alignment horizontal="center" vertical="center" wrapText="1"/>
    </xf>
    <xf numFmtId="0" fontId="0" fillId="0" borderId="18" xfId="0" applyBorder="1" applyAlignment="1">
      <alignment horizontal="center"/>
    </xf>
    <xf numFmtId="0" fontId="0" fillId="0" borderId="19" xfId="0" applyBorder="1" applyAlignment="1">
      <alignment horizontal="center"/>
    </xf>
    <xf numFmtId="0" fontId="0" fillId="0" borderId="20" xfId="0" applyBorder="1" applyAlignment="1">
      <alignment horizontal="center"/>
    </xf>
    <xf numFmtId="0" fontId="2" fillId="4" borderId="29" xfId="0" applyFont="1" applyFill="1" applyBorder="1" applyAlignment="1">
      <alignment horizontal="center" vertical="center" wrapText="1"/>
    </xf>
    <xf numFmtId="0" fontId="2" fillId="4" borderId="30" xfId="0" applyFont="1" applyFill="1" applyBorder="1" applyAlignment="1">
      <alignment horizontal="center" vertical="center" wrapText="1"/>
    </xf>
    <xf numFmtId="0" fontId="2" fillId="4" borderId="31" xfId="0" applyFont="1" applyFill="1" applyBorder="1" applyAlignment="1">
      <alignment horizontal="center" vertical="center" wrapText="1"/>
    </xf>
    <xf numFmtId="0" fontId="0" fillId="3" borderId="5" xfId="0" applyFont="1" applyFill="1" applyBorder="1" applyAlignment="1">
      <alignment horizontal="center" vertical="center" wrapText="1"/>
    </xf>
    <xf numFmtId="0" fontId="0" fillId="3" borderId="8" xfId="0" applyFont="1" applyFill="1" applyBorder="1" applyAlignment="1">
      <alignment horizontal="center" vertical="center" wrapText="1"/>
    </xf>
    <xf numFmtId="0" fontId="0" fillId="2" borderId="5" xfId="0" applyFont="1" applyFill="1" applyBorder="1" applyAlignment="1">
      <alignment horizontal="center" vertical="center" wrapText="1"/>
    </xf>
    <xf numFmtId="0" fontId="0" fillId="2" borderId="8" xfId="0" applyFont="1" applyFill="1" applyBorder="1" applyAlignment="1">
      <alignment horizontal="center" vertical="center" wrapText="1"/>
    </xf>
    <xf numFmtId="0" fontId="3" fillId="3" borderId="18" xfId="0" applyFont="1" applyFill="1" applyBorder="1" applyAlignment="1">
      <alignment horizontal="center" vertical="center" wrapText="1"/>
    </xf>
    <xf numFmtId="0" fontId="3" fillId="3" borderId="19" xfId="0" applyFont="1" applyFill="1" applyBorder="1" applyAlignment="1">
      <alignment horizontal="center" vertical="center" wrapText="1"/>
    </xf>
    <xf numFmtId="0" fontId="3" fillId="3" borderId="20" xfId="0" applyFont="1" applyFill="1" applyBorder="1" applyAlignment="1">
      <alignment horizontal="center" vertical="center" wrapText="1"/>
    </xf>
    <xf numFmtId="0" fontId="3" fillId="0" borderId="21" xfId="0" applyFont="1" applyBorder="1" applyAlignment="1">
      <alignment horizontal="center" vertical="center" wrapText="1"/>
    </xf>
    <xf numFmtId="0" fontId="3" fillId="0" borderId="22" xfId="0" applyFont="1" applyBorder="1" applyAlignment="1">
      <alignment horizontal="center" vertical="center" wrapText="1"/>
    </xf>
    <xf numFmtId="0" fontId="2" fillId="4" borderId="32" xfId="0" applyFont="1" applyFill="1" applyBorder="1" applyAlignment="1">
      <alignment horizontal="center" vertical="center" wrapText="1"/>
    </xf>
    <xf numFmtId="0" fontId="2" fillId="4" borderId="33" xfId="0" applyFont="1" applyFill="1" applyBorder="1" applyAlignment="1">
      <alignment horizontal="center" vertical="center" wrapText="1"/>
    </xf>
    <xf numFmtId="0" fontId="1" fillId="4" borderId="29" xfId="0" applyFont="1" applyFill="1" applyBorder="1" applyAlignment="1">
      <alignment horizontal="center" vertical="center" wrapText="1"/>
    </xf>
    <xf numFmtId="0" fontId="1" fillId="4" borderId="30" xfId="0" applyFont="1" applyFill="1" applyBorder="1" applyAlignment="1">
      <alignment horizontal="center" vertical="center" wrapText="1"/>
    </xf>
    <xf numFmtId="0" fontId="1" fillId="4" borderId="31" xfId="0" applyFont="1" applyFill="1" applyBorder="1" applyAlignment="1">
      <alignment horizontal="center" vertical="center" wrapText="1"/>
    </xf>
    <xf numFmtId="0" fontId="12" fillId="2" borderId="3" xfId="0" applyFont="1" applyFill="1" applyBorder="1" applyAlignment="1">
      <alignment horizontal="center" vertical="center" wrapText="1"/>
    </xf>
    <xf numFmtId="0" fontId="12" fillId="2" borderId="1" xfId="0" applyFont="1" applyFill="1" applyBorder="1" applyAlignment="1">
      <alignment horizontal="center" vertical="center" wrapText="1"/>
    </xf>
    <xf numFmtId="0" fontId="12" fillId="2" borderId="4" xfId="0" applyFont="1" applyFill="1" applyBorder="1" applyAlignment="1">
      <alignment horizontal="center" vertical="center" wrapText="1"/>
    </xf>
    <xf numFmtId="0" fontId="12" fillId="3" borderId="3" xfId="0" applyFont="1" applyFill="1" applyBorder="1" applyAlignment="1">
      <alignment horizontal="center" vertical="center" wrapText="1"/>
    </xf>
    <xf numFmtId="0" fontId="12" fillId="3" borderId="1" xfId="0" applyFont="1" applyFill="1" applyBorder="1" applyAlignment="1">
      <alignment horizontal="center" vertical="center" wrapText="1"/>
    </xf>
    <xf numFmtId="0" fontId="12" fillId="3" borderId="4" xfId="0" applyFont="1" applyFill="1" applyBorder="1" applyAlignment="1">
      <alignment horizontal="center" vertical="center" wrapText="1"/>
    </xf>
    <xf numFmtId="0" fontId="3" fillId="0" borderId="23" xfId="0" applyFont="1" applyBorder="1" applyAlignment="1">
      <alignment horizontal="center" vertical="center" wrapText="1"/>
    </xf>
    <xf numFmtId="0" fontId="5" fillId="3" borderId="3" xfId="0" applyFont="1" applyFill="1" applyBorder="1" applyAlignment="1">
      <alignment horizontal="center" vertical="center" wrapText="1"/>
    </xf>
    <xf numFmtId="0" fontId="5" fillId="3" borderId="1" xfId="0" applyFont="1" applyFill="1" applyBorder="1" applyAlignment="1">
      <alignment horizontal="center" vertical="center" wrapText="1"/>
    </xf>
    <xf numFmtId="0" fontId="5" fillId="3" borderId="4" xfId="0" applyFont="1" applyFill="1" applyBorder="1" applyAlignment="1">
      <alignment horizontal="center" vertical="center" wrapText="1"/>
    </xf>
    <xf numFmtId="0" fontId="15" fillId="4" borderId="29" xfId="0" applyFont="1" applyFill="1" applyBorder="1" applyAlignment="1">
      <alignment horizontal="center" vertical="center" wrapText="1"/>
    </xf>
    <xf numFmtId="0" fontId="15" fillId="4" borderId="30" xfId="0" applyFont="1" applyFill="1" applyBorder="1" applyAlignment="1">
      <alignment horizontal="center" vertical="center" wrapText="1"/>
    </xf>
    <xf numFmtId="0" fontId="15" fillId="4" borderId="31" xfId="0" applyFont="1" applyFill="1" applyBorder="1" applyAlignment="1">
      <alignment horizontal="center" vertical="center" wrapText="1"/>
    </xf>
    <xf numFmtId="0" fontId="15" fillId="4" borderId="32" xfId="0" applyFont="1" applyFill="1" applyBorder="1" applyAlignment="1">
      <alignment horizontal="center" vertical="center" wrapText="1"/>
    </xf>
    <xf numFmtId="0" fontId="15" fillId="4" borderId="33" xfId="0" applyFont="1" applyFill="1" applyBorder="1" applyAlignment="1">
      <alignment horizontal="center" vertical="center" wrapText="1"/>
    </xf>
  </cellXfs>
  <cellStyles count="7">
    <cellStyle name="Lien hypertexte 2" xfId="5"/>
    <cellStyle name="Normal" xfId="0" builtinId="0"/>
    <cellStyle name="Normal 2" xfId="1"/>
    <cellStyle name="Normal 2 2" xfId="4"/>
    <cellStyle name="Normal 3" xfId="3"/>
    <cellStyle name="Normal 3 2" xfId="6"/>
    <cellStyle name="Normal 4" xfId="2"/>
  </cellStyles>
  <dxfs count="3">
    <dxf>
      <font>
        <b/>
        <i val="0"/>
        <color rgb="FFFF0000"/>
      </font>
    </dxf>
    <dxf>
      <font>
        <b/>
        <i val="0"/>
        <color rgb="FFFF0000"/>
      </font>
    </dxf>
    <dxf>
      <fill>
        <patternFill>
          <bgColor rgb="FFFFFF00"/>
        </patternFill>
      </fill>
    </dxf>
  </dxfs>
  <tableStyles count="0" defaultTableStyle="TableStyleMedium9" defaultPivotStyle="PivotStyleLight16"/>
  <colors>
    <mruColors>
      <color rgb="FF00B050"/>
      <color rgb="FFF8CBAD"/>
      <color rgb="FFB5B6E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17" Type="http://schemas.microsoft.com/office/2006/relationships/vbaProject" Target="vbaProject.bin"/><Relationship Id="rId2" Type="http://schemas.openxmlformats.org/officeDocument/2006/relationships/worksheet" Target="worksheets/sheet2.xml"/><Relationship Id="rId16"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customXml" Target="../customXml/item2.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1.xml"/><Relationship Id="rId14" Type="http://schemas.openxmlformats.org/officeDocument/2006/relationships/customXml" Target="../customXml/item1.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11</xdr:col>
          <xdr:colOff>57150</xdr:colOff>
          <xdr:row>0</xdr:row>
          <xdr:rowOff>190500</xdr:rowOff>
        </xdr:from>
        <xdr:to>
          <xdr:col>12</xdr:col>
          <xdr:colOff>466725</xdr:colOff>
          <xdr:row>7</xdr:row>
          <xdr:rowOff>152400</xdr:rowOff>
        </xdr:to>
        <xdr:sp macro="" textlink="">
          <xdr:nvSpPr>
            <xdr:cNvPr id="9217" name="Button 1" hidden="1">
              <a:extLst>
                <a:ext uri="{63B3BB69-23CF-44E3-9099-C40C66FF867C}">
                  <a14:compatExt spid="_x0000_s9217"/>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fr-FR" sz="1400" b="1" i="0" u="none" strike="noStrike" baseline="0">
                  <a:solidFill>
                    <a:srgbClr val="000000"/>
                  </a:solidFill>
                  <a:latin typeface="Calibri"/>
                  <a:cs typeface="Calibri"/>
                </a:rPr>
                <a:t>Affichage Sanction</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66675</xdr:colOff>
          <xdr:row>1</xdr:row>
          <xdr:rowOff>0</xdr:rowOff>
        </xdr:from>
        <xdr:to>
          <xdr:col>14</xdr:col>
          <xdr:colOff>114300</xdr:colOff>
          <xdr:row>5</xdr:row>
          <xdr:rowOff>19050</xdr:rowOff>
        </xdr:to>
        <xdr:sp macro="" textlink="">
          <xdr:nvSpPr>
            <xdr:cNvPr id="9218" name="Button 2" hidden="1">
              <a:extLst>
                <a:ext uri="{63B3BB69-23CF-44E3-9099-C40C66FF867C}">
                  <a14:compatExt spid="_x0000_s9218"/>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Clear</a:t>
              </a:r>
            </a:p>
          </xdr:txBody>
        </xdr:sp>
        <xdr:clientData fPrintsWithSheet="0"/>
      </xdr:twoCellAnchor>
    </mc:Choice>
    <mc:Fallback/>
  </mc:AlternateContent>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snm.snecma\Partages\TURBINE_BP\YLB\Projets_TuBP\Projet_LEAPX_1A_1C\Derogations\Mm15\Mm15_Aubages\RM6\Usin&#233;\DERX258993\RETOUR_YHT\FormIDD_DERX258993_RETOUR_YHT.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hecklist"/>
      <sheetName val="En-tête"/>
      <sheetName val="Description_et_Decision_Techn"/>
      <sheetName val="Decision_Qualite"/>
      <sheetName val="Vérification"/>
      <sheetName val="Données"/>
      <sheetName val="Tampon"/>
      <sheetName val="Exemples"/>
      <sheetName val="Liste"/>
    </sheetNames>
    <sheetDataSet>
      <sheetData sheetId="0"/>
      <sheetData sheetId="1"/>
      <sheetData sheetId="2"/>
      <sheetData sheetId="3"/>
      <sheetData sheetId="4"/>
      <sheetData sheetId="5">
        <row r="49">
          <cell r="C49" t="str">
            <v>AEE</v>
          </cell>
        </row>
        <row r="50">
          <cell r="C50" t="str">
            <v>ADE</v>
          </cell>
        </row>
        <row r="51">
          <cell r="C51" t="str">
            <v>ADR</v>
          </cell>
        </row>
        <row r="52">
          <cell r="C52" t="str">
            <v>ASR</v>
          </cell>
        </row>
        <row r="53">
          <cell r="C53" t="str">
            <v>CCR</v>
          </cell>
        </row>
        <row r="54">
          <cell r="C54" t="str">
            <v>PIM</v>
          </cell>
        </row>
        <row r="55">
          <cell r="C55" t="str">
            <v>PIV</v>
          </cell>
        </row>
        <row r="56">
          <cell r="C56" t="str">
            <v>REC</v>
          </cell>
        </row>
        <row r="57">
          <cell r="C57" t="str">
            <v>DCS</v>
          </cell>
        </row>
        <row r="58">
          <cell r="C58" t="str">
            <v>DDR</v>
          </cell>
        </row>
        <row r="59">
          <cell r="C59" t="str">
            <v>INC</v>
          </cell>
        </row>
      </sheetData>
      <sheetData sheetId="6"/>
      <sheetData sheetId="7"/>
      <sheetData sheetId="8" refreshError="1"/>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3.bin"/><Relationship Id="rId6" Type="http://schemas.openxmlformats.org/officeDocument/2006/relationships/comments" Target="../comments1.xml"/><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printerSettings" Target="../printerSettings/printerSettings5.bin"/><Relationship Id="rId1" Type="http://schemas.openxmlformats.org/officeDocument/2006/relationships/printerSettings" Target="../printerSettings/printerSettings4.bin"/><Relationship Id="rId4" Type="http://schemas.openxmlformats.org/officeDocument/2006/relationships/comments" Target="../comments2.x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printerSettings" Target="../printerSettings/printerSettings7.bin"/><Relationship Id="rId1" Type="http://schemas.openxmlformats.org/officeDocument/2006/relationships/printerSettings" Target="../printerSettings/printerSettings6.bin"/><Relationship Id="rId4" Type="http://schemas.openxmlformats.org/officeDocument/2006/relationships/comments" Target="../comments3.xml"/></Relationships>
</file>

<file path=xl/worksheets/_rels/sheet6.xml.rels><?xml version="1.0" encoding="UTF-8" standalone="yes"?>
<Relationships xmlns="http://schemas.openxmlformats.org/package/2006/relationships"><Relationship Id="rId2" Type="http://schemas.openxmlformats.org/officeDocument/2006/relationships/printerSettings" Target="../printerSettings/printerSettings9.bin"/><Relationship Id="rId1" Type="http://schemas.openxmlformats.org/officeDocument/2006/relationships/printerSettings" Target="../printerSettings/printerSettings8.bin"/></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printerSettings" Target="../printerSettings/printerSettings11.bin"/><Relationship Id="rId1" Type="http://schemas.openxmlformats.org/officeDocument/2006/relationships/printerSettings" Target="../printerSettings/printerSettings10.bin"/><Relationship Id="rId4" Type="http://schemas.openxmlformats.org/officeDocument/2006/relationships/comments" Target="../comments4.xml"/></Relationships>
</file>

<file path=xl/worksheets/_rels/sheet8.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printerSettings" Target="../printerSettings/printerSettings13.bin"/><Relationship Id="rId1" Type="http://schemas.openxmlformats.org/officeDocument/2006/relationships/printerSettings" Target="../printerSettings/printerSettings12.bin"/><Relationship Id="rId4" Type="http://schemas.openxmlformats.org/officeDocument/2006/relationships/comments" Target="../comments5.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tabColor rgb="FF00B050"/>
  </sheetPr>
  <dimension ref="A1:M53"/>
  <sheetViews>
    <sheetView zoomScale="70" zoomScaleNormal="70" workbookViewId="0">
      <selection activeCell="C12" sqref="C12"/>
    </sheetView>
  </sheetViews>
  <sheetFormatPr baseColWidth="10" defaultColWidth="11.42578125" defaultRowHeight="46.5" x14ac:dyDescent="0.25"/>
  <cols>
    <col min="1" max="1" width="6.7109375" style="37" bestFit="1" customWidth="1"/>
    <col min="2" max="2" width="5.85546875" style="37" customWidth="1"/>
    <col min="3" max="3" width="22.140625" style="39" customWidth="1"/>
    <col min="4" max="4" width="13" style="40" customWidth="1"/>
    <col min="5" max="5" width="7.7109375" style="40" customWidth="1"/>
    <col min="6" max="6" width="7" style="40" customWidth="1"/>
    <col min="7" max="7" width="16" style="40" customWidth="1"/>
    <col min="8" max="8" width="16.140625" style="40" customWidth="1"/>
    <col min="9" max="9" width="21" style="40" customWidth="1"/>
    <col min="10" max="11" width="44.28515625" style="41" customWidth="1"/>
    <col min="12" max="12" width="41.7109375" style="41" customWidth="1"/>
    <col min="13" max="13" width="44.28515625" style="41" customWidth="1"/>
    <col min="14" max="16384" width="11.42578125" style="37"/>
  </cols>
  <sheetData>
    <row r="1" spans="1:13" ht="23.45" customHeight="1" thickBot="1" x14ac:dyDescent="0.3"/>
    <row r="2" spans="1:13" s="38" customFormat="1" ht="67.150000000000006" customHeight="1" thickBot="1" x14ac:dyDescent="0.3">
      <c r="A2" s="64"/>
      <c r="B2" s="46"/>
      <c r="C2" s="47" t="s">
        <v>333</v>
      </c>
      <c r="D2" s="48" t="s">
        <v>0</v>
      </c>
      <c r="E2" s="49" t="s">
        <v>1</v>
      </c>
      <c r="F2" s="50" t="s">
        <v>2</v>
      </c>
      <c r="G2" s="54" t="s">
        <v>3</v>
      </c>
      <c r="H2" s="51" t="s">
        <v>4</v>
      </c>
      <c r="I2" s="52" t="s">
        <v>334</v>
      </c>
      <c r="J2" s="45" t="s">
        <v>335</v>
      </c>
      <c r="K2" s="45" t="s">
        <v>336</v>
      </c>
      <c r="L2" s="45" t="s">
        <v>337</v>
      </c>
      <c r="M2" s="44" t="s">
        <v>338</v>
      </c>
    </row>
    <row r="3" spans="1:13" ht="69" customHeight="1" x14ac:dyDescent="0.25">
      <c r="A3" s="69"/>
      <c r="B3" s="72"/>
      <c r="C3" s="90" t="s">
        <v>360</v>
      </c>
      <c r="D3" s="87">
        <v>2.6</v>
      </c>
      <c r="E3" s="84">
        <v>-0.1</v>
      </c>
      <c r="F3" s="81">
        <v>0.1</v>
      </c>
      <c r="G3" s="78">
        <v>-0.12</v>
      </c>
      <c r="H3" s="75">
        <v>0.12</v>
      </c>
      <c r="I3" s="53"/>
      <c r="J3" s="60"/>
      <c r="K3" s="61"/>
      <c r="L3" s="60"/>
      <c r="M3" s="61"/>
    </row>
    <row r="4" spans="1:13" ht="50.1" customHeight="1" x14ac:dyDescent="0.25">
      <c r="A4" s="70"/>
      <c r="B4" s="73"/>
      <c r="C4" s="91"/>
      <c r="D4" s="88"/>
      <c r="E4" s="85"/>
      <c r="F4" s="82"/>
      <c r="G4" s="79"/>
      <c r="H4" s="76"/>
      <c r="I4" s="42"/>
      <c r="J4" s="57"/>
      <c r="K4" s="62"/>
      <c r="L4" s="57"/>
      <c r="M4" s="62"/>
    </row>
    <row r="5" spans="1:13" ht="95.25" customHeight="1" x14ac:dyDescent="0.25">
      <c r="A5" s="70"/>
      <c r="B5" s="73"/>
      <c r="C5" s="91"/>
      <c r="D5" s="88"/>
      <c r="E5" s="85"/>
      <c r="F5" s="82"/>
      <c r="G5" s="79"/>
      <c r="H5" s="76"/>
      <c r="I5" s="42"/>
      <c r="J5" s="57"/>
      <c r="K5" s="62"/>
      <c r="L5" s="57"/>
      <c r="M5" s="62"/>
    </row>
    <row r="6" spans="1:13" ht="50.1" customHeight="1" x14ac:dyDescent="0.25">
      <c r="A6" s="70"/>
      <c r="B6" s="73"/>
      <c r="C6" s="91"/>
      <c r="D6" s="88"/>
      <c r="E6" s="85"/>
      <c r="F6" s="82"/>
      <c r="G6" s="79"/>
      <c r="H6" s="76"/>
      <c r="I6" s="42"/>
      <c r="J6" s="57"/>
      <c r="K6" s="62"/>
      <c r="L6" s="57"/>
      <c r="M6" s="62"/>
    </row>
    <row r="7" spans="1:13" ht="50.1" customHeight="1" thickBot="1" x14ac:dyDescent="0.3">
      <c r="A7" s="71"/>
      <c r="B7" s="74"/>
      <c r="C7" s="92"/>
      <c r="D7" s="89"/>
      <c r="E7" s="86"/>
      <c r="F7" s="83"/>
      <c r="G7" s="80"/>
      <c r="H7" s="77"/>
      <c r="I7" s="43"/>
      <c r="J7" s="63"/>
      <c r="K7" s="63"/>
      <c r="L7" s="63"/>
      <c r="M7" s="63"/>
    </row>
    <row r="8" spans="1:13" x14ac:dyDescent="0.25">
      <c r="J8" s="40"/>
      <c r="K8" s="40"/>
      <c r="L8" s="40"/>
      <c r="M8" s="40"/>
    </row>
    <row r="9" spans="1:13" x14ac:dyDescent="0.25">
      <c r="J9" s="40"/>
      <c r="K9" s="40"/>
      <c r="L9" s="40"/>
      <c r="M9" s="40"/>
    </row>
    <row r="10" spans="1:13" x14ac:dyDescent="0.25">
      <c r="J10" s="40"/>
      <c r="K10" s="40"/>
      <c r="L10" s="40"/>
      <c r="M10" s="40"/>
    </row>
    <row r="11" spans="1:13" x14ac:dyDescent="0.25">
      <c r="J11" s="40"/>
      <c r="K11" s="40"/>
      <c r="L11" s="40"/>
      <c r="M11" s="40"/>
    </row>
    <row r="12" spans="1:13" x14ac:dyDescent="0.25">
      <c r="J12" s="40"/>
      <c r="K12" s="40"/>
      <c r="L12" s="40"/>
      <c r="M12" s="40"/>
    </row>
    <row r="13" spans="1:13" x14ac:dyDescent="0.25">
      <c r="J13" s="40"/>
      <c r="K13" s="40"/>
      <c r="L13" s="40"/>
      <c r="M13" s="40"/>
    </row>
    <row r="14" spans="1:13" x14ac:dyDescent="0.25">
      <c r="J14" s="40"/>
      <c r="K14" s="40"/>
      <c r="L14" s="40"/>
      <c r="M14" s="40"/>
    </row>
    <row r="15" spans="1:13" x14ac:dyDescent="0.25">
      <c r="J15" s="40"/>
      <c r="K15" s="40"/>
      <c r="L15" s="40"/>
      <c r="M15" s="40"/>
    </row>
    <row r="16" spans="1:13" x14ac:dyDescent="0.25">
      <c r="J16" s="40"/>
      <c r="K16" s="40"/>
      <c r="L16" s="40"/>
      <c r="M16" s="40"/>
    </row>
    <row r="17" spans="10:13" x14ac:dyDescent="0.25">
      <c r="J17" s="40"/>
      <c r="K17" s="40"/>
      <c r="L17" s="40"/>
      <c r="M17" s="40"/>
    </row>
    <row r="18" spans="10:13" x14ac:dyDescent="0.25">
      <c r="J18" s="40"/>
      <c r="K18" s="40"/>
      <c r="L18" s="40"/>
      <c r="M18" s="40"/>
    </row>
    <row r="19" spans="10:13" x14ac:dyDescent="0.25">
      <c r="J19" s="40"/>
      <c r="K19" s="40"/>
      <c r="L19" s="40"/>
      <c r="M19" s="40"/>
    </row>
    <row r="20" spans="10:13" x14ac:dyDescent="0.25">
      <c r="J20" s="40"/>
      <c r="K20" s="40"/>
      <c r="L20" s="40"/>
      <c r="M20" s="40"/>
    </row>
    <row r="21" spans="10:13" x14ac:dyDescent="0.25">
      <c r="J21" s="40"/>
      <c r="K21" s="40"/>
      <c r="L21" s="40"/>
      <c r="M21" s="40"/>
    </row>
    <row r="22" spans="10:13" x14ac:dyDescent="0.25">
      <c r="J22" s="40"/>
      <c r="K22" s="40"/>
      <c r="L22" s="40"/>
      <c r="M22" s="40"/>
    </row>
    <row r="23" spans="10:13" x14ac:dyDescent="0.25">
      <c r="J23" s="40"/>
      <c r="K23" s="40"/>
      <c r="L23" s="40"/>
      <c r="M23" s="40"/>
    </row>
    <row r="24" spans="10:13" x14ac:dyDescent="0.25">
      <c r="J24" s="40"/>
      <c r="K24" s="40"/>
      <c r="L24" s="40"/>
      <c r="M24" s="40"/>
    </row>
    <row r="25" spans="10:13" x14ac:dyDescent="0.25">
      <c r="J25" s="40"/>
      <c r="K25" s="40"/>
      <c r="L25" s="40"/>
      <c r="M25" s="40"/>
    </row>
    <row r="26" spans="10:13" x14ac:dyDescent="0.25">
      <c r="J26" s="40"/>
      <c r="K26" s="40"/>
      <c r="L26" s="40"/>
      <c r="M26" s="40"/>
    </row>
    <row r="27" spans="10:13" x14ac:dyDescent="0.25">
      <c r="J27" s="40"/>
      <c r="K27" s="40"/>
      <c r="L27" s="40"/>
      <c r="M27" s="40"/>
    </row>
    <row r="28" spans="10:13" x14ac:dyDescent="0.25">
      <c r="J28" s="40"/>
      <c r="K28" s="40"/>
      <c r="L28" s="40"/>
      <c r="M28" s="40"/>
    </row>
    <row r="29" spans="10:13" x14ac:dyDescent="0.25">
      <c r="J29" s="40"/>
      <c r="K29" s="40"/>
      <c r="L29" s="40"/>
      <c r="M29" s="40"/>
    </row>
    <row r="30" spans="10:13" x14ac:dyDescent="0.25">
      <c r="J30" s="40"/>
      <c r="K30" s="40"/>
      <c r="L30" s="40"/>
      <c r="M30" s="40"/>
    </row>
    <row r="31" spans="10:13" x14ac:dyDescent="0.25">
      <c r="J31" s="40"/>
      <c r="K31" s="40"/>
      <c r="L31" s="40"/>
      <c r="M31" s="40"/>
    </row>
    <row r="32" spans="10:13" x14ac:dyDescent="0.25">
      <c r="J32" s="40"/>
      <c r="K32" s="40"/>
      <c r="L32" s="40"/>
      <c r="M32" s="40"/>
    </row>
    <row r="33" spans="10:13" x14ac:dyDescent="0.25">
      <c r="J33" s="40"/>
      <c r="K33" s="40"/>
      <c r="L33" s="40"/>
      <c r="M33" s="40"/>
    </row>
    <row r="34" spans="10:13" x14ac:dyDescent="0.25">
      <c r="J34" s="40"/>
      <c r="K34" s="40"/>
      <c r="L34" s="40"/>
      <c r="M34" s="40"/>
    </row>
    <row r="35" spans="10:13" x14ac:dyDescent="0.25">
      <c r="J35" s="40"/>
      <c r="K35" s="40"/>
      <c r="L35" s="40"/>
      <c r="M35" s="40"/>
    </row>
    <row r="36" spans="10:13" x14ac:dyDescent="0.25">
      <c r="J36" s="40"/>
      <c r="K36" s="40"/>
      <c r="L36" s="40"/>
      <c r="M36" s="40"/>
    </row>
    <row r="37" spans="10:13" x14ac:dyDescent="0.25">
      <c r="J37" s="40"/>
      <c r="K37" s="40"/>
      <c r="L37" s="40"/>
      <c r="M37" s="40"/>
    </row>
    <row r="38" spans="10:13" x14ac:dyDescent="0.25">
      <c r="J38" s="40"/>
      <c r="K38" s="40"/>
      <c r="L38" s="40"/>
      <c r="M38" s="40"/>
    </row>
    <row r="39" spans="10:13" x14ac:dyDescent="0.25">
      <c r="J39" s="40"/>
      <c r="K39" s="40"/>
      <c r="L39" s="40"/>
      <c r="M39" s="40"/>
    </row>
    <row r="40" spans="10:13" x14ac:dyDescent="0.25">
      <c r="J40" s="40"/>
      <c r="K40" s="40"/>
      <c r="L40" s="40"/>
      <c r="M40" s="40"/>
    </row>
    <row r="41" spans="10:13" x14ac:dyDescent="0.25">
      <c r="J41" s="40"/>
      <c r="K41" s="40"/>
      <c r="L41" s="40"/>
      <c r="M41" s="40"/>
    </row>
    <row r="42" spans="10:13" x14ac:dyDescent="0.25">
      <c r="J42" s="40"/>
      <c r="K42" s="40"/>
      <c r="L42" s="40"/>
      <c r="M42" s="40"/>
    </row>
    <row r="43" spans="10:13" x14ac:dyDescent="0.25">
      <c r="J43" s="40"/>
      <c r="K43" s="40"/>
      <c r="L43" s="40"/>
      <c r="M43" s="40"/>
    </row>
    <row r="44" spans="10:13" x14ac:dyDescent="0.25">
      <c r="J44" s="40"/>
      <c r="K44" s="40"/>
      <c r="L44" s="40"/>
      <c r="M44" s="40"/>
    </row>
    <row r="45" spans="10:13" x14ac:dyDescent="0.25">
      <c r="J45" s="40"/>
      <c r="K45" s="40"/>
      <c r="L45" s="40"/>
      <c r="M45" s="40"/>
    </row>
    <row r="46" spans="10:13" x14ac:dyDescent="0.25">
      <c r="J46" s="40"/>
      <c r="K46" s="40"/>
      <c r="L46" s="40"/>
      <c r="M46" s="40"/>
    </row>
    <row r="47" spans="10:13" x14ac:dyDescent="0.25">
      <c r="J47" s="40"/>
      <c r="K47" s="40"/>
      <c r="L47" s="40"/>
      <c r="M47" s="40"/>
    </row>
    <row r="48" spans="10:13" x14ac:dyDescent="0.25">
      <c r="J48" s="40"/>
      <c r="K48" s="40"/>
      <c r="L48" s="40"/>
      <c r="M48" s="40"/>
    </row>
    <row r="49" spans="10:13" x14ac:dyDescent="0.25">
      <c r="J49" s="40"/>
      <c r="K49" s="40"/>
      <c r="L49" s="40"/>
      <c r="M49" s="40"/>
    </row>
    <row r="50" spans="10:13" x14ac:dyDescent="0.25">
      <c r="J50" s="40"/>
      <c r="K50" s="40"/>
      <c r="L50" s="40"/>
      <c r="M50" s="40"/>
    </row>
    <row r="51" spans="10:13" x14ac:dyDescent="0.25">
      <c r="J51" s="40"/>
      <c r="K51" s="40"/>
      <c r="L51" s="40"/>
      <c r="M51" s="40"/>
    </row>
    <row r="52" spans="10:13" x14ac:dyDescent="0.25">
      <c r="J52" s="40"/>
      <c r="K52" s="40"/>
      <c r="L52" s="40"/>
      <c r="M52" s="40"/>
    </row>
    <row r="53" spans="10:13" x14ac:dyDescent="0.25">
      <c r="J53" s="40"/>
      <c r="K53" s="40"/>
      <c r="L53" s="40"/>
      <c r="M53" s="40"/>
    </row>
  </sheetData>
  <customSheetViews>
    <customSheetView guid="{6E8ED567-0E46-4FAC-AA9B-B19BE9BC8ABB}" scale="85" topLeftCell="A64">
      <selection activeCell="I10" sqref="I10"/>
      <pageMargins left="0.7" right="0.7" top="0.75" bottom="0.75" header="0.3" footer="0.3"/>
      <pageSetup paperSize="9" orientation="portrait" r:id="rId1"/>
    </customSheetView>
  </customSheetViews>
  <mergeCells count="8">
    <mergeCell ref="A3:A7"/>
    <mergeCell ref="B3:B7"/>
    <mergeCell ref="H3:H7"/>
    <mergeCell ref="G3:G7"/>
    <mergeCell ref="F3:F7"/>
    <mergeCell ref="E3:E7"/>
    <mergeCell ref="D3:D7"/>
    <mergeCell ref="C3:C7"/>
  </mergeCells>
  <conditionalFormatting sqref="A1:A1048576">
    <cfRule type="cellIs" dxfId="2" priority="3" operator="notEqual">
      <formula>""</formula>
    </cfRule>
  </conditionalFormatting>
  <pageMargins left="0.7" right="0.7" top="0.75" bottom="0.75" header="0.3" footer="0.3"/>
  <pageSetup paperSize="9" orientation="portrait" r:id="rId2"/>
  <extLst>
    <ext xmlns:x14="http://schemas.microsoft.com/office/spreadsheetml/2009/9/main" uri="{CCE6A557-97BC-4b89-ADB6-D9C93CAAB3DF}">
      <x14:dataValidations xmlns:xm="http://schemas.microsoft.com/office/excel/2006/main" count="1">
        <x14:dataValidation type="list" allowBlank="1" showInputMessage="1" showErrorMessage="1">
          <x14:formula1>
            <xm:f>Liste!$A$12:$A$14</xm:f>
          </x14:formula1>
          <xm:sqref>A1:A1048576</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4"/>
  <dimension ref="A1:C14"/>
  <sheetViews>
    <sheetView workbookViewId="0">
      <selection activeCell="A14" sqref="A14"/>
    </sheetView>
  </sheetViews>
  <sheetFormatPr baseColWidth="10" defaultColWidth="11.42578125" defaultRowHeight="15" x14ac:dyDescent="0.25"/>
  <cols>
    <col min="1" max="1" width="20.28515625" style="37" bestFit="1" customWidth="1"/>
    <col min="2" max="16384" width="11.42578125" style="37"/>
  </cols>
  <sheetData>
    <row r="1" spans="1:3" x14ac:dyDescent="0.25">
      <c r="A1" s="58" t="s">
        <v>348</v>
      </c>
      <c r="C1" s="59" t="s">
        <v>349</v>
      </c>
    </row>
    <row r="2" spans="1:3" x14ac:dyDescent="0.25">
      <c r="C2" s="37" t="s">
        <v>350</v>
      </c>
    </row>
    <row r="3" spans="1:3" x14ac:dyDescent="0.25">
      <c r="A3" s="37" t="s">
        <v>351</v>
      </c>
    </row>
    <row r="4" spans="1:3" x14ac:dyDescent="0.25">
      <c r="A4" s="37" t="s">
        <v>352</v>
      </c>
    </row>
    <row r="5" spans="1:3" x14ac:dyDescent="0.25">
      <c r="A5" s="37" t="s">
        <v>353</v>
      </c>
    </row>
    <row r="7" spans="1:3" x14ac:dyDescent="0.25">
      <c r="A7" s="37" t="s">
        <v>351</v>
      </c>
      <c r="C7" s="37" t="s">
        <v>354</v>
      </c>
    </row>
    <row r="8" spans="1:3" x14ac:dyDescent="0.25">
      <c r="A8" s="37" t="s">
        <v>347</v>
      </c>
    </row>
    <row r="9" spans="1:3" x14ac:dyDescent="0.25">
      <c r="A9" s="37" t="s">
        <v>353</v>
      </c>
    </row>
    <row r="10" spans="1:3" x14ac:dyDescent="0.25">
      <c r="A10" s="37" t="s">
        <v>356</v>
      </c>
    </row>
    <row r="13" spans="1:3" x14ac:dyDescent="0.25">
      <c r="A13" s="37" t="s">
        <v>357</v>
      </c>
    </row>
    <row r="14" spans="1:3" x14ac:dyDescent="0.25">
      <c r="A14" s="37" t="s">
        <v>358</v>
      </c>
    </row>
  </sheetData>
  <conditionalFormatting sqref="A5">
    <cfRule type="cellIs" dxfId="1" priority="2" operator="equal">
      <formula>$A$5</formula>
    </cfRule>
  </conditionalFormatting>
  <conditionalFormatting sqref="A9:A10">
    <cfRule type="cellIs" dxfId="0" priority="1" operator="equal">
      <formula>$A$5</formula>
    </cfRule>
  </conditionalFormatting>
  <pageMargins left="0.7" right="0.7" top="0.75" bottom="0.75" header="0.3" footer="0.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8">
    <tabColor rgb="FFFFC000"/>
  </sheetPr>
  <dimension ref="A1:J3"/>
  <sheetViews>
    <sheetView tabSelected="1" zoomScale="115" zoomScaleNormal="115" workbookViewId="0">
      <selection activeCell="G13" sqref="G13"/>
    </sheetView>
  </sheetViews>
  <sheetFormatPr baseColWidth="10" defaultColWidth="11.42578125" defaultRowHeight="15" x14ac:dyDescent="0.25"/>
  <cols>
    <col min="1" max="1" width="13.28515625" bestFit="1" customWidth="1"/>
    <col min="2" max="2" width="18.140625" bestFit="1" customWidth="1"/>
    <col min="3" max="3" width="21.85546875" bestFit="1" customWidth="1"/>
    <col min="4" max="4" width="21.85546875" style="37" bestFit="1" customWidth="1"/>
    <col min="5" max="5" width="16.85546875" bestFit="1" customWidth="1"/>
    <col min="6" max="6" width="16.5703125" bestFit="1" customWidth="1"/>
    <col min="7" max="7" width="17.140625" bestFit="1" customWidth="1"/>
    <col min="8" max="8" width="15.85546875" bestFit="1" customWidth="1"/>
    <col min="9" max="9" width="18.7109375" bestFit="1" customWidth="1"/>
  </cols>
  <sheetData>
    <row r="1" spans="1:10" ht="16.5" thickBot="1" x14ac:dyDescent="0.3">
      <c r="A1" s="55" t="s">
        <v>339</v>
      </c>
      <c r="B1" s="56" t="s">
        <v>340</v>
      </c>
      <c r="C1" s="56" t="s">
        <v>341</v>
      </c>
      <c r="D1" s="56" t="s">
        <v>341</v>
      </c>
      <c r="E1" s="56" t="s">
        <v>342</v>
      </c>
      <c r="F1" s="56" t="s">
        <v>343</v>
      </c>
      <c r="G1" s="56" t="s">
        <v>344</v>
      </c>
      <c r="H1" s="56" t="s">
        <v>345</v>
      </c>
      <c r="I1" s="56" t="s">
        <v>346</v>
      </c>
    </row>
    <row r="2" spans="1:10" x14ac:dyDescent="0.25">
      <c r="A2" s="37" t="s">
        <v>361</v>
      </c>
      <c r="B2" s="37">
        <v>1</v>
      </c>
      <c r="C2" s="37" t="s">
        <v>360</v>
      </c>
      <c r="D2" s="37" t="s">
        <v>360</v>
      </c>
      <c r="E2" s="37">
        <v>2.6</v>
      </c>
      <c r="F2" s="37">
        <v>-0.1</v>
      </c>
      <c r="G2" s="37">
        <v>0.1</v>
      </c>
      <c r="H2" s="37">
        <v>2.72</v>
      </c>
      <c r="I2" s="67">
        <f>H2-E2</f>
        <v>0.12000000000000011</v>
      </c>
      <c r="J2" s="66" t="s">
        <v>359</v>
      </c>
    </row>
    <row r="3" spans="1:10" x14ac:dyDescent="0.25">
      <c r="A3" s="37" t="s">
        <v>361</v>
      </c>
      <c r="B3" s="37">
        <v>1</v>
      </c>
      <c r="C3" s="37" t="s">
        <v>360</v>
      </c>
      <c r="D3" s="37" t="s">
        <v>360</v>
      </c>
      <c r="E3" s="37">
        <v>2.6</v>
      </c>
      <c r="F3" s="37">
        <v>-0.1</v>
      </c>
      <c r="G3" s="37">
        <v>0.1</v>
      </c>
      <c r="H3" s="37">
        <v>2.72</v>
      </c>
      <c r="I3" s="68">
        <v>0.12</v>
      </c>
      <c r="J3" s="65" t="s">
        <v>355</v>
      </c>
    </row>
  </sheetData>
  <autoFilter ref="A1:J1">
    <sortState ref="A2:J126">
      <sortCondition ref="I1"/>
    </sortState>
  </autoFilter>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9217" r:id="rId4" name="Button 1">
              <controlPr defaultSize="0" print="0" autoFill="0" autoPict="0" macro="[0]!Affichage_Résultats">
                <anchor moveWithCells="1">
                  <from>
                    <xdr:col>11</xdr:col>
                    <xdr:colOff>57150</xdr:colOff>
                    <xdr:row>0</xdr:row>
                    <xdr:rowOff>190500</xdr:rowOff>
                  </from>
                  <to>
                    <xdr:col>12</xdr:col>
                    <xdr:colOff>466725</xdr:colOff>
                    <xdr:row>7</xdr:row>
                    <xdr:rowOff>152400</xdr:rowOff>
                  </to>
                </anchor>
              </controlPr>
            </control>
          </mc:Choice>
        </mc:AlternateContent>
        <mc:AlternateContent xmlns:mc="http://schemas.openxmlformats.org/markup-compatibility/2006">
          <mc:Choice Requires="x14">
            <control shapeId="9218" r:id="rId5" name="Button 2">
              <controlPr defaultSize="0" print="0" autoFill="0" autoPict="0" macro="[0]!Clear_IDD">
                <anchor moveWithCells="1">
                  <from>
                    <xdr:col>13</xdr:col>
                    <xdr:colOff>66675</xdr:colOff>
                    <xdr:row>1</xdr:row>
                    <xdr:rowOff>0</xdr:rowOff>
                  </from>
                  <to>
                    <xdr:col>14</xdr:col>
                    <xdr:colOff>114300</xdr:colOff>
                    <xdr:row>5</xdr:row>
                    <xdr:rowOff>19050</xdr:rowOff>
                  </to>
                </anchor>
              </controlPr>
            </control>
          </mc:Choice>
        </mc:AlternateContent>
      </controls>
    </mc:Choice>
  </mc:AlternateConten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3"/>
  <dimension ref="B1:M154"/>
  <sheetViews>
    <sheetView topLeftCell="A112" zoomScale="85" zoomScaleNormal="85" workbookViewId="0">
      <selection activeCell="I40" sqref="I40"/>
    </sheetView>
  </sheetViews>
  <sheetFormatPr baseColWidth="10" defaultColWidth="11.42578125" defaultRowHeight="46.5" x14ac:dyDescent="0.25"/>
  <cols>
    <col min="2" max="2" width="21.5703125" style="2" customWidth="1"/>
    <col min="3" max="3" width="16.7109375" style="3" customWidth="1"/>
    <col min="4" max="5" width="11.42578125" style="3"/>
    <col min="6" max="6" width="16" style="3" customWidth="1"/>
    <col min="7" max="7" width="16.140625" style="3" customWidth="1"/>
    <col min="8" max="8" width="4.5703125" style="3" customWidth="1"/>
    <col min="9" max="10" width="50.7109375" style="12" customWidth="1"/>
    <col min="11" max="12" width="50.7109375" style="13" customWidth="1"/>
    <col min="13" max="13" width="45.42578125" customWidth="1"/>
    <col min="14" max="14" width="45.7109375" customWidth="1"/>
  </cols>
  <sheetData>
    <row r="1" spans="2:13" ht="47.25" thickBot="1" x14ac:dyDescent="0.3"/>
    <row r="2" spans="2:13" s="1" customFormat="1" ht="50.1" customHeight="1" thickBot="1" x14ac:dyDescent="0.3">
      <c r="B2" s="6" t="s">
        <v>7</v>
      </c>
      <c r="C2" s="4" t="s">
        <v>0</v>
      </c>
      <c r="D2" s="4" t="s">
        <v>1</v>
      </c>
      <c r="E2" s="4" t="s">
        <v>2</v>
      </c>
      <c r="F2" s="5" t="s">
        <v>3</v>
      </c>
      <c r="G2" s="5" t="s">
        <v>4</v>
      </c>
      <c r="H2" s="7" t="s">
        <v>7</v>
      </c>
      <c r="I2" s="14" t="s">
        <v>5</v>
      </c>
      <c r="J2" s="14" t="s">
        <v>6</v>
      </c>
      <c r="K2" s="15" t="s">
        <v>103</v>
      </c>
      <c r="L2" s="15" t="s">
        <v>104</v>
      </c>
      <c r="M2" s="15" t="s">
        <v>152</v>
      </c>
    </row>
    <row r="3" spans="2:13" ht="50.1" customHeight="1" x14ac:dyDescent="0.25">
      <c r="B3" s="96">
        <v>5</v>
      </c>
      <c r="C3" s="122">
        <v>0</v>
      </c>
      <c r="D3" s="122">
        <v>-0.1</v>
      </c>
      <c r="E3" s="122">
        <v>0.1</v>
      </c>
      <c r="F3" s="120">
        <v>-0.2</v>
      </c>
      <c r="G3" s="120">
        <v>0.2</v>
      </c>
      <c r="H3" s="8">
        <v>1</v>
      </c>
      <c r="I3" s="16" t="s">
        <v>8</v>
      </c>
      <c r="J3" s="16" t="s">
        <v>10</v>
      </c>
      <c r="K3" s="23" t="str">
        <f t="shared" ref="K3:L3" si="0">CONCATENATE(I3," ",I4," ",I5," ",I6)</f>
        <v>Cet usinage réalise le calage radial du plan Z par rapport au BRUT. La non-conformité concerne la tolérance mini L'impact d'un HT négatif est le décalage de toute les surfaces BRUT en radial L'impact d'une cote inférieur à la liasse implique un impact inacceptable pour le jeu radial de non contact M322. Le défaut unitaire est acceptable car il est supérieur à la cote mini acceptable</v>
      </c>
      <c r="L3" s="25" t="str">
        <f t="shared" si="0"/>
        <v>Cet usinage réalise le calage radial du plan Z par rapport au BRUT. La non-conformité concerne la tolérance maxi L'impact d'un HT positif est le décalage de toute les surfaces BRUT en radial L'impact d'une cote de 0,2mm implique un HT de 0,1mm, cet impact est acceptable pour le jeu radial de non contact M146 et M29 (Marge respective de 1,27mm et 1,63mm avant HT) Le défaut unitaire est acceptable car il est inférieur à la cote maxi acceptable</v>
      </c>
      <c r="M3" s="93"/>
    </row>
    <row r="4" spans="2:13" ht="50.1" customHeight="1" x14ac:dyDescent="0.25">
      <c r="B4" s="97"/>
      <c r="C4" s="100"/>
      <c r="D4" s="100"/>
      <c r="E4" s="100"/>
      <c r="F4" s="103"/>
      <c r="G4" s="103"/>
      <c r="H4" s="9">
        <v>2</v>
      </c>
      <c r="I4" s="17" t="s">
        <v>9</v>
      </c>
      <c r="J4" s="17" t="s">
        <v>11</v>
      </c>
      <c r="K4" s="24"/>
      <c r="L4" s="26"/>
      <c r="M4" s="94"/>
    </row>
    <row r="5" spans="2:13" ht="50.1" customHeight="1" x14ac:dyDescent="0.25">
      <c r="B5" s="97"/>
      <c r="C5" s="100"/>
      <c r="D5" s="100"/>
      <c r="E5" s="100"/>
      <c r="F5" s="103"/>
      <c r="G5" s="103"/>
      <c r="H5" s="9">
        <v>3</v>
      </c>
      <c r="I5" s="17" t="s">
        <v>153</v>
      </c>
      <c r="J5" s="17" t="s">
        <v>154</v>
      </c>
      <c r="K5" s="24"/>
      <c r="L5" s="26"/>
      <c r="M5" s="94"/>
    </row>
    <row r="6" spans="2:13" ht="50.1" customHeight="1" thickBot="1" x14ac:dyDescent="0.3">
      <c r="B6" s="98"/>
      <c r="C6" s="123"/>
      <c r="D6" s="123"/>
      <c r="E6" s="123"/>
      <c r="F6" s="121"/>
      <c r="G6" s="121"/>
      <c r="H6" s="10">
        <v>4</v>
      </c>
      <c r="I6" s="18" t="s">
        <v>90</v>
      </c>
      <c r="J6" s="18" t="s">
        <v>91</v>
      </c>
      <c r="K6" s="24"/>
      <c r="L6" s="26"/>
      <c r="M6" s="95"/>
    </row>
    <row r="7" spans="2:13" ht="50.1" customHeight="1" x14ac:dyDescent="0.25">
      <c r="B7" s="96">
        <v>6</v>
      </c>
      <c r="C7" s="99">
        <v>0</v>
      </c>
      <c r="D7" s="99">
        <v>-0.1</v>
      </c>
      <c r="E7" s="99">
        <v>0.1</v>
      </c>
      <c r="F7" s="102">
        <v>-0.15</v>
      </c>
      <c r="G7" s="102">
        <v>0.15</v>
      </c>
      <c r="H7" s="8">
        <v>1</v>
      </c>
      <c r="I7" s="16" t="s">
        <v>12</v>
      </c>
      <c r="J7" s="16" t="s">
        <v>13</v>
      </c>
      <c r="K7" s="23" t="str">
        <f t="shared" ref="K7:L7" si="1">CONCATENATE(I7," ",I8," ",I9," ",I10)</f>
        <v>Cet usinage réalise le plan de brochage W, soit l'orientation angulaire de l'aube. La non-conformité concerne la tolérance mini L'impact d'un HT négatif est le décalage angulaire de toute les surfaces BRUT L'impact d'une cote de -0,15mm implique un HT de -0,05mm, cet impact est acceptable pour le montage car le HT est marginal. Le défaut unitaire est acceptable car il est supérieur à la cote mini acceptable</v>
      </c>
      <c r="L7" s="25" t="str">
        <f t="shared" si="1"/>
        <v>Cet usinage réalise le plan de brochage W, soit l'orientation angulaire de l'aube. La non-conformité concerne la tolérance maxi L'impact d'un HT positif est le décalage angulaire de toute les surfaces BRUT L'impact d'une cote de 0,15mm implique un HT de 0,05mm, cet impact est acceptable pour le montage car le HT est marginal. Le défaut unitaire est acceptable car il est inférieur à la cote maxi acceptable</v>
      </c>
      <c r="M7" s="93"/>
    </row>
    <row r="8" spans="2:13" ht="50.1" customHeight="1" x14ac:dyDescent="0.25">
      <c r="B8" s="97"/>
      <c r="C8" s="100"/>
      <c r="D8" s="100"/>
      <c r="E8" s="100"/>
      <c r="F8" s="103"/>
      <c r="G8" s="103"/>
      <c r="H8" s="9">
        <v>2</v>
      </c>
      <c r="I8" s="17" t="s">
        <v>108</v>
      </c>
      <c r="J8" s="17" t="s">
        <v>109</v>
      </c>
      <c r="K8" s="24"/>
      <c r="L8" s="26"/>
      <c r="M8" s="94"/>
    </row>
    <row r="9" spans="2:13" ht="50.1" customHeight="1" x14ac:dyDescent="0.25">
      <c r="B9" s="97"/>
      <c r="C9" s="100"/>
      <c r="D9" s="100"/>
      <c r="E9" s="100"/>
      <c r="F9" s="103"/>
      <c r="G9" s="103"/>
      <c r="H9" s="9">
        <v>3</v>
      </c>
      <c r="I9" s="17" t="s">
        <v>14</v>
      </c>
      <c r="J9" s="17" t="s">
        <v>15</v>
      </c>
      <c r="K9" s="24"/>
      <c r="L9" s="26"/>
      <c r="M9" s="94"/>
    </row>
    <row r="10" spans="2:13" ht="50.1" customHeight="1" thickBot="1" x14ac:dyDescent="0.3">
      <c r="B10" s="98"/>
      <c r="C10" s="101"/>
      <c r="D10" s="101"/>
      <c r="E10" s="101"/>
      <c r="F10" s="104"/>
      <c r="G10" s="104"/>
      <c r="H10" s="11">
        <v>4</v>
      </c>
      <c r="I10" s="18" t="s">
        <v>90</v>
      </c>
      <c r="J10" s="18" t="s">
        <v>91</v>
      </c>
      <c r="K10" s="24"/>
      <c r="L10" s="26"/>
      <c r="M10" s="95"/>
    </row>
    <row r="11" spans="2:13" ht="50.1" customHeight="1" x14ac:dyDescent="0.25">
      <c r="B11" s="96">
        <v>4</v>
      </c>
      <c r="C11" s="99">
        <v>0</v>
      </c>
      <c r="D11" s="99">
        <v>-0.1</v>
      </c>
      <c r="E11" s="99">
        <v>0.1</v>
      </c>
      <c r="F11" s="102">
        <v>-0.15</v>
      </c>
      <c r="G11" s="102">
        <v>0.15</v>
      </c>
      <c r="H11" s="8">
        <v>1</v>
      </c>
      <c r="I11" s="16" t="s">
        <v>16</v>
      </c>
      <c r="J11" s="16" t="s">
        <v>17</v>
      </c>
      <c r="K11" s="23" t="str">
        <f t="shared" ref="K11:L11" si="2">CONCATENATE(I11," ",I12," ",I13," ",I14)</f>
        <v>Cet usinage réalise le plan P1, face de référence axiale de toute les cotes usinées. La non-conformité concerne la tolérance mini L'impact d'un HT négatif est le décalage de toute les surfaces BRUT en axial L'impact d'une cote de -0,15mm implique un HT de -0,05mm, cet impact est acceptable pour le jeu de montage entre RM et Bonbon. Le défaut unitaire est acceptable car il est supérieur à la cote mini acceptable</v>
      </c>
      <c r="L11" s="25" t="str">
        <f t="shared" si="2"/>
        <v>Cet usinage réalise le plan P1, face de référence axiale de toute les cotes usinées. La non-conformité concerne la tolérance maxi L'impact d'un HT positif est le décalage de toute les surfaces BRUT en axial L'impact d'une cote de 0,15mm implique un HT de 0,05mm, cet impact est acceptable pour le jeu de montage entre RM et Bonbon. Le défaut unitaire est acceptable car il est inférieur à la cote maxi acceptable</v>
      </c>
      <c r="M11" s="93"/>
    </row>
    <row r="12" spans="2:13" ht="50.1" customHeight="1" x14ac:dyDescent="0.25">
      <c r="B12" s="97"/>
      <c r="C12" s="100"/>
      <c r="D12" s="100"/>
      <c r="E12" s="100"/>
      <c r="F12" s="103"/>
      <c r="G12" s="103"/>
      <c r="H12" s="9">
        <v>2</v>
      </c>
      <c r="I12" s="17" t="s">
        <v>18</v>
      </c>
      <c r="J12" s="17" t="s">
        <v>19</v>
      </c>
      <c r="K12" s="24"/>
      <c r="L12" s="26"/>
      <c r="M12" s="94"/>
    </row>
    <row r="13" spans="2:13" ht="50.1" customHeight="1" x14ac:dyDescent="0.25">
      <c r="B13" s="97"/>
      <c r="C13" s="100"/>
      <c r="D13" s="100"/>
      <c r="E13" s="100"/>
      <c r="F13" s="103"/>
      <c r="G13" s="103"/>
      <c r="H13" s="9">
        <v>3</v>
      </c>
      <c r="I13" s="17" t="s">
        <v>20</v>
      </c>
      <c r="J13" s="17" t="s">
        <v>21</v>
      </c>
      <c r="K13" s="24"/>
      <c r="L13" s="26"/>
      <c r="M13" s="94"/>
    </row>
    <row r="14" spans="2:13" ht="50.1" customHeight="1" thickBot="1" x14ac:dyDescent="0.3">
      <c r="B14" s="98"/>
      <c r="C14" s="101"/>
      <c r="D14" s="101"/>
      <c r="E14" s="101"/>
      <c r="F14" s="104"/>
      <c r="G14" s="104"/>
      <c r="H14" s="11">
        <v>4</v>
      </c>
      <c r="I14" s="18" t="s">
        <v>90</v>
      </c>
      <c r="J14" s="18" t="s">
        <v>91</v>
      </c>
      <c r="K14" s="24"/>
      <c r="L14" s="26"/>
      <c r="M14" s="95"/>
    </row>
    <row r="15" spans="2:13" ht="50.1" customHeight="1" x14ac:dyDescent="0.25">
      <c r="B15" s="96">
        <v>2</v>
      </c>
      <c r="C15" s="99">
        <v>0</v>
      </c>
      <c r="D15" s="99">
        <v>-0.3</v>
      </c>
      <c r="E15" s="99">
        <v>0.3</v>
      </c>
      <c r="F15" s="102">
        <v>-0.4</v>
      </c>
      <c r="G15" s="102">
        <v>0.4</v>
      </c>
      <c r="H15" s="8">
        <v>1</v>
      </c>
      <c r="I15" s="16" t="s">
        <v>155</v>
      </c>
      <c r="J15" s="16" t="s">
        <v>110</v>
      </c>
      <c r="K15" s="93" t="str">
        <f t="shared" ref="K15:L15" si="3">CONCATENATE(I15," ",I16," ",I17," ",I18)</f>
        <v>Cet usinage réalise la perpendicularité du plan Z par rapport au plan XF (sens intra/extra). La non-conformité concerne la tolérance mini L'impact d'un HT positif est le décalage angulaire par rapport à XF de toute les surfaces de l'aube L'impact d'une cote de -0,4% implique un HT de -0,1%, cet impact joue directement sur le montage de l'aube, cet impact est acceptable car l'impact est annulé par le contact entre aubes mobile en talon (Face A-C) Le défaut unitaire est acceptable car il est supérieur à la cote mini acceptable</v>
      </c>
      <c r="L15" s="25" t="str">
        <f t="shared" si="3"/>
        <v>Cet usinage réalise la perpendicularité du plan Z par rapport au plan XF (sens intra/extra). La non-conformité concerne la tolérance maxi L'impact d'un HT positif est le décalage angulaire par rapport à XF de toute les surfaces de l'aube L'impact d'une cote de 0,4% implique un HT de 0,1%, cet impact joue directement sur le montage de l'aube, cet impact est acceptable car l'impact est annulé par le contact entre aubes mobile en talon (Face A-C) Le défaut unitaire est acceptable car il est inférieur à la cote maxi acceptable</v>
      </c>
      <c r="M15" s="93"/>
    </row>
    <row r="16" spans="2:13" ht="50.1" customHeight="1" x14ac:dyDescent="0.25">
      <c r="B16" s="97"/>
      <c r="C16" s="100"/>
      <c r="D16" s="100"/>
      <c r="E16" s="100"/>
      <c r="F16" s="103"/>
      <c r="G16" s="103"/>
      <c r="H16" s="9">
        <v>2</v>
      </c>
      <c r="I16" s="17" t="s">
        <v>99</v>
      </c>
      <c r="J16" s="17" t="s">
        <v>99</v>
      </c>
      <c r="K16" s="94"/>
      <c r="L16" s="26"/>
      <c r="M16" s="94"/>
    </row>
    <row r="17" spans="2:13" ht="50.1" customHeight="1" x14ac:dyDescent="0.25">
      <c r="B17" s="97"/>
      <c r="C17" s="100"/>
      <c r="D17" s="100"/>
      <c r="E17" s="100"/>
      <c r="F17" s="103"/>
      <c r="G17" s="103"/>
      <c r="H17" s="9">
        <v>3</v>
      </c>
      <c r="I17" s="17" t="s">
        <v>156</v>
      </c>
      <c r="J17" s="17" t="s">
        <v>95</v>
      </c>
      <c r="K17" s="94"/>
      <c r="L17" s="26"/>
      <c r="M17" s="94"/>
    </row>
    <row r="18" spans="2:13" ht="50.1" customHeight="1" thickBot="1" x14ac:dyDescent="0.3">
      <c r="B18" s="98"/>
      <c r="C18" s="101"/>
      <c r="D18" s="101"/>
      <c r="E18" s="101"/>
      <c r="F18" s="104"/>
      <c r="G18" s="104"/>
      <c r="H18" s="11">
        <v>4</v>
      </c>
      <c r="I18" s="18" t="s">
        <v>90</v>
      </c>
      <c r="J18" s="18" t="s">
        <v>91</v>
      </c>
      <c r="K18" s="95"/>
      <c r="L18" s="26"/>
      <c r="M18" s="95"/>
    </row>
    <row r="19" spans="2:13" ht="50.1" customHeight="1" x14ac:dyDescent="0.25">
      <c r="B19" s="96">
        <v>1</v>
      </c>
      <c r="C19" s="99">
        <v>0</v>
      </c>
      <c r="D19" s="99">
        <v>-0.3</v>
      </c>
      <c r="E19" s="99">
        <v>0.3</v>
      </c>
      <c r="F19" s="102">
        <v>0.3</v>
      </c>
      <c r="G19" s="102">
        <v>0.4</v>
      </c>
      <c r="H19" s="8">
        <v>1</v>
      </c>
      <c r="I19" s="16" t="s">
        <v>157</v>
      </c>
      <c r="J19" s="16" t="s">
        <v>111</v>
      </c>
      <c r="K19" s="23" t="str">
        <f t="shared" ref="K19:L19" si="4">CONCATENATE(I19," ",I20," ",I21," ",I22)</f>
        <v>Cet usinage réalise la perpendicularité du plan Z par rapport au plan YF (sens BA/BF). La non-conformité concerne la tolérance mini L'impact d'un HT positif est le décalage angulaire par rapport à YF de toute les surfaces de l'aube L'impact d'une cote de -0,4% implique un HT de -0,1%, cet impact réduit le jeu axial de non contact le plus critique (M42), cet impact est acceptable car l'impact est annulé par le contact entre aubes mobile en talon (Face A-C) Le défaut unitaire est acceptable car il est inférieur à la cote mini acceptable</v>
      </c>
      <c r="L19" s="25" t="str">
        <f t="shared" si="4"/>
        <v>Cet usinage réalise la perpendicularité du plan Z par rapport au plan YF (sens BA/BF). La non-conformité concerne la tolérance maxi L'impact d'un HT positif est le décalage angulaire par rapport à YF de toute les surfaces de l'aube L'impact d'une cote de 0,4% implique un HT de 0,1%, cet impact réduit le jeu axial de non contact le plus critique (M42), cet impact est acceptable car l'impact est annulé par le contact entre aubes mobile en talon (Face A-C) Le défaut unitaire est acceptable car il est inférieur à la cote maxi acceptable</v>
      </c>
      <c r="M19" s="93"/>
    </row>
    <row r="20" spans="2:13" ht="50.1" customHeight="1" x14ac:dyDescent="0.25">
      <c r="B20" s="97"/>
      <c r="C20" s="100"/>
      <c r="D20" s="100"/>
      <c r="E20" s="100"/>
      <c r="F20" s="103"/>
      <c r="G20" s="103"/>
      <c r="H20" s="9">
        <v>2</v>
      </c>
      <c r="I20" s="17" t="s">
        <v>98</v>
      </c>
      <c r="J20" s="17" t="s">
        <v>98</v>
      </c>
      <c r="K20" s="24"/>
      <c r="L20" s="26"/>
      <c r="M20" s="94"/>
    </row>
    <row r="21" spans="2:13" ht="50.1" customHeight="1" x14ac:dyDescent="0.25">
      <c r="B21" s="97"/>
      <c r="C21" s="100"/>
      <c r="D21" s="100"/>
      <c r="E21" s="100"/>
      <c r="F21" s="103"/>
      <c r="G21" s="103"/>
      <c r="H21" s="9">
        <v>3</v>
      </c>
      <c r="I21" s="17" t="s">
        <v>159</v>
      </c>
      <c r="J21" s="17" t="s">
        <v>160</v>
      </c>
      <c r="K21" s="24"/>
      <c r="L21" s="26"/>
      <c r="M21" s="94"/>
    </row>
    <row r="22" spans="2:13" ht="50.1" customHeight="1" thickBot="1" x14ac:dyDescent="0.3">
      <c r="B22" s="98"/>
      <c r="C22" s="101"/>
      <c r="D22" s="101"/>
      <c r="E22" s="101"/>
      <c r="F22" s="104"/>
      <c r="G22" s="104"/>
      <c r="H22" s="11">
        <v>4</v>
      </c>
      <c r="I22" s="18" t="s">
        <v>158</v>
      </c>
      <c r="J22" s="18" t="s">
        <v>91</v>
      </c>
      <c r="K22" s="24"/>
      <c r="L22" s="26"/>
      <c r="M22" s="95"/>
    </row>
    <row r="23" spans="2:13" ht="50.1" customHeight="1" x14ac:dyDescent="0.25">
      <c r="B23" s="96">
        <v>7</v>
      </c>
      <c r="C23" s="99">
        <v>0</v>
      </c>
      <c r="D23" s="111">
        <v>-0.2</v>
      </c>
      <c r="E23" s="111">
        <v>0.2</v>
      </c>
      <c r="F23" s="102">
        <v>-0.25</v>
      </c>
      <c r="G23" s="102">
        <v>0.25</v>
      </c>
      <c r="H23" s="8">
        <v>1</v>
      </c>
      <c r="I23" s="16" t="s">
        <v>161</v>
      </c>
      <c r="J23" s="16" t="s">
        <v>162</v>
      </c>
      <c r="K23" s="23" t="str">
        <f t="shared" ref="K23:L23" si="5">CONCATENATE(I23," ",I24," ",I25," ",I26)</f>
        <v>Cet usinage réalise la face axiale du becquet amont de la roue mobile 4 en veine interne. La non-conformité concerne la tolérance mini. L'impact d'un HT négatif est la réduction du jeu de recouvrement M145. L'impact d'une cote de -0,25mm implique un HT de -0,1mm, cet impact est acceptable pour le jeu de recouvrement M145 (marge avant HT de 1,99mm) Le défaut unitaire est acceptable car il est supérieur à la cote mini acceptable</v>
      </c>
      <c r="L23" s="25" t="str">
        <f t="shared" si="5"/>
        <v>Cet usinage réalise la face axiale du becquet amont de la roue mobile 4 en veine interne. La non-conformité concerne la tolérance maxi. L'impact d'un HT positif est le la réduction du jeu de non contact axial M144. L'impact d'une cote de -0,25mm implique un HT de -0,1mm, cet impact est acceptable pour le jeu de non contact M144 (marge avant HT de 0,40mm) Le défaut unitaire est acceptable car il est inférieur à la cote maxi acceptable</v>
      </c>
      <c r="M23" s="93"/>
    </row>
    <row r="24" spans="2:13" ht="50.1" customHeight="1" x14ac:dyDescent="0.25">
      <c r="B24" s="97"/>
      <c r="C24" s="100"/>
      <c r="D24" s="112"/>
      <c r="E24" s="112"/>
      <c r="F24" s="103"/>
      <c r="G24" s="103"/>
      <c r="H24" s="9">
        <v>2</v>
      </c>
      <c r="I24" s="17" t="s">
        <v>163</v>
      </c>
      <c r="J24" s="17" t="s">
        <v>165</v>
      </c>
      <c r="K24" s="24"/>
      <c r="L24" s="26"/>
      <c r="M24" s="94"/>
    </row>
    <row r="25" spans="2:13" ht="50.1" customHeight="1" x14ac:dyDescent="0.25">
      <c r="B25" s="97"/>
      <c r="C25" s="100"/>
      <c r="D25" s="112"/>
      <c r="E25" s="112"/>
      <c r="F25" s="103"/>
      <c r="G25" s="103"/>
      <c r="H25" s="9">
        <v>3</v>
      </c>
      <c r="I25" s="17" t="s">
        <v>164</v>
      </c>
      <c r="J25" s="17" t="s">
        <v>166</v>
      </c>
      <c r="K25" s="24"/>
      <c r="L25" s="26"/>
      <c r="M25" s="94"/>
    </row>
    <row r="26" spans="2:13" ht="50.1" customHeight="1" thickBot="1" x14ac:dyDescent="0.3">
      <c r="B26" s="98"/>
      <c r="C26" s="101"/>
      <c r="D26" s="113"/>
      <c r="E26" s="113"/>
      <c r="F26" s="104"/>
      <c r="G26" s="104"/>
      <c r="H26" s="11">
        <v>4</v>
      </c>
      <c r="I26" s="18" t="s">
        <v>90</v>
      </c>
      <c r="J26" s="18" t="s">
        <v>91</v>
      </c>
      <c r="K26" s="24"/>
      <c r="L26" s="26"/>
      <c r="M26" s="95"/>
    </row>
    <row r="27" spans="2:13" ht="50.1" customHeight="1" x14ac:dyDescent="0.25">
      <c r="B27" s="96">
        <v>8</v>
      </c>
      <c r="C27" s="99">
        <v>0</v>
      </c>
      <c r="D27" s="99">
        <v>-0.15</v>
      </c>
      <c r="E27" s="99">
        <v>0.15</v>
      </c>
      <c r="F27" s="102">
        <v>-0.2</v>
      </c>
      <c r="G27" s="102">
        <v>0.25</v>
      </c>
      <c r="H27" s="8">
        <v>1</v>
      </c>
      <c r="I27" s="16" t="s">
        <v>212</v>
      </c>
      <c r="J27" s="16" t="s">
        <v>213</v>
      </c>
      <c r="K27" s="23" t="str">
        <f t="shared" ref="K27:L27" si="6">CONCATENATE(I27," ",I28," ",I29," ",I30)</f>
        <v>Cet usinage réalise la face axiale du becquet aval de la roue mobile 5  4  en veine interne. La non-conformité concerne la tolérance mini. L'impact d'un HT négatif est la réduction du jeu de recouvrement M290 M182 L'impact d'une cote inférieure à la liasse implique un HT inacceptable pour le jeu de recouvrement M182. Mais en 150RSS un tel Hors tolérance représente alors moins de 0,01mm d'impact qui est alors marginal. Le défaut unitaire est acceptable car il est supérieur à la cote mini acceptable</v>
      </c>
      <c r="L27" s="25" t="str">
        <f t="shared" si="6"/>
        <v>Cet usinage réalise la face axiale du becquet aval de la roue mobile  5  4 en veine interne. La non-conformité concerne la tolérance maxi. L'impact d'un HT positif est le la réduction augmentation du jeu de survitesse M183. L'impact d'une cote de 0,25mm implique un HT de 0,15mm, cet impact est acceptable pour le jeu de survitesse M183 (Marge de 4,25mm avant HT) Le défaut unitaire est acceptable car il est inférieur à la cote maxi acceptable</v>
      </c>
      <c r="M27" s="93"/>
    </row>
    <row r="28" spans="2:13" ht="50.1" customHeight="1" x14ac:dyDescent="0.25">
      <c r="B28" s="97"/>
      <c r="C28" s="100"/>
      <c r="D28" s="100"/>
      <c r="E28" s="100"/>
      <c r="F28" s="103"/>
      <c r="G28" s="103"/>
      <c r="H28" s="9">
        <v>2</v>
      </c>
      <c r="I28" s="17" t="s">
        <v>211</v>
      </c>
      <c r="J28" s="17" t="s">
        <v>214</v>
      </c>
      <c r="K28" s="24"/>
      <c r="L28" s="26"/>
      <c r="M28" s="94"/>
    </row>
    <row r="29" spans="2:13" ht="50.1" customHeight="1" x14ac:dyDescent="0.25">
      <c r="B29" s="97"/>
      <c r="C29" s="100"/>
      <c r="D29" s="100"/>
      <c r="E29" s="100"/>
      <c r="F29" s="103"/>
      <c r="G29" s="103"/>
      <c r="H29" s="9">
        <v>3</v>
      </c>
      <c r="I29" s="17" t="s">
        <v>167</v>
      </c>
      <c r="J29" s="17" t="s">
        <v>168</v>
      </c>
      <c r="K29" s="24"/>
      <c r="L29" s="26"/>
      <c r="M29" s="94"/>
    </row>
    <row r="30" spans="2:13" ht="50.1" customHeight="1" thickBot="1" x14ac:dyDescent="0.3">
      <c r="B30" s="98"/>
      <c r="C30" s="101"/>
      <c r="D30" s="101"/>
      <c r="E30" s="101"/>
      <c r="F30" s="104"/>
      <c r="G30" s="104"/>
      <c r="H30" s="11">
        <v>4</v>
      </c>
      <c r="I30" s="18" t="s">
        <v>90</v>
      </c>
      <c r="J30" s="18" t="s">
        <v>91</v>
      </c>
      <c r="K30" s="24"/>
      <c r="L30" s="26"/>
      <c r="M30" s="95"/>
    </row>
    <row r="31" spans="2:13" ht="50.1" customHeight="1" x14ac:dyDescent="0.25">
      <c r="B31" s="96">
        <v>9</v>
      </c>
      <c r="C31" s="111" t="s">
        <v>210</v>
      </c>
      <c r="D31" s="99">
        <v>-0.05</v>
      </c>
      <c r="E31" s="99">
        <v>0.05</v>
      </c>
      <c r="F31" s="105">
        <v>-0.05</v>
      </c>
      <c r="G31" s="102">
        <v>0.1</v>
      </c>
      <c r="H31" s="8">
        <v>1</v>
      </c>
      <c r="I31" s="19" t="s">
        <v>112</v>
      </c>
      <c r="J31" s="16" t="s">
        <v>113</v>
      </c>
      <c r="K31" s="23" t="str">
        <f t="shared" ref="K31:L31" si="7">CONCATENATE(I31," ",I32," ",I33," ",I34)</f>
        <v>Cet usinage réalise la largeur de gorge du crochet amont. La non-conformité concerne la tolérance mini L'impact d'un HT négatif est la réduction du jeu de montage J102 L'impact d'une cote inférieure à la liasse implique un HT inacceptable suite au RETEX du montage du Jonc d'arrêt  Pas de HT acceptable</v>
      </c>
      <c r="L31" s="25" t="str">
        <f t="shared" si="7"/>
        <v>Cet usinage réalise la largeur de gorge du crochet amont. La non-conformité concerne la tolérance maxi L'impact d'un HT positif est le décalage axial de tout le pied de la roue mobile (le talon étant tenu par les RM adjacentes) L'impact d'une cote de 0,10 implique un HT de 0,05mm, cet impact est acceptable par le jeu de montage entre la roue mobile et le bonbon. Le défaut unitaire est acceptable car il est inférieur à la cote maxi acceptable</v>
      </c>
      <c r="M31" s="93"/>
    </row>
    <row r="32" spans="2:13" ht="50.1" customHeight="1" x14ac:dyDescent="0.25">
      <c r="B32" s="97"/>
      <c r="C32" s="100"/>
      <c r="D32" s="100"/>
      <c r="E32" s="100"/>
      <c r="F32" s="106"/>
      <c r="G32" s="103"/>
      <c r="H32" s="9">
        <v>2</v>
      </c>
      <c r="I32" s="20" t="s">
        <v>22</v>
      </c>
      <c r="J32" s="17" t="s">
        <v>23</v>
      </c>
      <c r="K32" s="24"/>
      <c r="L32" s="26"/>
      <c r="M32" s="94"/>
    </row>
    <row r="33" spans="2:13" ht="50.1" customHeight="1" x14ac:dyDescent="0.25">
      <c r="B33" s="97"/>
      <c r="C33" s="100"/>
      <c r="D33" s="100"/>
      <c r="E33" s="100"/>
      <c r="F33" s="106"/>
      <c r="G33" s="103"/>
      <c r="H33" s="9">
        <v>3</v>
      </c>
      <c r="I33" s="20" t="s">
        <v>105</v>
      </c>
      <c r="J33" s="17" t="s">
        <v>24</v>
      </c>
      <c r="K33" s="24"/>
      <c r="L33" s="26"/>
      <c r="M33" s="94"/>
    </row>
    <row r="34" spans="2:13" ht="50.1" customHeight="1" thickBot="1" x14ac:dyDescent="0.3">
      <c r="B34" s="98"/>
      <c r="C34" s="101"/>
      <c r="D34" s="101"/>
      <c r="E34" s="101"/>
      <c r="F34" s="107"/>
      <c r="G34" s="104"/>
      <c r="H34" s="11">
        <v>4</v>
      </c>
      <c r="I34" s="21" t="s">
        <v>114</v>
      </c>
      <c r="J34" s="18" t="s">
        <v>91</v>
      </c>
      <c r="K34" s="24"/>
      <c r="L34" s="26"/>
      <c r="M34" s="95"/>
    </row>
    <row r="35" spans="2:13" ht="50.1" customHeight="1" x14ac:dyDescent="0.25">
      <c r="B35" s="96">
        <v>11</v>
      </c>
      <c r="C35" s="99">
        <v>0</v>
      </c>
      <c r="D35" s="99">
        <v>-0.1</v>
      </c>
      <c r="E35" s="99">
        <v>0.1</v>
      </c>
      <c r="F35" s="102">
        <v>-0.2</v>
      </c>
      <c r="G35" s="102">
        <v>0.2</v>
      </c>
      <c r="H35" s="8">
        <v>1</v>
      </c>
      <c r="I35" s="16" t="s">
        <v>115</v>
      </c>
      <c r="J35" s="16" t="s">
        <v>116</v>
      </c>
      <c r="K35" s="23" t="str">
        <f t="shared" ref="K35:L35" si="8">CONCATENATE(I35," ",I36," ",I37," ",I38)</f>
        <v>Cet usinage réalise la face radiale externe du crochet de montage de l'anneau de retenu. La non-conformité concerne la tolérance mini L'impact d'un HT négatif est la non retenue axiale de l'aube. L'impact d'une cote de -0,2mm implique un HT de -0,1mm, cet impact est acceptable pour le jeu de montage J71 (Marge avant HT de 2,050mm) Le défaut unitaire est acceptable car il est supérieur à la cote mini acceptable</v>
      </c>
      <c r="L35" s="25" t="str">
        <f t="shared" si="8"/>
        <v>Cet usinage réalise la face radiale externe du crochet de montage de l'anneau de retenu. La non-conformité concerne la tolérance maxi. L'impact d'un HT positif est l'impossibilité de monté l'anneau de retenu dans le crochet. L'impact d'une cote de 0,2 implique un HT de 0,1mm, cet impact est négligeable sur le maintien de l'anneau de retenu par le crochet. Le défaut unitaire est acceptable car il est inférieur à la cote maxi acceptable</v>
      </c>
      <c r="M35" s="93"/>
    </row>
    <row r="36" spans="2:13" ht="50.1" customHeight="1" x14ac:dyDescent="0.25">
      <c r="B36" s="97"/>
      <c r="C36" s="100"/>
      <c r="D36" s="100"/>
      <c r="E36" s="100"/>
      <c r="F36" s="103"/>
      <c r="G36" s="103"/>
      <c r="H36" s="9">
        <v>2</v>
      </c>
      <c r="I36" s="17" t="s">
        <v>169</v>
      </c>
      <c r="J36" s="17" t="s">
        <v>170</v>
      </c>
      <c r="K36" s="24"/>
      <c r="L36" s="26"/>
      <c r="M36" s="94"/>
    </row>
    <row r="37" spans="2:13" ht="50.1" customHeight="1" x14ac:dyDescent="0.25">
      <c r="B37" s="97"/>
      <c r="C37" s="100"/>
      <c r="D37" s="100"/>
      <c r="E37" s="100"/>
      <c r="F37" s="103"/>
      <c r="G37" s="103"/>
      <c r="H37" s="9">
        <v>3</v>
      </c>
      <c r="I37" s="17" t="s">
        <v>171</v>
      </c>
      <c r="J37" s="17" t="s">
        <v>25</v>
      </c>
      <c r="K37" s="24"/>
      <c r="L37" s="26"/>
      <c r="M37" s="94"/>
    </row>
    <row r="38" spans="2:13" ht="50.1" customHeight="1" thickBot="1" x14ac:dyDescent="0.3">
      <c r="B38" s="98"/>
      <c r="C38" s="101"/>
      <c r="D38" s="101"/>
      <c r="E38" s="101"/>
      <c r="F38" s="104"/>
      <c r="G38" s="104"/>
      <c r="H38" s="11">
        <v>4</v>
      </c>
      <c r="I38" s="18" t="s">
        <v>90</v>
      </c>
      <c r="J38" s="18" t="s">
        <v>91</v>
      </c>
      <c r="K38" s="24"/>
      <c r="L38" s="26"/>
      <c r="M38" s="95"/>
    </row>
    <row r="39" spans="2:13" ht="50.1" customHeight="1" x14ac:dyDescent="0.25">
      <c r="B39" s="96">
        <v>12</v>
      </c>
      <c r="C39" s="99">
        <v>0</v>
      </c>
      <c r="D39" s="99">
        <v>-0.1</v>
      </c>
      <c r="E39" s="99">
        <v>0.1</v>
      </c>
      <c r="F39" s="102">
        <v>-0.15</v>
      </c>
      <c r="G39" s="102">
        <v>0.15</v>
      </c>
      <c r="H39" s="8">
        <v>1</v>
      </c>
      <c r="I39" s="16" t="s">
        <v>117</v>
      </c>
      <c r="J39" s="16" t="s">
        <v>118</v>
      </c>
      <c r="K39" s="23" t="str">
        <f t="shared" ref="K39:L39" si="9">CONCATENATE(I39," ",I40," ",I41," ",I42)</f>
        <v>Cet usinage réalise le fond du crochet de montage de l'anneau de retenu. La non-conformité concerne la tolérance mini 
L'impact d'un HT négatif  positif est la fermeture de la coupure de l'anneau de retenu. L'impact d'une cote de -0,15mm implique un HT de -0,05mm, cet impact est négligeable sur la fermeture de la coupure de l'anneau de retenu Le défaut unitaire est acceptable car il est supérieur à la cote mini acceptable</v>
      </c>
      <c r="L39" s="25" t="str">
        <f t="shared" si="9"/>
        <v>Cet usinage réalise le fond du crochet de montage de l'anneau de retenu. La non-conformité concerne la tolérance maxi 
L'impact d'un HT positif est l'ouverture de la coupure de l'anneau de retenu. L'impact d'une cote de 0,15mm implique un HT de 0,05mm, cet impact est négligeable sur l'ouverture de la coupure de l'anneau de retenu Le défaut unitaire est acceptable car il est inférieur à la cote maxi acceptable</v>
      </c>
      <c r="M39" s="93"/>
    </row>
    <row r="40" spans="2:13" ht="50.1" customHeight="1" x14ac:dyDescent="0.25">
      <c r="B40" s="97"/>
      <c r="C40" s="100"/>
      <c r="D40" s="100"/>
      <c r="E40" s="100"/>
      <c r="F40" s="103"/>
      <c r="G40" s="103"/>
      <c r="H40" s="9">
        <v>2</v>
      </c>
      <c r="I40" s="17" t="s">
        <v>332</v>
      </c>
      <c r="J40" s="17" t="s">
        <v>120</v>
      </c>
      <c r="K40" s="24"/>
      <c r="L40" s="26"/>
      <c r="M40" s="94"/>
    </row>
    <row r="41" spans="2:13" ht="50.1" customHeight="1" x14ac:dyDescent="0.25">
      <c r="B41" s="97"/>
      <c r="C41" s="100"/>
      <c r="D41" s="100"/>
      <c r="E41" s="100"/>
      <c r="F41" s="103"/>
      <c r="G41" s="103"/>
      <c r="H41" s="9">
        <v>3</v>
      </c>
      <c r="I41" s="17" t="s">
        <v>121</v>
      </c>
      <c r="J41" s="17" t="s">
        <v>122</v>
      </c>
      <c r="K41" s="24"/>
      <c r="L41" s="26"/>
      <c r="M41" s="94"/>
    </row>
    <row r="42" spans="2:13" ht="50.1" customHeight="1" thickBot="1" x14ac:dyDescent="0.3">
      <c r="B42" s="98"/>
      <c r="C42" s="101"/>
      <c r="D42" s="101"/>
      <c r="E42" s="101"/>
      <c r="F42" s="104"/>
      <c r="G42" s="104"/>
      <c r="H42" s="11">
        <v>4</v>
      </c>
      <c r="I42" s="18" t="s">
        <v>90</v>
      </c>
      <c r="J42" s="18" t="s">
        <v>91</v>
      </c>
      <c r="K42" s="24"/>
      <c r="L42" s="26"/>
      <c r="M42" s="95"/>
    </row>
    <row r="43" spans="2:13" ht="50.1" customHeight="1" x14ac:dyDescent="0.25">
      <c r="B43" s="96">
        <v>14</v>
      </c>
      <c r="C43" s="99">
        <v>0</v>
      </c>
      <c r="D43" s="99">
        <v>-0.05</v>
      </c>
      <c r="E43" s="99">
        <v>0.05</v>
      </c>
      <c r="F43" s="102">
        <v>-0.15</v>
      </c>
      <c r="G43" s="105">
        <v>0.05</v>
      </c>
      <c r="H43" s="8">
        <v>1</v>
      </c>
      <c r="I43" s="16" t="s">
        <v>26</v>
      </c>
      <c r="J43" s="19" t="s">
        <v>27</v>
      </c>
      <c r="K43" s="23" t="str">
        <f t="shared" ref="K43:L43" si="10">CONCATENATE(I43," ",I44," ",I45," ",I46)</f>
        <v>Cet usinage réalise le décroché de passage pour le montage du clinquant anti-usure du bulbe. La non-conformité concerne la tolérance mini L'impact d'un HT négatif est négligeable en intégration : augmentation sensible du mouvement axial permis au clinquant L'impact d'une cote de -0,15mm implique un HT de -0,1mm, cet impact est acceptable sans dégrader le verouillage des clinquant sur le bulbe. Le défaut unitaire est acceptable car il est supérieur à la cote mini acceptable</v>
      </c>
      <c r="L43" s="25" t="str">
        <f t="shared" si="10"/>
        <v>Cet usinage réalise le décroché de passage pour le montage du clinquant anti-usure du bulbe. La non-conformité concerne la tolérance maxi L'impact d'un HT positif est la réduction du jeu de montage entre le clinquant et l'anneau de retenu. L'impact d'une cote de supérieur à la liasse implique un HT inacceptable pour le  jeu de montage entre le clinquant et l'anneau de retenu (Marge avant HT de 0,008mm) Pas de HT acceptable</v>
      </c>
      <c r="M43" s="93"/>
    </row>
    <row r="44" spans="2:13" ht="50.1" customHeight="1" x14ac:dyDescent="0.25">
      <c r="B44" s="97"/>
      <c r="C44" s="100"/>
      <c r="D44" s="100"/>
      <c r="E44" s="100"/>
      <c r="F44" s="103"/>
      <c r="G44" s="106"/>
      <c r="H44" s="9">
        <v>2</v>
      </c>
      <c r="I44" s="17" t="s">
        <v>28</v>
      </c>
      <c r="J44" s="20" t="s">
        <v>29</v>
      </c>
      <c r="K44" s="24"/>
      <c r="L44" s="26"/>
      <c r="M44" s="94"/>
    </row>
    <row r="45" spans="2:13" ht="50.1" customHeight="1" x14ac:dyDescent="0.25">
      <c r="B45" s="97"/>
      <c r="C45" s="100"/>
      <c r="D45" s="100"/>
      <c r="E45" s="100"/>
      <c r="F45" s="103"/>
      <c r="G45" s="106"/>
      <c r="H45" s="9">
        <v>3</v>
      </c>
      <c r="I45" s="17" t="s">
        <v>100</v>
      </c>
      <c r="J45" s="20" t="s">
        <v>106</v>
      </c>
      <c r="K45" s="24"/>
      <c r="L45" s="26"/>
      <c r="M45" s="94"/>
    </row>
    <row r="46" spans="2:13" ht="50.1" customHeight="1" thickBot="1" x14ac:dyDescent="0.3">
      <c r="B46" s="98"/>
      <c r="C46" s="101"/>
      <c r="D46" s="101"/>
      <c r="E46" s="101"/>
      <c r="F46" s="104"/>
      <c r="G46" s="107"/>
      <c r="H46" s="11">
        <v>4</v>
      </c>
      <c r="I46" s="18" t="s">
        <v>90</v>
      </c>
      <c r="J46" s="21" t="s">
        <v>89</v>
      </c>
      <c r="K46" s="24"/>
      <c r="L46" s="26"/>
      <c r="M46" s="95"/>
    </row>
    <row r="47" spans="2:13" ht="50.1" customHeight="1" x14ac:dyDescent="0.25">
      <c r="B47" s="96" t="s">
        <v>134</v>
      </c>
      <c r="C47" s="99">
        <v>0</v>
      </c>
      <c r="D47" s="99">
        <v>-0.1</v>
      </c>
      <c r="E47" s="99">
        <v>0.05</v>
      </c>
      <c r="F47" s="102">
        <v>-0.2</v>
      </c>
      <c r="G47" s="102">
        <v>0.1</v>
      </c>
      <c r="H47" s="8">
        <v>1</v>
      </c>
      <c r="I47" s="16" t="s">
        <v>30</v>
      </c>
      <c r="J47" s="16" t="s">
        <v>31</v>
      </c>
      <c r="K47" s="23" t="str">
        <f t="shared" ref="K47:L47" si="11">CONCATENATE(I47," ",I48," ",I49," ",I50)</f>
        <v>Cet usinage réalise la face latérale en pied de roue mobile. La non-conformité concerne la tolérance mini L'impact d'un HT négatif n'a pas d'impact intégration L'impact d'une cote de -0,2mm implique un HT de -0,1mm, cet impact est acceptable tant que la moyenne est acceptable. Le défaut unitaire est acceptable car il est supérieur à la cote mini acceptable</v>
      </c>
      <c r="L47" s="25" t="str">
        <f t="shared" si="11"/>
        <v>Cet usinage réalise la face latérale en pied de roue mobile. La non-conformité concerne la tolérance maxi L'impact d'un HT positif est la réduction du jeu inter-secteur entre les pied de roue mobile. L'impact d'une cote de 0,1mm implique un HT de 0,05mm, cet impact est acceptable pour le  jeu de montage des RM entre elles. Le défaut unitaire est acceptable car il est inférieur à la cote maxi acceptable</v>
      </c>
      <c r="M47" s="93"/>
    </row>
    <row r="48" spans="2:13" ht="50.1" customHeight="1" x14ac:dyDescent="0.25">
      <c r="B48" s="97"/>
      <c r="C48" s="100"/>
      <c r="D48" s="100"/>
      <c r="E48" s="100"/>
      <c r="F48" s="103"/>
      <c r="G48" s="103"/>
      <c r="H48" s="9">
        <v>2</v>
      </c>
      <c r="I48" s="17" t="s">
        <v>37</v>
      </c>
      <c r="J48" s="17" t="s">
        <v>32</v>
      </c>
      <c r="K48" s="24"/>
      <c r="L48" s="26"/>
      <c r="M48" s="94"/>
    </row>
    <row r="49" spans="2:13" ht="50.1" customHeight="1" x14ac:dyDescent="0.25">
      <c r="B49" s="97"/>
      <c r="C49" s="100"/>
      <c r="D49" s="100"/>
      <c r="E49" s="100"/>
      <c r="F49" s="103"/>
      <c r="G49" s="103"/>
      <c r="H49" s="9">
        <v>3</v>
      </c>
      <c r="I49" s="17" t="s">
        <v>107</v>
      </c>
      <c r="J49" s="17" t="s">
        <v>33</v>
      </c>
      <c r="K49" s="24"/>
      <c r="L49" s="26"/>
      <c r="M49" s="94"/>
    </row>
    <row r="50" spans="2:13" ht="50.1" customHeight="1" thickBot="1" x14ac:dyDescent="0.3">
      <c r="B50" s="98"/>
      <c r="C50" s="101"/>
      <c r="D50" s="101"/>
      <c r="E50" s="101"/>
      <c r="F50" s="104"/>
      <c r="G50" s="104"/>
      <c r="H50" s="11">
        <v>4</v>
      </c>
      <c r="I50" s="18" t="s">
        <v>90</v>
      </c>
      <c r="J50" s="18" t="s">
        <v>91</v>
      </c>
      <c r="K50" s="24"/>
      <c r="L50" s="26"/>
      <c r="M50" s="95"/>
    </row>
    <row r="51" spans="2:13" ht="50.1" customHeight="1" x14ac:dyDescent="0.25">
      <c r="B51" s="108" t="s">
        <v>135</v>
      </c>
      <c r="C51" s="99">
        <v>0</v>
      </c>
      <c r="D51" s="99">
        <v>-0.05</v>
      </c>
      <c r="E51" s="99">
        <v>0.05</v>
      </c>
      <c r="F51" s="102">
        <v>-0.1</v>
      </c>
      <c r="G51" s="102">
        <v>0.1</v>
      </c>
      <c r="H51" s="8">
        <v>1</v>
      </c>
      <c r="I51" s="16" t="s">
        <v>34</v>
      </c>
      <c r="J51" s="16" t="s">
        <v>35</v>
      </c>
      <c r="K51" s="23" t="str">
        <f t="shared" ref="K51:L51" si="12">CONCATENATE(I51," ",I52," ",I53," ",I54)</f>
        <v>Cet cote réalise la moyenne des points des face latérale en pied de roue mobile. La non-conformité concerne la tolérance mini L'impact d'un HT négatif est un impact perfo / thermique. L'impact d'une cote de -0,1mm implique un HT de -0,05mm, cet impact correspond à un impact perfo / thermique acceptable car rencontré uniquement en dérogation ponctuellement. Le défaut unitaire est acceptable car il est supérieur à la cote mini acceptable</v>
      </c>
      <c r="L51" s="25" t="str">
        <f t="shared" si="12"/>
        <v>Cet cote réalise la moyenne des points des face latérale en pied de roue mobile. La non-conformité concerne la tolérance maxi L'impact d'un HT positif est la réduction du jeu inter-secteur entre les pied de roue mobile. L'impact d'une cote de 0,1mm implique un HT de 0,05mm, cet impact est acceptable pour le  jeu de montage des RM entre elles. Le défaut unitaire est acceptable car il est inférieur à la cote maxi acceptable</v>
      </c>
      <c r="M51" s="93"/>
    </row>
    <row r="52" spans="2:13" ht="50.1" customHeight="1" x14ac:dyDescent="0.25">
      <c r="B52" s="109"/>
      <c r="C52" s="100"/>
      <c r="D52" s="100"/>
      <c r="E52" s="100"/>
      <c r="F52" s="103"/>
      <c r="G52" s="103"/>
      <c r="H52" s="9">
        <v>2</v>
      </c>
      <c r="I52" s="17" t="s">
        <v>123</v>
      </c>
      <c r="J52" s="17" t="s">
        <v>32</v>
      </c>
      <c r="K52" s="24"/>
      <c r="L52" s="26"/>
      <c r="M52" s="94"/>
    </row>
    <row r="53" spans="2:13" ht="50.1" customHeight="1" x14ac:dyDescent="0.25">
      <c r="B53" s="109"/>
      <c r="C53" s="100"/>
      <c r="D53" s="100"/>
      <c r="E53" s="100"/>
      <c r="F53" s="103"/>
      <c r="G53" s="103"/>
      <c r="H53" s="9">
        <v>3</v>
      </c>
      <c r="I53" s="17" t="s">
        <v>124</v>
      </c>
      <c r="J53" s="17" t="s">
        <v>33</v>
      </c>
      <c r="K53" s="24"/>
      <c r="L53" s="26"/>
      <c r="M53" s="94"/>
    </row>
    <row r="54" spans="2:13" ht="50.1" customHeight="1" thickBot="1" x14ac:dyDescent="0.3">
      <c r="B54" s="110"/>
      <c r="C54" s="101"/>
      <c r="D54" s="101"/>
      <c r="E54" s="101"/>
      <c r="F54" s="104"/>
      <c r="G54" s="104"/>
      <c r="H54" s="11">
        <v>4</v>
      </c>
      <c r="I54" s="18" t="s">
        <v>90</v>
      </c>
      <c r="J54" s="18" t="s">
        <v>91</v>
      </c>
      <c r="K54" s="24"/>
      <c r="L54" s="26"/>
      <c r="M54" s="95"/>
    </row>
    <row r="55" spans="2:13" ht="50.1" customHeight="1" x14ac:dyDescent="0.25">
      <c r="B55" s="117">
        <v>24</v>
      </c>
      <c r="C55" s="99">
        <v>0</v>
      </c>
      <c r="D55" s="99">
        <v>-0.1</v>
      </c>
      <c r="E55" s="99">
        <v>0.1</v>
      </c>
      <c r="F55" s="102">
        <v>-0.15</v>
      </c>
      <c r="G55" s="105">
        <v>0.1</v>
      </c>
      <c r="H55" s="8">
        <v>5</v>
      </c>
      <c r="I55" s="16" t="s">
        <v>200</v>
      </c>
      <c r="J55" s="19" t="s">
        <v>201</v>
      </c>
      <c r="K55" s="23" t="str">
        <f t="shared" ref="K55:L55" si="13">CONCATENATE(I55," ",I56," ",I57," ",I58)</f>
        <v>Cet usinage réalise la localisation du sommet de léchette aval de l'aube mobile 5. La non-conformité concerne la tolérance mini L'impact d'un HT négatif est L'ouverture du jeu de non contact radial M04A L'impact d'une cote de -0,15mm implique un HT de -0,05mm, cet impact est négligeable en perfo car rencontré uniquement en dérogation ponctuellement Le défaut unitaire est acceptable car il est supérieur à la cote mini acceptable</v>
      </c>
      <c r="L55" s="25" t="str">
        <f t="shared" si="13"/>
        <v>Cet usinage réalise la localisation du sommet de léchette aval de l'aube mobile 5. La non-conformité concerne la tolérance maxi L'impact d'un HT positif est la fermeture du jeu de non contact radial M04A L'impact d'une cote supérieur à la liasse implique un HT inacceptable pour le jeu de non contact radial M04A. Pas de HT acceptable</v>
      </c>
      <c r="M55" s="114"/>
    </row>
    <row r="56" spans="2:13" ht="50.1" customHeight="1" x14ac:dyDescent="0.25">
      <c r="B56" s="118"/>
      <c r="C56" s="100"/>
      <c r="D56" s="100"/>
      <c r="E56" s="100"/>
      <c r="F56" s="103"/>
      <c r="G56" s="106"/>
      <c r="H56" s="9">
        <v>6</v>
      </c>
      <c r="I56" s="17" t="s">
        <v>203</v>
      </c>
      <c r="J56" s="20" t="s">
        <v>204</v>
      </c>
      <c r="K56" s="24"/>
      <c r="L56" s="26"/>
      <c r="M56" s="115"/>
    </row>
    <row r="57" spans="2:13" ht="50.1" customHeight="1" x14ac:dyDescent="0.25">
      <c r="B57" s="118"/>
      <c r="C57" s="100"/>
      <c r="D57" s="100"/>
      <c r="E57" s="100"/>
      <c r="F57" s="103"/>
      <c r="G57" s="106"/>
      <c r="H57" s="9">
        <v>7</v>
      </c>
      <c r="I57" s="17" t="s">
        <v>202</v>
      </c>
      <c r="J57" s="20" t="s">
        <v>205</v>
      </c>
      <c r="K57" s="24"/>
      <c r="L57" s="26"/>
      <c r="M57" s="115"/>
    </row>
    <row r="58" spans="2:13" ht="50.1" customHeight="1" thickBot="1" x14ac:dyDescent="0.3">
      <c r="B58" s="119"/>
      <c r="C58" s="101"/>
      <c r="D58" s="101"/>
      <c r="E58" s="101"/>
      <c r="F58" s="104"/>
      <c r="G58" s="107"/>
      <c r="H58" s="11">
        <v>8</v>
      </c>
      <c r="I58" s="22" t="s">
        <v>90</v>
      </c>
      <c r="J58" s="21" t="s">
        <v>89</v>
      </c>
      <c r="K58" s="27"/>
      <c r="L58" s="28"/>
      <c r="M58" s="116"/>
    </row>
    <row r="59" spans="2:13" ht="50.1" customHeight="1" x14ac:dyDescent="0.25">
      <c r="B59" s="117">
        <v>25</v>
      </c>
      <c r="C59" s="99">
        <v>0</v>
      </c>
      <c r="D59" s="99">
        <v>-0.1</v>
      </c>
      <c r="E59" s="99">
        <v>0.1</v>
      </c>
      <c r="F59" s="102">
        <v>-0.15</v>
      </c>
      <c r="G59" s="105">
        <v>0.1</v>
      </c>
      <c r="H59" s="8">
        <v>9</v>
      </c>
      <c r="I59" s="16" t="s">
        <v>200</v>
      </c>
      <c r="J59" s="19" t="s">
        <v>201</v>
      </c>
      <c r="K59" s="23" t="str">
        <f t="shared" ref="K59:L59" si="14">CONCATENATE(I59," ",I60," ",I61," ",I62)</f>
        <v>Cet usinage réalise la localisation du sommet de léchette aval de l'aube mobile 5. La non-conformité concerne la tolérance mini L'impact d'un HT négatif est L'ouverture du jeu de non contact radial M04B L'impact d'une cote de -0,15mm implique un HT de -0,05mm, cet impact est négligeable en perfo car rencontré uniquement en dérogation ponctuellement Le défaut unitaire est acceptable car il est supérieur à la cote mini acceptable</v>
      </c>
      <c r="L59" s="25" t="str">
        <f t="shared" si="14"/>
        <v>Cet usinage réalise la localisation du sommet de léchette aval de l'aube mobile 5. La non-conformité concerne la tolérance maxi L'impact d'un HT positif est la fermeture du jeu de non contact radial M04B L'impact d'une cote supérieur à la liasse implique un HT inacceptable pour le jeu de non contact radial M04B. Pas de HT acceptable</v>
      </c>
      <c r="M59" s="114"/>
    </row>
    <row r="60" spans="2:13" ht="50.1" customHeight="1" x14ac:dyDescent="0.25">
      <c r="B60" s="118"/>
      <c r="C60" s="100"/>
      <c r="D60" s="100"/>
      <c r="E60" s="100"/>
      <c r="F60" s="103"/>
      <c r="G60" s="106"/>
      <c r="H60" s="9">
        <v>10</v>
      </c>
      <c r="I60" s="17" t="s">
        <v>209</v>
      </c>
      <c r="J60" s="20" t="s">
        <v>206</v>
      </c>
      <c r="K60" s="24"/>
      <c r="L60" s="26"/>
      <c r="M60" s="115"/>
    </row>
    <row r="61" spans="2:13" ht="50.1" customHeight="1" x14ac:dyDescent="0.25">
      <c r="B61" s="118"/>
      <c r="C61" s="100"/>
      <c r="D61" s="100"/>
      <c r="E61" s="100"/>
      <c r="F61" s="103"/>
      <c r="G61" s="106"/>
      <c r="H61" s="9">
        <v>11</v>
      </c>
      <c r="I61" s="17" t="s">
        <v>202</v>
      </c>
      <c r="J61" s="20" t="s">
        <v>208</v>
      </c>
      <c r="K61" s="24"/>
      <c r="L61" s="26"/>
      <c r="M61" s="115"/>
    </row>
    <row r="62" spans="2:13" ht="50.1" customHeight="1" thickBot="1" x14ac:dyDescent="0.3">
      <c r="B62" s="119"/>
      <c r="C62" s="101"/>
      <c r="D62" s="101"/>
      <c r="E62" s="101"/>
      <c r="F62" s="104"/>
      <c r="G62" s="107"/>
      <c r="H62" s="11">
        <v>12</v>
      </c>
      <c r="I62" s="22" t="s">
        <v>90</v>
      </c>
      <c r="J62" s="21" t="s">
        <v>89</v>
      </c>
      <c r="K62" s="27"/>
      <c r="L62" s="28"/>
      <c r="M62" s="116"/>
    </row>
    <row r="63" spans="2:13" ht="50.1" customHeight="1" x14ac:dyDescent="0.25">
      <c r="B63" s="96">
        <v>25</v>
      </c>
      <c r="C63" s="99">
        <v>0</v>
      </c>
      <c r="D63" s="99">
        <v>-0.1</v>
      </c>
      <c r="E63" s="99">
        <v>0.3</v>
      </c>
      <c r="F63" s="102">
        <v>-0.15</v>
      </c>
      <c r="G63" s="105">
        <v>0.3</v>
      </c>
      <c r="H63" s="8">
        <v>13</v>
      </c>
      <c r="I63" s="16" t="s">
        <v>200</v>
      </c>
      <c r="J63" s="19" t="s">
        <v>201</v>
      </c>
      <c r="K63" s="23" t="str">
        <f t="shared" ref="K63:L63" si="15">CONCATENATE(I63," ",I64," ",I65," ",I66)</f>
        <v>Cet usinage réalise la localisation du sommet de léchette aval de l'aube mobile 5. La non-conformité concerne la tolérance mini L'impact d'un HT négatif est L'ouverture du jeu de non contact radial M04B. L'impact d'une cote de -0,15mm implique un HT de -0,05mm, cet impact est négligeable en perfo car rencontré uniquement en dérogation ponctuellement Le défaut unitaire est acceptable car il est supérieur à la cote mini acceptable</v>
      </c>
      <c r="L63" s="25" t="str">
        <f t="shared" si="15"/>
        <v>Cet usinage réalise la localisation du sommet de léchette aval de l'aube mobile 5. La non-conformité concerne la tolérance maxi L'impact d'un HT positif est la fermeture du jeu de non contact radial M04B L'impact d'une cote supérieur à la liasse implique un HT inacceptable pour le jeu de non contact radial M04B. Pas de HT acceptable</v>
      </c>
      <c r="M63" s="30"/>
    </row>
    <row r="64" spans="2:13" ht="50.1" customHeight="1" x14ac:dyDescent="0.25">
      <c r="B64" s="97"/>
      <c r="C64" s="100"/>
      <c r="D64" s="100"/>
      <c r="E64" s="100"/>
      <c r="F64" s="103"/>
      <c r="G64" s="106"/>
      <c r="H64" s="9">
        <v>14</v>
      </c>
      <c r="I64" s="17" t="s">
        <v>207</v>
      </c>
      <c r="J64" s="20" t="s">
        <v>206</v>
      </c>
      <c r="K64" s="24"/>
      <c r="L64" s="26"/>
      <c r="M64" s="31"/>
    </row>
    <row r="65" spans="2:13" ht="50.1" customHeight="1" x14ac:dyDescent="0.25">
      <c r="B65" s="97"/>
      <c r="C65" s="100"/>
      <c r="D65" s="100"/>
      <c r="E65" s="100"/>
      <c r="F65" s="103"/>
      <c r="G65" s="106"/>
      <c r="H65" s="9">
        <v>15</v>
      </c>
      <c r="I65" s="17" t="s">
        <v>202</v>
      </c>
      <c r="J65" s="20" t="s">
        <v>208</v>
      </c>
      <c r="K65" s="24"/>
      <c r="L65" s="26"/>
      <c r="M65" s="31"/>
    </row>
    <row r="66" spans="2:13" ht="50.1" customHeight="1" thickBot="1" x14ac:dyDescent="0.3">
      <c r="B66" s="98"/>
      <c r="C66" s="101"/>
      <c r="D66" s="101"/>
      <c r="E66" s="101"/>
      <c r="F66" s="104"/>
      <c r="G66" s="107"/>
      <c r="H66" s="11">
        <v>16</v>
      </c>
      <c r="I66" s="22" t="s">
        <v>90</v>
      </c>
      <c r="J66" s="21" t="s">
        <v>89</v>
      </c>
      <c r="K66" s="27"/>
      <c r="L66" s="28"/>
      <c r="M66" s="32"/>
    </row>
    <row r="67" spans="2:13" ht="50.1" customHeight="1" x14ac:dyDescent="0.25">
      <c r="B67" s="96">
        <v>25</v>
      </c>
      <c r="C67" s="99">
        <v>0</v>
      </c>
      <c r="D67" s="99">
        <v>-0.1</v>
      </c>
      <c r="E67" s="99">
        <v>0.5</v>
      </c>
      <c r="F67" s="102">
        <v>-0.15</v>
      </c>
      <c r="G67" s="105">
        <v>0.5</v>
      </c>
      <c r="H67" s="8">
        <v>13</v>
      </c>
      <c r="I67" s="16" t="s">
        <v>200</v>
      </c>
      <c r="J67" s="19" t="s">
        <v>201</v>
      </c>
      <c r="K67" s="23" t="str">
        <f t="shared" ref="K67:L67" si="16">CONCATENATE(I67," ",I68," ",I69," ",I70)</f>
        <v>Cet usinage réalise la localisation du sommet de léchette aval de l'aube mobile 5. La non-conformité concerne la tolérance mini L'impact d'un HT négatif est L'ouverture du jeu de non contact radial M04B. L'impact d'une cote de -0,15mm implique un HT de -0,05mm, cet impact est négligeable en perfo car rencontré uniquement en dérogation ponctuellement Le défaut unitaire est acceptable car il est supérieur à la cote mini acceptable</v>
      </c>
      <c r="L67" s="25" t="str">
        <f t="shared" si="16"/>
        <v>Cet usinage réalise la localisation du sommet de léchette aval de l'aube mobile 5. La non-conformité concerne la tolérance maxi L'impact d'un HT positif est la fermeture du jeu de non contact radial M04B L'impact d'une cote supérieur à la liasse implique un HT inacceptable pour le jeu de non contact radial M04B. Pas de HT acceptable</v>
      </c>
      <c r="M67" s="30"/>
    </row>
    <row r="68" spans="2:13" ht="50.1" customHeight="1" x14ac:dyDescent="0.25">
      <c r="B68" s="97"/>
      <c r="C68" s="100"/>
      <c r="D68" s="100"/>
      <c r="E68" s="100"/>
      <c r="F68" s="103"/>
      <c r="G68" s="106"/>
      <c r="H68" s="9">
        <v>14</v>
      </c>
      <c r="I68" s="17" t="s">
        <v>207</v>
      </c>
      <c r="J68" s="20" t="s">
        <v>206</v>
      </c>
      <c r="K68" s="24"/>
      <c r="L68" s="26"/>
      <c r="M68" s="31"/>
    </row>
    <row r="69" spans="2:13" ht="50.1" customHeight="1" x14ac:dyDescent="0.25">
      <c r="B69" s="97"/>
      <c r="C69" s="100"/>
      <c r="D69" s="100"/>
      <c r="E69" s="100"/>
      <c r="F69" s="103"/>
      <c r="G69" s="106"/>
      <c r="H69" s="9">
        <v>15</v>
      </c>
      <c r="I69" s="17" t="s">
        <v>202</v>
      </c>
      <c r="J69" s="20" t="s">
        <v>208</v>
      </c>
      <c r="K69" s="24"/>
      <c r="L69" s="26"/>
      <c r="M69" s="31"/>
    </row>
    <row r="70" spans="2:13" ht="50.1" customHeight="1" thickBot="1" x14ac:dyDescent="0.3">
      <c r="B70" s="98"/>
      <c r="C70" s="101"/>
      <c r="D70" s="101"/>
      <c r="E70" s="101"/>
      <c r="F70" s="104"/>
      <c r="G70" s="107"/>
      <c r="H70" s="11">
        <v>16</v>
      </c>
      <c r="I70" s="22" t="s">
        <v>90</v>
      </c>
      <c r="J70" s="21" t="s">
        <v>89</v>
      </c>
      <c r="K70" s="27"/>
      <c r="L70" s="28"/>
      <c r="M70" s="32"/>
    </row>
    <row r="71" spans="2:13" ht="50.1" customHeight="1" x14ac:dyDescent="0.25">
      <c r="B71" s="96">
        <v>30</v>
      </c>
      <c r="C71" s="99">
        <v>0</v>
      </c>
      <c r="D71" s="99">
        <v>-0.1</v>
      </c>
      <c r="E71" s="99">
        <v>0.1</v>
      </c>
      <c r="F71" s="102">
        <v>-0.2</v>
      </c>
      <c r="G71" s="102">
        <v>0.2</v>
      </c>
      <c r="H71" s="8">
        <v>1</v>
      </c>
      <c r="I71" s="16" t="s">
        <v>36</v>
      </c>
      <c r="J71" s="16" t="s">
        <v>125</v>
      </c>
      <c r="K71" s="23" t="str">
        <f>CONCATENATE(I71," ",I72," ",I73," ",I74)</f>
        <v>Cet usinage réalise la face axiale aval de l'interléchette de la roue mobile. La non-conformité concerne la tolérance mini. L'impact d'un HT négatif n'a pas d'impact intégration L'impact d'une cote de -0,20mm implique un HT de -0,1mm, cet impact est acceptable. Le défaut unitaire est acceptable car il est supérieur à la cote mini acceptable</v>
      </c>
      <c r="L71" s="25" t="str">
        <f>CONCATENATE(J71," ",J72," ",J73," ",J74)</f>
        <v>Cet usinage réalise la face axiale aval de l'interléchette de la roue mobile. La non-conformité concerne la tolérance maxi. L'impact d'un HT positif est la réduction du jeu de non-contact axial M174A. L'impact d'une cote de 0,20mm implique un HT de 0,1mm, cet impact est acceptable pour le jeu de non contact axial M174A. (Marge de 2,45mm avant HT) Le défaut unitaire est acceptable car il est inférieur à la cote maxi acceptable</v>
      </c>
      <c r="M71" s="93"/>
    </row>
    <row r="72" spans="2:13" ht="50.1" customHeight="1" x14ac:dyDescent="0.25">
      <c r="B72" s="97"/>
      <c r="C72" s="100"/>
      <c r="D72" s="100"/>
      <c r="E72" s="100"/>
      <c r="F72" s="103"/>
      <c r="G72" s="103"/>
      <c r="H72" s="9">
        <v>2</v>
      </c>
      <c r="I72" s="17" t="s">
        <v>37</v>
      </c>
      <c r="J72" s="17" t="s">
        <v>172</v>
      </c>
      <c r="K72" s="24"/>
      <c r="L72" s="26"/>
      <c r="M72" s="94"/>
    </row>
    <row r="73" spans="2:13" ht="50.1" customHeight="1" x14ac:dyDescent="0.25">
      <c r="B73" s="97"/>
      <c r="C73" s="100"/>
      <c r="D73" s="100"/>
      <c r="E73" s="100"/>
      <c r="F73" s="103"/>
      <c r="G73" s="103"/>
      <c r="H73" s="9">
        <v>3</v>
      </c>
      <c r="I73" s="17" t="s">
        <v>40</v>
      </c>
      <c r="J73" s="17" t="s">
        <v>173</v>
      </c>
      <c r="K73" s="24"/>
      <c r="L73" s="26"/>
      <c r="M73" s="94"/>
    </row>
    <row r="74" spans="2:13" ht="50.1" customHeight="1" thickBot="1" x14ac:dyDescent="0.3">
      <c r="B74" s="98"/>
      <c r="C74" s="101"/>
      <c r="D74" s="101"/>
      <c r="E74" s="101"/>
      <c r="F74" s="104"/>
      <c r="G74" s="104"/>
      <c r="H74" s="11">
        <v>4</v>
      </c>
      <c r="I74" s="18" t="s">
        <v>90</v>
      </c>
      <c r="J74" s="18" t="s">
        <v>91</v>
      </c>
      <c r="K74" s="24"/>
      <c r="L74" s="26"/>
      <c r="M74" s="95"/>
    </row>
    <row r="75" spans="2:13" ht="50.1" customHeight="1" x14ac:dyDescent="0.25">
      <c r="B75" s="96">
        <v>32</v>
      </c>
      <c r="C75" s="99">
        <v>0</v>
      </c>
      <c r="D75" s="99">
        <v>-0.1</v>
      </c>
      <c r="E75" s="99">
        <v>0.1</v>
      </c>
      <c r="F75" s="102">
        <v>-0.2</v>
      </c>
      <c r="G75" s="102">
        <v>0.2</v>
      </c>
      <c r="H75" s="8">
        <v>1</v>
      </c>
      <c r="I75" s="16" t="s">
        <v>38</v>
      </c>
      <c r="J75" s="16" t="s">
        <v>38</v>
      </c>
      <c r="K75" s="23" t="str">
        <f t="shared" ref="K75:L75" si="17">CONCATENATE(I75," ",I76," ",I77," ",I78)</f>
        <v>Cet usinage réalise la face axiale amont de l'interléchette de la roue mobile. La non-conformité concerne la tolérance mini. L'impact d'un HT négatif n'a pas d'impact intégration L'impact d'une cote de -0,20mm implique un HT de -0,1mm, cet impact est acceptable. Le défaut unitaire est acceptable car il est supérieur à la cote mini acceptable</v>
      </c>
      <c r="L75" s="25" t="str">
        <f t="shared" si="17"/>
        <v>Cet usinage réalise la face axiale amont de l'interléchette de la roue mobile. La non-conformité concerne la tolérance mini. L'impact d'un HT positif n'a pas d'impact intégration L'impact d'une cote de 0,20mm implique un HT de 0,1mm, cet impact est acceptable. Le défaut unitaire est acceptable car il est inférieur à la cote maxi acceptable</v>
      </c>
      <c r="M75" s="93"/>
    </row>
    <row r="76" spans="2:13" ht="50.1" customHeight="1" x14ac:dyDescent="0.25">
      <c r="B76" s="97"/>
      <c r="C76" s="100"/>
      <c r="D76" s="100"/>
      <c r="E76" s="100"/>
      <c r="F76" s="103"/>
      <c r="G76" s="103"/>
      <c r="H76" s="9">
        <v>2</v>
      </c>
      <c r="I76" s="17" t="s">
        <v>37</v>
      </c>
      <c r="J76" s="17" t="s">
        <v>39</v>
      </c>
      <c r="K76" s="24"/>
      <c r="L76" s="26"/>
      <c r="M76" s="94"/>
    </row>
    <row r="77" spans="2:13" ht="50.1" customHeight="1" x14ac:dyDescent="0.25">
      <c r="B77" s="97"/>
      <c r="C77" s="100"/>
      <c r="D77" s="100"/>
      <c r="E77" s="100"/>
      <c r="F77" s="103"/>
      <c r="G77" s="103"/>
      <c r="H77" s="9">
        <v>3</v>
      </c>
      <c r="I77" s="17" t="s">
        <v>40</v>
      </c>
      <c r="J77" s="17" t="s">
        <v>41</v>
      </c>
      <c r="K77" s="24"/>
      <c r="L77" s="26"/>
      <c r="M77" s="94"/>
    </row>
    <row r="78" spans="2:13" ht="50.1" customHeight="1" thickBot="1" x14ac:dyDescent="0.3">
      <c r="B78" s="98"/>
      <c r="C78" s="101"/>
      <c r="D78" s="101"/>
      <c r="E78" s="101"/>
      <c r="F78" s="104"/>
      <c r="G78" s="104"/>
      <c r="H78" s="11">
        <v>4</v>
      </c>
      <c r="I78" s="18" t="s">
        <v>90</v>
      </c>
      <c r="J78" s="18" t="s">
        <v>91</v>
      </c>
      <c r="K78" s="24"/>
      <c r="L78" s="26"/>
      <c r="M78" s="95"/>
    </row>
    <row r="79" spans="2:13" ht="50.1" customHeight="1" x14ac:dyDescent="0.25">
      <c r="B79" s="96">
        <v>28</v>
      </c>
      <c r="C79" s="99">
        <v>0</v>
      </c>
      <c r="D79" s="99">
        <v>-0.15</v>
      </c>
      <c r="E79" s="99">
        <v>0.1</v>
      </c>
      <c r="F79" s="102">
        <v>-0.3</v>
      </c>
      <c r="G79" s="102">
        <v>0.2</v>
      </c>
      <c r="H79" s="8">
        <v>1</v>
      </c>
      <c r="I79" s="16" t="s">
        <v>42</v>
      </c>
      <c r="J79" s="16" t="s">
        <v>43</v>
      </c>
      <c r="K79" s="23" t="str">
        <f t="shared" ref="K79:L79" si="18">CONCATENATE(I79," ",I80," ",I81," ",I82)</f>
        <v>Cet usinage réalise la face axiale aval du becquet en veine supérieure. La non-conformité concerne la tolérance mini. L'impact d'un HT négatif n'a pas d'impact intégration L'impact d'une cote de -0,3mm implique un HT de -0,15mm, cet impact est acceptable. Le défaut unitaire est acceptable car il est supérieur à la cote mini acceptable</v>
      </c>
      <c r="L79" s="25" t="str">
        <f t="shared" si="18"/>
        <v>Cet usinage réalise la face axiale aval du becquet en veine supérieure. La non-conformité concerne la tolérance maxi L'impact d'un HT positif est la réduction du jeu de survitesse M170 L'impact d'une cote de 0,20mm implique un HT de 0,1mm, cet impact est acceptable pour le jeu de survitesse M170 (Marge avant HT de 0,77mm) Le défaut unitaire est acceptable car il est inférieur à la cote maxi acceptable</v>
      </c>
      <c r="M79" s="93"/>
    </row>
    <row r="80" spans="2:13" ht="50.1" customHeight="1" x14ac:dyDescent="0.25">
      <c r="B80" s="97"/>
      <c r="C80" s="100"/>
      <c r="D80" s="100"/>
      <c r="E80" s="100"/>
      <c r="F80" s="103"/>
      <c r="G80" s="103"/>
      <c r="H80" s="9">
        <v>2</v>
      </c>
      <c r="I80" s="17" t="s">
        <v>37</v>
      </c>
      <c r="J80" s="17" t="s">
        <v>174</v>
      </c>
      <c r="K80" s="24"/>
      <c r="L80" s="26"/>
      <c r="M80" s="94"/>
    </row>
    <row r="81" spans="2:13" ht="50.1" customHeight="1" x14ac:dyDescent="0.25">
      <c r="B81" s="97"/>
      <c r="C81" s="100"/>
      <c r="D81" s="100"/>
      <c r="E81" s="100"/>
      <c r="F81" s="103"/>
      <c r="G81" s="103"/>
      <c r="H81" s="9">
        <v>3</v>
      </c>
      <c r="I81" s="17" t="s">
        <v>44</v>
      </c>
      <c r="J81" s="17" t="s">
        <v>175</v>
      </c>
      <c r="K81" s="24"/>
      <c r="L81" s="26"/>
      <c r="M81" s="94"/>
    </row>
    <row r="82" spans="2:13" ht="50.1" customHeight="1" thickBot="1" x14ac:dyDescent="0.3">
      <c r="B82" s="98"/>
      <c r="C82" s="101"/>
      <c r="D82" s="101"/>
      <c r="E82" s="101"/>
      <c r="F82" s="104"/>
      <c r="G82" s="104"/>
      <c r="H82" s="11">
        <v>4</v>
      </c>
      <c r="I82" s="18" t="s">
        <v>90</v>
      </c>
      <c r="J82" s="18" t="s">
        <v>91</v>
      </c>
      <c r="K82" s="24"/>
      <c r="L82" s="26"/>
      <c r="M82" s="95"/>
    </row>
    <row r="83" spans="2:13" ht="50.1" customHeight="1" x14ac:dyDescent="0.25">
      <c r="B83" s="96">
        <v>29</v>
      </c>
      <c r="C83" s="99">
        <v>0</v>
      </c>
      <c r="D83" s="99">
        <v>-0.1</v>
      </c>
      <c r="E83" s="99">
        <v>0.1</v>
      </c>
      <c r="F83" s="102">
        <v>-0.2</v>
      </c>
      <c r="G83" s="105">
        <v>0.1</v>
      </c>
      <c r="H83" s="8">
        <v>1</v>
      </c>
      <c r="I83" s="16" t="s">
        <v>45</v>
      </c>
      <c r="J83" s="19" t="s">
        <v>46</v>
      </c>
      <c r="K83" s="23" t="str">
        <f t="shared" ref="K83:L83" si="19">CONCATENATE(I83," ",I84," ",I85," ",I86)</f>
        <v>Cet usinage réalise la face axiale amont du becquet en veine supérieure. La non-conformité concerne la tolérance mini. L'impact d'un HT négatif n'a pas d'impact intégration L'impact d'une cote de -0,2mm implique un HT de -0,1mm, cet impact est acceptable. Le défaut unitaire est acceptable car il est supérieur à la cote mini acceptable</v>
      </c>
      <c r="L83" s="25" t="str">
        <f t="shared" si="19"/>
        <v>Cet usinage réalise la face axiale amont du becquet en veine supérieure. La non-conformité concerne la tolérance maxi. L'impact d'un HT positif est la réduction du jeu axial de non-contact M42 L'impact d'une cote supérieure à 0,1mm implique un HT, cet impact est inacceptable pour le  jeu axial de non-contact M42 Pas de HT acceptable</v>
      </c>
      <c r="M83" s="93"/>
    </row>
    <row r="84" spans="2:13" ht="50.1" customHeight="1" x14ac:dyDescent="0.25">
      <c r="B84" s="97"/>
      <c r="C84" s="100"/>
      <c r="D84" s="100"/>
      <c r="E84" s="100"/>
      <c r="F84" s="103"/>
      <c r="G84" s="106"/>
      <c r="H84" s="9">
        <v>2</v>
      </c>
      <c r="I84" s="17" t="s">
        <v>37</v>
      </c>
      <c r="J84" s="20" t="s">
        <v>176</v>
      </c>
      <c r="K84" s="24"/>
      <c r="L84" s="26"/>
      <c r="M84" s="94"/>
    </row>
    <row r="85" spans="2:13" ht="50.1" customHeight="1" x14ac:dyDescent="0.25">
      <c r="B85" s="97"/>
      <c r="C85" s="100"/>
      <c r="D85" s="100"/>
      <c r="E85" s="100"/>
      <c r="F85" s="103"/>
      <c r="G85" s="106"/>
      <c r="H85" s="9">
        <v>3</v>
      </c>
      <c r="I85" s="17" t="s">
        <v>47</v>
      </c>
      <c r="J85" s="20" t="s">
        <v>177</v>
      </c>
      <c r="K85" s="24"/>
      <c r="L85" s="26"/>
      <c r="M85" s="94"/>
    </row>
    <row r="86" spans="2:13" ht="50.1" customHeight="1" thickBot="1" x14ac:dyDescent="0.3">
      <c r="B86" s="98"/>
      <c r="C86" s="101"/>
      <c r="D86" s="101"/>
      <c r="E86" s="101"/>
      <c r="F86" s="104"/>
      <c r="G86" s="107"/>
      <c r="H86" s="11">
        <v>4</v>
      </c>
      <c r="I86" s="18" t="s">
        <v>90</v>
      </c>
      <c r="J86" s="29" t="s">
        <v>89</v>
      </c>
      <c r="K86" s="24"/>
      <c r="L86" s="26"/>
      <c r="M86" s="95"/>
    </row>
    <row r="87" spans="2:13" ht="50.1" customHeight="1" x14ac:dyDescent="0.25">
      <c r="B87" s="96" t="s">
        <v>136</v>
      </c>
      <c r="C87" s="99">
        <v>0</v>
      </c>
      <c r="D87" s="99">
        <v>-0.1</v>
      </c>
      <c r="E87" s="99">
        <v>0.1</v>
      </c>
      <c r="F87" s="102">
        <v>-0.2</v>
      </c>
      <c r="G87" s="102">
        <v>0.2</v>
      </c>
      <c r="H87" s="8">
        <v>1</v>
      </c>
      <c r="I87" s="16" t="s">
        <v>48</v>
      </c>
      <c r="J87" s="16" t="s">
        <v>52</v>
      </c>
      <c r="K87" s="23" t="str">
        <f t="shared" ref="K87:L87" si="20">CONCATENATE(I87," ",I88," ",I89," ",I90)</f>
        <v>Cet usinage réalise la localisation de la face A, face de contact des talon de roue mobile. La non-conformité concerne la tolérance mini. L'impact d'un HT négatif est le décalage de la surface de contact avec la roue mobile adjacente L'impact d'une cote de -0,2mm implique un HT de -0,1mm, cet impact est acceptable pour le montage des talons car rencontré uniquement en dérogation ponctuellement Le défaut unitaire est acceptable car il est supérieur à la cote mini acceptable</v>
      </c>
      <c r="L87" s="25" t="str">
        <f t="shared" si="20"/>
        <v>Cet usinage réalise la localisation de la face A, face de contact des talon de roue mobile. La non-conformité concerne la tolérance maxi. L'impact d'un HT positif est le décalage de la surface de contact avec la roue mobile adjacente L'impact d'une cote de 0,2mm implique un HT de 0,1mm, cet impact est acceptable pour le montage des talons car rencontré uniquement en dérogation ponctuellement Le défaut unitaire est acceptable car il est inférieur à la cote maxi acceptable</v>
      </c>
      <c r="M87" s="93"/>
    </row>
    <row r="88" spans="2:13" ht="50.1" customHeight="1" x14ac:dyDescent="0.25">
      <c r="B88" s="97"/>
      <c r="C88" s="100"/>
      <c r="D88" s="100"/>
      <c r="E88" s="100"/>
      <c r="F88" s="103"/>
      <c r="G88" s="103"/>
      <c r="H88" s="9">
        <v>2</v>
      </c>
      <c r="I88" s="17" t="s">
        <v>49</v>
      </c>
      <c r="J88" s="17" t="s">
        <v>50</v>
      </c>
      <c r="K88" s="24"/>
      <c r="L88" s="26"/>
      <c r="M88" s="94"/>
    </row>
    <row r="89" spans="2:13" ht="50.1" customHeight="1" x14ac:dyDescent="0.25">
      <c r="B89" s="97"/>
      <c r="C89" s="100"/>
      <c r="D89" s="100"/>
      <c r="E89" s="100"/>
      <c r="F89" s="103"/>
      <c r="G89" s="103"/>
      <c r="H89" s="9">
        <v>3</v>
      </c>
      <c r="I89" s="17" t="s">
        <v>178</v>
      </c>
      <c r="J89" s="17" t="s">
        <v>179</v>
      </c>
      <c r="K89" s="24"/>
      <c r="L89" s="26"/>
      <c r="M89" s="94"/>
    </row>
    <row r="90" spans="2:13" ht="50.1" customHeight="1" thickBot="1" x14ac:dyDescent="0.3">
      <c r="B90" s="98"/>
      <c r="C90" s="101"/>
      <c r="D90" s="101"/>
      <c r="E90" s="101"/>
      <c r="F90" s="104"/>
      <c r="G90" s="104"/>
      <c r="H90" s="11">
        <v>4</v>
      </c>
      <c r="I90" s="18" t="s">
        <v>90</v>
      </c>
      <c r="J90" s="18" t="s">
        <v>91</v>
      </c>
      <c r="K90" s="24"/>
      <c r="L90" s="26"/>
      <c r="M90" s="95"/>
    </row>
    <row r="91" spans="2:13" ht="50.1" customHeight="1" x14ac:dyDescent="0.25">
      <c r="B91" s="96" t="s">
        <v>137</v>
      </c>
      <c r="C91" s="99">
        <v>0</v>
      </c>
      <c r="D91" s="99">
        <v>0</v>
      </c>
      <c r="E91" s="99">
        <v>0.03</v>
      </c>
      <c r="F91" s="102">
        <v>-0.06</v>
      </c>
      <c r="G91" s="102">
        <v>0.06</v>
      </c>
      <c r="H91" s="8">
        <v>1</v>
      </c>
      <c r="I91" s="16" t="s">
        <v>180</v>
      </c>
      <c r="J91" s="16" t="s">
        <v>51</v>
      </c>
      <c r="K91" s="23" t="str">
        <f t="shared" ref="K91:L91" si="21">CONCATENATE(I91," ",I92," ",I93," ",I94)</f>
        <v>Cet usinage réalise l'angularité de la face A, face de contact des talon de roue mobile. La non-conformité concerne la tolérance mini L'impact d'un HT négatif est le décalage angulaire de la surface de contact avec la roue mobile adjacente L'impact d'une cote de -0,06mm implique un HT de -0,03mm, cet impact est acceptable pour le montage des talons car rencontré uniquement en dérogation ponctuellement Le défaut unitaire est acceptable car il est supérieur à la cote mini acceptable</v>
      </c>
      <c r="L91" s="25" t="str">
        <f t="shared" si="21"/>
        <v>Cet usinage réalise l'angularité de la face A, face de contact des talon de roue mobile. La non-conformité concerne la tolérance maxi L'impact d'un HT positif est le décalage angulaire de la surface de contact avec la roue mobile adjacente L'impact d'une cote de 0,06mm implique un HT de 0,03mm, cet impact est acceptable pour le montage des talons car rencontré uniquement en dérogation ponctuellement Le défaut unitaire est acceptable car il est inférieur à la cote maxi acceptable</v>
      </c>
      <c r="M91" s="93"/>
    </row>
    <row r="92" spans="2:13" ht="50.1" customHeight="1" x14ac:dyDescent="0.25">
      <c r="B92" s="97"/>
      <c r="C92" s="100"/>
      <c r="D92" s="100"/>
      <c r="E92" s="100"/>
      <c r="F92" s="103"/>
      <c r="G92" s="103"/>
      <c r="H92" s="9">
        <v>2</v>
      </c>
      <c r="I92" s="17" t="s">
        <v>181</v>
      </c>
      <c r="J92" s="17" t="s">
        <v>182</v>
      </c>
      <c r="K92" s="24"/>
      <c r="L92" s="26"/>
      <c r="M92" s="94"/>
    </row>
    <row r="93" spans="2:13" ht="50.1" customHeight="1" x14ac:dyDescent="0.25">
      <c r="B93" s="97"/>
      <c r="C93" s="100"/>
      <c r="D93" s="100"/>
      <c r="E93" s="100"/>
      <c r="F93" s="103"/>
      <c r="G93" s="103"/>
      <c r="H93" s="9">
        <v>3</v>
      </c>
      <c r="I93" s="17" t="s">
        <v>183</v>
      </c>
      <c r="J93" s="17" t="s">
        <v>184</v>
      </c>
      <c r="K93" s="24"/>
      <c r="L93" s="26"/>
      <c r="M93" s="94"/>
    </row>
    <row r="94" spans="2:13" ht="50.1" customHeight="1" thickBot="1" x14ac:dyDescent="0.3">
      <c r="B94" s="98"/>
      <c r="C94" s="101"/>
      <c r="D94" s="101"/>
      <c r="E94" s="101"/>
      <c r="F94" s="104"/>
      <c r="G94" s="104"/>
      <c r="H94" s="11">
        <v>4</v>
      </c>
      <c r="I94" s="18" t="s">
        <v>90</v>
      </c>
      <c r="J94" s="18" t="s">
        <v>91</v>
      </c>
      <c r="K94" s="24"/>
      <c r="L94" s="26"/>
      <c r="M94" s="95"/>
    </row>
    <row r="95" spans="2:13" ht="50.1" customHeight="1" x14ac:dyDescent="0.25">
      <c r="B95" s="96" t="s">
        <v>138</v>
      </c>
      <c r="C95" s="99">
        <v>0</v>
      </c>
      <c r="D95" s="99">
        <v>-0.2</v>
      </c>
      <c r="E95" s="99">
        <v>0.1</v>
      </c>
      <c r="F95" s="105">
        <v>-0.2</v>
      </c>
      <c r="G95" s="102">
        <v>0.15</v>
      </c>
      <c r="H95" s="8">
        <v>1</v>
      </c>
      <c r="I95" s="19" t="s">
        <v>126</v>
      </c>
      <c r="J95" s="16" t="s">
        <v>127</v>
      </c>
      <c r="K95" s="23" t="str">
        <f t="shared" ref="K95:L95" si="22">CONCATENATE(I95," ",I96," ",I97," ",I98)</f>
        <v>Cet usinage réalise la localisation de la face B,  face qui forme le référentiel talon avec la face A. La non-conformité concerne la tolérance mini. L'impact d'un HT négatif est le décalage du référentiel du talon dans l'espace L'impact d'une cote inférieur à la liasse implique un Htinacceptable pour le décalage du talon, tolérance déjà élargie en Coeng Pas de HT acceptable</v>
      </c>
      <c r="L95" s="25" t="str">
        <f t="shared" si="22"/>
        <v>Cet usinage réalise la localisation de la face B,  face qui forme le référentiel talon avec la face A. La non-conformité concerne la tolérance maxi. L'impact d'un HT positif est le décalage du référentiel du talon dans l'espace L'impact d'une cote de 0,15mm implique un HT de 0,05mm, cet impact est acceptable pour  le décalage du talon dans l'espace Le défaut unitaire est acceptable car il est inférieur à la cote maxi acceptable</v>
      </c>
      <c r="M95" s="93"/>
    </row>
    <row r="96" spans="2:13" ht="50.1" customHeight="1" x14ac:dyDescent="0.25">
      <c r="B96" s="97"/>
      <c r="C96" s="100"/>
      <c r="D96" s="100"/>
      <c r="E96" s="100"/>
      <c r="F96" s="106"/>
      <c r="G96" s="103"/>
      <c r="H96" s="9">
        <v>2</v>
      </c>
      <c r="I96" s="20" t="s">
        <v>96</v>
      </c>
      <c r="J96" s="17" t="s">
        <v>97</v>
      </c>
      <c r="K96" s="24"/>
      <c r="L96" s="26"/>
      <c r="M96" s="94"/>
    </row>
    <row r="97" spans="2:13" ht="50.1" customHeight="1" x14ac:dyDescent="0.25">
      <c r="B97" s="97"/>
      <c r="C97" s="100"/>
      <c r="D97" s="100"/>
      <c r="E97" s="100"/>
      <c r="F97" s="106"/>
      <c r="G97" s="103"/>
      <c r="H97" s="9">
        <v>3</v>
      </c>
      <c r="I97" s="20" t="s">
        <v>185</v>
      </c>
      <c r="J97" s="17" t="s">
        <v>128</v>
      </c>
      <c r="K97" s="24"/>
      <c r="L97" s="26"/>
      <c r="M97" s="94"/>
    </row>
    <row r="98" spans="2:13" ht="50.1" customHeight="1" thickBot="1" x14ac:dyDescent="0.3">
      <c r="B98" s="98"/>
      <c r="C98" s="101"/>
      <c r="D98" s="101"/>
      <c r="E98" s="101"/>
      <c r="F98" s="107"/>
      <c r="G98" s="104"/>
      <c r="H98" s="11">
        <v>4</v>
      </c>
      <c r="I98" s="21" t="s">
        <v>89</v>
      </c>
      <c r="J98" s="18" t="s">
        <v>91</v>
      </c>
      <c r="K98" s="24"/>
      <c r="L98" s="26"/>
      <c r="M98" s="95"/>
    </row>
    <row r="99" spans="2:13" ht="50.1" customHeight="1" x14ac:dyDescent="0.25">
      <c r="B99" s="96" t="s">
        <v>139</v>
      </c>
      <c r="C99" s="99">
        <v>0</v>
      </c>
      <c r="D99" s="99">
        <v>-0.1</v>
      </c>
      <c r="E99" s="99">
        <v>0.1</v>
      </c>
      <c r="F99" s="102">
        <v>-0.15</v>
      </c>
      <c r="G99" s="102">
        <v>0.15</v>
      </c>
      <c r="H99" s="8">
        <v>1</v>
      </c>
      <c r="I99" s="16" t="s">
        <v>55</v>
      </c>
      <c r="J99" s="16" t="s">
        <v>56</v>
      </c>
      <c r="K99" s="23" t="str">
        <f t="shared" ref="K99:L99" si="23">CONCATENATE(I99," ",I100," ",I101," ",I102)</f>
        <v>Cet usinage réalise la localisation moyenne des point de la face B, face en relation avec le jeu J1 du talon. La non-conformité concerne la tolérance mini. L'impact d'un HT négatif est  le décalage du talon dans l'espace L'impact d'une cote de -0,15mm implique un HT de -0,05mm, cet impact est acceptable pour  le décalage du talon dans l'espace Le défaut unitaire est acceptable car il est supérieur à la cote mini acceptable</v>
      </c>
      <c r="L99" s="25" t="str">
        <f t="shared" si="23"/>
        <v>Cet usinage réalise la localisation moyenne des point de la face B, face en relation avec le jeu J1 du talon. La non-conformité concerne la tolérance maxi. L'impact d'un HT positif est le décalage du talon dans l'espace L'impact d'une cote de 0,15mm implique un HT de 0,05mm, cet impact est acceptable pour le décalage du talon dans l'espace Le défaut unitaire est acceptable car il est inférieur à la cote maxi acceptable</v>
      </c>
      <c r="M99" s="93"/>
    </row>
    <row r="100" spans="2:13" ht="50.1" customHeight="1" x14ac:dyDescent="0.25">
      <c r="B100" s="97"/>
      <c r="C100" s="100"/>
      <c r="D100" s="100"/>
      <c r="E100" s="100"/>
      <c r="F100" s="103"/>
      <c r="G100" s="103"/>
      <c r="H100" s="9">
        <v>2</v>
      </c>
      <c r="I100" s="17" t="s">
        <v>129</v>
      </c>
      <c r="J100" s="17" t="s">
        <v>130</v>
      </c>
      <c r="K100" s="24"/>
      <c r="L100" s="26"/>
      <c r="M100" s="94"/>
    </row>
    <row r="101" spans="2:13" ht="50.1" customHeight="1" x14ac:dyDescent="0.25">
      <c r="B101" s="97"/>
      <c r="C101" s="100"/>
      <c r="D101" s="100"/>
      <c r="E101" s="100"/>
      <c r="F101" s="103"/>
      <c r="G101" s="103"/>
      <c r="H101" s="9">
        <v>3</v>
      </c>
      <c r="I101" s="17" t="s">
        <v>131</v>
      </c>
      <c r="J101" s="17" t="s">
        <v>132</v>
      </c>
      <c r="K101" s="24"/>
      <c r="L101" s="26"/>
      <c r="M101" s="94"/>
    </row>
    <row r="102" spans="2:13" ht="50.1" customHeight="1" thickBot="1" x14ac:dyDescent="0.3">
      <c r="B102" s="98"/>
      <c r="C102" s="101"/>
      <c r="D102" s="101"/>
      <c r="E102" s="101"/>
      <c r="F102" s="104"/>
      <c r="G102" s="104"/>
      <c r="H102" s="11">
        <v>4</v>
      </c>
      <c r="I102" s="18" t="s">
        <v>90</v>
      </c>
      <c r="J102" s="18" t="s">
        <v>91</v>
      </c>
      <c r="K102" s="24"/>
      <c r="L102" s="26"/>
      <c r="M102" s="95"/>
    </row>
    <row r="103" spans="2:13" ht="50.1" customHeight="1" x14ac:dyDescent="0.25">
      <c r="B103" s="96" t="s">
        <v>140</v>
      </c>
      <c r="C103" s="99">
        <v>0</v>
      </c>
      <c r="D103" s="99">
        <v>0</v>
      </c>
      <c r="E103" s="99">
        <v>0.1</v>
      </c>
      <c r="F103" s="102">
        <v>0</v>
      </c>
      <c r="G103" s="102">
        <v>0.15</v>
      </c>
      <c r="H103" s="8">
        <v>1</v>
      </c>
      <c r="I103" s="124"/>
      <c r="J103" s="16" t="s">
        <v>133</v>
      </c>
      <c r="K103" s="23" t="str">
        <f t="shared" ref="K103:L103" si="24">CONCATENATE(I103," ",I104," ",I105," ",I106)</f>
        <v xml:space="preserve">   </v>
      </c>
      <c r="L103" s="25" t="str">
        <f t="shared" si="24"/>
        <v>Cet usinage réalise l'angularité de la face B, face qui forme le référentiel talon avec la face A. La non-conformité concerne la tolérance maxi. L'impact d'un HT positif est impact de façon négligeable le jeu J1 L'impact d'une cote de 0,15mm implique un HT de 0,05mm, cet impact est acceptable pour le montage des talons. Le défaut unitaire est acceptable car il est inférieur à la cote maxi acceptable</v>
      </c>
      <c r="M103" s="93"/>
    </row>
    <row r="104" spans="2:13" ht="50.1" customHeight="1" x14ac:dyDescent="0.25">
      <c r="B104" s="97"/>
      <c r="C104" s="100"/>
      <c r="D104" s="100"/>
      <c r="E104" s="100"/>
      <c r="F104" s="103"/>
      <c r="G104" s="103"/>
      <c r="H104" s="9">
        <v>2</v>
      </c>
      <c r="I104" s="125"/>
      <c r="J104" s="17" t="s">
        <v>57</v>
      </c>
      <c r="K104" s="24"/>
      <c r="L104" s="26"/>
      <c r="M104" s="94"/>
    </row>
    <row r="105" spans="2:13" ht="50.1" customHeight="1" x14ac:dyDescent="0.25">
      <c r="B105" s="97"/>
      <c r="C105" s="100"/>
      <c r="D105" s="100"/>
      <c r="E105" s="100"/>
      <c r="F105" s="103"/>
      <c r="G105" s="103"/>
      <c r="H105" s="9">
        <v>3</v>
      </c>
      <c r="I105" s="125"/>
      <c r="J105" s="17" t="s">
        <v>58</v>
      </c>
      <c r="K105" s="24"/>
      <c r="L105" s="26"/>
      <c r="M105" s="94"/>
    </row>
    <row r="106" spans="2:13" ht="50.1" customHeight="1" thickBot="1" x14ac:dyDescent="0.3">
      <c r="B106" s="98"/>
      <c r="C106" s="101"/>
      <c r="D106" s="101"/>
      <c r="E106" s="101"/>
      <c r="F106" s="104"/>
      <c r="G106" s="104"/>
      <c r="H106" s="11">
        <v>4</v>
      </c>
      <c r="I106" s="126"/>
      <c r="J106" s="18" t="s">
        <v>91</v>
      </c>
      <c r="K106" s="24"/>
      <c r="L106" s="26"/>
      <c r="M106" s="95"/>
    </row>
    <row r="107" spans="2:13" ht="50.1" customHeight="1" x14ac:dyDescent="0.25">
      <c r="B107" s="96" t="s">
        <v>141</v>
      </c>
      <c r="C107" s="99">
        <v>0</v>
      </c>
      <c r="D107" s="99">
        <v>-0.1</v>
      </c>
      <c r="E107" s="99">
        <v>0.05</v>
      </c>
      <c r="F107" s="102">
        <v>-0.15</v>
      </c>
      <c r="G107" s="102">
        <v>0.1</v>
      </c>
      <c r="H107" s="8">
        <v>1</v>
      </c>
      <c r="I107" s="16" t="s">
        <v>59</v>
      </c>
      <c r="J107" s="16" t="s">
        <v>60</v>
      </c>
      <c r="K107" s="23" t="str">
        <f t="shared" ref="K107:L107" si="25">CONCATENATE(I107," ",I108," ",I109," ",I110)</f>
        <v>Cet usinage réalise la localisation de la face intrados BF du talon , face en relation avec le jeu J3 du talon. La non-conformité concerne la tolérance mini. L'impact d'un HT négatif est l'ouverture du jeu J3 en un point de la face. L'impact d'une cote de -0,15mm implique un HT de -0,05mm, cet impact est acceptable en thermique tant que la moyenne des point de la surface est acceptable. Le défaut unitaire est acceptable car il est supérieur à la cote mini acceptable</v>
      </c>
      <c r="L107" s="25" t="str">
        <f t="shared" si="25"/>
        <v>Cet usinage réalise la localisation de la face intrados BF du talon , face en relation avec le jeu J3 du talon. La non-conformité concerne la tolérance maxi L'impact d'un HT positif est la fermeture du jeu J3 en un point de la face. L'impact d'une cote de 0,1mm implique un HT de 0,05mm, cet impact est acceptable pour le jeu J3 car rencontré uniquement en dérogation ponctuellement Le défaut unitaire est acceptable car il est inférieur à la cote maxi acceptable</v>
      </c>
      <c r="M107" s="93"/>
    </row>
    <row r="108" spans="2:13" ht="50.1" customHeight="1" x14ac:dyDescent="0.25">
      <c r="B108" s="97"/>
      <c r="C108" s="100"/>
      <c r="D108" s="100"/>
      <c r="E108" s="100"/>
      <c r="F108" s="103"/>
      <c r="G108" s="103"/>
      <c r="H108" s="9">
        <v>2</v>
      </c>
      <c r="I108" s="17" t="s">
        <v>94</v>
      </c>
      <c r="J108" s="17" t="s">
        <v>93</v>
      </c>
      <c r="K108" s="24"/>
      <c r="L108" s="26"/>
      <c r="M108" s="94"/>
    </row>
    <row r="109" spans="2:13" ht="50.1" customHeight="1" x14ac:dyDescent="0.25">
      <c r="B109" s="97"/>
      <c r="C109" s="100"/>
      <c r="D109" s="100"/>
      <c r="E109" s="100"/>
      <c r="F109" s="103"/>
      <c r="G109" s="103"/>
      <c r="H109" s="9">
        <v>3</v>
      </c>
      <c r="I109" s="17" t="s">
        <v>92</v>
      </c>
      <c r="J109" s="17" t="s">
        <v>186</v>
      </c>
      <c r="K109" s="24"/>
      <c r="L109" s="26"/>
      <c r="M109" s="94"/>
    </row>
    <row r="110" spans="2:13" ht="50.1" customHeight="1" thickBot="1" x14ac:dyDescent="0.3">
      <c r="B110" s="98"/>
      <c r="C110" s="101"/>
      <c r="D110" s="101"/>
      <c r="E110" s="101"/>
      <c r="F110" s="104"/>
      <c r="G110" s="104"/>
      <c r="H110" s="11">
        <v>4</v>
      </c>
      <c r="I110" s="18" t="s">
        <v>90</v>
      </c>
      <c r="J110" s="18" t="s">
        <v>91</v>
      </c>
      <c r="K110" s="24"/>
      <c r="L110" s="26"/>
      <c r="M110" s="95"/>
    </row>
    <row r="111" spans="2:13" ht="50.1" customHeight="1" x14ac:dyDescent="0.25">
      <c r="B111" s="96" t="s">
        <v>142</v>
      </c>
      <c r="C111" s="99">
        <v>0</v>
      </c>
      <c r="D111" s="99">
        <v>-0.05</v>
      </c>
      <c r="E111" s="99">
        <v>0.05</v>
      </c>
      <c r="F111" s="102">
        <v>-0.1</v>
      </c>
      <c r="G111" s="102">
        <v>7.4999999999999997E-2</v>
      </c>
      <c r="H111" s="8">
        <v>1</v>
      </c>
      <c r="I111" s="16" t="s">
        <v>63</v>
      </c>
      <c r="J111" s="16" t="s">
        <v>64</v>
      </c>
      <c r="K111" s="23" t="str">
        <f t="shared" ref="K111:L111" si="26">CONCATENATE(I111," ",I112," ",I113," ",I114)</f>
        <v>Cet usinage réalise la localisation moyenne de la face intrados BF du talon , face en relation avec le jeu J3 du talon. La non-conformité concerne la tolérance mini. L'impact d'un HT négatif est l'ouverture du jeu J3 L'impact d'une cote de -0,1mm implique un HT de -0,05mm, cet impact est acceptable en thermique car rencontré uniquement en dérogation ponctuellement Le défaut unitaire est acceptable car il est supérieur à la cote mini acceptable</v>
      </c>
      <c r="L111" s="25" t="str">
        <f t="shared" si="26"/>
        <v>Cet usinage réalise la localisation moyenne de la face intrados BF du talon , face en relation avec le jeu J3 du talon. La non-conformité concerne la tolérance maxi. L'impact d'un HT positif est la fermeture du jeu J3 L'impact d'une cote de 0,075mm implique un HT de 0,025mm, cet impact est acceptable pour le jeu J3  car rencontré uniquement en dérogation ponctuellement Le défaut unitaire est acceptable car il est inférieur à la cote maxi acceptable</v>
      </c>
      <c r="M111" s="93"/>
    </row>
    <row r="112" spans="2:13" ht="50.1" customHeight="1" x14ac:dyDescent="0.25">
      <c r="B112" s="97"/>
      <c r="C112" s="100"/>
      <c r="D112" s="100"/>
      <c r="E112" s="100"/>
      <c r="F112" s="103"/>
      <c r="G112" s="103"/>
      <c r="H112" s="9">
        <v>2</v>
      </c>
      <c r="I112" s="17" t="s">
        <v>61</v>
      </c>
      <c r="J112" s="17" t="s">
        <v>62</v>
      </c>
      <c r="K112" s="24"/>
      <c r="L112" s="26"/>
      <c r="M112" s="94"/>
    </row>
    <row r="113" spans="2:13" ht="50.1" customHeight="1" x14ac:dyDescent="0.25">
      <c r="B113" s="97"/>
      <c r="C113" s="100"/>
      <c r="D113" s="100"/>
      <c r="E113" s="100"/>
      <c r="F113" s="103"/>
      <c r="G113" s="103"/>
      <c r="H113" s="9">
        <v>3</v>
      </c>
      <c r="I113" s="17" t="s">
        <v>187</v>
      </c>
      <c r="J113" s="17" t="s">
        <v>188</v>
      </c>
      <c r="K113" s="24"/>
      <c r="L113" s="26"/>
      <c r="M113" s="94"/>
    </row>
    <row r="114" spans="2:13" ht="50.1" customHeight="1" thickBot="1" x14ac:dyDescent="0.3">
      <c r="B114" s="98"/>
      <c r="C114" s="101"/>
      <c r="D114" s="101"/>
      <c r="E114" s="101"/>
      <c r="F114" s="104"/>
      <c r="G114" s="104"/>
      <c r="H114" s="11">
        <v>4</v>
      </c>
      <c r="I114" s="18" t="s">
        <v>90</v>
      </c>
      <c r="J114" s="18" t="s">
        <v>91</v>
      </c>
      <c r="K114" s="24"/>
      <c r="L114" s="26"/>
      <c r="M114" s="95"/>
    </row>
    <row r="115" spans="2:13" ht="50.1" customHeight="1" x14ac:dyDescent="0.25">
      <c r="B115" s="96" t="s">
        <v>143</v>
      </c>
      <c r="C115" s="99">
        <v>0</v>
      </c>
      <c r="D115" s="99">
        <v>-0.05</v>
      </c>
      <c r="E115" s="99">
        <v>0.05</v>
      </c>
      <c r="F115" s="102">
        <v>0.1</v>
      </c>
      <c r="G115" s="102">
        <v>7.4999999999999997E-2</v>
      </c>
      <c r="H115" s="8">
        <v>1</v>
      </c>
      <c r="I115" s="16" t="s">
        <v>65</v>
      </c>
      <c r="J115" s="16" t="s">
        <v>66</v>
      </c>
      <c r="K115" s="23" t="str">
        <f t="shared" ref="K115:L115" si="27">CONCATENATE(I115," ",I116," ",I117," ",I118)</f>
        <v>Cet usinage réalise la localisation de la face du talon en relation avec le jeu J4 coté intrados. La non-conformité concerne la tolérance mini. L'impact d'un HT négatif est l'ouverture du jeu J4 L'impact d'une cote de -0,10mm implique un HT de -0,05mm, cet impact est acceptable en thermique car rencontré uniquement en dérogation ponctuellement Le défaut unitaire est acceptable car il est supérieur à la cote mini acceptable</v>
      </c>
      <c r="L115" s="25" t="str">
        <f t="shared" si="27"/>
        <v>Cet usinage réalise la localisation de la face du talon en relation avec le jeu J4 coté intrados. La non-conformité concerne la tolérance maxi. L'impact d'un HT positif est la fermeture du jeu J4 L'impact d'une cote de 0,1mm implique un HT de 0,05mm, cet impact est acceptable pour le jeu J4  car rencontré uniquement en dérogation ponctuellement Le défaut unitaire est acceptable car il est inférieur à la cote maxi acceptable</v>
      </c>
      <c r="M115" s="93"/>
    </row>
    <row r="116" spans="2:13" ht="50.1" customHeight="1" x14ac:dyDescent="0.25">
      <c r="B116" s="97"/>
      <c r="C116" s="100"/>
      <c r="D116" s="100"/>
      <c r="E116" s="100"/>
      <c r="F116" s="103"/>
      <c r="G116" s="103"/>
      <c r="H116" s="9">
        <v>2</v>
      </c>
      <c r="I116" s="17" t="s">
        <v>67</v>
      </c>
      <c r="J116" s="17" t="s">
        <v>68</v>
      </c>
      <c r="K116" s="24"/>
      <c r="L116" s="26"/>
      <c r="M116" s="94"/>
    </row>
    <row r="117" spans="2:13" ht="50.1" customHeight="1" x14ac:dyDescent="0.25">
      <c r="B117" s="97"/>
      <c r="C117" s="100"/>
      <c r="D117" s="100"/>
      <c r="E117" s="100"/>
      <c r="F117" s="103"/>
      <c r="G117" s="103"/>
      <c r="H117" s="9">
        <v>3</v>
      </c>
      <c r="I117" s="17" t="s">
        <v>189</v>
      </c>
      <c r="J117" s="17" t="s">
        <v>190</v>
      </c>
      <c r="K117" s="24"/>
      <c r="L117" s="26"/>
      <c r="M117" s="94"/>
    </row>
    <row r="118" spans="2:13" ht="50.1" customHeight="1" thickBot="1" x14ac:dyDescent="0.3">
      <c r="B118" s="98"/>
      <c r="C118" s="101"/>
      <c r="D118" s="101"/>
      <c r="E118" s="101"/>
      <c r="F118" s="104"/>
      <c r="G118" s="104"/>
      <c r="H118" s="11">
        <v>4</v>
      </c>
      <c r="I118" s="18" t="s">
        <v>90</v>
      </c>
      <c r="J118" s="18" t="s">
        <v>91</v>
      </c>
      <c r="K118" s="24"/>
      <c r="L118" s="26"/>
      <c r="M118" s="95"/>
    </row>
    <row r="119" spans="2:13" ht="50.1" customHeight="1" x14ac:dyDescent="0.25">
      <c r="B119" s="96" t="s">
        <v>191</v>
      </c>
      <c r="C119" s="99">
        <v>0</v>
      </c>
      <c r="D119" s="99">
        <v>-0.1</v>
      </c>
      <c r="E119" s="99">
        <v>0.05</v>
      </c>
      <c r="F119" s="102">
        <v>-0.15</v>
      </c>
      <c r="G119" s="102">
        <v>0.1</v>
      </c>
      <c r="H119" s="8">
        <v>1</v>
      </c>
      <c r="I119" s="16" t="s">
        <v>71</v>
      </c>
      <c r="J119" s="16" t="s">
        <v>72</v>
      </c>
      <c r="K119" s="23" t="str">
        <f t="shared" ref="K119:L119" si="28">CONCATENATE(I119," ",I120," ",I121," ",I122)</f>
        <v>Cet usinage réalise la localisation de la face intrados BA du talon , face en relation avec le jeu J2 du talon. La non-conformité concerne la tolérance mini. L'impact d'un HT négatif est l'ouverture du jeu J2 L'impact d'une cote de -0,15mm implique un HT de -0,05mm, cet impact est acceptable en thermique tant que la moyenne est acceptable. Le défaut unitaire est acceptable car il est supérieur à la cote mini acceptable</v>
      </c>
      <c r="L119" s="25" t="str">
        <f t="shared" si="28"/>
        <v>Cet usinage réalise la localisation de la face intrados BA du talon , face en relation avec le jeu J2 du talon. La non-conformité concerne la tolérance maxi L'impact d'un HT positif est la fermeture du jeu J2 L'impact d'une cote de 0,1mm implique un HT de 0,05mm, cet impact est acceptable pour le jeu J2 car rencontré uniquement en dérogation ponctuellement Le défaut unitaire est acceptable car il est inférieur à la cote maxi acceptable</v>
      </c>
      <c r="M119" s="93"/>
    </row>
    <row r="120" spans="2:13" ht="50.1" customHeight="1" x14ac:dyDescent="0.25">
      <c r="B120" s="97"/>
      <c r="C120" s="100"/>
      <c r="D120" s="100"/>
      <c r="E120" s="100"/>
      <c r="F120" s="103"/>
      <c r="G120" s="103"/>
      <c r="H120" s="9">
        <v>2</v>
      </c>
      <c r="I120" s="17" t="s">
        <v>69</v>
      </c>
      <c r="J120" s="17" t="s">
        <v>70</v>
      </c>
      <c r="K120" s="24"/>
      <c r="L120" s="26"/>
      <c r="M120" s="94"/>
    </row>
    <row r="121" spans="2:13" ht="50.1" customHeight="1" x14ac:dyDescent="0.25">
      <c r="B121" s="97"/>
      <c r="C121" s="100"/>
      <c r="D121" s="100"/>
      <c r="E121" s="100"/>
      <c r="F121" s="103"/>
      <c r="G121" s="103"/>
      <c r="H121" s="9">
        <v>3</v>
      </c>
      <c r="I121" s="17" t="s">
        <v>101</v>
      </c>
      <c r="J121" s="17" t="s">
        <v>192</v>
      </c>
      <c r="K121" s="24"/>
      <c r="L121" s="26"/>
      <c r="M121" s="94"/>
    </row>
    <row r="122" spans="2:13" ht="50.1" customHeight="1" thickBot="1" x14ac:dyDescent="0.3">
      <c r="B122" s="98"/>
      <c r="C122" s="101"/>
      <c r="D122" s="101"/>
      <c r="E122" s="101"/>
      <c r="F122" s="104"/>
      <c r="G122" s="104"/>
      <c r="H122" s="11">
        <v>4</v>
      </c>
      <c r="I122" s="18" t="s">
        <v>90</v>
      </c>
      <c r="J122" s="18" t="s">
        <v>91</v>
      </c>
      <c r="K122" s="24"/>
      <c r="L122" s="26"/>
      <c r="M122" s="95"/>
    </row>
    <row r="123" spans="2:13" ht="50.1" customHeight="1" x14ac:dyDescent="0.25">
      <c r="B123" s="96" t="s">
        <v>144</v>
      </c>
      <c r="C123" s="99">
        <v>0</v>
      </c>
      <c r="D123" s="99">
        <v>-0.05</v>
      </c>
      <c r="E123" s="99">
        <v>0.05</v>
      </c>
      <c r="F123" s="102">
        <v>-0.1</v>
      </c>
      <c r="G123" s="102">
        <v>0.1</v>
      </c>
      <c r="H123" s="8">
        <v>1</v>
      </c>
      <c r="I123" s="16" t="s">
        <v>73</v>
      </c>
      <c r="J123" s="16" t="s">
        <v>74</v>
      </c>
      <c r="K123" s="23" t="str">
        <f t="shared" ref="K123:L123" si="29">CONCATENATE(I123," ",I124," ",I125," ",I126)</f>
        <v>Cet usinage réalise la localisation moyenne de la face intrados BA du talon , face en relation avec le jeu J2 du talon. La non-conformité concerne la tolérance mini. L'impact d'un HT négatif est l'ouverture du jeu J2 L'impact d'une cote de -0,1mm implique un HT de -0,05mm, cet impact est acceptable en thermique car rencontré uniquement en dérogation ponctuellement Le défaut unitaire est acceptable car il est supérieur à la cote mini acceptable</v>
      </c>
      <c r="L123" s="25" t="str">
        <f t="shared" si="29"/>
        <v>Cet usinage réalise la localisation moyenne de la face intrados BA du talon , face en relation avec le jeu J2 du talon. La non-conformité concerne la tolérance maxi. L'impact d'un HT positif est la fermeture du jeu J2 L'impact d'une cote de 0,1mm implique un HT de 0,05mm, cet impact est acceptable pour le jeu J2 car rencontré uniquement en dérogation ponctuellement Le défaut unitaire est acceptable car il est inférieur à la cote maxi acceptable</v>
      </c>
      <c r="M123" s="93"/>
    </row>
    <row r="124" spans="2:13" ht="50.1" customHeight="1" x14ac:dyDescent="0.25">
      <c r="B124" s="97"/>
      <c r="C124" s="100"/>
      <c r="D124" s="100"/>
      <c r="E124" s="100"/>
      <c r="F124" s="103"/>
      <c r="G124" s="103"/>
      <c r="H124" s="9">
        <v>2</v>
      </c>
      <c r="I124" s="17" t="s">
        <v>69</v>
      </c>
      <c r="J124" s="17" t="s">
        <v>70</v>
      </c>
      <c r="K124" s="24"/>
      <c r="L124" s="26"/>
      <c r="M124" s="94"/>
    </row>
    <row r="125" spans="2:13" ht="50.1" customHeight="1" x14ac:dyDescent="0.25">
      <c r="B125" s="97"/>
      <c r="C125" s="100"/>
      <c r="D125" s="100"/>
      <c r="E125" s="100"/>
      <c r="F125" s="103"/>
      <c r="G125" s="103"/>
      <c r="H125" s="9">
        <v>3</v>
      </c>
      <c r="I125" s="17" t="s">
        <v>187</v>
      </c>
      <c r="J125" s="17" t="s">
        <v>192</v>
      </c>
      <c r="K125" s="24"/>
      <c r="L125" s="26"/>
      <c r="M125" s="94"/>
    </row>
    <row r="126" spans="2:13" ht="50.1" customHeight="1" thickBot="1" x14ac:dyDescent="0.3">
      <c r="B126" s="98"/>
      <c r="C126" s="101"/>
      <c r="D126" s="101"/>
      <c r="E126" s="101"/>
      <c r="F126" s="104"/>
      <c r="G126" s="104"/>
      <c r="H126" s="11">
        <v>4</v>
      </c>
      <c r="I126" s="18" t="s">
        <v>90</v>
      </c>
      <c r="J126" s="18" t="s">
        <v>91</v>
      </c>
      <c r="K126" s="24"/>
      <c r="L126" s="26"/>
      <c r="M126" s="95"/>
    </row>
    <row r="127" spans="2:13" ht="50.1" customHeight="1" x14ac:dyDescent="0.25">
      <c r="B127" s="96" t="s">
        <v>145</v>
      </c>
      <c r="C127" s="99">
        <v>0</v>
      </c>
      <c r="D127" s="99">
        <v>-0.05</v>
      </c>
      <c r="E127" s="99">
        <v>0.05</v>
      </c>
      <c r="F127" s="102">
        <v>-0.1</v>
      </c>
      <c r="G127" s="102">
        <v>0.1</v>
      </c>
      <c r="H127" s="8">
        <v>1</v>
      </c>
      <c r="I127" s="16" t="s">
        <v>75</v>
      </c>
      <c r="J127" s="16" t="s">
        <v>76</v>
      </c>
      <c r="K127" s="23" t="str">
        <f t="shared" ref="K127:L127" si="30">CONCATENATE(I127," ",I128," ",I129," ",I130)</f>
        <v>Cet usinage réalise la localisation de la face C, face de contact des talon de roue mobile. La non-conformité concerne la tolérance mini. L'impact d'un HT négatif est le décalage de la surface de contact avec la roue mobile adjacente L'impact d'une cote de -0,1mm implique un HT de -0,05mm, cet impact est acceptable pour le montage des talons car rencontré uniquement en dérogation ponctuellement Le défaut unitaire est acceptable car il est supérieur à la cote mini acceptable</v>
      </c>
      <c r="L127" s="25" t="str">
        <f t="shared" si="30"/>
        <v>Cet usinage réalise la localisation de la face C, face de contact des talon de roue mobile. La non-conformité concerne la tolérance maxi. L'impact d'un HT positif est le décalage de la surface de contact avec la roue mobile adjacente L'impact d'une cote de 0,1mm implique un HT de 0,05mm, cet impact est acceptable pour le montage des talons car rencontré uniquement en dérogation ponctuellement Le défaut unitaire est acceptable car il est inférieur à la cote maxi acceptable</v>
      </c>
      <c r="M127" s="93"/>
    </row>
    <row r="128" spans="2:13" ht="50.1" customHeight="1" x14ac:dyDescent="0.25">
      <c r="B128" s="97"/>
      <c r="C128" s="100"/>
      <c r="D128" s="100"/>
      <c r="E128" s="100"/>
      <c r="F128" s="103"/>
      <c r="G128" s="103"/>
      <c r="H128" s="9">
        <v>2</v>
      </c>
      <c r="I128" s="17" t="s">
        <v>49</v>
      </c>
      <c r="J128" s="17" t="s">
        <v>50</v>
      </c>
      <c r="K128" s="24"/>
      <c r="L128" s="26"/>
      <c r="M128" s="94"/>
    </row>
    <row r="129" spans="2:13" ht="50.1" customHeight="1" x14ac:dyDescent="0.25">
      <c r="B129" s="97"/>
      <c r="C129" s="100"/>
      <c r="D129" s="100"/>
      <c r="E129" s="100"/>
      <c r="F129" s="103"/>
      <c r="G129" s="103"/>
      <c r="H129" s="9">
        <v>3</v>
      </c>
      <c r="I129" s="17" t="s">
        <v>193</v>
      </c>
      <c r="J129" s="17" t="s">
        <v>194</v>
      </c>
      <c r="K129" s="24"/>
      <c r="L129" s="26"/>
      <c r="M129" s="94"/>
    </row>
    <row r="130" spans="2:13" ht="50.1" customHeight="1" thickBot="1" x14ac:dyDescent="0.3">
      <c r="B130" s="98"/>
      <c r="C130" s="101"/>
      <c r="D130" s="101"/>
      <c r="E130" s="101"/>
      <c r="F130" s="104"/>
      <c r="G130" s="104"/>
      <c r="H130" s="11">
        <v>4</v>
      </c>
      <c r="I130" s="18" t="s">
        <v>90</v>
      </c>
      <c r="J130" s="18" t="s">
        <v>91</v>
      </c>
      <c r="K130" s="24"/>
      <c r="L130" s="26"/>
      <c r="M130" s="95"/>
    </row>
    <row r="131" spans="2:13" ht="50.1" customHeight="1" x14ac:dyDescent="0.25">
      <c r="B131" s="96" t="s">
        <v>146</v>
      </c>
      <c r="C131" s="99">
        <v>0</v>
      </c>
      <c r="D131" s="99">
        <v>-0.1</v>
      </c>
      <c r="E131" s="99">
        <v>0.05</v>
      </c>
      <c r="F131" s="102">
        <v>-0.2</v>
      </c>
      <c r="G131" s="102">
        <v>0.1</v>
      </c>
      <c r="H131" s="8">
        <v>1</v>
      </c>
      <c r="I131" s="16" t="s">
        <v>77</v>
      </c>
      <c r="J131" s="16" t="s">
        <v>78</v>
      </c>
      <c r="K131" s="23" t="str">
        <f t="shared" ref="K131:L131" si="31">CONCATENATE(I131," ",I132," ",I133," ",I134)</f>
        <v>Cet usinage réalise la localisation de la face D, face en relation avec le jeu J1 du talon. La non-conformité concerne la tolérance mini. L'impact d'un HT négatif est l'ouverture du jeu J1 L'impact d'une cote de -0,2mm implique un HT de -0,1mm, cet impact est acceptable en thermique tant que la moyenne est acceptable. Le défaut unitaire est acceptable car il est supérieur à la cote mini acceptable</v>
      </c>
      <c r="L131" s="25" t="str">
        <f t="shared" si="31"/>
        <v>Cet usinage réalise la localisation de la face D, face en relation avec le jeu J1 du talon. La non-conformité concerne la tolérance maxi L'impact d'un HT positif est la fermeture du jeu J1 L'impact d'une cote de 0,1mm implique un HT de 0,05mm, cet impact est acceptable pour le jeu J1 car rencontré uniquement en dérogation ponctuellement Le défaut unitaire est acceptable car il est inférieur à la cote maxi acceptable</v>
      </c>
      <c r="M131" s="93"/>
    </row>
    <row r="132" spans="2:13" ht="50.1" customHeight="1" x14ac:dyDescent="0.25">
      <c r="B132" s="97"/>
      <c r="C132" s="100"/>
      <c r="D132" s="100"/>
      <c r="E132" s="100"/>
      <c r="F132" s="103"/>
      <c r="G132" s="103"/>
      <c r="H132" s="9">
        <v>2</v>
      </c>
      <c r="I132" s="17" t="s">
        <v>53</v>
      </c>
      <c r="J132" s="17" t="s">
        <v>54</v>
      </c>
      <c r="K132" s="24"/>
      <c r="L132" s="26"/>
      <c r="M132" s="94"/>
    </row>
    <row r="133" spans="2:13" ht="50.1" customHeight="1" x14ac:dyDescent="0.25">
      <c r="B133" s="97"/>
      <c r="C133" s="100"/>
      <c r="D133" s="100"/>
      <c r="E133" s="100"/>
      <c r="F133" s="103"/>
      <c r="G133" s="103"/>
      <c r="H133" s="9">
        <v>3</v>
      </c>
      <c r="I133" s="17" t="s">
        <v>195</v>
      </c>
      <c r="J133" s="17" t="s">
        <v>196</v>
      </c>
      <c r="K133" s="24"/>
      <c r="L133" s="26"/>
      <c r="M133" s="94"/>
    </row>
    <row r="134" spans="2:13" ht="50.1" customHeight="1" thickBot="1" x14ac:dyDescent="0.3">
      <c r="B134" s="98"/>
      <c r="C134" s="101"/>
      <c r="D134" s="101"/>
      <c r="E134" s="101"/>
      <c r="F134" s="104"/>
      <c r="G134" s="104"/>
      <c r="H134" s="11">
        <v>4</v>
      </c>
      <c r="I134" s="18" t="s">
        <v>90</v>
      </c>
      <c r="J134" s="18" t="s">
        <v>91</v>
      </c>
      <c r="K134" s="24"/>
      <c r="L134" s="26"/>
      <c r="M134" s="95"/>
    </row>
    <row r="135" spans="2:13" ht="50.1" customHeight="1" x14ac:dyDescent="0.25">
      <c r="B135" s="96" t="s">
        <v>147</v>
      </c>
      <c r="C135" s="99">
        <v>0</v>
      </c>
      <c r="D135" s="99">
        <v>-0.05</v>
      </c>
      <c r="E135" s="99">
        <v>0.05</v>
      </c>
      <c r="F135" s="102">
        <v>-0.1</v>
      </c>
      <c r="G135" s="102">
        <v>0.1</v>
      </c>
      <c r="H135" s="8">
        <v>1</v>
      </c>
      <c r="I135" s="16" t="s">
        <v>80</v>
      </c>
      <c r="J135" s="16" t="s">
        <v>79</v>
      </c>
      <c r="K135" s="23" t="str">
        <f t="shared" ref="K135:L135" si="32">CONCATENATE(I135," ",I136," ",I137," ",I138)</f>
        <v>Cet usinage réalise la localisation moyenne des point de la face D, face en relation avec le jeu J1 du talon. La non-conformité concerne la tolérance mini. L'impact d'un HT négatif est l'ouverture du jeu J1 L'impact d'une cote de -0,1mm implique un HT de -0,05mm, cet impact correspond à un impact perfo / thermique acceptable car rencontré uniquement en dérogation ponctuellement Le défaut unitaire est acceptable car il est supérieur à la cote mini acceptable</v>
      </c>
      <c r="L135" s="25" t="str">
        <f t="shared" si="32"/>
        <v>Cet usinage réalise la localisation moyenne des point de la face D, face en relation avec le jeu J1 du talon. La non-conformité concerne la tolérance maxi. L'impact d'un HT positif est la fermeture du jeu J1 L'impact d'une cote de 0,1mm implique un HT de 0,05mm, cet impact est acceptable pour le jeu J1 car rencontré uniquement en dérogation ponctuellement Le défaut unitaire est acceptable car il est inférieur à la cote maxi acceptable</v>
      </c>
      <c r="M135" s="93"/>
    </row>
    <row r="136" spans="2:13" ht="50.1" customHeight="1" x14ac:dyDescent="0.25">
      <c r="B136" s="97"/>
      <c r="C136" s="100"/>
      <c r="D136" s="100"/>
      <c r="E136" s="100"/>
      <c r="F136" s="103"/>
      <c r="G136" s="103"/>
      <c r="H136" s="9">
        <v>2</v>
      </c>
      <c r="I136" s="17" t="s">
        <v>53</v>
      </c>
      <c r="J136" s="17" t="s">
        <v>54</v>
      </c>
      <c r="K136" s="24"/>
      <c r="L136" s="26"/>
      <c r="M136" s="94"/>
    </row>
    <row r="137" spans="2:13" ht="50.1" customHeight="1" x14ac:dyDescent="0.25">
      <c r="B137" s="97"/>
      <c r="C137" s="100"/>
      <c r="D137" s="100"/>
      <c r="E137" s="100"/>
      <c r="F137" s="103"/>
      <c r="G137" s="103"/>
      <c r="H137" s="9">
        <v>3</v>
      </c>
      <c r="I137" s="17" t="s">
        <v>197</v>
      </c>
      <c r="J137" s="17" t="s">
        <v>196</v>
      </c>
      <c r="K137" s="24"/>
      <c r="L137" s="26"/>
      <c r="M137" s="94"/>
    </row>
    <row r="138" spans="2:13" ht="50.1" customHeight="1" thickBot="1" x14ac:dyDescent="0.3">
      <c r="B138" s="98"/>
      <c r="C138" s="101"/>
      <c r="D138" s="101"/>
      <c r="E138" s="101"/>
      <c r="F138" s="104"/>
      <c r="G138" s="104"/>
      <c r="H138" s="11">
        <v>4</v>
      </c>
      <c r="I138" s="18" t="s">
        <v>90</v>
      </c>
      <c r="J138" s="18" t="s">
        <v>91</v>
      </c>
      <c r="K138" s="24"/>
      <c r="L138" s="26"/>
      <c r="M138" s="95"/>
    </row>
    <row r="139" spans="2:13" ht="50.1" customHeight="1" x14ac:dyDescent="0.25">
      <c r="B139" s="96" t="s">
        <v>148</v>
      </c>
      <c r="C139" s="99">
        <v>0</v>
      </c>
      <c r="D139" s="99">
        <v>-0.1</v>
      </c>
      <c r="E139" s="99">
        <v>0.05</v>
      </c>
      <c r="F139" s="102">
        <v>-0.15</v>
      </c>
      <c r="G139" s="102">
        <v>0.1</v>
      </c>
      <c r="H139" s="8">
        <v>1</v>
      </c>
      <c r="I139" s="16" t="s">
        <v>81</v>
      </c>
      <c r="J139" s="16" t="s">
        <v>82</v>
      </c>
      <c r="K139" s="23" t="str">
        <f t="shared" ref="K139:L139" si="33">CONCATENATE(I139," ",I140," ",I141," ",I142)</f>
        <v>Cet usinage réalise la localisation de la face extrados BA du talon , face en relation avec le jeu J2 du talon. La non-conformité concerne la tolérance mini. L'impact d'un HT négatif est l'ouverture du jeu J2 L'impact d'une cote de -0,05mm implique un HT de -0,1mm, cet impact est acceptable en thermique tant que la moyenne est acceptable. Le défaut unitaire est acceptable car il est supérieur à la cote mini acceptable</v>
      </c>
      <c r="L139" s="25" t="str">
        <f t="shared" si="33"/>
        <v>Cet usinage réalise la localisation de la face extrados BA du talon , face en relation avec le jeu J2 du talon. La non-conformité concerne la tolérance maxi L'impact d'un HT positif est la fermeture du jeu J2 L'impact d'une cote de 0,1mm implique un HT de 0,05mm, cet impact est acceptable pour le jeu J2  car rencontré uniquement en dérogation ponctuellement Le défaut unitaire est acceptable car il est inférieur à la cote maxi acceptable</v>
      </c>
      <c r="M139" s="93"/>
    </row>
    <row r="140" spans="2:13" ht="50.1" customHeight="1" x14ac:dyDescent="0.25">
      <c r="B140" s="97"/>
      <c r="C140" s="100"/>
      <c r="D140" s="100"/>
      <c r="E140" s="100"/>
      <c r="F140" s="103"/>
      <c r="G140" s="103"/>
      <c r="H140" s="9">
        <v>2</v>
      </c>
      <c r="I140" s="17" t="s">
        <v>69</v>
      </c>
      <c r="J140" s="17" t="s">
        <v>70</v>
      </c>
      <c r="K140" s="24"/>
      <c r="L140" s="26"/>
      <c r="M140" s="94"/>
    </row>
    <row r="141" spans="2:13" ht="50.1" customHeight="1" x14ac:dyDescent="0.25">
      <c r="B141" s="97"/>
      <c r="C141" s="100"/>
      <c r="D141" s="100"/>
      <c r="E141" s="100"/>
      <c r="F141" s="103"/>
      <c r="G141" s="103"/>
      <c r="H141" s="9">
        <v>3</v>
      </c>
      <c r="I141" s="17" t="s">
        <v>102</v>
      </c>
      <c r="J141" s="17" t="s">
        <v>198</v>
      </c>
      <c r="K141" s="24"/>
      <c r="L141" s="26"/>
      <c r="M141" s="94"/>
    </row>
    <row r="142" spans="2:13" ht="50.1" customHeight="1" thickBot="1" x14ac:dyDescent="0.3">
      <c r="B142" s="98"/>
      <c r="C142" s="101"/>
      <c r="D142" s="101"/>
      <c r="E142" s="101"/>
      <c r="F142" s="104"/>
      <c r="G142" s="104"/>
      <c r="H142" s="11">
        <v>4</v>
      </c>
      <c r="I142" s="18" t="s">
        <v>90</v>
      </c>
      <c r="J142" s="18" t="s">
        <v>91</v>
      </c>
      <c r="K142" s="24"/>
      <c r="L142" s="26"/>
      <c r="M142" s="95"/>
    </row>
    <row r="143" spans="2:13" ht="50.1" customHeight="1" x14ac:dyDescent="0.25">
      <c r="B143" s="96" t="s">
        <v>149</v>
      </c>
      <c r="C143" s="99">
        <v>0</v>
      </c>
      <c r="D143" s="99">
        <v>-0.05</v>
      </c>
      <c r="E143" s="99">
        <v>0.05</v>
      </c>
      <c r="F143" s="102">
        <v>-0.1</v>
      </c>
      <c r="G143" s="102">
        <v>0.1</v>
      </c>
      <c r="H143" s="8">
        <v>1</v>
      </c>
      <c r="I143" s="16" t="s">
        <v>83</v>
      </c>
      <c r="J143" s="16" t="s">
        <v>84</v>
      </c>
      <c r="K143" s="23" t="str">
        <f t="shared" ref="K143:L143" si="34">CONCATENATE(I143," ",I144," ",I145," ",I146)</f>
        <v>Cet usinage réalise la localisation moyenne de la face extrados BA du talon , face en relation avec le jeu J2 du talon. La non-conformité concerne la tolérance mini. L'impact d'un HT négatif est l'ouverture du jeu J2 L'impact d'une cote de -0,1mm implique un HT de -0,05mm, cet impact est acceptable en thermique car rencontré uniquement en dérogation ponctuellement Le défaut unitaire est acceptable car il est supérieur à la cote mini acceptable</v>
      </c>
      <c r="L143" s="25" t="str">
        <f t="shared" si="34"/>
        <v>Cet usinage réalise la localisation moyenne de la face extrados BA du talon , face en relation avec le jeu J2 du talon. La non-conformité concerne la tolérance maxi. L'impact d'un HT positif est la fermeture du jeu J2 L'impact d'une cote de 0,1mm implique un HT de 0,05mm, cet impact est acceptable pour le jeu J2 car rencontré uniquement en dérogation ponctuellement Le défaut unitaire est acceptable car il est inférieur à la cote maxi acceptable</v>
      </c>
      <c r="M143" s="93"/>
    </row>
    <row r="144" spans="2:13" ht="50.1" customHeight="1" x14ac:dyDescent="0.25">
      <c r="B144" s="97"/>
      <c r="C144" s="100"/>
      <c r="D144" s="100"/>
      <c r="E144" s="100"/>
      <c r="F144" s="103"/>
      <c r="G144" s="103"/>
      <c r="H144" s="9">
        <v>2</v>
      </c>
      <c r="I144" s="17" t="s">
        <v>69</v>
      </c>
      <c r="J144" s="17" t="s">
        <v>70</v>
      </c>
      <c r="K144" s="24"/>
      <c r="L144" s="26"/>
      <c r="M144" s="94"/>
    </row>
    <row r="145" spans="2:13" ht="50.1" customHeight="1" x14ac:dyDescent="0.25">
      <c r="B145" s="97"/>
      <c r="C145" s="100"/>
      <c r="D145" s="100"/>
      <c r="E145" s="100"/>
      <c r="F145" s="103"/>
      <c r="G145" s="103"/>
      <c r="H145" s="9">
        <v>3</v>
      </c>
      <c r="I145" s="17" t="s">
        <v>187</v>
      </c>
      <c r="J145" s="17" t="s">
        <v>192</v>
      </c>
      <c r="K145" s="24"/>
      <c r="L145" s="26"/>
      <c r="M145" s="94"/>
    </row>
    <row r="146" spans="2:13" ht="50.1" customHeight="1" thickBot="1" x14ac:dyDescent="0.3">
      <c r="B146" s="98"/>
      <c r="C146" s="101"/>
      <c r="D146" s="101"/>
      <c r="E146" s="101"/>
      <c r="F146" s="104"/>
      <c r="G146" s="104"/>
      <c r="H146" s="11">
        <v>4</v>
      </c>
      <c r="I146" s="18" t="s">
        <v>90</v>
      </c>
      <c r="J146" s="18" t="s">
        <v>91</v>
      </c>
      <c r="K146" s="24"/>
      <c r="L146" s="26"/>
      <c r="M146" s="95"/>
    </row>
    <row r="147" spans="2:13" ht="50.1" customHeight="1" x14ac:dyDescent="0.25">
      <c r="B147" s="96" t="s">
        <v>150</v>
      </c>
      <c r="C147" s="99">
        <v>0</v>
      </c>
      <c r="D147" s="99">
        <v>-0.1</v>
      </c>
      <c r="E147" s="99">
        <v>0.05</v>
      </c>
      <c r="F147" s="102">
        <v>-0.15</v>
      </c>
      <c r="G147" s="102">
        <v>0.1</v>
      </c>
      <c r="H147" s="8">
        <v>1</v>
      </c>
      <c r="I147" s="16" t="s">
        <v>85</v>
      </c>
      <c r="J147" s="16" t="s">
        <v>86</v>
      </c>
      <c r="K147" s="23" t="str">
        <f t="shared" ref="K147:L147" si="35">CONCATENATE(I147," ",I148," ",I149," ",I150)</f>
        <v>Cet usinage réalise la localisation de la face extrados BF du talon , face en relation avec le jeu J3 du talon. La non-conformité concerne la tolérance mini. L'impact d'un HT négatif est l'ouverture du jeu J3 L'impact d'une cote de -0,15mm implique un HT de -0,05mm, cet impact est acceptable en thermique tant que la moyenne est acceptable. Le défaut unitaire est acceptable car il est supérieur à la cote mini acceptable</v>
      </c>
      <c r="L147" s="25" t="str">
        <f t="shared" si="35"/>
        <v>Cet usinage réalise la localisation de la face extrados BF du talon , face en relation avec le jeu J3 du talon. La non-conformité concerne la tolérance maxi L'impact d'un HT positif est la fermeture du jeu J3 L'impact d'une cote de 0,1mm implique un HT de 0,05mm, cet impact est acceptable pour le jeu J3  car rencontré uniquement en dérogation ponctuellement Le défaut unitaire est acceptable car il est inférieur à la cote maxi acceptable</v>
      </c>
      <c r="M147" s="93"/>
    </row>
    <row r="148" spans="2:13" ht="50.1" customHeight="1" x14ac:dyDescent="0.25">
      <c r="B148" s="97"/>
      <c r="C148" s="100"/>
      <c r="D148" s="100"/>
      <c r="E148" s="100"/>
      <c r="F148" s="103"/>
      <c r="G148" s="103"/>
      <c r="H148" s="9">
        <v>2</v>
      </c>
      <c r="I148" s="17" t="s">
        <v>61</v>
      </c>
      <c r="J148" s="17" t="s">
        <v>62</v>
      </c>
      <c r="K148" s="24"/>
      <c r="L148" s="26"/>
      <c r="M148" s="94"/>
    </row>
    <row r="149" spans="2:13" ht="50.1" customHeight="1" x14ac:dyDescent="0.25">
      <c r="B149" s="97"/>
      <c r="C149" s="100"/>
      <c r="D149" s="100"/>
      <c r="E149" s="100"/>
      <c r="F149" s="103"/>
      <c r="G149" s="103"/>
      <c r="H149" s="9">
        <v>3</v>
      </c>
      <c r="I149" s="17" t="s">
        <v>101</v>
      </c>
      <c r="J149" s="17" t="s">
        <v>199</v>
      </c>
      <c r="K149" s="24"/>
      <c r="L149" s="26"/>
      <c r="M149" s="94"/>
    </row>
    <row r="150" spans="2:13" ht="50.1" customHeight="1" thickBot="1" x14ac:dyDescent="0.3">
      <c r="B150" s="98"/>
      <c r="C150" s="101"/>
      <c r="D150" s="101"/>
      <c r="E150" s="101"/>
      <c r="F150" s="104"/>
      <c r="G150" s="104"/>
      <c r="H150" s="11">
        <v>4</v>
      </c>
      <c r="I150" s="18" t="s">
        <v>90</v>
      </c>
      <c r="J150" s="22" t="s">
        <v>91</v>
      </c>
      <c r="K150" s="24"/>
      <c r="L150" s="26"/>
      <c r="M150" s="95"/>
    </row>
    <row r="151" spans="2:13" ht="50.1" customHeight="1" x14ac:dyDescent="0.25">
      <c r="B151" s="96" t="s">
        <v>151</v>
      </c>
      <c r="C151" s="99">
        <v>0</v>
      </c>
      <c r="D151" s="99">
        <v>-0.05</v>
      </c>
      <c r="E151" s="99">
        <v>0.05</v>
      </c>
      <c r="F151" s="102">
        <v>-0.1</v>
      </c>
      <c r="G151" s="102">
        <v>0.1</v>
      </c>
      <c r="H151" s="8">
        <v>1</v>
      </c>
      <c r="I151" s="16" t="s">
        <v>87</v>
      </c>
      <c r="J151" s="16" t="s">
        <v>88</v>
      </c>
      <c r="K151" s="23" t="str">
        <f t="shared" ref="K151:L151" si="36">CONCATENATE(I151," ",I152," ",I153," ",I154)</f>
        <v>Cet usinage réalise la localisation moyenne de la face extrados BF du talon , face en relation avec le jeu J3 du talon. La non-conformité concerne la tolérance mini. L'impact d'un HT négatif est l'ouverture du jeu J3 L'impact d'une cote de -0,1mm implique un HT de -0,05mm, cet impact est acceptable en thermique car rencontré uniquement en dérogation ponctuellement Le défaut unitaire est acceptable car il est supérieur à la cote mini acceptable</v>
      </c>
      <c r="L151" s="25" t="str">
        <f t="shared" si="36"/>
        <v>Cet usinage réalise la localisation moyenne de la face extrados BF du talon , face en relation avec le jeu J3 du talon. La non-conformité concerne la tolérance maxi. L'impact d'un HT positif est la fermeture du jeu J3 L'impact d'une cote de 0,1mm implique un HT de 0,05mm, cet impact est acceptable pour le jeu J3 car rencontré uniquement en dérogation ponctuellement Le défaut unitaire est acceptable car il est inférieur à la cote maxi acceptable</v>
      </c>
      <c r="M151" s="93"/>
    </row>
    <row r="152" spans="2:13" ht="50.1" customHeight="1" x14ac:dyDescent="0.25">
      <c r="B152" s="97"/>
      <c r="C152" s="100"/>
      <c r="D152" s="100"/>
      <c r="E152" s="100"/>
      <c r="F152" s="103"/>
      <c r="G152" s="103"/>
      <c r="H152" s="9">
        <v>2</v>
      </c>
      <c r="I152" s="17" t="s">
        <v>61</v>
      </c>
      <c r="J152" s="17" t="s">
        <v>62</v>
      </c>
      <c r="K152" s="24"/>
      <c r="L152" s="26"/>
      <c r="M152" s="94"/>
    </row>
    <row r="153" spans="2:13" ht="50.1" customHeight="1" x14ac:dyDescent="0.25">
      <c r="B153" s="97"/>
      <c r="C153" s="100"/>
      <c r="D153" s="100"/>
      <c r="E153" s="100"/>
      <c r="F153" s="103"/>
      <c r="G153" s="103"/>
      <c r="H153" s="9">
        <v>3</v>
      </c>
      <c r="I153" s="17" t="s">
        <v>187</v>
      </c>
      <c r="J153" s="17" t="s">
        <v>186</v>
      </c>
      <c r="K153" s="24"/>
      <c r="L153" s="26"/>
      <c r="M153" s="94"/>
    </row>
    <row r="154" spans="2:13" ht="50.1" customHeight="1" thickBot="1" x14ac:dyDescent="0.3">
      <c r="B154" s="98"/>
      <c r="C154" s="101"/>
      <c r="D154" s="101"/>
      <c r="E154" s="101"/>
      <c r="F154" s="104"/>
      <c r="G154" s="104"/>
      <c r="H154" s="11">
        <v>4</v>
      </c>
      <c r="I154" s="22" t="s">
        <v>90</v>
      </c>
      <c r="J154" s="22" t="s">
        <v>91</v>
      </c>
      <c r="K154" s="27"/>
      <c r="L154" s="28"/>
      <c r="M154" s="95"/>
    </row>
  </sheetData>
  <customSheetViews>
    <customSheetView guid="{6E8ED567-0E46-4FAC-AA9B-B19BE9BC8ABB}" scale="85" state="hidden" topLeftCell="A112">
      <selection activeCell="I40" sqref="I40"/>
      <pageMargins left="0.7" right="0.7" top="0.75" bottom="0.75" header="0.3" footer="0.3"/>
      <pageSetup paperSize="9" orientation="portrait" r:id="rId1"/>
    </customSheetView>
  </customSheetViews>
  <mergeCells count="266">
    <mergeCell ref="E67:E70"/>
    <mergeCell ref="F67:F70"/>
    <mergeCell ref="G67:G70"/>
    <mergeCell ref="I103:I106"/>
    <mergeCell ref="B55:B58"/>
    <mergeCell ref="C55:C58"/>
    <mergeCell ref="D55:D58"/>
    <mergeCell ref="E55:E58"/>
    <mergeCell ref="F55:F58"/>
    <mergeCell ref="G55:G58"/>
    <mergeCell ref="B67:B70"/>
    <mergeCell ref="C67:C70"/>
    <mergeCell ref="D67:D70"/>
    <mergeCell ref="B75:B78"/>
    <mergeCell ref="C75:C78"/>
    <mergeCell ref="D75:D78"/>
    <mergeCell ref="E75:E78"/>
    <mergeCell ref="F75:F78"/>
    <mergeCell ref="G75:G78"/>
    <mergeCell ref="B71:B74"/>
    <mergeCell ref="F79:F82"/>
    <mergeCell ref="G79:G82"/>
    <mergeCell ref="C71:C74"/>
    <mergeCell ref="D71:D74"/>
    <mergeCell ref="G3:G6"/>
    <mergeCell ref="B7:B10"/>
    <mergeCell ref="C7:C10"/>
    <mergeCell ref="D7:D10"/>
    <mergeCell ref="E7:E10"/>
    <mergeCell ref="F7:F10"/>
    <mergeCell ref="G7:G10"/>
    <mergeCell ref="B3:B6"/>
    <mergeCell ref="C3:C6"/>
    <mergeCell ref="D3:D6"/>
    <mergeCell ref="E3:E6"/>
    <mergeCell ref="F3:F6"/>
    <mergeCell ref="F87:F90"/>
    <mergeCell ref="G135:G138"/>
    <mergeCell ref="B131:B134"/>
    <mergeCell ref="C131:C134"/>
    <mergeCell ref="D131:D134"/>
    <mergeCell ref="E131:E134"/>
    <mergeCell ref="F131:F134"/>
    <mergeCell ref="G131:G134"/>
    <mergeCell ref="B127:B130"/>
    <mergeCell ref="C127:C130"/>
    <mergeCell ref="D127:D130"/>
    <mergeCell ref="E127:E130"/>
    <mergeCell ref="F127:F130"/>
    <mergeCell ref="G127:G130"/>
    <mergeCell ref="B91:B94"/>
    <mergeCell ref="C91:C94"/>
    <mergeCell ref="D91:D94"/>
    <mergeCell ref="E91:E94"/>
    <mergeCell ref="F91:F94"/>
    <mergeCell ref="G91:G94"/>
    <mergeCell ref="B99:B102"/>
    <mergeCell ref="C99:C102"/>
    <mergeCell ref="D99:D102"/>
    <mergeCell ref="E99:E102"/>
    <mergeCell ref="M39:M42"/>
    <mergeCell ref="M43:M46"/>
    <mergeCell ref="M47:M50"/>
    <mergeCell ref="M51:M54"/>
    <mergeCell ref="M71:M74"/>
    <mergeCell ref="B151:B154"/>
    <mergeCell ref="C151:C154"/>
    <mergeCell ref="D151:D154"/>
    <mergeCell ref="E151:E154"/>
    <mergeCell ref="F151:F154"/>
    <mergeCell ref="G151:G154"/>
    <mergeCell ref="B147:B150"/>
    <mergeCell ref="C147:C150"/>
    <mergeCell ref="D147:D150"/>
    <mergeCell ref="E147:E150"/>
    <mergeCell ref="F147:F150"/>
    <mergeCell ref="G147:G150"/>
    <mergeCell ref="B143:B146"/>
    <mergeCell ref="C143:C146"/>
    <mergeCell ref="D143:D146"/>
    <mergeCell ref="E143:E146"/>
    <mergeCell ref="F143:F146"/>
    <mergeCell ref="G143:G146"/>
    <mergeCell ref="B139:B142"/>
    <mergeCell ref="M75:M78"/>
    <mergeCell ref="M79:M82"/>
    <mergeCell ref="M83:M86"/>
    <mergeCell ref="M87:M90"/>
    <mergeCell ref="M91:M94"/>
    <mergeCell ref="M95:M98"/>
    <mergeCell ref="M99:M102"/>
    <mergeCell ref="M103:M106"/>
    <mergeCell ref="M107:M110"/>
    <mergeCell ref="M147:M150"/>
    <mergeCell ref="M151:M154"/>
    <mergeCell ref="M111:M114"/>
    <mergeCell ref="M115:M118"/>
    <mergeCell ref="M119:M122"/>
    <mergeCell ref="M123:M126"/>
    <mergeCell ref="M127:M130"/>
    <mergeCell ref="M131:M134"/>
    <mergeCell ref="M135:M138"/>
    <mergeCell ref="M139:M142"/>
    <mergeCell ref="M143:M146"/>
    <mergeCell ref="M55:M58"/>
    <mergeCell ref="B59:B62"/>
    <mergeCell ref="C59:C62"/>
    <mergeCell ref="D59:D62"/>
    <mergeCell ref="E59:E62"/>
    <mergeCell ref="F59:F62"/>
    <mergeCell ref="G59:G62"/>
    <mergeCell ref="M59:M62"/>
    <mergeCell ref="B63:B66"/>
    <mergeCell ref="C63:C66"/>
    <mergeCell ref="D63:D66"/>
    <mergeCell ref="E63:E66"/>
    <mergeCell ref="F63:F66"/>
    <mergeCell ref="G63:G66"/>
    <mergeCell ref="B23:B26"/>
    <mergeCell ref="C23:C26"/>
    <mergeCell ref="D23:D26"/>
    <mergeCell ref="E23:E26"/>
    <mergeCell ref="F23:F26"/>
    <mergeCell ref="G23:G26"/>
    <mergeCell ref="B11:B14"/>
    <mergeCell ref="C11:C14"/>
    <mergeCell ref="D11:D14"/>
    <mergeCell ref="E11:E14"/>
    <mergeCell ref="F11:F14"/>
    <mergeCell ref="G11:G14"/>
    <mergeCell ref="B19:B22"/>
    <mergeCell ref="C19:C22"/>
    <mergeCell ref="D19:D22"/>
    <mergeCell ref="E19:E22"/>
    <mergeCell ref="F19:F22"/>
    <mergeCell ref="G19:G22"/>
    <mergeCell ref="B15:B18"/>
    <mergeCell ref="C15:C18"/>
    <mergeCell ref="D15:D18"/>
    <mergeCell ref="E15:E18"/>
    <mergeCell ref="F15:F18"/>
    <mergeCell ref="G15:G18"/>
    <mergeCell ref="B31:B34"/>
    <mergeCell ref="C31:C34"/>
    <mergeCell ref="D31:D34"/>
    <mergeCell ref="E31:E34"/>
    <mergeCell ref="F31:F34"/>
    <mergeCell ref="G31:G34"/>
    <mergeCell ref="B27:B30"/>
    <mergeCell ref="C27:C30"/>
    <mergeCell ref="D27:D30"/>
    <mergeCell ref="E27:E30"/>
    <mergeCell ref="F27:F30"/>
    <mergeCell ref="G27:G30"/>
    <mergeCell ref="B39:B42"/>
    <mergeCell ref="C39:C42"/>
    <mergeCell ref="D39:D42"/>
    <mergeCell ref="E39:E42"/>
    <mergeCell ref="F39:F42"/>
    <mergeCell ref="G39:G42"/>
    <mergeCell ref="B35:B38"/>
    <mergeCell ref="C35:C38"/>
    <mergeCell ref="D35:D38"/>
    <mergeCell ref="E35:E38"/>
    <mergeCell ref="F35:F38"/>
    <mergeCell ref="G35:G38"/>
    <mergeCell ref="B47:B50"/>
    <mergeCell ref="C47:C50"/>
    <mergeCell ref="D47:D50"/>
    <mergeCell ref="E47:E50"/>
    <mergeCell ref="F47:F50"/>
    <mergeCell ref="G47:G50"/>
    <mergeCell ref="B43:B46"/>
    <mergeCell ref="C43:C46"/>
    <mergeCell ref="D43:D46"/>
    <mergeCell ref="E43:E46"/>
    <mergeCell ref="F43:F46"/>
    <mergeCell ref="G43:G46"/>
    <mergeCell ref="B51:B54"/>
    <mergeCell ref="C51:C54"/>
    <mergeCell ref="D51:D54"/>
    <mergeCell ref="E51:E54"/>
    <mergeCell ref="F51:F54"/>
    <mergeCell ref="G51:G54"/>
    <mergeCell ref="G87:G90"/>
    <mergeCell ref="G71:G74"/>
    <mergeCell ref="B83:B86"/>
    <mergeCell ref="C83:C86"/>
    <mergeCell ref="D83:D86"/>
    <mergeCell ref="E83:E86"/>
    <mergeCell ref="F83:F86"/>
    <mergeCell ref="G83:G86"/>
    <mergeCell ref="B79:B82"/>
    <mergeCell ref="C79:C82"/>
    <mergeCell ref="D79:D82"/>
    <mergeCell ref="E79:E82"/>
    <mergeCell ref="E71:E74"/>
    <mergeCell ref="F71:F74"/>
    <mergeCell ref="B87:B90"/>
    <mergeCell ref="C87:C90"/>
    <mergeCell ref="D87:D90"/>
    <mergeCell ref="E87:E90"/>
    <mergeCell ref="F99:F102"/>
    <mergeCell ref="G99:G102"/>
    <mergeCell ref="B95:B98"/>
    <mergeCell ref="C95:C98"/>
    <mergeCell ref="D95:D98"/>
    <mergeCell ref="E95:E98"/>
    <mergeCell ref="F95:F98"/>
    <mergeCell ref="G95:G98"/>
    <mergeCell ref="B107:B110"/>
    <mergeCell ref="C107:C110"/>
    <mergeCell ref="D107:D110"/>
    <mergeCell ref="E107:E110"/>
    <mergeCell ref="F107:F110"/>
    <mergeCell ref="G107:G110"/>
    <mergeCell ref="B103:B106"/>
    <mergeCell ref="C103:C106"/>
    <mergeCell ref="D103:D106"/>
    <mergeCell ref="E103:E106"/>
    <mergeCell ref="F103:F106"/>
    <mergeCell ref="G103:G106"/>
    <mergeCell ref="C115:C118"/>
    <mergeCell ref="D115:D118"/>
    <mergeCell ref="E115:E118"/>
    <mergeCell ref="F115:F118"/>
    <mergeCell ref="G115:G118"/>
    <mergeCell ref="B111:B114"/>
    <mergeCell ref="C111:C114"/>
    <mergeCell ref="D111:D114"/>
    <mergeCell ref="E111:E114"/>
    <mergeCell ref="F111:F114"/>
    <mergeCell ref="G111:G114"/>
    <mergeCell ref="M35:M38"/>
    <mergeCell ref="B123:B126"/>
    <mergeCell ref="C123:C126"/>
    <mergeCell ref="D123:D126"/>
    <mergeCell ref="E123:E126"/>
    <mergeCell ref="F123:F126"/>
    <mergeCell ref="G123:G126"/>
    <mergeCell ref="F139:F142"/>
    <mergeCell ref="G139:G142"/>
    <mergeCell ref="B135:B138"/>
    <mergeCell ref="C135:C138"/>
    <mergeCell ref="D135:D138"/>
    <mergeCell ref="E135:E138"/>
    <mergeCell ref="F135:F138"/>
    <mergeCell ref="C139:C142"/>
    <mergeCell ref="D139:D142"/>
    <mergeCell ref="E139:E142"/>
    <mergeCell ref="B119:B122"/>
    <mergeCell ref="C119:C122"/>
    <mergeCell ref="D119:D122"/>
    <mergeCell ref="E119:E122"/>
    <mergeCell ref="F119:F122"/>
    <mergeCell ref="G119:G122"/>
    <mergeCell ref="B115:B118"/>
    <mergeCell ref="K15:K18"/>
    <mergeCell ref="M3:M6"/>
    <mergeCell ref="M7:M10"/>
    <mergeCell ref="M11:M14"/>
    <mergeCell ref="M15:M18"/>
    <mergeCell ref="M19:M22"/>
    <mergeCell ref="M23:M26"/>
    <mergeCell ref="M27:M30"/>
    <mergeCell ref="M31:M34"/>
  </mergeCells>
  <pageMargins left="0.7" right="0.7" top="0.75" bottom="0.75" header="0.3" footer="0.3"/>
  <pageSetup paperSize="9" orientation="portrait" r:id="rId2"/>
  <legacyDrawing r:id="rId3"/>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4"/>
  <dimension ref="B1:L138"/>
  <sheetViews>
    <sheetView zoomScale="115" zoomScaleNormal="115" workbookViewId="0">
      <selection activeCell="L19" sqref="L19:L22"/>
    </sheetView>
  </sheetViews>
  <sheetFormatPr baseColWidth="10" defaultColWidth="11.42578125" defaultRowHeight="46.5" x14ac:dyDescent="0.25"/>
  <cols>
    <col min="2" max="2" width="21.5703125" style="2" customWidth="1"/>
    <col min="3" max="3" width="16.7109375" style="3" customWidth="1"/>
    <col min="4" max="5" width="11.5703125" style="3"/>
    <col min="6" max="6" width="16" style="3" customWidth="1"/>
    <col min="7" max="7" width="16.140625" style="3" customWidth="1"/>
    <col min="8" max="8" width="4.5703125" style="3" customWidth="1"/>
    <col min="9" max="10" width="50.7109375" style="12" customWidth="1"/>
    <col min="11" max="12" width="50.7109375" style="13" customWidth="1"/>
  </cols>
  <sheetData>
    <row r="1" spans="2:12" ht="47.25" thickBot="1" x14ac:dyDescent="0.3"/>
    <row r="2" spans="2:12" s="1" customFormat="1" ht="50.1" customHeight="1" thickBot="1" x14ac:dyDescent="0.3">
      <c r="B2" s="6" t="s">
        <v>7</v>
      </c>
      <c r="C2" s="4" t="s">
        <v>0</v>
      </c>
      <c r="D2" s="4" t="s">
        <v>1</v>
      </c>
      <c r="E2" s="4" t="s">
        <v>2</v>
      </c>
      <c r="F2" s="5" t="s">
        <v>3</v>
      </c>
      <c r="G2" s="5" t="s">
        <v>4</v>
      </c>
      <c r="H2" s="7" t="s">
        <v>7</v>
      </c>
      <c r="I2" s="14" t="s">
        <v>5</v>
      </c>
      <c r="J2" s="14" t="s">
        <v>6</v>
      </c>
      <c r="K2" s="15" t="s">
        <v>103</v>
      </c>
      <c r="L2" s="15" t="s">
        <v>104</v>
      </c>
    </row>
    <row r="3" spans="2:12" ht="50.1" customHeight="1" x14ac:dyDescent="0.25">
      <c r="B3" s="129">
        <v>1</v>
      </c>
      <c r="C3" s="122">
        <v>0</v>
      </c>
      <c r="D3" s="122">
        <v>-0.1</v>
      </c>
      <c r="E3" s="122">
        <v>0.1</v>
      </c>
      <c r="F3" s="120">
        <v>-0.2</v>
      </c>
      <c r="G3" s="120">
        <v>0.2</v>
      </c>
      <c r="H3" s="8">
        <v>1</v>
      </c>
      <c r="I3" s="16" t="s">
        <v>8</v>
      </c>
      <c r="J3" s="16" t="s">
        <v>10</v>
      </c>
      <c r="K3" s="127" t="str">
        <f t="shared" ref="K3:L3" si="0">CONCATENATE(I3," ",I4," ",I5," ",I6)</f>
        <v>Cet usinage réalise le calage radial du plan Z par rapport au BRUT. La non-conformité concerne la tolérance mini L'impact d'un HT négatif est le décalage de toute les surfaces BRUT en radial L'impact d'une cote de -0,2mm implique un HT de -0,1mm, cet impact est acceptable pour le jeu radial de non contact M323 (Marge de 0,63mm avant HT) Le défaut unitaire est acceptable car il est supérieur à la cote mini acceptable</v>
      </c>
      <c r="L3" s="93" t="str">
        <f t="shared" si="0"/>
        <v>Cet usinage réalise le calage radial du plan Z par rapport au BRUT. La non-conformité concerne la tolérance maxi L'impact d'un HT positif est le décalage de toute les surfaces BRUT en radial L'impact d'une cote de 0,2mm implique un HT de 0,1mm, cet impact est acceptable pour le jeu radial de non contact M26 et M304 (Marge respective de 1,67mm et 1,99mm avant HT) Le défaut unitaire est acceptable car il est inférieur à la cote maxi acceptable</v>
      </c>
    </row>
    <row r="4" spans="2:12" ht="50.1" customHeight="1" x14ac:dyDescent="0.25">
      <c r="B4" s="118"/>
      <c r="C4" s="100"/>
      <c r="D4" s="100"/>
      <c r="E4" s="100"/>
      <c r="F4" s="103"/>
      <c r="G4" s="103"/>
      <c r="H4" s="9">
        <v>2</v>
      </c>
      <c r="I4" s="17" t="s">
        <v>9</v>
      </c>
      <c r="J4" s="17" t="s">
        <v>11</v>
      </c>
      <c r="K4" s="128"/>
      <c r="L4" s="94"/>
    </row>
    <row r="5" spans="2:12" ht="50.1" customHeight="1" x14ac:dyDescent="0.25">
      <c r="B5" s="118"/>
      <c r="C5" s="100"/>
      <c r="D5" s="100"/>
      <c r="E5" s="100"/>
      <c r="F5" s="103"/>
      <c r="G5" s="103"/>
      <c r="H5" s="9">
        <v>3</v>
      </c>
      <c r="I5" s="17" t="s">
        <v>215</v>
      </c>
      <c r="J5" s="17" t="s">
        <v>278</v>
      </c>
      <c r="K5" s="128"/>
      <c r="L5" s="94"/>
    </row>
    <row r="6" spans="2:12" ht="50.1" customHeight="1" thickBot="1" x14ac:dyDescent="0.3">
      <c r="B6" s="130"/>
      <c r="C6" s="123"/>
      <c r="D6" s="123"/>
      <c r="E6" s="123"/>
      <c r="F6" s="121"/>
      <c r="G6" s="121"/>
      <c r="H6" s="10">
        <v>4</v>
      </c>
      <c r="I6" s="18" t="s">
        <v>90</v>
      </c>
      <c r="J6" s="18" t="s">
        <v>91</v>
      </c>
      <c r="K6" s="128"/>
      <c r="L6" s="94"/>
    </row>
    <row r="7" spans="2:12" ht="50.1" customHeight="1" x14ac:dyDescent="0.25">
      <c r="B7" s="117">
        <v>2</v>
      </c>
      <c r="C7" s="99">
        <v>0</v>
      </c>
      <c r="D7" s="99">
        <v>-0.1</v>
      </c>
      <c r="E7" s="99">
        <v>0.1</v>
      </c>
      <c r="F7" s="102">
        <v>-0.15</v>
      </c>
      <c r="G7" s="102">
        <v>0.15</v>
      </c>
      <c r="H7" s="8">
        <v>1</v>
      </c>
      <c r="I7" s="16" t="s">
        <v>12</v>
      </c>
      <c r="J7" s="16" t="s">
        <v>13</v>
      </c>
      <c r="K7" s="127" t="str">
        <f t="shared" ref="K7:L7" si="1">CONCATENATE(I7," ",I8," ",I9," ",I10)</f>
        <v>Cet usinage réalise le plan de brochage W, soit l'orientation angulaire de l'aube. La non-conformité concerne la tolérance mini L'impact d'un HT négatif est le décalage angulaire de toute les surfaces BRUT L'impact d'une cote de -0,15mm implique un HT de -0,05mm, cet impact est acceptable pour le montage car le HT est marginal. Le défaut unitaire est acceptable car il est supérieur à la cote mini acceptable</v>
      </c>
      <c r="L7" s="93" t="str">
        <f t="shared" si="1"/>
        <v>Cet usinage réalise le plan de brochage W, soit l'orientation angulaire de l'aube. La non-conformité concerne la tolérance maxi L'impact d'un HT positif est le décalage angulaire de toute les surfaces BRUT L'impact d'une cote de 0,15mm implique un HT de 0,05mm, cet impact est acceptable pour le montage car le HT est marginal. Le défaut unitaire est acceptable car il est inférieur à la cote maxi acceptable</v>
      </c>
    </row>
    <row r="8" spans="2:12" ht="50.1" customHeight="1" x14ac:dyDescent="0.25">
      <c r="B8" s="118"/>
      <c r="C8" s="100"/>
      <c r="D8" s="100"/>
      <c r="E8" s="100"/>
      <c r="F8" s="103"/>
      <c r="G8" s="103"/>
      <c r="H8" s="9">
        <v>2</v>
      </c>
      <c r="I8" s="17" t="s">
        <v>108</v>
      </c>
      <c r="J8" s="17" t="s">
        <v>109</v>
      </c>
      <c r="K8" s="128"/>
      <c r="L8" s="94"/>
    </row>
    <row r="9" spans="2:12" ht="50.1" customHeight="1" x14ac:dyDescent="0.25">
      <c r="B9" s="118"/>
      <c r="C9" s="100"/>
      <c r="D9" s="100"/>
      <c r="E9" s="100"/>
      <c r="F9" s="103"/>
      <c r="G9" s="103"/>
      <c r="H9" s="9">
        <v>3</v>
      </c>
      <c r="I9" s="17" t="s">
        <v>14</v>
      </c>
      <c r="J9" s="17" t="s">
        <v>15</v>
      </c>
      <c r="K9" s="128"/>
      <c r="L9" s="94"/>
    </row>
    <row r="10" spans="2:12" ht="50.1" customHeight="1" thickBot="1" x14ac:dyDescent="0.3">
      <c r="B10" s="119"/>
      <c r="C10" s="101"/>
      <c r="D10" s="101"/>
      <c r="E10" s="101"/>
      <c r="F10" s="104"/>
      <c r="G10" s="104"/>
      <c r="H10" s="11">
        <v>4</v>
      </c>
      <c r="I10" s="18" t="s">
        <v>90</v>
      </c>
      <c r="J10" s="18" t="s">
        <v>91</v>
      </c>
      <c r="K10" s="128"/>
      <c r="L10" s="94"/>
    </row>
    <row r="11" spans="2:12" ht="50.1" customHeight="1" x14ac:dyDescent="0.25">
      <c r="B11" s="117">
        <v>3</v>
      </c>
      <c r="C11" s="99">
        <v>0</v>
      </c>
      <c r="D11" s="99">
        <v>-0.1</v>
      </c>
      <c r="E11" s="99">
        <v>0.1</v>
      </c>
      <c r="F11" s="102">
        <v>-0.15</v>
      </c>
      <c r="G11" s="102">
        <v>0.15</v>
      </c>
      <c r="H11" s="8">
        <v>1</v>
      </c>
      <c r="I11" s="16" t="s">
        <v>16</v>
      </c>
      <c r="J11" s="16" t="s">
        <v>17</v>
      </c>
      <c r="K11" s="127" t="str">
        <f t="shared" ref="K11:L11" si="2">CONCATENATE(I11," ",I12," ",I13," ",I14)</f>
        <v>Cet usinage réalise le plan P1, face de référence axiale de toute les cotes usinées. La non-conformité concerne la tolérance mini L'impact d'un HT négatif est le décalage de toute les surfaces BRUT en axial L'impact d'une cote de -0,15mm implique un HT de -0,05mm, cet impact est acceptable pour le jeu de montage entre RM et Bonbon. Le défaut unitaire est acceptable car il est supérieur à la cote mini acceptable</v>
      </c>
      <c r="L11" s="93" t="str">
        <f t="shared" si="2"/>
        <v>Cet usinage réalise le plan P1, face de référence axiale de toute les cotes usinées. La non-conformité concerne la tolérance maxi L'impact d'un HT positif est le décalage de toute les surfaces BRUT en axial L'impact d'une cote de 0,15mm implique un HT de 0,05mm, cet impact est acceptable pour le jeu de montage entre RM et Bonbon. Le défaut unitaire est acceptable car il est inférieur à la cote maxi acceptable</v>
      </c>
    </row>
    <row r="12" spans="2:12" ht="50.1" customHeight="1" x14ac:dyDescent="0.25">
      <c r="B12" s="118"/>
      <c r="C12" s="100"/>
      <c r="D12" s="100"/>
      <c r="E12" s="100"/>
      <c r="F12" s="103"/>
      <c r="G12" s="103"/>
      <c r="H12" s="9">
        <v>2</v>
      </c>
      <c r="I12" s="17" t="s">
        <v>18</v>
      </c>
      <c r="J12" s="17" t="s">
        <v>19</v>
      </c>
      <c r="K12" s="128"/>
      <c r="L12" s="94"/>
    </row>
    <row r="13" spans="2:12" ht="50.1" customHeight="1" x14ac:dyDescent="0.25">
      <c r="B13" s="118"/>
      <c r="C13" s="100"/>
      <c r="D13" s="100"/>
      <c r="E13" s="100"/>
      <c r="F13" s="103"/>
      <c r="G13" s="103"/>
      <c r="H13" s="9">
        <v>3</v>
      </c>
      <c r="I13" s="17" t="s">
        <v>20</v>
      </c>
      <c r="J13" s="17" t="s">
        <v>21</v>
      </c>
      <c r="K13" s="128"/>
      <c r="L13" s="94"/>
    </row>
    <row r="14" spans="2:12" ht="50.1" customHeight="1" thickBot="1" x14ac:dyDescent="0.3">
      <c r="B14" s="119"/>
      <c r="C14" s="101"/>
      <c r="D14" s="101"/>
      <c r="E14" s="101"/>
      <c r="F14" s="104"/>
      <c r="G14" s="104"/>
      <c r="H14" s="11">
        <v>4</v>
      </c>
      <c r="I14" s="18" t="s">
        <v>90</v>
      </c>
      <c r="J14" s="18" t="s">
        <v>91</v>
      </c>
      <c r="K14" s="128"/>
      <c r="L14" s="94"/>
    </row>
    <row r="15" spans="2:12" ht="50.1" customHeight="1" x14ac:dyDescent="0.25">
      <c r="B15" s="117">
        <v>5</v>
      </c>
      <c r="C15" s="99">
        <v>0</v>
      </c>
      <c r="D15" s="99">
        <v>0</v>
      </c>
      <c r="E15" s="99">
        <v>0.3</v>
      </c>
      <c r="F15" s="102">
        <v>0</v>
      </c>
      <c r="G15" s="102">
        <v>0.4</v>
      </c>
      <c r="H15" s="8">
        <v>1</v>
      </c>
      <c r="I15" s="124"/>
      <c r="J15" s="16" t="s">
        <v>110</v>
      </c>
      <c r="K15" s="127" t="str">
        <f t="shared" ref="K15:L15" si="3">CONCATENATE(I15," ",I16," ",I17," ",I18)</f>
        <v xml:space="preserve">   </v>
      </c>
      <c r="L15" s="93" t="str">
        <f t="shared" si="3"/>
        <v>Cet usinage réalise la perpendicularité du plan Z par rapport au plan XF (sens intra/extra). La non-conformité concerne la tolérance maxi L'impact d'un HT positif est le décalage angulaire par rapport à XF de toute les surfaces de l'aube L'impact d'une cote de 0,4% implique un HT de 0,1%, cet impact joue directement sur le montage de l'aube, cet impact est acceptable car l'impact est annulé par le contact entre aubes mobile en talon (Face A-C) Le défaut unitaire est acceptable car il est inférieur à la cote maxi acceptable</v>
      </c>
    </row>
    <row r="16" spans="2:12" ht="50.1" customHeight="1" x14ac:dyDescent="0.25">
      <c r="B16" s="118"/>
      <c r="C16" s="100"/>
      <c r="D16" s="100"/>
      <c r="E16" s="100"/>
      <c r="F16" s="103"/>
      <c r="G16" s="103"/>
      <c r="H16" s="9">
        <v>2</v>
      </c>
      <c r="I16" s="125"/>
      <c r="J16" s="17" t="s">
        <v>99</v>
      </c>
      <c r="K16" s="128"/>
      <c r="L16" s="94"/>
    </row>
    <row r="17" spans="2:12" ht="50.1" customHeight="1" x14ac:dyDescent="0.25">
      <c r="B17" s="118"/>
      <c r="C17" s="100"/>
      <c r="D17" s="100"/>
      <c r="E17" s="100"/>
      <c r="F17" s="103"/>
      <c r="G17" s="103"/>
      <c r="H17" s="9">
        <v>3</v>
      </c>
      <c r="I17" s="125"/>
      <c r="J17" s="17" t="s">
        <v>95</v>
      </c>
      <c r="K17" s="128"/>
      <c r="L17" s="94"/>
    </row>
    <row r="18" spans="2:12" ht="50.1" customHeight="1" thickBot="1" x14ac:dyDescent="0.3">
      <c r="B18" s="119"/>
      <c r="C18" s="101"/>
      <c r="D18" s="101"/>
      <c r="E18" s="101"/>
      <c r="F18" s="104"/>
      <c r="G18" s="104"/>
      <c r="H18" s="11">
        <v>4</v>
      </c>
      <c r="I18" s="126"/>
      <c r="J18" s="18" t="s">
        <v>91</v>
      </c>
      <c r="K18" s="128"/>
      <c r="L18" s="94"/>
    </row>
    <row r="19" spans="2:12" ht="50.1" customHeight="1" x14ac:dyDescent="0.25">
      <c r="B19" s="117">
        <v>6</v>
      </c>
      <c r="C19" s="99">
        <v>0</v>
      </c>
      <c r="D19" s="99">
        <v>0</v>
      </c>
      <c r="E19" s="99">
        <v>0.3</v>
      </c>
      <c r="F19" s="102">
        <v>0</v>
      </c>
      <c r="G19" s="102">
        <v>0.4</v>
      </c>
      <c r="H19" s="8">
        <v>1</v>
      </c>
      <c r="I19" s="124"/>
      <c r="J19" s="16" t="s">
        <v>111</v>
      </c>
      <c r="K19" s="127" t="str">
        <f t="shared" ref="K19:L19" si="4">CONCATENATE(I19," ",I20," ",I21," ",I22)</f>
        <v xml:space="preserve">   </v>
      </c>
      <c r="L19" s="93" t="str">
        <f t="shared" si="4"/>
        <v>Cet usinage réalise la perpendicularité du plan Z par rapport au plan YF (sens BA/BF). La non-conformité concerne la tolérance maxi L'impact d'un HT positif est le décalage angulaire par rapport à YF de toute les surfaces de l'aube L'impact d'une cote de 0,4% implique un HT de 0,1%, cet impact réduit le jeu axial de non contact le plus critique (M171), cet impact est acceptable car l'impact est annulé par le contact entre aubes mobile en talon (Face A-C) Le défaut unitaire est acceptable car il est inférieur à la cote maxi acceptable</v>
      </c>
    </row>
    <row r="20" spans="2:12" ht="50.1" customHeight="1" x14ac:dyDescent="0.25">
      <c r="B20" s="118"/>
      <c r="C20" s="100"/>
      <c r="D20" s="100"/>
      <c r="E20" s="100"/>
      <c r="F20" s="103"/>
      <c r="G20" s="103"/>
      <c r="H20" s="9">
        <v>2</v>
      </c>
      <c r="I20" s="125"/>
      <c r="J20" s="17" t="s">
        <v>98</v>
      </c>
      <c r="K20" s="128"/>
      <c r="L20" s="94"/>
    </row>
    <row r="21" spans="2:12" ht="50.1" customHeight="1" x14ac:dyDescent="0.25">
      <c r="B21" s="118"/>
      <c r="C21" s="100"/>
      <c r="D21" s="100"/>
      <c r="E21" s="100"/>
      <c r="F21" s="103"/>
      <c r="G21" s="103"/>
      <c r="H21" s="9">
        <v>3</v>
      </c>
      <c r="I21" s="125"/>
      <c r="J21" s="17" t="s">
        <v>218</v>
      </c>
      <c r="K21" s="128"/>
      <c r="L21" s="94"/>
    </row>
    <row r="22" spans="2:12" ht="50.1" customHeight="1" thickBot="1" x14ac:dyDescent="0.3">
      <c r="B22" s="119"/>
      <c r="C22" s="101"/>
      <c r="D22" s="101"/>
      <c r="E22" s="101"/>
      <c r="F22" s="104"/>
      <c r="G22" s="104"/>
      <c r="H22" s="11">
        <v>4</v>
      </c>
      <c r="I22" s="126"/>
      <c r="J22" s="18" t="s">
        <v>91</v>
      </c>
      <c r="K22" s="128"/>
      <c r="L22" s="94"/>
    </row>
    <row r="23" spans="2:12" ht="50.1" customHeight="1" x14ac:dyDescent="0.25">
      <c r="B23" s="117">
        <v>7</v>
      </c>
      <c r="C23" s="99">
        <v>0</v>
      </c>
      <c r="D23" s="99">
        <v>-0.15</v>
      </c>
      <c r="E23" s="99">
        <v>0.15</v>
      </c>
      <c r="F23" s="102">
        <v>-0.25</v>
      </c>
      <c r="G23" s="105">
        <v>0.15</v>
      </c>
      <c r="H23" s="8">
        <v>1</v>
      </c>
      <c r="I23" s="16" t="s">
        <v>219</v>
      </c>
      <c r="J23" s="19" t="s">
        <v>220</v>
      </c>
      <c r="K23" s="127" t="str">
        <f t="shared" ref="K23:L23" si="5">CONCATENATE(I23," ",I24," ",I25," ",I26)</f>
        <v>Cet usinage réalise la face axiale du becquet amont de la roue mobile 5 en veine interne. La non-conformité concerne la tolérance mini. L'impact d'un HT négatif est la réduction du jeu de recouvrement M289. L'impact d'une cote de -0,25mm implique un HT de -0,1mm, cet impact est acceptable pour le jeu de recouvrement M289 (marge avant HT de 3,42mm) Le défaut unitaire est acceptable car il est supérieur à la cote mini acceptable</v>
      </c>
      <c r="L23" s="93" t="str">
        <f t="shared" si="5"/>
        <v>Cet usinage réalise la face axiale du becquet amont de la roue mobile 5 en veine interne. La non-conformité concerne la tolérance maxi. L'impact d'un HT positif est le la réduction du jeu de non contact axial M184. L'impact d'une cote supérieur à la liasse implique un HT inacceptable pour le jeu de non contact axial M184. Pas de HT acceptable</v>
      </c>
    </row>
    <row r="24" spans="2:12" ht="50.1" customHeight="1" x14ac:dyDescent="0.25">
      <c r="B24" s="118"/>
      <c r="C24" s="100"/>
      <c r="D24" s="100"/>
      <c r="E24" s="100"/>
      <c r="F24" s="103"/>
      <c r="G24" s="106"/>
      <c r="H24" s="9">
        <v>2</v>
      </c>
      <c r="I24" s="17" t="s">
        <v>221</v>
      </c>
      <c r="J24" s="20" t="s">
        <v>222</v>
      </c>
      <c r="K24" s="128"/>
      <c r="L24" s="94"/>
    </row>
    <row r="25" spans="2:12" ht="50.1" customHeight="1" x14ac:dyDescent="0.25">
      <c r="B25" s="118"/>
      <c r="C25" s="100"/>
      <c r="D25" s="100"/>
      <c r="E25" s="100"/>
      <c r="F25" s="103"/>
      <c r="G25" s="106"/>
      <c r="H25" s="9">
        <v>3</v>
      </c>
      <c r="I25" s="17" t="s">
        <v>223</v>
      </c>
      <c r="J25" s="20" t="s">
        <v>224</v>
      </c>
      <c r="K25" s="128"/>
      <c r="L25" s="94"/>
    </row>
    <row r="26" spans="2:12" ht="50.1" customHeight="1" thickBot="1" x14ac:dyDescent="0.3">
      <c r="B26" s="119"/>
      <c r="C26" s="101"/>
      <c r="D26" s="101"/>
      <c r="E26" s="101"/>
      <c r="F26" s="104"/>
      <c r="G26" s="107"/>
      <c r="H26" s="11">
        <v>4</v>
      </c>
      <c r="I26" s="18" t="s">
        <v>90</v>
      </c>
      <c r="J26" s="21" t="s">
        <v>89</v>
      </c>
      <c r="K26" s="128"/>
      <c r="L26" s="94"/>
    </row>
    <row r="27" spans="2:12" ht="50.1" customHeight="1" x14ac:dyDescent="0.25">
      <c r="B27" s="117">
        <v>8</v>
      </c>
      <c r="C27" s="99">
        <v>0</v>
      </c>
      <c r="D27" s="99">
        <v>-0.15</v>
      </c>
      <c r="E27" s="99">
        <v>0.15</v>
      </c>
      <c r="F27" s="102">
        <v>-0.15</v>
      </c>
      <c r="G27" s="102">
        <v>0.25</v>
      </c>
      <c r="H27" s="8">
        <v>1</v>
      </c>
      <c r="I27" s="16" t="s">
        <v>225</v>
      </c>
      <c r="J27" s="16" t="s">
        <v>226</v>
      </c>
      <c r="K27" s="127" t="str">
        <f t="shared" ref="K27:L27" si="6">CONCATENATE(I27," ",I28," ",I29," ",I30)</f>
        <v>Cet usinage réalise la face axiale du becquet aval de la roue mobile 5 en veine interne. La non-conformité concerne la tolérance mini. L'impact d'un HT négatif est la réduction du jeu de recouvrement M290 L'impact d'une cote inférieure à la liasse implique un HT inacceptable pour le jeu de recouvrement M290. Le défaut unitaire est acceptable car il est supérieur à la cote mini acceptable</v>
      </c>
      <c r="L27" s="93" t="str">
        <f t="shared" si="6"/>
        <v>Cet usinage réalise la face axiale du becquet aval de la roue mobile 5 en veine interne. La non-conformité concerne la tolérance maxi. L'impact d'un HT positif est le la réduction du jeu de survitesse entre le becquet de la roue mobile et le corps du DBP6. L'impact d'une cote de 0,25mm implique un HT de 0,15mm, cet impact est acceptable pour le jeu de survitesse entre le becquet aval et le corps du DBP6 car il est couvert par le jeu de survitesse M273. Le défaut unitaire est acceptable car il est inférieur à la cote maxi acceptable</v>
      </c>
    </row>
    <row r="28" spans="2:12" ht="50.1" customHeight="1" x14ac:dyDescent="0.25">
      <c r="B28" s="118"/>
      <c r="C28" s="100"/>
      <c r="D28" s="100"/>
      <c r="E28" s="100"/>
      <c r="F28" s="103"/>
      <c r="G28" s="103"/>
      <c r="H28" s="9">
        <v>2</v>
      </c>
      <c r="I28" s="17" t="s">
        <v>227</v>
      </c>
      <c r="J28" s="17" t="s">
        <v>228</v>
      </c>
      <c r="K28" s="128"/>
      <c r="L28" s="94"/>
    </row>
    <row r="29" spans="2:12" ht="50.1" customHeight="1" x14ac:dyDescent="0.25">
      <c r="B29" s="118"/>
      <c r="C29" s="100"/>
      <c r="D29" s="100"/>
      <c r="E29" s="100"/>
      <c r="F29" s="103"/>
      <c r="G29" s="103"/>
      <c r="H29" s="9">
        <v>3</v>
      </c>
      <c r="I29" s="17" t="s">
        <v>229</v>
      </c>
      <c r="J29" s="17" t="s">
        <v>230</v>
      </c>
      <c r="K29" s="128"/>
      <c r="L29" s="94"/>
    </row>
    <row r="30" spans="2:12" ht="50.1" customHeight="1" thickBot="1" x14ac:dyDescent="0.3">
      <c r="B30" s="119"/>
      <c r="C30" s="101"/>
      <c r="D30" s="101"/>
      <c r="E30" s="101"/>
      <c r="F30" s="104"/>
      <c r="G30" s="104"/>
      <c r="H30" s="11">
        <v>4</v>
      </c>
      <c r="I30" s="18" t="s">
        <v>90</v>
      </c>
      <c r="J30" s="18" t="s">
        <v>91</v>
      </c>
      <c r="K30" s="128"/>
      <c r="L30" s="94"/>
    </row>
    <row r="31" spans="2:12" ht="50.1" customHeight="1" x14ac:dyDescent="0.25">
      <c r="B31" s="117">
        <v>9</v>
      </c>
      <c r="C31" s="99">
        <v>2.35</v>
      </c>
      <c r="D31" s="99">
        <v>-0.05</v>
      </c>
      <c r="E31" s="99">
        <v>0.05</v>
      </c>
      <c r="F31" s="105">
        <v>-0.05</v>
      </c>
      <c r="G31" s="102">
        <v>0.1</v>
      </c>
      <c r="H31" s="8">
        <v>1</v>
      </c>
      <c r="I31" s="19" t="s">
        <v>112</v>
      </c>
      <c r="J31" s="16" t="s">
        <v>113</v>
      </c>
      <c r="K31" s="127" t="str">
        <f t="shared" ref="K31:L31" si="7">CONCATENATE(I31," ",I32," ",I33," ",I34)</f>
        <v>Cet usinage réalise la largeur de gorge du crochet amont. La non-conformité concerne la tolérance mini L'impact d'un HT négatif est la réduction du jeu de montage J102 L'impact d'une cote inférieure à la liasse implique un HT inacceptable suite au RETEX du montage du Jonc d'arrêt  Pas de HT acceptable</v>
      </c>
      <c r="L31" s="93" t="str">
        <f t="shared" si="7"/>
        <v>Cet usinage réalise la largeur de gorge du crochet amont. La non-conformité concerne la tolérance maxi L'impact d'un HT positif est le décalage axial de tout le pied de la roue mobile (le talon étant tenu par les RM adjacentes) L'impact d'une cote de 0,10 implique un HT de 0,05mm, cet impact est acceptable par le jeu de montage entre la roue mobile et le bonbon. Le défaut unitaire est acceptable car il est inférieur à la cote maxi acceptable</v>
      </c>
    </row>
    <row r="32" spans="2:12" ht="50.1" customHeight="1" x14ac:dyDescent="0.25">
      <c r="B32" s="118"/>
      <c r="C32" s="100"/>
      <c r="D32" s="100"/>
      <c r="E32" s="100"/>
      <c r="F32" s="106"/>
      <c r="G32" s="103"/>
      <c r="H32" s="9">
        <v>2</v>
      </c>
      <c r="I32" s="20" t="s">
        <v>22</v>
      </c>
      <c r="J32" s="17" t="s">
        <v>23</v>
      </c>
      <c r="K32" s="128"/>
      <c r="L32" s="94"/>
    </row>
    <row r="33" spans="2:12" ht="50.1" customHeight="1" x14ac:dyDescent="0.25">
      <c r="B33" s="118"/>
      <c r="C33" s="100"/>
      <c r="D33" s="100"/>
      <c r="E33" s="100"/>
      <c r="F33" s="106"/>
      <c r="G33" s="103"/>
      <c r="H33" s="9">
        <v>3</v>
      </c>
      <c r="I33" s="20" t="s">
        <v>105</v>
      </c>
      <c r="J33" s="17" t="s">
        <v>24</v>
      </c>
      <c r="K33" s="128"/>
      <c r="L33" s="94"/>
    </row>
    <row r="34" spans="2:12" ht="50.1" customHeight="1" thickBot="1" x14ac:dyDescent="0.3">
      <c r="B34" s="119"/>
      <c r="C34" s="101"/>
      <c r="D34" s="101"/>
      <c r="E34" s="101"/>
      <c r="F34" s="107"/>
      <c r="G34" s="104"/>
      <c r="H34" s="11">
        <v>4</v>
      </c>
      <c r="I34" s="21" t="s">
        <v>114</v>
      </c>
      <c r="J34" s="18" t="s">
        <v>91</v>
      </c>
      <c r="K34" s="128"/>
      <c r="L34" s="94"/>
    </row>
    <row r="35" spans="2:12" ht="50.1" customHeight="1" x14ac:dyDescent="0.25">
      <c r="B35" s="117">
        <v>12</v>
      </c>
      <c r="C35" s="99">
        <v>0</v>
      </c>
      <c r="D35" s="99">
        <v>-0.1</v>
      </c>
      <c r="E35" s="99">
        <v>0.1</v>
      </c>
      <c r="F35" s="102">
        <v>-0.2</v>
      </c>
      <c r="G35" s="102">
        <v>0.2</v>
      </c>
      <c r="H35" s="8">
        <v>1</v>
      </c>
      <c r="I35" s="16" t="s">
        <v>115</v>
      </c>
      <c r="J35" s="16" t="s">
        <v>116</v>
      </c>
      <c r="K35" s="127" t="str">
        <f t="shared" ref="K35:L35" si="8">CONCATENATE(I35," ",I36," ",I37," ",I38)</f>
        <v>Cet usinage réalise la face radiale externe du crochet de montage de l'anneau de retenu. La non-conformité concerne la tolérance mini L'impact d'un HT négatif est la réduction du jeu de montage J86. L'impact d'une cote de -0,2mm implique un HT de -0,1mm, cet impact est acceptable pour le jeu de montage J86 (Marge avant HT de 1,895mm) Le défaut unitaire est acceptable car il est supérieur à la cote mini acceptable</v>
      </c>
      <c r="L35" s="93" t="str">
        <f t="shared" si="8"/>
        <v>Cet usinage réalise la face radiale externe du crochet de montage de l'anneau de retenu. La non-conformité concerne la tolérance maxi. L'impact d'un HT positif est  la non retenue axiale de l'aube. L'impact d'une cote de 0,2 implique un HT de 0,1mm, cet impact est négligeable sur le maintien de l'anneau de retenu par le crochet. Le défaut unitaire est acceptable car il est inférieur à la cote maxi acceptable</v>
      </c>
    </row>
    <row r="36" spans="2:12" ht="50.1" customHeight="1" x14ac:dyDescent="0.25">
      <c r="B36" s="118"/>
      <c r="C36" s="100"/>
      <c r="D36" s="100"/>
      <c r="E36" s="100"/>
      <c r="F36" s="103"/>
      <c r="G36" s="103"/>
      <c r="H36" s="9">
        <v>2</v>
      </c>
      <c r="I36" s="17" t="s">
        <v>280</v>
      </c>
      <c r="J36" s="17" t="s">
        <v>281</v>
      </c>
      <c r="K36" s="128"/>
      <c r="L36" s="94"/>
    </row>
    <row r="37" spans="2:12" ht="50.1" customHeight="1" x14ac:dyDescent="0.25">
      <c r="B37" s="118"/>
      <c r="C37" s="100"/>
      <c r="D37" s="100"/>
      <c r="E37" s="100"/>
      <c r="F37" s="103"/>
      <c r="G37" s="103"/>
      <c r="H37" s="9">
        <v>3</v>
      </c>
      <c r="I37" s="17" t="s">
        <v>282</v>
      </c>
      <c r="J37" s="17" t="s">
        <v>25</v>
      </c>
      <c r="K37" s="128"/>
      <c r="L37" s="94"/>
    </row>
    <row r="38" spans="2:12" ht="50.1" customHeight="1" thickBot="1" x14ac:dyDescent="0.3">
      <c r="B38" s="119"/>
      <c r="C38" s="101"/>
      <c r="D38" s="101"/>
      <c r="E38" s="101"/>
      <c r="F38" s="104"/>
      <c r="G38" s="104"/>
      <c r="H38" s="11">
        <v>4</v>
      </c>
      <c r="I38" s="18" t="s">
        <v>90</v>
      </c>
      <c r="J38" s="18" t="s">
        <v>91</v>
      </c>
      <c r="K38" s="128"/>
      <c r="L38" s="94"/>
    </row>
    <row r="39" spans="2:12" ht="50.1" customHeight="1" x14ac:dyDescent="0.25">
      <c r="B39" s="117">
        <v>13</v>
      </c>
      <c r="C39" s="99">
        <v>0</v>
      </c>
      <c r="D39" s="99">
        <v>-0.1</v>
      </c>
      <c r="E39" s="99">
        <v>0.1</v>
      </c>
      <c r="F39" s="102">
        <v>-0.15</v>
      </c>
      <c r="G39" s="102">
        <v>0.15</v>
      </c>
      <c r="H39" s="8">
        <v>1</v>
      </c>
      <c r="I39" s="16" t="s">
        <v>117</v>
      </c>
      <c r="J39" s="16" t="s">
        <v>118</v>
      </c>
      <c r="K39" s="127" t="str">
        <f t="shared" ref="K39:L39" si="9">CONCATENATE(I39," ",I40," ",I41," ",I42)</f>
        <v>Cet usinage réalise le fond du crochet de montage de l'anneau de retenu. La non-conformité concerne la tolérance mini 
L'impact d'un HT positif est la fermeture de la coupure de l'anneau de retenu. L'impact d'une cote de -0,15mm implique un HT de -0,05mm, cet impact est négligeable sur la fermeture de la coupure de l'anneau de retenu Le défaut unitaire est acceptable car il est supérieur à la cote mini acceptable</v>
      </c>
      <c r="L39" s="93" t="str">
        <f t="shared" si="9"/>
        <v>Cet usinage réalise le fond du crochet de montage de l'anneau de retenu. La non-conformité concerne la tolérance maxi 
L'impact d'un HT positif est l'ouverture de la coupure de l'anneau de retenu. L'impact d'une cote de 0,15mm implique un HT de 0,05mm, cet impact est négligeable sur l'ouverture de la coupure de l'anneau de retenu Le défaut unitaire est acceptable car il est inférieur à la cote maxi acceptable</v>
      </c>
    </row>
    <row r="40" spans="2:12" ht="50.1" customHeight="1" x14ac:dyDescent="0.25">
      <c r="B40" s="118"/>
      <c r="C40" s="100"/>
      <c r="D40" s="100"/>
      <c r="E40" s="100"/>
      <c r="F40" s="103"/>
      <c r="G40" s="103"/>
      <c r="H40" s="9">
        <v>2</v>
      </c>
      <c r="I40" s="17" t="s">
        <v>119</v>
      </c>
      <c r="J40" s="17" t="s">
        <v>120</v>
      </c>
      <c r="K40" s="128"/>
      <c r="L40" s="94"/>
    </row>
    <row r="41" spans="2:12" ht="50.1" customHeight="1" x14ac:dyDescent="0.25">
      <c r="B41" s="118"/>
      <c r="C41" s="100"/>
      <c r="D41" s="100"/>
      <c r="E41" s="100"/>
      <c r="F41" s="103"/>
      <c r="G41" s="103"/>
      <c r="H41" s="9">
        <v>3</v>
      </c>
      <c r="I41" s="17" t="s">
        <v>121</v>
      </c>
      <c r="J41" s="17" t="s">
        <v>122</v>
      </c>
      <c r="K41" s="128"/>
      <c r="L41" s="94"/>
    </row>
    <row r="42" spans="2:12" ht="50.1" customHeight="1" thickBot="1" x14ac:dyDescent="0.3">
      <c r="B42" s="119"/>
      <c r="C42" s="101"/>
      <c r="D42" s="101"/>
      <c r="E42" s="101"/>
      <c r="F42" s="104"/>
      <c r="G42" s="104"/>
      <c r="H42" s="11">
        <v>4</v>
      </c>
      <c r="I42" s="18" t="s">
        <v>90</v>
      </c>
      <c r="J42" s="18" t="s">
        <v>91</v>
      </c>
      <c r="K42" s="128"/>
      <c r="L42" s="94"/>
    </row>
    <row r="43" spans="2:12" ht="50.1" customHeight="1" x14ac:dyDescent="0.25">
      <c r="B43" s="117">
        <v>16</v>
      </c>
      <c r="C43" s="99">
        <v>0</v>
      </c>
      <c r="D43" s="99">
        <v>-0.05</v>
      </c>
      <c r="E43" s="99">
        <v>0.05</v>
      </c>
      <c r="F43" s="102">
        <v>-0.15</v>
      </c>
      <c r="G43" s="105">
        <v>0.05</v>
      </c>
      <c r="H43" s="8">
        <v>1</v>
      </c>
      <c r="I43" s="16" t="s">
        <v>26</v>
      </c>
      <c r="J43" s="19" t="s">
        <v>27</v>
      </c>
      <c r="K43" s="127" t="str">
        <f t="shared" ref="K43:L43" si="10">CONCATENATE(I43," ",I44," ",I45," ",I46)</f>
        <v>Cet usinage réalise le décroché de passage pour le montage du clinquant anti-usure du bulbe. La non-conformité concerne la tolérance mini L'impact d'un HT négatif est négligeable en intégration : augmentation sensible du mouvement axial permis au clinquant L'impact d'une cote de -0,15mm implique un HT de -0,1mm, cet impact est acceptable sans dégrader le verouillage des clinquant sur le bulbe. Le défaut unitaire est acceptable car il est supérieur à la cote mini acceptable</v>
      </c>
      <c r="L43" s="93" t="str">
        <f t="shared" si="10"/>
        <v>Cet usinage réalise le décroché de passage pour le montage du clinquant anti-usure du bulbe. La non-conformité concerne la tolérance maxi L'impact d'un HT positif est la réduction du jeu de montage entre le clinquant et l'anneau de retenu. L'impact d'une cote de supérieur à la liasse implique un HT inacceptable pour le  jeu de montage entre le clinquant et l'anneau de retenu (Marge avant HT de 0,008mm) Pas de HT acceptable</v>
      </c>
    </row>
    <row r="44" spans="2:12" ht="50.1" customHeight="1" x14ac:dyDescent="0.25">
      <c r="B44" s="118"/>
      <c r="C44" s="100"/>
      <c r="D44" s="100"/>
      <c r="E44" s="100"/>
      <c r="F44" s="103"/>
      <c r="G44" s="106"/>
      <c r="H44" s="9">
        <v>2</v>
      </c>
      <c r="I44" s="17" t="s">
        <v>28</v>
      </c>
      <c r="J44" s="20" t="s">
        <v>29</v>
      </c>
      <c r="K44" s="128"/>
      <c r="L44" s="94"/>
    </row>
    <row r="45" spans="2:12" ht="50.1" customHeight="1" x14ac:dyDescent="0.25">
      <c r="B45" s="118"/>
      <c r="C45" s="100"/>
      <c r="D45" s="100"/>
      <c r="E45" s="100"/>
      <c r="F45" s="103"/>
      <c r="G45" s="106"/>
      <c r="H45" s="9">
        <v>3</v>
      </c>
      <c r="I45" s="17" t="s">
        <v>100</v>
      </c>
      <c r="J45" s="20" t="s">
        <v>106</v>
      </c>
      <c r="K45" s="128"/>
      <c r="L45" s="94"/>
    </row>
    <row r="46" spans="2:12" ht="50.1" customHeight="1" thickBot="1" x14ac:dyDescent="0.3">
      <c r="B46" s="119"/>
      <c r="C46" s="101"/>
      <c r="D46" s="101"/>
      <c r="E46" s="101"/>
      <c r="F46" s="104"/>
      <c r="G46" s="107"/>
      <c r="H46" s="11">
        <v>4</v>
      </c>
      <c r="I46" s="18" t="s">
        <v>90</v>
      </c>
      <c r="J46" s="21" t="s">
        <v>89</v>
      </c>
      <c r="K46" s="128"/>
      <c r="L46" s="94"/>
    </row>
    <row r="47" spans="2:12" ht="50.1" customHeight="1" x14ac:dyDescent="0.25">
      <c r="B47" s="117" t="s">
        <v>235</v>
      </c>
      <c r="C47" s="99">
        <v>0</v>
      </c>
      <c r="D47" s="99">
        <v>-0.1</v>
      </c>
      <c r="E47" s="99">
        <v>0.05</v>
      </c>
      <c r="F47" s="102">
        <v>-0.2</v>
      </c>
      <c r="G47" s="102">
        <v>0.1</v>
      </c>
      <c r="H47" s="8">
        <v>1</v>
      </c>
      <c r="I47" s="16" t="s">
        <v>30</v>
      </c>
      <c r="J47" s="16" t="s">
        <v>31</v>
      </c>
      <c r="K47" s="127" t="str">
        <f t="shared" ref="K47:L47" si="11">CONCATENATE(I47," ",I48," ",I49," ",I50)</f>
        <v>Cet usinage réalise la face latérale en pied de roue mobile. La non-conformité concerne la tolérance mini L'impact d'un HT négatif n'a pas d'impact intégration L'impact d'une cote de -0,2mm implique un HT de -0,1mm, cet impact est acceptable tant que la moyenne est acceptable. Le défaut unitaire est acceptable car il est supérieur à la cote mini acceptable</v>
      </c>
      <c r="L47" s="93" t="str">
        <f t="shared" si="11"/>
        <v>Cet usinage réalise la face latérale en pied de roue mobile. La non-conformité concerne la tolérance maxi L'impact d'un HT positif est la réduction du jeu inter-secteur entre les pied de roue mobile. L'impact d'une cote de 0,1mm implique un HT de 0,05mm, cet impact est acceptable pour le  jeu de montage des RM entre elles. Le défaut unitaire est acceptable car il est inférieur à la cote maxi acceptable</v>
      </c>
    </row>
    <row r="48" spans="2:12" ht="50.1" customHeight="1" x14ac:dyDescent="0.25">
      <c r="B48" s="118"/>
      <c r="C48" s="100"/>
      <c r="D48" s="100"/>
      <c r="E48" s="100"/>
      <c r="F48" s="103"/>
      <c r="G48" s="103"/>
      <c r="H48" s="9">
        <v>2</v>
      </c>
      <c r="I48" s="17" t="s">
        <v>37</v>
      </c>
      <c r="J48" s="17" t="s">
        <v>32</v>
      </c>
      <c r="K48" s="128"/>
      <c r="L48" s="94"/>
    </row>
    <row r="49" spans="2:12" ht="50.1" customHeight="1" x14ac:dyDescent="0.25">
      <c r="B49" s="118"/>
      <c r="C49" s="100"/>
      <c r="D49" s="100"/>
      <c r="E49" s="100"/>
      <c r="F49" s="103"/>
      <c r="G49" s="103"/>
      <c r="H49" s="9">
        <v>3</v>
      </c>
      <c r="I49" s="17" t="s">
        <v>107</v>
      </c>
      <c r="J49" s="17" t="s">
        <v>33</v>
      </c>
      <c r="K49" s="128"/>
      <c r="L49" s="94"/>
    </row>
    <row r="50" spans="2:12" ht="50.1" customHeight="1" thickBot="1" x14ac:dyDescent="0.3">
      <c r="B50" s="119"/>
      <c r="C50" s="101"/>
      <c r="D50" s="101"/>
      <c r="E50" s="101"/>
      <c r="F50" s="104"/>
      <c r="G50" s="104"/>
      <c r="H50" s="11">
        <v>4</v>
      </c>
      <c r="I50" s="18" t="s">
        <v>90</v>
      </c>
      <c r="J50" s="18" t="s">
        <v>91</v>
      </c>
      <c r="K50" s="128"/>
      <c r="L50" s="94"/>
    </row>
    <row r="51" spans="2:12" ht="50.1" customHeight="1" x14ac:dyDescent="0.25">
      <c r="B51" s="131" t="s">
        <v>237</v>
      </c>
      <c r="C51" s="99">
        <v>0</v>
      </c>
      <c r="D51" s="99">
        <v>-0.05</v>
      </c>
      <c r="E51" s="99">
        <v>0.05</v>
      </c>
      <c r="F51" s="102">
        <v>-0.1</v>
      </c>
      <c r="G51" s="102">
        <v>0.1</v>
      </c>
      <c r="H51" s="8">
        <v>1</v>
      </c>
      <c r="I51" s="16" t="s">
        <v>34</v>
      </c>
      <c r="J51" s="16" t="s">
        <v>35</v>
      </c>
      <c r="K51" s="127" t="str">
        <f t="shared" ref="K51:L51" si="12">CONCATENATE(I51," ",I52," ",I53," ",I54)</f>
        <v>Cet cote réalise la moyenne des points des face latérale en pied de roue mobile. La non-conformité concerne la tolérance mini L'impact d'un HT négatif est un impact perfo / thermique. L'impact d'une cote de -0,1mm implique un HT de -0,05mm, cet impact correspond à un impact perfo / thermique acceptable car rencontré uniquement en dérogation ponctuellement. Le défaut unitaire est acceptable car il est supérieur à la cote mini acceptable</v>
      </c>
      <c r="L51" s="93" t="str">
        <f t="shared" si="12"/>
        <v>Cet cote réalise la moyenne des points des face latérale en pied de roue mobile. La non-conformité concerne la tolérance maxi L'impact d'un HT positif est la réduction du jeu inter-secteur entre les pied de roue mobile. L'impact d'une cote de 0,1mm implique un HT de 0,05mm, cet impact est acceptable pour le  jeu de montage des RM entre elles. Le défaut unitaire est acceptable car il est inférieur à la cote maxi acceptable</v>
      </c>
    </row>
    <row r="52" spans="2:12" ht="50.1" customHeight="1" x14ac:dyDescent="0.25">
      <c r="B52" s="132"/>
      <c r="C52" s="100"/>
      <c r="D52" s="100"/>
      <c r="E52" s="100"/>
      <c r="F52" s="103"/>
      <c r="G52" s="103"/>
      <c r="H52" s="9">
        <v>2</v>
      </c>
      <c r="I52" s="17" t="s">
        <v>123</v>
      </c>
      <c r="J52" s="17" t="s">
        <v>32</v>
      </c>
      <c r="K52" s="128"/>
      <c r="L52" s="94"/>
    </row>
    <row r="53" spans="2:12" ht="50.1" customHeight="1" x14ac:dyDescent="0.25">
      <c r="B53" s="132"/>
      <c r="C53" s="100"/>
      <c r="D53" s="100"/>
      <c r="E53" s="100"/>
      <c r="F53" s="103"/>
      <c r="G53" s="103"/>
      <c r="H53" s="9">
        <v>3</v>
      </c>
      <c r="I53" s="17" t="s">
        <v>124</v>
      </c>
      <c r="J53" s="17" t="s">
        <v>33</v>
      </c>
      <c r="K53" s="128"/>
      <c r="L53" s="94"/>
    </row>
    <row r="54" spans="2:12" ht="50.1" customHeight="1" thickBot="1" x14ac:dyDescent="0.3">
      <c r="B54" s="133"/>
      <c r="C54" s="101"/>
      <c r="D54" s="101"/>
      <c r="E54" s="101"/>
      <c r="F54" s="104"/>
      <c r="G54" s="104"/>
      <c r="H54" s="11">
        <v>4</v>
      </c>
      <c r="I54" s="18" t="s">
        <v>90</v>
      </c>
      <c r="J54" s="18" t="s">
        <v>91</v>
      </c>
      <c r="K54" s="128"/>
      <c r="L54" s="94"/>
    </row>
    <row r="55" spans="2:12" ht="50.1" customHeight="1" x14ac:dyDescent="0.25">
      <c r="B55" s="117">
        <v>29</v>
      </c>
      <c r="C55" s="99">
        <v>0</v>
      </c>
      <c r="D55" s="99">
        <v>-0.1</v>
      </c>
      <c r="E55" s="99">
        <v>0.1</v>
      </c>
      <c r="F55" s="102">
        <v>-0.2</v>
      </c>
      <c r="G55" s="105">
        <v>0.1</v>
      </c>
      <c r="H55" s="8">
        <v>1</v>
      </c>
      <c r="I55" s="16" t="s">
        <v>36</v>
      </c>
      <c r="J55" s="19" t="s">
        <v>125</v>
      </c>
      <c r="K55" s="127" t="str">
        <f>CONCATENATE(I55," ",I56," ",I57," ",I58)</f>
        <v>Cet usinage réalise la face axiale aval de l'interléchette de la roue mobile. La non-conformité concerne la tolérance mini. L'impact d'un HT négatif n'a pas d'impact intégration L'impact d'une cote de -0,20mm implique un HT de -0,1mm, cet impact est acceptable. Le défaut unitaire est acceptable car il est supérieur à la cote mini acceptable</v>
      </c>
      <c r="L55" s="93" t="str">
        <f>CONCATENATE(J55," ",J56," ",J57," ",J58)</f>
        <v>Cet usinage réalise la face axiale aval de l'interléchette de la roue mobile. La non-conformité concerne la tolérance maxi. L'impact d'un HT positif est la réduction du jeu de non-contact axial M181A. L'impact d'une cote supérieure à la liasse implique un HT inacceptable pour le jeu de non contact axial M181A.  Pas de HT acceptable.</v>
      </c>
    </row>
    <row r="56" spans="2:12" ht="50.1" customHeight="1" x14ac:dyDescent="0.25">
      <c r="B56" s="118"/>
      <c r="C56" s="100"/>
      <c r="D56" s="100"/>
      <c r="E56" s="100"/>
      <c r="F56" s="103"/>
      <c r="G56" s="106"/>
      <c r="H56" s="9">
        <v>2</v>
      </c>
      <c r="I56" s="17" t="s">
        <v>37</v>
      </c>
      <c r="J56" s="20" t="s">
        <v>238</v>
      </c>
      <c r="K56" s="128"/>
      <c r="L56" s="94"/>
    </row>
    <row r="57" spans="2:12" ht="50.1" customHeight="1" x14ac:dyDescent="0.25">
      <c r="B57" s="118"/>
      <c r="C57" s="100"/>
      <c r="D57" s="100"/>
      <c r="E57" s="100"/>
      <c r="F57" s="103"/>
      <c r="G57" s="106"/>
      <c r="H57" s="9">
        <v>3</v>
      </c>
      <c r="I57" s="17" t="s">
        <v>40</v>
      </c>
      <c r="J57" s="20" t="s">
        <v>283</v>
      </c>
      <c r="K57" s="128"/>
      <c r="L57" s="94"/>
    </row>
    <row r="58" spans="2:12" ht="50.1" customHeight="1" thickBot="1" x14ac:dyDescent="0.3">
      <c r="B58" s="119"/>
      <c r="C58" s="101"/>
      <c r="D58" s="101"/>
      <c r="E58" s="101"/>
      <c r="F58" s="104"/>
      <c r="G58" s="107"/>
      <c r="H58" s="11">
        <v>4</v>
      </c>
      <c r="I58" s="18" t="s">
        <v>90</v>
      </c>
      <c r="J58" s="21" t="s">
        <v>284</v>
      </c>
      <c r="K58" s="128"/>
      <c r="L58" s="94"/>
    </row>
    <row r="59" spans="2:12" ht="50.1" customHeight="1" x14ac:dyDescent="0.25">
      <c r="B59" s="117">
        <v>30</v>
      </c>
      <c r="C59" s="99">
        <v>0</v>
      </c>
      <c r="D59" s="99">
        <v>-0.1</v>
      </c>
      <c r="E59" s="99">
        <v>0.1</v>
      </c>
      <c r="F59" s="102">
        <v>-0.2</v>
      </c>
      <c r="G59" s="102">
        <v>0.2</v>
      </c>
      <c r="H59" s="8">
        <v>1</v>
      </c>
      <c r="I59" s="16" t="s">
        <v>38</v>
      </c>
      <c r="J59" s="16" t="s">
        <v>38</v>
      </c>
      <c r="K59" s="127" t="str">
        <f t="shared" ref="K59:L59" si="13">CONCATENATE(I59," ",I60," ",I61," ",I62)</f>
        <v>Cet usinage réalise la face axiale amont de l'interléchette de la roue mobile. La non-conformité concerne la tolérance mini. L'impact d'un HT négatif n'a pas d'impact intégration L'impact d'une cote de -0,20mm implique un HT de -0,1mm, cet impact est acceptable. Le défaut unitaire est acceptable car il est supérieur à la cote mini acceptable</v>
      </c>
      <c r="L59" s="93" t="str">
        <f t="shared" si="13"/>
        <v>Cet usinage réalise la face axiale amont de l'interléchette de la roue mobile. La non-conformité concerne la tolérance mini. L'impact d'un HT positif n'a pas d'impact intégration L'impact d'une cote de 0,20mm implique un HT de 0,1mm, cet impact est acceptable. Le défaut unitaire est acceptable car il est inférieur à la cote maxi acceptable</v>
      </c>
    </row>
    <row r="60" spans="2:12" ht="50.1" customHeight="1" x14ac:dyDescent="0.25">
      <c r="B60" s="118"/>
      <c r="C60" s="100"/>
      <c r="D60" s="100"/>
      <c r="E60" s="100"/>
      <c r="F60" s="103"/>
      <c r="G60" s="103"/>
      <c r="H60" s="9">
        <v>2</v>
      </c>
      <c r="I60" s="17" t="s">
        <v>37</v>
      </c>
      <c r="J60" s="17" t="s">
        <v>39</v>
      </c>
      <c r="K60" s="128"/>
      <c r="L60" s="94"/>
    </row>
    <row r="61" spans="2:12" ht="50.1" customHeight="1" x14ac:dyDescent="0.25">
      <c r="B61" s="118"/>
      <c r="C61" s="100"/>
      <c r="D61" s="100"/>
      <c r="E61" s="100"/>
      <c r="F61" s="103"/>
      <c r="G61" s="103"/>
      <c r="H61" s="9">
        <v>3</v>
      </c>
      <c r="I61" s="17" t="s">
        <v>40</v>
      </c>
      <c r="J61" s="17" t="s">
        <v>41</v>
      </c>
      <c r="K61" s="128"/>
      <c r="L61" s="94"/>
    </row>
    <row r="62" spans="2:12" ht="50.1" customHeight="1" thickBot="1" x14ac:dyDescent="0.3">
      <c r="B62" s="119"/>
      <c r="C62" s="101"/>
      <c r="D62" s="101"/>
      <c r="E62" s="101"/>
      <c r="F62" s="104"/>
      <c r="G62" s="104"/>
      <c r="H62" s="11">
        <v>4</v>
      </c>
      <c r="I62" s="18" t="s">
        <v>90</v>
      </c>
      <c r="J62" s="18" t="s">
        <v>91</v>
      </c>
      <c r="K62" s="128"/>
      <c r="L62" s="94"/>
    </row>
    <row r="63" spans="2:12" ht="50.1" customHeight="1" x14ac:dyDescent="0.25">
      <c r="B63" s="117">
        <v>31</v>
      </c>
      <c r="C63" s="99">
        <v>0</v>
      </c>
      <c r="D63" s="99">
        <v>-0.15</v>
      </c>
      <c r="E63" s="99">
        <v>0.1</v>
      </c>
      <c r="F63" s="102">
        <v>-0.3</v>
      </c>
      <c r="G63" s="102">
        <v>0.2</v>
      </c>
      <c r="H63" s="8">
        <v>1</v>
      </c>
      <c r="I63" s="16" t="s">
        <v>42</v>
      </c>
      <c r="J63" s="16" t="s">
        <v>43</v>
      </c>
      <c r="K63" s="127" t="str">
        <f t="shared" ref="K63:L63" si="14">CONCATENATE(I63," ",I64," ",I65," ",I66)</f>
        <v>Cet usinage réalise la face axiale aval du becquet en veine supérieure. La non-conformité concerne la tolérance mini. L'impact d'un HT négatif n'a pas d'impact intégration L'impact d'une cote de -0,3mm implique un HT de -0,15mm, cet impact est acceptable. Le défaut unitaire est acceptable car il est supérieur à la cote mini acceptable</v>
      </c>
      <c r="L63" s="93" t="str">
        <f t="shared" si="14"/>
        <v>Cet usinage réalise la face axiale aval du becquet en veine supérieure. La non-conformité concerne la tolérance maxi L'impact d'un HT positif est la réduction du jeu de survitesse M277 L'impact d'une cote de 0,20mm implique un HT de 0,1mm, cet impact est acceptable pour le jeu de survitesse M277 (Marge avant HT de 1,55mm) Le défaut unitaire est acceptable car il est inférieur à la cote maxi acceptable</v>
      </c>
    </row>
    <row r="64" spans="2:12" ht="50.1" customHeight="1" x14ac:dyDescent="0.25">
      <c r="B64" s="118"/>
      <c r="C64" s="100"/>
      <c r="D64" s="100"/>
      <c r="E64" s="100"/>
      <c r="F64" s="103"/>
      <c r="G64" s="103"/>
      <c r="H64" s="9">
        <v>2</v>
      </c>
      <c r="I64" s="17" t="s">
        <v>37</v>
      </c>
      <c r="J64" s="17" t="s">
        <v>240</v>
      </c>
      <c r="K64" s="128"/>
      <c r="L64" s="94"/>
    </row>
    <row r="65" spans="2:12" ht="50.1" customHeight="1" x14ac:dyDescent="0.25">
      <c r="B65" s="118"/>
      <c r="C65" s="100"/>
      <c r="D65" s="100"/>
      <c r="E65" s="100"/>
      <c r="F65" s="103"/>
      <c r="G65" s="103"/>
      <c r="H65" s="9">
        <v>3</v>
      </c>
      <c r="I65" s="17" t="s">
        <v>44</v>
      </c>
      <c r="J65" s="17" t="s">
        <v>241</v>
      </c>
      <c r="K65" s="128"/>
      <c r="L65" s="94"/>
    </row>
    <row r="66" spans="2:12" ht="50.1" customHeight="1" thickBot="1" x14ac:dyDescent="0.3">
      <c r="B66" s="119"/>
      <c r="C66" s="101"/>
      <c r="D66" s="101"/>
      <c r="E66" s="101"/>
      <c r="F66" s="104"/>
      <c r="G66" s="104"/>
      <c r="H66" s="11">
        <v>4</v>
      </c>
      <c r="I66" s="18" t="s">
        <v>90</v>
      </c>
      <c r="J66" s="18" t="s">
        <v>91</v>
      </c>
      <c r="K66" s="128"/>
      <c r="L66" s="94"/>
    </row>
    <row r="67" spans="2:12" ht="50.1" customHeight="1" x14ac:dyDescent="0.25">
      <c r="B67" s="117">
        <v>32</v>
      </c>
      <c r="C67" s="99">
        <v>0</v>
      </c>
      <c r="D67" s="99">
        <v>-0.1</v>
      </c>
      <c r="E67" s="99">
        <v>0.1</v>
      </c>
      <c r="F67" s="102">
        <v>-0.2</v>
      </c>
      <c r="G67" s="105">
        <v>0.1</v>
      </c>
      <c r="H67" s="8">
        <v>1</v>
      </c>
      <c r="I67" s="16" t="s">
        <v>45</v>
      </c>
      <c r="J67" s="19" t="s">
        <v>46</v>
      </c>
      <c r="K67" s="127" t="str">
        <f t="shared" ref="K67:L67" si="15">CONCATENATE(I67," ",I68," ",I69," ",I70)</f>
        <v>Cet usinage réalise la face axiale amont du becquet en veine supérieure. La non-conformité concerne la tolérance mini. L'impact d'un HT négatif n'a pas d'impact intégration L'impact d'une cote de -0,2mm implique un HT de -0,1mm, cet impact est acceptable. Le défaut unitaire est acceptable car il est supérieur à la cote mini acceptable</v>
      </c>
      <c r="L67" s="93" t="str">
        <f t="shared" si="15"/>
        <v>Cet usinage réalise la face axiale amont du becquet en veine supérieure. La non-conformité concerne la tolérance maxi. L'impact d'un HT positif est la réduction du jeu axial de non-contact M171 L'impact d'une cote supérieure à 0,1mm implique un HT, cet impact est inacceptable pour le  jeu axial de non-contact M171   Pas de HT acceptable</v>
      </c>
    </row>
    <row r="68" spans="2:12" ht="50.1" customHeight="1" x14ac:dyDescent="0.25">
      <c r="B68" s="118"/>
      <c r="C68" s="100"/>
      <c r="D68" s="100"/>
      <c r="E68" s="100"/>
      <c r="F68" s="103"/>
      <c r="G68" s="106"/>
      <c r="H68" s="9">
        <v>2</v>
      </c>
      <c r="I68" s="17" t="s">
        <v>37</v>
      </c>
      <c r="J68" s="20" t="s">
        <v>242</v>
      </c>
      <c r="K68" s="128"/>
      <c r="L68" s="94"/>
    </row>
    <row r="69" spans="2:12" ht="50.1" customHeight="1" x14ac:dyDescent="0.25">
      <c r="B69" s="118"/>
      <c r="C69" s="100"/>
      <c r="D69" s="100"/>
      <c r="E69" s="100"/>
      <c r="F69" s="103"/>
      <c r="G69" s="106"/>
      <c r="H69" s="9">
        <v>3</v>
      </c>
      <c r="I69" s="17" t="s">
        <v>47</v>
      </c>
      <c r="J69" s="20" t="s">
        <v>243</v>
      </c>
      <c r="K69" s="128"/>
      <c r="L69" s="94"/>
    </row>
    <row r="70" spans="2:12" ht="50.1" customHeight="1" thickBot="1" x14ac:dyDescent="0.3">
      <c r="B70" s="119"/>
      <c r="C70" s="101"/>
      <c r="D70" s="101"/>
      <c r="E70" s="101"/>
      <c r="F70" s="104"/>
      <c r="G70" s="107"/>
      <c r="H70" s="11">
        <v>4</v>
      </c>
      <c r="I70" s="18" t="s">
        <v>90</v>
      </c>
      <c r="J70" s="21" t="s">
        <v>114</v>
      </c>
      <c r="K70" s="128"/>
      <c r="L70" s="94"/>
    </row>
    <row r="71" spans="2:12" ht="50.1" customHeight="1" x14ac:dyDescent="0.25">
      <c r="B71" s="117" t="s">
        <v>248</v>
      </c>
      <c r="C71" s="99">
        <v>0</v>
      </c>
      <c r="D71" s="99">
        <v>-0.1</v>
      </c>
      <c r="E71" s="99">
        <v>0.1</v>
      </c>
      <c r="F71" s="102">
        <v>-0.2</v>
      </c>
      <c r="G71" s="102">
        <v>0.2</v>
      </c>
      <c r="H71" s="8">
        <v>1</v>
      </c>
      <c r="I71" s="16" t="s">
        <v>48</v>
      </c>
      <c r="J71" s="16" t="s">
        <v>52</v>
      </c>
      <c r="K71" s="127" t="str">
        <f t="shared" ref="K71:L71" si="16">CONCATENATE(I71," ",I72," ",I73," ",I74)</f>
        <v>Cet usinage réalise la localisation de la face A, face de contact des talon de roue mobile. La non-conformité concerne la tolérance mini. L'impact d'un HT négatif est le décalage de la surface de contact avec la roue mobile adjacente L'impact d'une cote de -0,2mm implique un HT de -0,1mm, cet impact est acceptable pour le montage des talons. Le défaut unitaire est acceptable car il est supérieur à la cote mini acceptable</v>
      </c>
      <c r="L71" s="93" t="str">
        <f t="shared" si="16"/>
        <v>Cet usinage réalise la localisation de la face A, face de contact des talon de roue mobile. La non-conformité concerne la tolérance maxi. L'impact d'un HT positif est le décalage de la surface de contact avec la roue mobile adjacente L'impact d'une cote de 0,2mm implique un HT de 0,1mm, cet impact est acceptable pour le montage des talons. Le défaut unitaire est acceptable car il est inférieur à la cote maxi acceptable</v>
      </c>
    </row>
    <row r="72" spans="2:12" ht="50.1" customHeight="1" x14ac:dyDescent="0.25">
      <c r="B72" s="118"/>
      <c r="C72" s="100"/>
      <c r="D72" s="100"/>
      <c r="E72" s="100"/>
      <c r="F72" s="103"/>
      <c r="G72" s="103"/>
      <c r="H72" s="9">
        <v>2</v>
      </c>
      <c r="I72" s="17" t="s">
        <v>49</v>
      </c>
      <c r="J72" s="17" t="s">
        <v>50</v>
      </c>
      <c r="K72" s="128"/>
      <c r="L72" s="94"/>
    </row>
    <row r="73" spans="2:12" ht="50.1" customHeight="1" x14ac:dyDescent="0.25">
      <c r="B73" s="118"/>
      <c r="C73" s="100"/>
      <c r="D73" s="100"/>
      <c r="E73" s="100"/>
      <c r="F73" s="103"/>
      <c r="G73" s="103"/>
      <c r="H73" s="9">
        <v>3</v>
      </c>
      <c r="I73" s="17" t="s">
        <v>285</v>
      </c>
      <c r="J73" s="17" t="s">
        <v>286</v>
      </c>
      <c r="K73" s="128"/>
      <c r="L73" s="94"/>
    </row>
    <row r="74" spans="2:12" ht="50.1" customHeight="1" thickBot="1" x14ac:dyDescent="0.3">
      <c r="B74" s="119"/>
      <c r="C74" s="101"/>
      <c r="D74" s="101"/>
      <c r="E74" s="101"/>
      <c r="F74" s="104"/>
      <c r="G74" s="104"/>
      <c r="H74" s="11">
        <v>4</v>
      </c>
      <c r="I74" s="18" t="s">
        <v>90</v>
      </c>
      <c r="J74" s="18" t="s">
        <v>91</v>
      </c>
      <c r="K74" s="128"/>
      <c r="L74" s="94"/>
    </row>
    <row r="75" spans="2:12" ht="50.1" customHeight="1" x14ac:dyDescent="0.25">
      <c r="B75" s="117" t="s">
        <v>249</v>
      </c>
      <c r="C75" s="99">
        <v>0</v>
      </c>
      <c r="D75" s="134">
        <v>-0.03</v>
      </c>
      <c r="E75" s="99">
        <v>0.03</v>
      </c>
      <c r="F75" s="137">
        <v>-0.06</v>
      </c>
      <c r="G75" s="102">
        <v>0.06</v>
      </c>
      <c r="H75" s="8">
        <v>1</v>
      </c>
      <c r="I75" s="16" t="s">
        <v>180</v>
      </c>
      <c r="J75" s="16" t="s">
        <v>287</v>
      </c>
      <c r="K75" s="127" t="str">
        <f t="shared" ref="K75:L75" si="17">CONCATENATE(I75," ",I76," ",I77," ",I78)</f>
        <v>Cet usinage réalise l'angularité de la face A, face de contact des talon de roue mobile. La non-conformité concerne la tolérance mini L'impact d'un HT négatif est le décalage de la surface de contact avec la roue mobile adjacente L'impact d'une cote de -0,06mm implique un HT de -0,03mm, cet impact est acceptable pour le montage des talons. Le défaut unitaire est acceptable car il est supérieur à la cote mini acceptable</v>
      </c>
      <c r="L75" s="93" t="str">
        <f t="shared" si="17"/>
        <v>Cet usinage réalise l'angularité de la face A, face de contact des talons de roue mobile. La non-conformité concerne la tolérance maxi L'impact d'un HT positif est le décalage de la surface de contact avec la roue mobile adjacente L'impact d'une cote de 0,06mm implique un HT de 0,03mm, cet impact est acceptable pour le montage des talons. Le défaut unitaire est acceptable car il est inférieur à la cote maxi acceptable</v>
      </c>
    </row>
    <row r="76" spans="2:12" ht="50.1" customHeight="1" x14ac:dyDescent="0.25">
      <c r="B76" s="118"/>
      <c r="C76" s="100"/>
      <c r="D76" s="135"/>
      <c r="E76" s="100"/>
      <c r="F76" s="138"/>
      <c r="G76" s="103"/>
      <c r="H76" s="9">
        <v>2</v>
      </c>
      <c r="I76" s="17" t="s">
        <v>49</v>
      </c>
      <c r="J76" s="17" t="s">
        <v>50</v>
      </c>
      <c r="K76" s="128"/>
      <c r="L76" s="94"/>
    </row>
    <row r="77" spans="2:12" ht="50.1" customHeight="1" x14ac:dyDescent="0.25">
      <c r="B77" s="118"/>
      <c r="C77" s="100"/>
      <c r="D77" s="135"/>
      <c r="E77" s="100"/>
      <c r="F77" s="138"/>
      <c r="G77" s="103"/>
      <c r="H77" s="9">
        <v>3</v>
      </c>
      <c r="I77" s="17" t="s">
        <v>288</v>
      </c>
      <c r="J77" s="17" t="s">
        <v>289</v>
      </c>
      <c r="K77" s="128"/>
      <c r="L77" s="94"/>
    </row>
    <row r="78" spans="2:12" ht="50.1" customHeight="1" thickBot="1" x14ac:dyDescent="0.3">
      <c r="B78" s="119"/>
      <c r="C78" s="101"/>
      <c r="D78" s="136"/>
      <c r="E78" s="101"/>
      <c r="F78" s="139"/>
      <c r="G78" s="104"/>
      <c r="H78" s="11">
        <v>4</v>
      </c>
      <c r="I78" s="18" t="s">
        <v>90</v>
      </c>
      <c r="J78" s="18" t="s">
        <v>91</v>
      </c>
      <c r="K78" s="128"/>
      <c r="L78" s="94"/>
    </row>
    <row r="79" spans="2:12" ht="50.1" customHeight="1" x14ac:dyDescent="0.25">
      <c r="B79" s="117" t="s">
        <v>250</v>
      </c>
      <c r="C79" s="99">
        <v>0</v>
      </c>
      <c r="D79" s="99">
        <v>-0.2</v>
      </c>
      <c r="E79" s="99">
        <v>0.1</v>
      </c>
      <c r="F79" s="102">
        <v>-0.2</v>
      </c>
      <c r="G79" s="102">
        <v>0.15</v>
      </c>
      <c r="H79" s="8">
        <v>1</v>
      </c>
      <c r="I79" s="16" t="s">
        <v>126</v>
      </c>
      <c r="J79" s="16" t="s">
        <v>127</v>
      </c>
      <c r="K79" s="127" t="str">
        <f t="shared" ref="K79:L79" si="18">CONCATENATE(I79," ",I80," ",I81," ",I82)</f>
        <v>Cet usinage réalise la localisation de la face B,  face qui forme le référentiel talon avec la face A. La non-conformité concerne la tolérance mini. L'impact d'un HT négatif est le décalage du référentiel du talon dans l'espace L'impact d'une cote de -0,2mm implique un HT de -0,1mm, tolérance déjà élargie en Coeng Pas de HT acceptable</v>
      </c>
      <c r="L79" s="93" t="str">
        <f t="shared" si="18"/>
        <v>Cet usinage réalise la localisation de la face B,  face qui forme le référentiel talon avec la face A. La non-conformité concerne la tolérance maxi. L'impact d'un HT positif est le décalage du référentiel du talon dans l'espace L'impact d'une cote de 0,15mm implique un HT de 0,05mm, cet impact est acceptable pour  le décalage du talon dans l'espace Le défaut unitaire est acceptable car il est inférieur à la cote maxi acceptable</v>
      </c>
    </row>
    <row r="80" spans="2:12" ht="50.1" customHeight="1" x14ac:dyDescent="0.25">
      <c r="B80" s="118"/>
      <c r="C80" s="100"/>
      <c r="D80" s="100"/>
      <c r="E80" s="100"/>
      <c r="F80" s="103"/>
      <c r="G80" s="103"/>
      <c r="H80" s="9">
        <v>2</v>
      </c>
      <c r="I80" s="17" t="s">
        <v>96</v>
      </c>
      <c r="J80" s="17" t="s">
        <v>97</v>
      </c>
      <c r="K80" s="128"/>
      <c r="L80" s="94"/>
    </row>
    <row r="81" spans="2:12" ht="50.1" customHeight="1" x14ac:dyDescent="0.25">
      <c r="B81" s="118"/>
      <c r="C81" s="100"/>
      <c r="D81" s="100"/>
      <c r="E81" s="100"/>
      <c r="F81" s="103"/>
      <c r="G81" s="103"/>
      <c r="H81" s="9">
        <v>3</v>
      </c>
      <c r="I81" s="17" t="s">
        <v>251</v>
      </c>
      <c r="J81" s="17" t="s">
        <v>128</v>
      </c>
      <c r="K81" s="128"/>
      <c r="L81" s="94"/>
    </row>
    <row r="82" spans="2:12" ht="50.1" customHeight="1" thickBot="1" x14ac:dyDescent="0.3">
      <c r="B82" s="119"/>
      <c r="C82" s="101"/>
      <c r="D82" s="101"/>
      <c r="E82" s="101"/>
      <c r="F82" s="104"/>
      <c r="G82" s="104"/>
      <c r="H82" s="11">
        <v>4</v>
      </c>
      <c r="I82" s="22" t="s">
        <v>89</v>
      </c>
      <c r="J82" s="18" t="s">
        <v>91</v>
      </c>
      <c r="K82" s="128"/>
      <c r="L82" s="94"/>
    </row>
    <row r="83" spans="2:12" ht="50.1" customHeight="1" x14ac:dyDescent="0.25">
      <c r="B83" s="117" t="s">
        <v>253</v>
      </c>
      <c r="C83" s="99">
        <v>0</v>
      </c>
      <c r="D83" s="99">
        <v>-0.1</v>
      </c>
      <c r="E83" s="99">
        <v>0.1</v>
      </c>
      <c r="F83" s="102">
        <v>-0.15</v>
      </c>
      <c r="G83" s="102">
        <v>0.15</v>
      </c>
      <c r="H83" s="8">
        <v>1</v>
      </c>
      <c r="I83" s="16" t="s">
        <v>55</v>
      </c>
      <c r="J83" s="16" t="s">
        <v>56</v>
      </c>
      <c r="K83" s="127" t="str">
        <f t="shared" ref="K83:L83" si="19">CONCATENATE(I83," ",I84," ",I85," ",I86)</f>
        <v>Cet usinage réalise la localisation moyenne des point de la face B, face en relation avec le jeu J1 du talon. La non-conformité concerne la tolérance mini. L'impact d'un HT négatif est  le décalage du talon dans l'espace L'impact d'une cote de -0,15mm implique un HT de -0,05mm, cet impact est acceptable pour  le décalage du talon dans l'espace Le défaut unitaire est acceptable car il est supérieur à la cote mini acceptable</v>
      </c>
      <c r="L83" s="93" t="str">
        <f t="shared" si="19"/>
        <v>Cet usinage réalise la localisation moyenne des point de la face B, face en relation avec le jeu J1 du talon. La non-conformité concerne la tolérance maxi. L'impact d'un HT positif est le décalage du talon dans l'espace L'impact d'une cote de 0,15mm implique un HT de 0,05mm, cet impact est acceptable pour le décalage du talon dans l'espace Le défaut unitaire est acceptable car il est inférieur à la cote maxi acceptable</v>
      </c>
    </row>
    <row r="84" spans="2:12" ht="50.1" customHeight="1" x14ac:dyDescent="0.25">
      <c r="B84" s="118"/>
      <c r="C84" s="100"/>
      <c r="D84" s="100"/>
      <c r="E84" s="100"/>
      <c r="F84" s="103"/>
      <c r="G84" s="103"/>
      <c r="H84" s="9">
        <v>2</v>
      </c>
      <c r="I84" s="17" t="s">
        <v>129</v>
      </c>
      <c r="J84" s="17" t="s">
        <v>130</v>
      </c>
      <c r="K84" s="128"/>
      <c r="L84" s="94"/>
    </row>
    <row r="85" spans="2:12" ht="50.1" customHeight="1" x14ac:dyDescent="0.25">
      <c r="B85" s="118"/>
      <c r="C85" s="100"/>
      <c r="D85" s="100"/>
      <c r="E85" s="100"/>
      <c r="F85" s="103"/>
      <c r="G85" s="103"/>
      <c r="H85" s="9">
        <v>3</v>
      </c>
      <c r="I85" s="17" t="s">
        <v>131</v>
      </c>
      <c r="J85" s="17" t="s">
        <v>132</v>
      </c>
      <c r="K85" s="128"/>
      <c r="L85" s="94"/>
    </row>
    <row r="86" spans="2:12" ht="50.1" customHeight="1" thickBot="1" x14ac:dyDescent="0.3">
      <c r="B86" s="119"/>
      <c r="C86" s="101"/>
      <c r="D86" s="101"/>
      <c r="E86" s="101"/>
      <c r="F86" s="104"/>
      <c r="G86" s="104"/>
      <c r="H86" s="11">
        <v>4</v>
      </c>
      <c r="I86" s="18" t="s">
        <v>90</v>
      </c>
      <c r="J86" s="18" t="s">
        <v>91</v>
      </c>
      <c r="K86" s="128"/>
      <c r="L86" s="94"/>
    </row>
    <row r="87" spans="2:12" ht="50.1" customHeight="1" x14ac:dyDescent="0.25">
      <c r="B87" s="117" t="s">
        <v>256</v>
      </c>
      <c r="C87" s="99">
        <v>0</v>
      </c>
      <c r="D87" s="99">
        <v>0</v>
      </c>
      <c r="E87" s="99">
        <v>0.1</v>
      </c>
      <c r="F87" s="102">
        <v>0</v>
      </c>
      <c r="G87" s="102">
        <v>0.15</v>
      </c>
      <c r="H87" s="8">
        <v>1</v>
      </c>
      <c r="I87" s="124"/>
      <c r="J87" s="16" t="s">
        <v>133</v>
      </c>
      <c r="K87" s="127" t="str">
        <f t="shared" ref="K87:L87" si="20">CONCATENATE(I87," ",I88," ",I89," ",I90)</f>
        <v xml:space="preserve">   </v>
      </c>
      <c r="L87" s="93" t="str">
        <f t="shared" si="20"/>
        <v>Cet usinage réalise l'angularité de la face B, face qui forme le référentiel talon avec la face A. La non-conformité concerne la tolérance maxi. L'impact d'un HT positif est impact de façon négligeable le jeu J1 L'impact d'une cote de 0,15mm implique un HT de 0,05mm, cet impact est acceptable pour le montage des talons. Le défaut unitaire est acceptable car il est inférieur à la cote maxi acceptable</v>
      </c>
    </row>
    <row r="88" spans="2:12" ht="50.1" customHeight="1" x14ac:dyDescent="0.25">
      <c r="B88" s="118"/>
      <c r="C88" s="100"/>
      <c r="D88" s="100"/>
      <c r="E88" s="100"/>
      <c r="F88" s="103"/>
      <c r="G88" s="103"/>
      <c r="H88" s="9">
        <v>2</v>
      </c>
      <c r="I88" s="125"/>
      <c r="J88" s="17" t="s">
        <v>57</v>
      </c>
      <c r="K88" s="128"/>
      <c r="L88" s="94"/>
    </row>
    <row r="89" spans="2:12" ht="50.1" customHeight="1" x14ac:dyDescent="0.25">
      <c r="B89" s="118"/>
      <c r="C89" s="100"/>
      <c r="D89" s="100"/>
      <c r="E89" s="100"/>
      <c r="F89" s="103"/>
      <c r="G89" s="103"/>
      <c r="H89" s="9">
        <v>3</v>
      </c>
      <c r="I89" s="125"/>
      <c r="J89" s="17" t="s">
        <v>58</v>
      </c>
      <c r="K89" s="128"/>
      <c r="L89" s="94"/>
    </row>
    <row r="90" spans="2:12" ht="50.1" customHeight="1" thickBot="1" x14ac:dyDescent="0.3">
      <c r="B90" s="119"/>
      <c r="C90" s="101"/>
      <c r="D90" s="101"/>
      <c r="E90" s="101"/>
      <c r="F90" s="104"/>
      <c r="G90" s="104"/>
      <c r="H90" s="11">
        <v>4</v>
      </c>
      <c r="I90" s="126"/>
      <c r="J90" s="18" t="s">
        <v>91</v>
      </c>
      <c r="K90" s="128"/>
      <c r="L90" s="94"/>
    </row>
    <row r="91" spans="2:12" ht="50.1" customHeight="1" x14ac:dyDescent="0.25">
      <c r="B91" s="117" t="s">
        <v>259</v>
      </c>
      <c r="C91" s="99">
        <v>0</v>
      </c>
      <c r="D91" s="99">
        <v>-0.1</v>
      </c>
      <c r="E91" s="99">
        <v>0.05</v>
      </c>
      <c r="F91" s="102">
        <v>-0.15</v>
      </c>
      <c r="G91" s="102">
        <v>0.1</v>
      </c>
      <c r="H91" s="8">
        <v>1</v>
      </c>
      <c r="I91" s="16" t="s">
        <v>59</v>
      </c>
      <c r="J91" s="16" t="s">
        <v>60</v>
      </c>
      <c r="K91" s="127" t="str">
        <f t="shared" ref="K91:L91" si="21">CONCATENATE(I91," ",I92," ",I93," ",I94)</f>
        <v>Cet usinage réalise la localisation de la face intrados BF du talon , face en relation avec le jeu J3 du talon. La non-conformité concerne la tolérance mini. L'impact d'un HT négatif est l'ouverture du jeu J3 en un point de la face. L'impact d'une cote de -0,15mm implique un HT de -0,05mm, cet impact est acceptable en thermique tant que la moyenne des point de la surface est acceptable. Le défaut unitaire est acceptable car il est supérieur à la cote mini acceptable</v>
      </c>
      <c r="L91" s="93" t="str">
        <f t="shared" si="21"/>
        <v>Cet usinage réalise la localisation de la face intrados BF du talon , face en relation avec le jeu J3 du talon. La non-conformité concerne la tolérance maxi L'impact d'un HT positif est la fermeture du jeu J3 en un point de la face. L'impact d'une cote de 0,1mm implique un HT de 0,05mm, cet impact est acceptable pour le jeu J3 (Marge avant HT de 0,215mm) Le défaut unitaire est acceptable car il est inférieur à la cote maxi acceptable</v>
      </c>
    </row>
    <row r="92" spans="2:12" ht="50.1" customHeight="1" x14ac:dyDescent="0.25">
      <c r="B92" s="118"/>
      <c r="C92" s="100"/>
      <c r="D92" s="100"/>
      <c r="E92" s="100"/>
      <c r="F92" s="103"/>
      <c r="G92" s="103"/>
      <c r="H92" s="9">
        <v>2</v>
      </c>
      <c r="I92" s="17" t="s">
        <v>94</v>
      </c>
      <c r="J92" s="17" t="s">
        <v>93</v>
      </c>
      <c r="K92" s="128"/>
      <c r="L92" s="94"/>
    </row>
    <row r="93" spans="2:12" ht="50.1" customHeight="1" x14ac:dyDescent="0.25">
      <c r="B93" s="118"/>
      <c r="C93" s="100"/>
      <c r="D93" s="100"/>
      <c r="E93" s="100"/>
      <c r="F93" s="103"/>
      <c r="G93" s="103"/>
      <c r="H93" s="9">
        <v>3</v>
      </c>
      <c r="I93" s="17" t="s">
        <v>92</v>
      </c>
      <c r="J93" s="17" t="s">
        <v>290</v>
      </c>
      <c r="K93" s="128"/>
      <c r="L93" s="94"/>
    </row>
    <row r="94" spans="2:12" ht="50.1" customHeight="1" thickBot="1" x14ac:dyDescent="0.3">
      <c r="B94" s="119"/>
      <c r="C94" s="101"/>
      <c r="D94" s="101"/>
      <c r="E94" s="101"/>
      <c r="F94" s="104"/>
      <c r="G94" s="104"/>
      <c r="H94" s="11">
        <v>4</v>
      </c>
      <c r="I94" s="18" t="s">
        <v>90</v>
      </c>
      <c r="J94" s="18" t="s">
        <v>91</v>
      </c>
      <c r="K94" s="128"/>
      <c r="L94" s="94"/>
    </row>
    <row r="95" spans="2:12" ht="50.1" customHeight="1" x14ac:dyDescent="0.25">
      <c r="B95" s="117" t="s">
        <v>260</v>
      </c>
      <c r="C95" s="99">
        <v>0</v>
      </c>
      <c r="D95" s="99">
        <v>-0.05</v>
      </c>
      <c r="E95" s="99">
        <v>0.05</v>
      </c>
      <c r="F95" s="102">
        <v>-0.1</v>
      </c>
      <c r="G95" s="102">
        <v>7.4999999999999997E-2</v>
      </c>
      <c r="H95" s="8">
        <v>1</v>
      </c>
      <c r="I95" s="16" t="s">
        <v>63</v>
      </c>
      <c r="J95" s="16" t="s">
        <v>64</v>
      </c>
      <c r="K95" s="127" t="str">
        <f t="shared" ref="K95:L95" si="22">CONCATENATE(I95," ",I96," ",I97," ",I98)</f>
        <v>Cet usinage réalise la localisation moyenne de la face intrados BF du talon , face en relation avec le jeu J3 du talon. La non-conformité concerne la tolérance mini. L'impact d'un HT négatif est l'ouverture du jeu J3 L'impact d'une cote de -0,1mm implique un HT de -0,05mm, cet impact est acceptable en thermique. Le défaut unitaire est acceptable car il est supérieur à la cote mini acceptable</v>
      </c>
      <c r="L95" s="93" t="str">
        <f t="shared" si="22"/>
        <v>Cet usinage réalise la localisation moyenne de la face intrados BF du talon , face en relation avec le jeu J3 du talon. La non-conformité concerne la tolérance maxi. L'impact d'un HT positif est la fermeture du jeu J3 L'impact d'une cote de 0,075mm implique un HT de 0,025mm, cet impact est acceptable pour le jeu J3 en fonctionnement. Le défaut unitaire est acceptable car il est inférieur à la cote maxi acceptable</v>
      </c>
    </row>
    <row r="96" spans="2:12" ht="50.1" customHeight="1" x14ac:dyDescent="0.25">
      <c r="B96" s="118"/>
      <c r="C96" s="100"/>
      <c r="D96" s="100"/>
      <c r="E96" s="100"/>
      <c r="F96" s="103"/>
      <c r="G96" s="103"/>
      <c r="H96" s="9">
        <v>2</v>
      </c>
      <c r="I96" s="17" t="s">
        <v>61</v>
      </c>
      <c r="J96" s="17" t="s">
        <v>62</v>
      </c>
      <c r="K96" s="128"/>
      <c r="L96" s="94"/>
    </row>
    <row r="97" spans="2:12" ht="50.1" customHeight="1" x14ac:dyDescent="0.25">
      <c r="B97" s="118"/>
      <c r="C97" s="100"/>
      <c r="D97" s="100"/>
      <c r="E97" s="100"/>
      <c r="F97" s="103"/>
      <c r="G97" s="103"/>
      <c r="H97" s="9">
        <v>3</v>
      </c>
      <c r="I97" s="17" t="s">
        <v>291</v>
      </c>
      <c r="J97" s="17" t="s">
        <v>292</v>
      </c>
      <c r="K97" s="128"/>
      <c r="L97" s="94"/>
    </row>
    <row r="98" spans="2:12" ht="50.1" customHeight="1" thickBot="1" x14ac:dyDescent="0.3">
      <c r="B98" s="119"/>
      <c r="C98" s="101"/>
      <c r="D98" s="101"/>
      <c r="E98" s="101"/>
      <c r="F98" s="104"/>
      <c r="G98" s="104"/>
      <c r="H98" s="11">
        <v>4</v>
      </c>
      <c r="I98" s="18" t="s">
        <v>90</v>
      </c>
      <c r="J98" s="18" t="s">
        <v>91</v>
      </c>
      <c r="K98" s="128"/>
      <c r="L98" s="94"/>
    </row>
    <row r="99" spans="2:12" ht="50.1" customHeight="1" x14ac:dyDescent="0.25">
      <c r="B99" s="117" t="s">
        <v>261</v>
      </c>
      <c r="C99" s="99">
        <v>0</v>
      </c>
      <c r="D99" s="99">
        <v>-0.05</v>
      </c>
      <c r="E99" s="99">
        <v>0.05</v>
      </c>
      <c r="F99" s="102">
        <v>0.1</v>
      </c>
      <c r="G99" s="102">
        <v>7.4999999999999997E-2</v>
      </c>
      <c r="H99" s="8">
        <v>1</v>
      </c>
      <c r="I99" s="16" t="s">
        <v>65</v>
      </c>
      <c r="J99" s="16" t="s">
        <v>66</v>
      </c>
      <c r="K99" s="127" t="str">
        <f t="shared" ref="K99:L99" si="23">CONCATENATE(I99," ",I100," ",I101," ",I102)</f>
        <v>Cet usinage réalise la localisation de la face du talon en relation avec le jeu J4 coté intrados. La non-conformité concerne la tolérance mini. L'impact d'un HT négatif est l'ouverture du jeu J4 L'impact d'une cote de -0,10mm implique un HT de -0,05mm, cet impact est acceptable en thermique. Le défaut unitaire est acceptable car il est supérieur à la cote mini acceptable</v>
      </c>
      <c r="L99" s="93" t="str">
        <f t="shared" si="23"/>
        <v>Cet usinage réalise la localisation de la face du talon en relation avec le jeu J4 coté intrados. La non-conformité concerne la tolérance maxi. L'impact d'un HT positif est la fermeture du jeu J4 L'impact d'une cote de 0,075mm implique un HT de 0,025mm, cet impact est acceptable pour le jeu J4 en fonctionnement. Le défaut unitaire est acceptable car il est inférieur à la cote maxi acceptable</v>
      </c>
    </row>
    <row r="100" spans="2:12" ht="50.1" customHeight="1" x14ac:dyDescent="0.25">
      <c r="B100" s="118"/>
      <c r="C100" s="100"/>
      <c r="D100" s="100"/>
      <c r="E100" s="100"/>
      <c r="F100" s="103"/>
      <c r="G100" s="103"/>
      <c r="H100" s="9">
        <v>2</v>
      </c>
      <c r="I100" s="17" t="s">
        <v>67</v>
      </c>
      <c r="J100" s="17" t="s">
        <v>68</v>
      </c>
      <c r="K100" s="128"/>
      <c r="L100" s="94"/>
    </row>
    <row r="101" spans="2:12" ht="50.1" customHeight="1" x14ac:dyDescent="0.25">
      <c r="B101" s="118"/>
      <c r="C101" s="100"/>
      <c r="D101" s="100"/>
      <c r="E101" s="100"/>
      <c r="F101" s="103"/>
      <c r="G101" s="103"/>
      <c r="H101" s="9">
        <v>3</v>
      </c>
      <c r="I101" s="17" t="s">
        <v>293</v>
      </c>
      <c r="J101" s="17" t="s">
        <v>294</v>
      </c>
      <c r="K101" s="128"/>
      <c r="L101" s="94"/>
    </row>
    <row r="102" spans="2:12" ht="50.1" customHeight="1" thickBot="1" x14ac:dyDescent="0.3">
      <c r="B102" s="119"/>
      <c r="C102" s="101"/>
      <c r="D102" s="101"/>
      <c r="E102" s="101"/>
      <c r="F102" s="104"/>
      <c r="G102" s="104"/>
      <c r="H102" s="11">
        <v>4</v>
      </c>
      <c r="I102" s="18" t="s">
        <v>90</v>
      </c>
      <c r="J102" s="18" t="s">
        <v>91</v>
      </c>
      <c r="K102" s="128"/>
      <c r="L102" s="94"/>
    </row>
    <row r="103" spans="2:12" ht="50.1" customHeight="1" x14ac:dyDescent="0.25">
      <c r="B103" s="117" t="s">
        <v>262</v>
      </c>
      <c r="C103" s="99">
        <v>0</v>
      </c>
      <c r="D103" s="99">
        <v>-0.1</v>
      </c>
      <c r="E103" s="99">
        <v>0.05</v>
      </c>
      <c r="F103" s="102" t="s">
        <v>295</v>
      </c>
      <c r="G103" s="102">
        <v>0.1</v>
      </c>
      <c r="H103" s="8">
        <v>1</v>
      </c>
      <c r="I103" s="16" t="s">
        <v>71</v>
      </c>
      <c r="J103" s="16" t="s">
        <v>72</v>
      </c>
      <c r="K103" s="127" t="str">
        <f t="shared" ref="K103:L103" si="24">CONCATENATE(I103," ",I104," ",I105," ",I106)</f>
        <v>Cet usinage réalise la localisation de la face intrados BA du talon , face en relation avec le jeu J2 du talon. La non-conformité concerne la tolérance mini. L'impact d'un HT négatif est l'ouverture du jeu J2 L'impact d'une cote de -0,15mm implique un HT de -0,05mm, cet impact est acceptable en thermique tant que la moyenne est acceptable. Le défaut unitaire est acceptable car il est supérieur à la cote mini acceptable</v>
      </c>
      <c r="L103" s="93" t="str">
        <f t="shared" si="24"/>
        <v>Cet usinage réalise la localisation de la face intrados BA du talon , face en relation avec le jeu J2 du talon. La non-conformité concerne la tolérance maxi L'impact d'un HT positif est la fermeture du jeu J2 L'impact d'une cote de 0,1mm implique un HT de 0,05mm, cet impact est acceptable pour le jeu J2 (Marge avant HT de 0,215mm) Le défaut unitaire est acceptable car il est inférieur à la cote maxi acceptable</v>
      </c>
    </row>
    <row r="104" spans="2:12" ht="50.1" customHeight="1" x14ac:dyDescent="0.25">
      <c r="B104" s="118"/>
      <c r="C104" s="100"/>
      <c r="D104" s="100"/>
      <c r="E104" s="100"/>
      <c r="F104" s="103"/>
      <c r="G104" s="103"/>
      <c r="H104" s="9">
        <v>2</v>
      </c>
      <c r="I104" s="17" t="s">
        <v>69</v>
      </c>
      <c r="J104" s="17" t="s">
        <v>70</v>
      </c>
      <c r="K104" s="128"/>
      <c r="L104" s="94"/>
    </row>
    <row r="105" spans="2:12" ht="50.1" customHeight="1" x14ac:dyDescent="0.25">
      <c r="B105" s="118"/>
      <c r="C105" s="100"/>
      <c r="D105" s="100"/>
      <c r="E105" s="100"/>
      <c r="F105" s="103"/>
      <c r="G105" s="103"/>
      <c r="H105" s="9">
        <v>3</v>
      </c>
      <c r="I105" s="17" t="s">
        <v>101</v>
      </c>
      <c r="J105" s="17" t="s">
        <v>296</v>
      </c>
      <c r="K105" s="128"/>
      <c r="L105" s="94"/>
    </row>
    <row r="106" spans="2:12" ht="50.1" customHeight="1" thickBot="1" x14ac:dyDescent="0.3">
      <c r="B106" s="119"/>
      <c r="C106" s="101"/>
      <c r="D106" s="101"/>
      <c r="E106" s="101"/>
      <c r="F106" s="104"/>
      <c r="G106" s="104"/>
      <c r="H106" s="11">
        <v>4</v>
      </c>
      <c r="I106" s="18" t="s">
        <v>90</v>
      </c>
      <c r="J106" s="18" t="s">
        <v>91</v>
      </c>
      <c r="K106" s="128"/>
      <c r="L106" s="94"/>
    </row>
    <row r="107" spans="2:12" ht="50.1" customHeight="1" x14ac:dyDescent="0.25">
      <c r="B107" s="117" t="s">
        <v>263</v>
      </c>
      <c r="C107" s="99">
        <v>0</v>
      </c>
      <c r="D107" s="99">
        <v>-0.05</v>
      </c>
      <c r="E107" s="99">
        <v>0.05</v>
      </c>
      <c r="F107" s="102">
        <v>-0.1</v>
      </c>
      <c r="G107" s="102">
        <v>0.1</v>
      </c>
      <c r="H107" s="8">
        <v>1</v>
      </c>
      <c r="I107" s="16" t="s">
        <v>73</v>
      </c>
      <c r="J107" s="16" t="s">
        <v>74</v>
      </c>
      <c r="K107" s="127" t="str">
        <f t="shared" ref="K107:L107" si="25">CONCATENATE(I107," ",I108," ",I109," ",I110)</f>
        <v>Cet usinage réalise la localisation moyenne de la face intrados BA du talon , face en relation avec le jeu J2 du talon. La non-conformité concerne la tolérance mini. L'impact d'un HT négatif est l'ouverture du jeu J2 L'impact d'une cote de -0,1mm implique un HT de -0,05mm, cet impact est acceptable en thermique. Le défaut unitaire est acceptable car il est supérieur à la cote mini acceptable</v>
      </c>
      <c r="L107" s="93" t="str">
        <f t="shared" si="25"/>
        <v>Cet usinage réalise la localisation moyenne de la face intrados BA du talon , face en relation avec le jeu J2 du talon. La non-conformité concerne la tolérance maxi. L'impact d'un HT positif est la fermeture du jeu J2 L'impact d'une cote de 0,1mm implique un HT de 0,05mm, cet impact est acceptable pour le jeu J2 (Marge avant HT de 0,215mm) Le défaut unitaire est acceptable car il est inférieur à la cote maxi acceptable</v>
      </c>
    </row>
    <row r="108" spans="2:12" ht="50.1" customHeight="1" x14ac:dyDescent="0.25">
      <c r="B108" s="118"/>
      <c r="C108" s="100"/>
      <c r="D108" s="100"/>
      <c r="E108" s="100"/>
      <c r="F108" s="103"/>
      <c r="G108" s="103"/>
      <c r="H108" s="9">
        <v>2</v>
      </c>
      <c r="I108" s="17" t="s">
        <v>69</v>
      </c>
      <c r="J108" s="17" t="s">
        <v>70</v>
      </c>
      <c r="K108" s="128"/>
      <c r="L108" s="94"/>
    </row>
    <row r="109" spans="2:12" ht="50.1" customHeight="1" x14ac:dyDescent="0.25">
      <c r="B109" s="118"/>
      <c r="C109" s="100"/>
      <c r="D109" s="100"/>
      <c r="E109" s="100"/>
      <c r="F109" s="103"/>
      <c r="G109" s="103"/>
      <c r="H109" s="9">
        <v>3</v>
      </c>
      <c r="I109" s="17" t="s">
        <v>291</v>
      </c>
      <c r="J109" s="17" t="s">
        <v>296</v>
      </c>
      <c r="K109" s="128"/>
      <c r="L109" s="94"/>
    </row>
    <row r="110" spans="2:12" ht="50.1" customHeight="1" thickBot="1" x14ac:dyDescent="0.3">
      <c r="B110" s="119"/>
      <c r="C110" s="101"/>
      <c r="D110" s="101"/>
      <c r="E110" s="101"/>
      <c r="F110" s="104"/>
      <c r="G110" s="104"/>
      <c r="H110" s="11">
        <v>4</v>
      </c>
      <c r="I110" s="18" t="s">
        <v>90</v>
      </c>
      <c r="J110" s="18" t="s">
        <v>91</v>
      </c>
      <c r="K110" s="128"/>
      <c r="L110" s="94"/>
    </row>
    <row r="111" spans="2:12" ht="50.1" customHeight="1" x14ac:dyDescent="0.25">
      <c r="B111" s="117" t="s">
        <v>264</v>
      </c>
      <c r="C111" s="99">
        <v>0</v>
      </c>
      <c r="D111" s="99">
        <v>-0.05</v>
      </c>
      <c r="E111" s="99">
        <v>0.05</v>
      </c>
      <c r="F111" s="102" t="s">
        <v>297</v>
      </c>
      <c r="G111" s="102">
        <v>0.1</v>
      </c>
      <c r="H111" s="8">
        <v>1</v>
      </c>
      <c r="I111" s="16" t="s">
        <v>75</v>
      </c>
      <c r="J111" s="16" t="s">
        <v>76</v>
      </c>
      <c r="K111" s="127" t="str">
        <f t="shared" ref="K111:L111" si="26">CONCATENATE(I111," ",I112," ",I113," ",I114)</f>
        <v>Cet usinage réalise la localisation de la face C, face de contact des talon de roue mobile. La non-conformité concerne la tolérance mini. L'impact d'un HT négatif est le décalage de la surface de contact avec la roue mobile adjacente L'impact d'une cote de -0,2mm implique un HT de -0,1mm, cet impact est acceptable pour le montage des talons. Le défaut unitaire est acceptable car il est supérieur à la cote mini acceptable</v>
      </c>
      <c r="L111" s="93" t="str">
        <f t="shared" si="26"/>
        <v>Cet usinage réalise la localisation de la face C, face de contact des talon de roue mobile. La non-conformité concerne la tolérance maxi. L'impact d'un HT positif est le décalage de la surface de contact avec la roue mobile adjacente L'impact d'une cote de 0,2mm implique un HT de 0,1mm, cet impact est acceptable pour le montage des talons. Le défaut unitaire est acceptable car il est inférieur à la cote maxi acceptable</v>
      </c>
    </row>
    <row r="112" spans="2:12" ht="50.1" customHeight="1" x14ac:dyDescent="0.25">
      <c r="B112" s="118"/>
      <c r="C112" s="100"/>
      <c r="D112" s="100"/>
      <c r="E112" s="100"/>
      <c r="F112" s="103"/>
      <c r="G112" s="103"/>
      <c r="H112" s="9">
        <v>2</v>
      </c>
      <c r="I112" s="17" t="s">
        <v>49</v>
      </c>
      <c r="J112" s="17" t="s">
        <v>50</v>
      </c>
      <c r="K112" s="128"/>
      <c r="L112" s="94"/>
    </row>
    <row r="113" spans="2:12" ht="50.1" customHeight="1" x14ac:dyDescent="0.25">
      <c r="B113" s="118"/>
      <c r="C113" s="100"/>
      <c r="D113" s="100"/>
      <c r="E113" s="100"/>
      <c r="F113" s="103"/>
      <c r="G113" s="103"/>
      <c r="H113" s="9">
        <v>3</v>
      </c>
      <c r="I113" s="17" t="s">
        <v>285</v>
      </c>
      <c r="J113" s="17" t="s">
        <v>286</v>
      </c>
      <c r="K113" s="128"/>
      <c r="L113" s="94"/>
    </row>
    <row r="114" spans="2:12" ht="50.1" customHeight="1" thickBot="1" x14ac:dyDescent="0.3">
      <c r="B114" s="119"/>
      <c r="C114" s="101"/>
      <c r="D114" s="101"/>
      <c r="E114" s="101"/>
      <c r="F114" s="104"/>
      <c r="G114" s="104"/>
      <c r="H114" s="11">
        <v>4</v>
      </c>
      <c r="I114" s="18" t="s">
        <v>90</v>
      </c>
      <c r="J114" s="18" t="s">
        <v>91</v>
      </c>
      <c r="K114" s="128"/>
      <c r="L114" s="94"/>
    </row>
    <row r="115" spans="2:12" ht="50.1" customHeight="1" x14ac:dyDescent="0.25">
      <c r="B115" s="117" t="s">
        <v>265</v>
      </c>
      <c r="C115" s="99">
        <v>0</v>
      </c>
      <c r="D115" s="99">
        <v>-0.1</v>
      </c>
      <c r="E115" s="99">
        <v>0.05</v>
      </c>
      <c r="F115" s="102">
        <v>-0.15</v>
      </c>
      <c r="G115" s="102">
        <v>0.1</v>
      </c>
      <c r="H115" s="8">
        <v>1</v>
      </c>
      <c r="I115" s="16" t="s">
        <v>77</v>
      </c>
      <c r="J115" s="16" t="s">
        <v>78</v>
      </c>
      <c r="K115" s="127" t="str">
        <f t="shared" ref="K115:L115" si="27">CONCATENATE(I115," ",I116," ",I117," ",I118)</f>
        <v>Cet usinage réalise la localisation de la face D, face en relation avec le jeu J1 du talon. La non-conformité concerne la tolérance mini. L'impact d'un HT négatif est l'ouverture du jeu J1 L'impact d'une cote de -0,15mm implique un HT de -0,05mm, cet impact est acceptable en thermique tant que la moyenne est acceptable. Le défaut unitaire est acceptable car il est supérieur à la cote mini acceptable</v>
      </c>
      <c r="L115" s="93" t="str">
        <f t="shared" si="27"/>
        <v>Cet usinage réalise la localisation de la face D, face en relation avec le jeu J1 du talon. La non-conformité concerne la tolérance maxi L'impact d'un HT positif est la fermeture du jeu J1 L'impact d'une cote de 0,1mm implique un HT de 0,05mm, cet impact est acceptable pour le jeu J1 (Marge avant HT de 0,097mm) Le défaut unitaire est acceptable car il est inférieur à la cote maxi acceptable</v>
      </c>
    </row>
    <row r="116" spans="2:12" ht="50.1" customHeight="1" x14ac:dyDescent="0.25">
      <c r="B116" s="118"/>
      <c r="C116" s="100"/>
      <c r="D116" s="100"/>
      <c r="E116" s="100"/>
      <c r="F116" s="103"/>
      <c r="G116" s="103"/>
      <c r="H116" s="9">
        <v>2</v>
      </c>
      <c r="I116" s="17" t="s">
        <v>53</v>
      </c>
      <c r="J116" s="17" t="s">
        <v>54</v>
      </c>
      <c r="K116" s="128"/>
      <c r="L116" s="94"/>
    </row>
    <row r="117" spans="2:12" ht="50.1" customHeight="1" x14ac:dyDescent="0.25">
      <c r="B117" s="118"/>
      <c r="C117" s="100"/>
      <c r="D117" s="100"/>
      <c r="E117" s="100"/>
      <c r="F117" s="103"/>
      <c r="G117" s="103"/>
      <c r="H117" s="9">
        <v>3</v>
      </c>
      <c r="I117" s="17" t="s">
        <v>101</v>
      </c>
      <c r="J117" s="17" t="s">
        <v>298</v>
      </c>
      <c r="K117" s="128"/>
      <c r="L117" s="94"/>
    </row>
    <row r="118" spans="2:12" ht="50.1" customHeight="1" thickBot="1" x14ac:dyDescent="0.3">
      <c r="B118" s="119"/>
      <c r="C118" s="101"/>
      <c r="D118" s="101"/>
      <c r="E118" s="101"/>
      <c r="F118" s="104"/>
      <c r="G118" s="104"/>
      <c r="H118" s="11">
        <v>4</v>
      </c>
      <c r="I118" s="18" t="s">
        <v>90</v>
      </c>
      <c r="J118" s="18" t="s">
        <v>91</v>
      </c>
      <c r="K118" s="128"/>
      <c r="L118" s="94"/>
    </row>
    <row r="119" spans="2:12" ht="50.1" customHeight="1" x14ac:dyDescent="0.25">
      <c r="B119" s="117" t="s">
        <v>266</v>
      </c>
      <c r="C119" s="99">
        <v>0</v>
      </c>
      <c r="D119" s="99">
        <v>-0.05</v>
      </c>
      <c r="E119" s="99">
        <v>0.05</v>
      </c>
      <c r="F119" s="102">
        <v>-0.05</v>
      </c>
      <c r="G119" s="102">
        <v>0.1</v>
      </c>
      <c r="H119" s="8">
        <v>1</v>
      </c>
      <c r="I119" s="16" t="s">
        <v>80</v>
      </c>
      <c r="J119" s="16" t="s">
        <v>79</v>
      </c>
      <c r="K119" s="127" t="str">
        <f t="shared" ref="K119:L119" si="28">CONCATENATE(I119," ",I120," ",I121," ",I122)</f>
        <v>Cet usinage réalise la localisation moyenne des point de la face D, face en relation avec le jeu J1 du talon. La non-conformité concerne la tolérance mini. L'impact d'un HT négatif est l'ouverture du jeu J1 L'impact d'une cote de -X,XXmm implique un HT de -X,XXmm, cet impact est à calculer en thermique. Le défaut unitaire est acceptable car il est supérieur à la cote mini acceptable</v>
      </c>
      <c r="L119" s="93" t="str">
        <f t="shared" si="28"/>
        <v>Cet usinage réalise la localisation moyenne des point de la face D, face en relation avec le jeu J1 du talon. La non-conformité concerne la tolérance maxi. L'impact d'un HT positif est la fermeture du jeu J1 L'impact d'une cote de 0,1mm implique un HT de 0,05mm, cet impact est acceptable pour le jeu J1 (Marge avant HT de 0,097mm) Le défaut unitaire est acceptable car il est inférieur à la cote maxi acceptable</v>
      </c>
    </row>
    <row r="120" spans="2:12" ht="50.1" customHeight="1" x14ac:dyDescent="0.25">
      <c r="B120" s="118"/>
      <c r="C120" s="100"/>
      <c r="D120" s="100"/>
      <c r="E120" s="100"/>
      <c r="F120" s="103"/>
      <c r="G120" s="103"/>
      <c r="H120" s="9">
        <v>2</v>
      </c>
      <c r="I120" s="17" t="s">
        <v>53</v>
      </c>
      <c r="J120" s="17" t="s">
        <v>54</v>
      </c>
      <c r="K120" s="128"/>
      <c r="L120" s="94"/>
    </row>
    <row r="121" spans="2:12" ht="50.1" customHeight="1" x14ac:dyDescent="0.25">
      <c r="B121" s="118"/>
      <c r="C121" s="100"/>
      <c r="D121" s="100"/>
      <c r="E121" s="100"/>
      <c r="F121" s="103"/>
      <c r="G121" s="103"/>
      <c r="H121" s="9">
        <v>3</v>
      </c>
      <c r="I121" s="17" t="s">
        <v>299</v>
      </c>
      <c r="J121" s="17" t="s">
        <v>298</v>
      </c>
      <c r="K121" s="128"/>
      <c r="L121" s="94"/>
    </row>
    <row r="122" spans="2:12" ht="50.1" customHeight="1" thickBot="1" x14ac:dyDescent="0.3">
      <c r="B122" s="119"/>
      <c r="C122" s="101"/>
      <c r="D122" s="101"/>
      <c r="E122" s="101"/>
      <c r="F122" s="104"/>
      <c r="G122" s="104"/>
      <c r="H122" s="11">
        <v>4</v>
      </c>
      <c r="I122" s="18" t="s">
        <v>90</v>
      </c>
      <c r="J122" s="18" t="s">
        <v>91</v>
      </c>
      <c r="K122" s="128"/>
      <c r="L122" s="94"/>
    </row>
    <row r="123" spans="2:12" ht="50.1" customHeight="1" x14ac:dyDescent="0.25">
      <c r="B123" s="117" t="s">
        <v>267</v>
      </c>
      <c r="C123" s="99">
        <v>0</v>
      </c>
      <c r="D123" s="99">
        <v>-0.1</v>
      </c>
      <c r="E123" s="99">
        <v>0.05</v>
      </c>
      <c r="F123" s="102">
        <v>-0.15</v>
      </c>
      <c r="G123" s="102">
        <v>0.1</v>
      </c>
      <c r="H123" s="8">
        <v>1</v>
      </c>
      <c r="I123" s="16" t="s">
        <v>81</v>
      </c>
      <c r="J123" s="16" t="s">
        <v>82</v>
      </c>
      <c r="K123" s="127" t="str">
        <f t="shared" ref="K123:L123" si="29">CONCATENATE(I123," ",I124," ",I125," ",I126)</f>
        <v>Cet usinage réalise la localisation de la face extrados BA du talon , face en relation avec le jeu J2 du talon. La non-conformité concerne la tolérance mini. L'impact d'un HT négatif est l'ouverture du jeu J2 L'impact d'une cote de -0,05 -0,15mm implique un HT de -0,1 -0,05mm, cet impact est acceptable en thermique tant que la moyenne est acceptable. Le défaut unitaire est acceptable car il est supérieur à la cote mini acceptable</v>
      </c>
      <c r="L123" s="93" t="str">
        <f t="shared" si="29"/>
        <v>Cet usinage réalise la localisation de la face extrados BA du talon , face en relation avec le jeu J2 du talon. La non-conformité concerne la tolérance maxi L'impact d'un HT positif est la fermeture du jeu J2 L'impact d'une cote de 0,1mm implique un HT de 0,05mm, cet impact est acceptable pour le jeu J2 (Marge avant HT de 0,215mm) Le défaut unitaire est acceptable car il est inférieur à la cote maxi acceptable</v>
      </c>
    </row>
    <row r="124" spans="2:12" ht="50.1" customHeight="1" x14ac:dyDescent="0.25">
      <c r="B124" s="118"/>
      <c r="C124" s="100"/>
      <c r="D124" s="100"/>
      <c r="E124" s="100"/>
      <c r="F124" s="103"/>
      <c r="G124" s="103"/>
      <c r="H124" s="9">
        <v>2</v>
      </c>
      <c r="I124" s="17" t="s">
        <v>69</v>
      </c>
      <c r="J124" s="17" t="s">
        <v>70</v>
      </c>
      <c r="K124" s="128"/>
      <c r="L124" s="94"/>
    </row>
    <row r="125" spans="2:12" ht="50.1" customHeight="1" x14ac:dyDescent="0.25">
      <c r="B125" s="118"/>
      <c r="C125" s="100"/>
      <c r="D125" s="100"/>
      <c r="E125" s="100"/>
      <c r="F125" s="103"/>
      <c r="G125" s="103"/>
      <c r="H125" s="9">
        <v>3</v>
      </c>
      <c r="I125" s="17" t="s">
        <v>300</v>
      </c>
      <c r="J125" s="17" t="s">
        <v>296</v>
      </c>
      <c r="K125" s="128"/>
      <c r="L125" s="94"/>
    </row>
    <row r="126" spans="2:12" ht="50.1" customHeight="1" thickBot="1" x14ac:dyDescent="0.3">
      <c r="B126" s="119"/>
      <c r="C126" s="101"/>
      <c r="D126" s="101"/>
      <c r="E126" s="101"/>
      <c r="F126" s="104"/>
      <c r="G126" s="104"/>
      <c r="H126" s="11">
        <v>4</v>
      </c>
      <c r="I126" s="18" t="s">
        <v>90</v>
      </c>
      <c r="J126" s="18" t="s">
        <v>91</v>
      </c>
      <c r="K126" s="128"/>
      <c r="L126" s="94"/>
    </row>
    <row r="127" spans="2:12" ht="50.1" customHeight="1" x14ac:dyDescent="0.25">
      <c r="B127" s="117" t="s">
        <v>268</v>
      </c>
      <c r="C127" s="99">
        <v>0</v>
      </c>
      <c r="D127" s="99">
        <v>-0.05</v>
      </c>
      <c r="E127" s="99">
        <v>0.05</v>
      </c>
      <c r="F127" s="102" t="s">
        <v>295</v>
      </c>
      <c r="G127" s="102">
        <v>0.1</v>
      </c>
      <c r="H127" s="8">
        <v>1</v>
      </c>
      <c r="I127" s="16" t="s">
        <v>83</v>
      </c>
      <c r="J127" s="16" t="s">
        <v>84</v>
      </c>
      <c r="K127" s="127" t="str">
        <f t="shared" ref="K127:L127" si="30">CONCATENATE(I127," ",I128," ",I129," ",I130)</f>
        <v>Cet usinage réalise la localisation moyenne de la face extrados BA du talon , face en relation avec le jeu J2 du talon. La non-conformité concerne la tolérance mini. L'impact d'un HT négatif est l'ouverture du jeu J2 L'impact d'une cote de -X,XXmm implique un HT de -X,XXmm, cet impact est à calculer en thermique. Le défaut unitaire est acceptable car il est supérieur à la cote mini acceptable</v>
      </c>
      <c r="L127" s="93" t="str">
        <f t="shared" si="30"/>
        <v>Cet usinage réalise la localisation moyenne de la face extrados BA du talon , face en relation avec le jeu J2 du talon. La non-conformité concerne la tolérance maxi. L'impact d'un HT positif est la fermeture du jeu J2 L'impact d'une cote de 0,1mm implique un HT de 0,05mm, cet impact est acceptable pour le jeu J2 (Marge avant HT de 0,215mm) Le défaut unitaire est acceptable car il est inférieur à la cote maxi acceptable</v>
      </c>
    </row>
    <row r="128" spans="2:12" ht="50.1" customHeight="1" x14ac:dyDescent="0.25">
      <c r="B128" s="118"/>
      <c r="C128" s="100"/>
      <c r="D128" s="100"/>
      <c r="E128" s="100"/>
      <c r="F128" s="103"/>
      <c r="G128" s="103"/>
      <c r="H128" s="9">
        <v>2</v>
      </c>
      <c r="I128" s="17" t="s">
        <v>69</v>
      </c>
      <c r="J128" s="17" t="s">
        <v>70</v>
      </c>
      <c r="K128" s="128"/>
      <c r="L128" s="94"/>
    </row>
    <row r="129" spans="2:12" ht="50.1" customHeight="1" x14ac:dyDescent="0.25">
      <c r="B129" s="118"/>
      <c r="C129" s="100"/>
      <c r="D129" s="100"/>
      <c r="E129" s="100"/>
      <c r="F129" s="103"/>
      <c r="G129" s="103"/>
      <c r="H129" s="9">
        <v>3</v>
      </c>
      <c r="I129" s="17" t="s">
        <v>299</v>
      </c>
      <c r="J129" s="17" t="s">
        <v>296</v>
      </c>
      <c r="K129" s="128"/>
      <c r="L129" s="94"/>
    </row>
    <row r="130" spans="2:12" ht="50.1" customHeight="1" thickBot="1" x14ac:dyDescent="0.3">
      <c r="B130" s="119"/>
      <c r="C130" s="101"/>
      <c r="D130" s="101"/>
      <c r="E130" s="101"/>
      <c r="F130" s="104"/>
      <c r="G130" s="104"/>
      <c r="H130" s="11">
        <v>4</v>
      </c>
      <c r="I130" s="18" t="s">
        <v>90</v>
      </c>
      <c r="J130" s="18" t="s">
        <v>91</v>
      </c>
      <c r="K130" s="128"/>
      <c r="L130" s="94"/>
    </row>
    <row r="131" spans="2:12" ht="50.1" customHeight="1" x14ac:dyDescent="0.25">
      <c r="B131" s="117" t="s">
        <v>269</v>
      </c>
      <c r="C131" s="99">
        <v>0</v>
      </c>
      <c r="D131" s="99">
        <v>-0.1</v>
      </c>
      <c r="E131" s="99">
        <v>0.05</v>
      </c>
      <c r="F131" s="102">
        <v>-0.15</v>
      </c>
      <c r="G131" s="102">
        <v>0.1</v>
      </c>
      <c r="H131" s="8">
        <v>1</v>
      </c>
      <c r="I131" s="16" t="s">
        <v>85</v>
      </c>
      <c r="J131" s="16" t="s">
        <v>86</v>
      </c>
      <c r="K131" s="127" t="str">
        <f t="shared" ref="K131:L131" si="31">CONCATENATE(I131," ",I132," ",I133," ",I134)</f>
        <v>Cet usinage réalise la localisation de la face extrados BF du talon , face en relation avec le jeu J3 du talon. La non-conformité concerne la tolérance mini. L'impact d'un HT négatif est l'ouverture du jeu J3 L'impact d'une cote de -0,15mm implique un HT de -0,05mm, cet impact est acceptable en thermique tant que la moyenne est acceptable. Le défaut unitaire est acceptable car il est supérieur à la cote mini acceptable</v>
      </c>
      <c r="L131" s="93" t="str">
        <f t="shared" si="31"/>
        <v>Cet usinage réalise la localisation de la face extrados BF du talon , face en relation avec le jeu J3 du talon. La non-conformité concerne la tolérance maxi L'impact d'un HT positif est la fermeture du jeu J3 L'impact d'une cote de 0,1mm implique un HT de 0,05mm, cet impact est acceptable pour le jeu J3 (Marge avant HT de 0,215mm) Le défaut unitaire est acceptable car il est inférieur à la cote maxi acceptable</v>
      </c>
    </row>
    <row r="132" spans="2:12" ht="50.1" customHeight="1" x14ac:dyDescent="0.25">
      <c r="B132" s="118"/>
      <c r="C132" s="100"/>
      <c r="D132" s="100"/>
      <c r="E132" s="100"/>
      <c r="F132" s="103"/>
      <c r="G132" s="103"/>
      <c r="H132" s="9">
        <v>2</v>
      </c>
      <c r="I132" s="17" t="s">
        <v>61</v>
      </c>
      <c r="J132" s="17" t="s">
        <v>62</v>
      </c>
      <c r="K132" s="128"/>
      <c r="L132" s="94"/>
    </row>
    <row r="133" spans="2:12" ht="50.1" customHeight="1" x14ac:dyDescent="0.25">
      <c r="B133" s="118"/>
      <c r="C133" s="100"/>
      <c r="D133" s="100"/>
      <c r="E133" s="100"/>
      <c r="F133" s="103"/>
      <c r="G133" s="103"/>
      <c r="H133" s="9">
        <v>3</v>
      </c>
      <c r="I133" s="17" t="s">
        <v>101</v>
      </c>
      <c r="J133" s="17" t="s">
        <v>290</v>
      </c>
      <c r="K133" s="128"/>
      <c r="L133" s="94"/>
    </row>
    <row r="134" spans="2:12" ht="50.1" customHeight="1" thickBot="1" x14ac:dyDescent="0.3">
      <c r="B134" s="119"/>
      <c r="C134" s="101"/>
      <c r="D134" s="101"/>
      <c r="E134" s="101"/>
      <c r="F134" s="104"/>
      <c r="G134" s="104"/>
      <c r="H134" s="11">
        <v>4</v>
      </c>
      <c r="I134" s="18" t="s">
        <v>90</v>
      </c>
      <c r="J134" s="22" t="s">
        <v>91</v>
      </c>
      <c r="K134" s="128"/>
      <c r="L134" s="94"/>
    </row>
    <row r="135" spans="2:12" ht="50.1" customHeight="1" x14ac:dyDescent="0.25">
      <c r="B135" s="117" t="s">
        <v>270</v>
      </c>
      <c r="C135" s="99">
        <v>0</v>
      </c>
      <c r="D135" s="99">
        <v>-0.05</v>
      </c>
      <c r="E135" s="99">
        <v>0.05</v>
      </c>
      <c r="F135" s="102">
        <v>-0.1</v>
      </c>
      <c r="G135" s="102">
        <v>0.1</v>
      </c>
      <c r="H135" s="8">
        <v>1</v>
      </c>
      <c r="I135" s="16" t="s">
        <v>87</v>
      </c>
      <c r="J135" s="16" t="s">
        <v>88</v>
      </c>
      <c r="K135" s="127" t="str">
        <f t="shared" ref="K135:L135" si="32">CONCATENATE(I135," ",I136," ",I137," ",I138)</f>
        <v>Cet usinage réalise la localisation moyenne de la face extrados BF du talon , face en relation avec le jeu J3 du talon. La non-conformité concerne la tolérance mini. L'impact d'un HT négatif est l'ouverture du jeu J3 L'impact d'une cote de -0,1mm implique un HT de -0,05mm, cet impact est acceptable en thermique. Le défaut unitaire est acceptable car il est supérieur à la cote mini acceptable</v>
      </c>
      <c r="L135" s="93" t="str">
        <f t="shared" si="32"/>
        <v>Cet usinage réalise la localisation moyenne de la face extrados BF du talon , face en relation avec le jeu J3 du talon. La non-conformité concerne la tolérance maxi. L'impact d'un HT positif est la fermeture du jeu J3 L'impact d'une cote de 0,1mm implique un HT de 0,05mm, cet impact est acceptable pour le jeu J3 (Marge avant HT de 0,215mm) Le défaut unitaire est acceptable car il est inférieur à la cote maxi acceptable</v>
      </c>
    </row>
    <row r="136" spans="2:12" ht="50.1" customHeight="1" x14ac:dyDescent="0.25">
      <c r="B136" s="118"/>
      <c r="C136" s="100"/>
      <c r="D136" s="100"/>
      <c r="E136" s="100"/>
      <c r="F136" s="103"/>
      <c r="G136" s="103"/>
      <c r="H136" s="9">
        <v>2</v>
      </c>
      <c r="I136" s="17" t="s">
        <v>61</v>
      </c>
      <c r="J136" s="17" t="s">
        <v>62</v>
      </c>
      <c r="K136" s="128"/>
      <c r="L136" s="94"/>
    </row>
    <row r="137" spans="2:12" ht="50.1" customHeight="1" x14ac:dyDescent="0.25">
      <c r="B137" s="118"/>
      <c r="C137" s="100"/>
      <c r="D137" s="100"/>
      <c r="E137" s="100"/>
      <c r="F137" s="103"/>
      <c r="G137" s="103"/>
      <c r="H137" s="9">
        <v>3</v>
      </c>
      <c r="I137" s="17" t="s">
        <v>291</v>
      </c>
      <c r="J137" s="17" t="s">
        <v>290</v>
      </c>
      <c r="K137" s="128"/>
      <c r="L137" s="94"/>
    </row>
    <row r="138" spans="2:12" ht="50.1" customHeight="1" thickBot="1" x14ac:dyDescent="0.3">
      <c r="B138" s="119"/>
      <c r="C138" s="101"/>
      <c r="D138" s="101"/>
      <c r="E138" s="101"/>
      <c r="F138" s="104"/>
      <c r="G138" s="104"/>
      <c r="H138" s="11">
        <v>4</v>
      </c>
      <c r="I138" s="22" t="s">
        <v>90</v>
      </c>
      <c r="J138" s="22" t="s">
        <v>91</v>
      </c>
      <c r="K138" s="140"/>
      <c r="L138" s="95"/>
    </row>
  </sheetData>
  <customSheetViews>
    <customSheetView guid="{6E8ED567-0E46-4FAC-AA9B-B19BE9BC8ABB}" scale="115" state="hidden">
      <selection activeCell="L19" sqref="L19:L22"/>
      <pageMargins left="0.7" right="0.7" top="0.75" bottom="0.75" header="0.3" footer="0.3"/>
      <pageSetup paperSize="9" orientation="portrait" r:id="rId1"/>
    </customSheetView>
  </customSheetViews>
  <mergeCells count="275">
    <mergeCell ref="K131:K134"/>
    <mergeCell ref="L131:L134"/>
    <mergeCell ref="B135:B138"/>
    <mergeCell ref="C135:C138"/>
    <mergeCell ref="D135:D138"/>
    <mergeCell ref="E135:E138"/>
    <mergeCell ref="F135:F138"/>
    <mergeCell ref="G135:G138"/>
    <mergeCell ref="K135:K138"/>
    <mergeCell ref="L135:L138"/>
    <mergeCell ref="B131:B134"/>
    <mergeCell ref="C131:C134"/>
    <mergeCell ref="D131:D134"/>
    <mergeCell ref="E131:E134"/>
    <mergeCell ref="F131:F134"/>
    <mergeCell ref="G131:G134"/>
    <mergeCell ref="K123:K126"/>
    <mergeCell ref="L123:L126"/>
    <mergeCell ref="B127:B130"/>
    <mergeCell ref="C127:C130"/>
    <mergeCell ref="D127:D130"/>
    <mergeCell ref="E127:E130"/>
    <mergeCell ref="F127:F130"/>
    <mergeCell ref="G127:G130"/>
    <mergeCell ref="K127:K130"/>
    <mergeCell ref="L127:L130"/>
    <mergeCell ref="B123:B126"/>
    <mergeCell ref="C123:C126"/>
    <mergeCell ref="D123:D126"/>
    <mergeCell ref="E123:E126"/>
    <mergeCell ref="F123:F126"/>
    <mergeCell ref="G123:G126"/>
    <mergeCell ref="K115:K118"/>
    <mergeCell ref="L115:L118"/>
    <mergeCell ref="B119:B122"/>
    <mergeCell ref="C119:C122"/>
    <mergeCell ref="D119:D122"/>
    <mergeCell ref="E119:E122"/>
    <mergeCell ref="F119:F122"/>
    <mergeCell ref="G119:G122"/>
    <mergeCell ref="K119:K122"/>
    <mergeCell ref="L119:L122"/>
    <mergeCell ref="B115:B118"/>
    <mergeCell ref="C115:C118"/>
    <mergeCell ref="D115:D118"/>
    <mergeCell ref="E115:E118"/>
    <mergeCell ref="F115:F118"/>
    <mergeCell ref="G115:G118"/>
    <mergeCell ref="K107:K110"/>
    <mergeCell ref="L107:L110"/>
    <mergeCell ref="B111:B114"/>
    <mergeCell ref="C111:C114"/>
    <mergeCell ref="D111:D114"/>
    <mergeCell ref="E111:E114"/>
    <mergeCell ref="F111:F114"/>
    <mergeCell ref="G111:G114"/>
    <mergeCell ref="K111:K114"/>
    <mergeCell ref="L111:L114"/>
    <mergeCell ref="B107:B110"/>
    <mergeCell ref="C107:C110"/>
    <mergeCell ref="D107:D110"/>
    <mergeCell ref="E107:E110"/>
    <mergeCell ref="F107:F110"/>
    <mergeCell ref="G107:G110"/>
    <mergeCell ref="B103:B106"/>
    <mergeCell ref="C103:C106"/>
    <mergeCell ref="D103:D106"/>
    <mergeCell ref="E103:E106"/>
    <mergeCell ref="F103:F106"/>
    <mergeCell ref="G103:G106"/>
    <mergeCell ref="K103:K106"/>
    <mergeCell ref="L103:L106"/>
    <mergeCell ref="B99:B102"/>
    <mergeCell ref="C99:C102"/>
    <mergeCell ref="D99:D102"/>
    <mergeCell ref="E99:E102"/>
    <mergeCell ref="F99:F102"/>
    <mergeCell ref="G99:G102"/>
    <mergeCell ref="B95:B98"/>
    <mergeCell ref="C95:C98"/>
    <mergeCell ref="D95:D98"/>
    <mergeCell ref="E95:E98"/>
    <mergeCell ref="F95:F98"/>
    <mergeCell ref="G95:G98"/>
    <mergeCell ref="K95:K98"/>
    <mergeCell ref="L95:L98"/>
    <mergeCell ref="K99:K102"/>
    <mergeCell ref="L99:L102"/>
    <mergeCell ref="I87:I90"/>
    <mergeCell ref="K87:K90"/>
    <mergeCell ref="L87:L90"/>
    <mergeCell ref="B91:B94"/>
    <mergeCell ref="C91:C94"/>
    <mergeCell ref="D91:D94"/>
    <mergeCell ref="E91:E94"/>
    <mergeCell ref="F91:F94"/>
    <mergeCell ref="G91:G94"/>
    <mergeCell ref="K91:K94"/>
    <mergeCell ref="B87:B90"/>
    <mergeCell ref="C87:C90"/>
    <mergeCell ref="D87:D90"/>
    <mergeCell ref="E87:E90"/>
    <mergeCell ref="F87:F90"/>
    <mergeCell ref="G87:G90"/>
    <mergeCell ref="L91:L94"/>
    <mergeCell ref="K79:K82"/>
    <mergeCell ref="L79:L82"/>
    <mergeCell ref="B83:B86"/>
    <mergeCell ref="C83:C86"/>
    <mergeCell ref="D83:D86"/>
    <mergeCell ref="E83:E86"/>
    <mergeCell ref="F83:F86"/>
    <mergeCell ref="G83:G86"/>
    <mergeCell ref="K83:K86"/>
    <mergeCell ref="L83:L86"/>
    <mergeCell ref="B79:B82"/>
    <mergeCell ref="C79:C82"/>
    <mergeCell ref="D79:D82"/>
    <mergeCell ref="E79:E82"/>
    <mergeCell ref="F79:F82"/>
    <mergeCell ref="G79:G82"/>
    <mergeCell ref="K71:K74"/>
    <mergeCell ref="L71:L74"/>
    <mergeCell ref="B75:B78"/>
    <mergeCell ref="C75:C78"/>
    <mergeCell ref="D75:D78"/>
    <mergeCell ref="E75:E78"/>
    <mergeCell ref="F75:F78"/>
    <mergeCell ref="G75:G78"/>
    <mergeCell ref="K75:K78"/>
    <mergeCell ref="L75:L78"/>
    <mergeCell ref="B71:B74"/>
    <mergeCell ref="C71:C74"/>
    <mergeCell ref="D71:D74"/>
    <mergeCell ref="E71:E74"/>
    <mergeCell ref="F71:F74"/>
    <mergeCell ref="G71:G74"/>
    <mergeCell ref="K63:K66"/>
    <mergeCell ref="L63:L66"/>
    <mergeCell ref="B67:B70"/>
    <mergeCell ref="C67:C70"/>
    <mergeCell ref="D67:D70"/>
    <mergeCell ref="E67:E70"/>
    <mergeCell ref="F67:F70"/>
    <mergeCell ref="G67:G70"/>
    <mergeCell ref="K67:K70"/>
    <mergeCell ref="L67:L70"/>
    <mergeCell ref="B63:B66"/>
    <mergeCell ref="C63:C66"/>
    <mergeCell ref="D63:D66"/>
    <mergeCell ref="E63:E66"/>
    <mergeCell ref="F63:F66"/>
    <mergeCell ref="G63:G66"/>
    <mergeCell ref="K55:K58"/>
    <mergeCell ref="L55:L58"/>
    <mergeCell ref="B59:B62"/>
    <mergeCell ref="C59:C62"/>
    <mergeCell ref="D59:D62"/>
    <mergeCell ref="E59:E62"/>
    <mergeCell ref="F59:F62"/>
    <mergeCell ref="G59:G62"/>
    <mergeCell ref="K59:K62"/>
    <mergeCell ref="L59:L62"/>
    <mergeCell ref="B55:B58"/>
    <mergeCell ref="C55:C58"/>
    <mergeCell ref="D55:D58"/>
    <mergeCell ref="E55:E58"/>
    <mergeCell ref="F55:F58"/>
    <mergeCell ref="G55:G58"/>
    <mergeCell ref="K47:K50"/>
    <mergeCell ref="L47:L50"/>
    <mergeCell ref="B51:B54"/>
    <mergeCell ref="C51:C54"/>
    <mergeCell ref="D51:D54"/>
    <mergeCell ref="E51:E54"/>
    <mergeCell ref="F51:F54"/>
    <mergeCell ref="G51:G54"/>
    <mergeCell ref="K51:K54"/>
    <mergeCell ref="L51:L54"/>
    <mergeCell ref="B47:B50"/>
    <mergeCell ref="C47:C50"/>
    <mergeCell ref="D47:D50"/>
    <mergeCell ref="E47:E50"/>
    <mergeCell ref="F47:F50"/>
    <mergeCell ref="G47:G50"/>
    <mergeCell ref="K39:K42"/>
    <mergeCell ref="L39:L42"/>
    <mergeCell ref="B43:B46"/>
    <mergeCell ref="C43:C46"/>
    <mergeCell ref="D43:D46"/>
    <mergeCell ref="E43:E46"/>
    <mergeCell ref="F43:F46"/>
    <mergeCell ref="G43:G46"/>
    <mergeCell ref="K43:K46"/>
    <mergeCell ref="L43:L46"/>
    <mergeCell ref="B39:B42"/>
    <mergeCell ref="C39:C42"/>
    <mergeCell ref="D39:D42"/>
    <mergeCell ref="E39:E42"/>
    <mergeCell ref="F39:F42"/>
    <mergeCell ref="G39:G42"/>
    <mergeCell ref="K31:K34"/>
    <mergeCell ref="L31:L34"/>
    <mergeCell ref="B35:B38"/>
    <mergeCell ref="C35:C38"/>
    <mergeCell ref="D35:D38"/>
    <mergeCell ref="E35:E38"/>
    <mergeCell ref="F35:F38"/>
    <mergeCell ref="G35:G38"/>
    <mergeCell ref="K35:K38"/>
    <mergeCell ref="L35:L38"/>
    <mergeCell ref="B31:B34"/>
    <mergeCell ref="C31:C34"/>
    <mergeCell ref="D31:D34"/>
    <mergeCell ref="E31:E34"/>
    <mergeCell ref="F31:F34"/>
    <mergeCell ref="G31:G34"/>
    <mergeCell ref="K23:K26"/>
    <mergeCell ref="L23:L26"/>
    <mergeCell ref="B27:B30"/>
    <mergeCell ref="C27:C30"/>
    <mergeCell ref="D27:D30"/>
    <mergeCell ref="E27:E30"/>
    <mergeCell ref="F27:F30"/>
    <mergeCell ref="G27:G30"/>
    <mergeCell ref="K27:K30"/>
    <mergeCell ref="L27:L30"/>
    <mergeCell ref="B23:B26"/>
    <mergeCell ref="C23:C26"/>
    <mergeCell ref="D23:D26"/>
    <mergeCell ref="E23:E26"/>
    <mergeCell ref="F23:F26"/>
    <mergeCell ref="G23:G26"/>
    <mergeCell ref="B19:B22"/>
    <mergeCell ref="C19:C22"/>
    <mergeCell ref="D19:D22"/>
    <mergeCell ref="E19:E22"/>
    <mergeCell ref="F19:F22"/>
    <mergeCell ref="G19:G22"/>
    <mergeCell ref="I19:I22"/>
    <mergeCell ref="K19:K22"/>
    <mergeCell ref="L19:L22"/>
    <mergeCell ref="K11:K14"/>
    <mergeCell ref="L11:L14"/>
    <mergeCell ref="B15:B18"/>
    <mergeCell ref="C15:C18"/>
    <mergeCell ref="D15:D18"/>
    <mergeCell ref="E15:E18"/>
    <mergeCell ref="F15:F18"/>
    <mergeCell ref="G15:G18"/>
    <mergeCell ref="I15:I18"/>
    <mergeCell ref="K15:K18"/>
    <mergeCell ref="B11:B14"/>
    <mergeCell ref="C11:C14"/>
    <mergeCell ref="D11:D14"/>
    <mergeCell ref="E11:E14"/>
    <mergeCell ref="F11:F14"/>
    <mergeCell ref="G11:G14"/>
    <mergeCell ref="L15:L18"/>
    <mergeCell ref="K3:K6"/>
    <mergeCell ref="L3:L6"/>
    <mergeCell ref="B7:B10"/>
    <mergeCell ref="C7:C10"/>
    <mergeCell ref="D7:D10"/>
    <mergeCell ref="E7:E10"/>
    <mergeCell ref="F7:F10"/>
    <mergeCell ref="G7:G10"/>
    <mergeCell ref="K7:K10"/>
    <mergeCell ref="L7:L10"/>
    <mergeCell ref="B3:B6"/>
    <mergeCell ref="C3:C6"/>
    <mergeCell ref="D3:D6"/>
    <mergeCell ref="E3:E6"/>
    <mergeCell ref="F3:F6"/>
    <mergeCell ref="G3:G6"/>
  </mergeCells>
  <pageMargins left="0.7" right="0.7" top="0.75" bottom="0.75" header="0.3" footer="0.3"/>
  <pageSetup paperSize="9" orientation="portrait" r:id="rId2"/>
  <legacyDrawing r:id="rId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5"/>
  <dimension ref="B1:M158"/>
  <sheetViews>
    <sheetView topLeftCell="A152" zoomScaleNormal="100" workbookViewId="0">
      <selection activeCell="K17" sqref="K17"/>
    </sheetView>
  </sheetViews>
  <sheetFormatPr baseColWidth="10" defaultColWidth="11.42578125" defaultRowHeight="46.5" x14ac:dyDescent="0.25"/>
  <cols>
    <col min="2" max="2" width="21.5703125" style="2" customWidth="1"/>
    <col min="3" max="3" width="16.7109375" style="3" customWidth="1"/>
    <col min="4" max="5" width="11.5703125" style="3"/>
    <col min="6" max="6" width="16" style="3" customWidth="1"/>
    <col min="7" max="7" width="16.140625" style="3" customWidth="1"/>
    <col min="8" max="8" width="4.5703125" style="3" customWidth="1"/>
    <col min="9" max="10" width="50.7109375" style="12" customWidth="1"/>
    <col min="11" max="12" width="50.7109375" style="13" customWidth="1"/>
    <col min="13" max="13" width="44.28515625" customWidth="1"/>
  </cols>
  <sheetData>
    <row r="1" spans="2:13" ht="47.25" thickBot="1" x14ac:dyDescent="0.3"/>
    <row r="2" spans="2:13" s="1" customFormat="1" ht="50.1" customHeight="1" thickBot="1" x14ac:dyDescent="0.3">
      <c r="B2" s="6" t="s">
        <v>7</v>
      </c>
      <c r="C2" s="4" t="s">
        <v>0</v>
      </c>
      <c r="D2" s="4" t="s">
        <v>1</v>
      </c>
      <c r="E2" s="4" t="s">
        <v>2</v>
      </c>
      <c r="F2" s="5" t="s">
        <v>3</v>
      </c>
      <c r="G2" s="5" t="s">
        <v>4</v>
      </c>
      <c r="H2" s="7" t="s">
        <v>7</v>
      </c>
      <c r="I2" s="14" t="s">
        <v>5</v>
      </c>
      <c r="J2" s="14" t="s">
        <v>6</v>
      </c>
      <c r="K2" s="15" t="s">
        <v>103</v>
      </c>
      <c r="L2" s="15" t="s">
        <v>104</v>
      </c>
      <c r="M2" s="15" t="s">
        <v>152</v>
      </c>
    </row>
    <row r="3" spans="2:13" ht="50.1" customHeight="1" x14ac:dyDescent="0.25">
      <c r="B3" s="129">
        <v>1</v>
      </c>
      <c r="C3" s="122">
        <v>0</v>
      </c>
      <c r="D3" s="122">
        <v>-0.1</v>
      </c>
      <c r="E3" s="122">
        <v>0.1</v>
      </c>
      <c r="F3" s="120">
        <v>-0.2</v>
      </c>
      <c r="G3" s="120">
        <v>0.2</v>
      </c>
      <c r="H3" s="8">
        <v>1</v>
      </c>
      <c r="I3" s="16" t="s">
        <v>8</v>
      </c>
      <c r="J3" s="16" t="s">
        <v>10</v>
      </c>
      <c r="K3" s="23" t="str">
        <f t="shared" ref="K3:L3" si="0">CONCATENATE(I3," ",I4," ",I5," ",I6)</f>
        <v>Cet usinage réalise le calage radial du plan Z par rapport au BRUT. La non-conformité concerne la tolérance mini L'impact d'un HT négatif est le décalage de toute les surfaces BRUT en radial L'impact d'une cote de -0,2mm implique un HT de -0,1mm, cet impact est acceptable pour le jeu radial de non contact M323 (Marge de 0,63mm avant HT) Le défaut unitaire est acceptable car il est supérieur à la cote mini acceptable</v>
      </c>
      <c r="L3" s="25" t="str">
        <f t="shared" si="0"/>
        <v>Cet usinage réalise le calage radial du plan Z par rapport au BRUT. La non-conformité concerne la tolérance maxi L'impact d'un HT positif est le décalage de toute les surfaces BRUT en radial L'impact d'une cote de 0,2mm implique un HT de 0,1mm, cet impact est acceptable pour le jeu radial de non contact M26 (Marge respective de 1,67mm avant HT) Le défaut unitaire est acceptable car il est inférieur à la cote maxi acceptable</v>
      </c>
      <c r="M3" s="114"/>
    </row>
    <row r="4" spans="2:13" ht="50.1" customHeight="1" x14ac:dyDescent="0.25">
      <c r="B4" s="118"/>
      <c r="C4" s="100"/>
      <c r="D4" s="100"/>
      <c r="E4" s="100"/>
      <c r="F4" s="103"/>
      <c r="G4" s="103"/>
      <c r="H4" s="9">
        <v>2</v>
      </c>
      <c r="I4" s="17" t="s">
        <v>9</v>
      </c>
      <c r="J4" s="17" t="s">
        <v>11</v>
      </c>
      <c r="K4" s="24"/>
      <c r="L4" s="26"/>
      <c r="M4" s="115"/>
    </row>
    <row r="5" spans="2:13" ht="50.1" customHeight="1" x14ac:dyDescent="0.25">
      <c r="B5" s="118"/>
      <c r="C5" s="100"/>
      <c r="D5" s="100"/>
      <c r="E5" s="100"/>
      <c r="F5" s="103"/>
      <c r="G5" s="103"/>
      <c r="H5" s="9">
        <v>3</v>
      </c>
      <c r="I5" s="17" t="s">
        <v>215</v>
      </c>
      <c r="J5" s="17" t="s">
        <v>216</v>
      </c>
      <c r="K5" s="24"/>
      <c r="L5" s="26"/>
      <c r="M5" s="115"/>
    </row>
    <row r="6" spans="2:13" ht="50.1" customHeight="1" thickBot="1" x14ac:dyDescent="0.3">
      <c r="B6" s="130"/>
      <c r="C6" s="123"/>
      <c r="D6" s="123"/>
      <c r="E6" s="123"/>
      <c r="F6" s="121"/>
      <c r="G6" s="121"/>
      <c r="H6" s="10">
        <v>4</v>
      </c>
      <c r="I6" s="18" t="s">
        <v>90</v>
      </c>
      <c r="J6" s="18" t="s">
        <v>91</v>
      </c>
      <c r="K6" s="24"/>
      <c r="L6" s="26"/>
      <c r="M6" s="116"/>
    </row>
    <row r="7" spans="2:13" ht="50.1" customHeight="1" x14ac:dyDescent="0.25">
      <c r="B7" s="117">
        <v>2</v>
      </c>
      <c r="C7" s="99">
        <v>0</v>
      </c>
      <c r="D7" s="99">
        <v>-0.1</v>
      </c>
      <c r="E7" s="99">
        <v>0.1</v>
      </c>
      <c r="F7" s="102">
        <v>-0.15</v>
      </c>
      <c r="G7" s="102">
        <v>0.15</v>
      </c>
      <c r="H7" s="8">
        <v>1</v>
      </c>
      <c r="I7" s="16" t="s">
        <v>12</v>
      </c>
      <c r="J7" s="16" t="s">
        <v>13</v>
      </c>
      <c r="K7" s="23" t="str">
        <f>CONCATENATE(I7," ",I8," ",I9," ",I10)</f>
        <v>Cet usinage réalise le plan de brochage W, soit l'orientation angulaire de l'aube. La non-conformité concerne la tolérance mini L'impact d'un HT négatif est le décalage angulaire de toute les surfaces BRUT L'impact d'une cote de -0,15mm implique un HT de -0,05mm, cet impact est acceptable pour le montage car le HT est marginal. Le défaut unitaire est acceptable car il est supérieur à la cote mini acceptable</v>
      </c>
      <c r="L7" s="25" t="str">
        <f t="shared" ref="L7" si="1">CONCATENATE(J7," ",J8," ",J9," ",J10)</f>
        <v>Cet usinage réalise le plan de brochage W, soit l'orientation angulaire de l'aube. La non-conformité concerne la tolérance maxi L'impact d'un HT positif est le décalage angulaire de toute les surfaces BRUT L'impact d'une cote de 0,15mm implique un HT de 0,05mm, cet impact est acceptable pour le montage car le HT est marginal. Le défaut unitaire est acceptable car il est inférieur à la cote maxi acceptable</v>
      </c>
      <c r="M7" s="114"/>
    </row>
    <row r="8" spans="2:13" ht="50.1" customHeight="1" x14ac:dyDescent="0.25">
      <c r="B8" s="118"/>
      <c r="C8" s="100"/>
      <c r="D8" s="100"/>
      <c r="E8" s="100"/>
      <c r="F8" s="103"/>
      <c r="G8" s="103"/>
      <c r="H8" s="9">
        <v>2</v>
      </c>
      <c r="I8" s="17" t="s">
        <v>108</v>
      </c>
      <c r="J8" s="17" t="s">
        <v>109</v>
      </c>
      <c r="K8" s="24"/>
      <c r="L8" s="26"/>
      <c r="M8" s="115"/>
    </row>
    <row r="9" spans="2:13" ht="50.1" customHeight="1" x14ac:dyDescent="0.25">
      <c r="B9" s="118"/>
      <c r="C9" s="100"/>
      <c r="D9" s="100"/>
      <c r="E9" s="100"/>
      <c r="F9" s="103"/>
      <c r="G9" s="103"/>
      <c r="H9" s="9">
        <v>3</v>
      </c>
      <c r="I9" s="17" t="s">
        <v>14</v>
      </c>
      <c r="J9" s="17" t="s">
        <v>15</v>
      </c>
      <c r="K9" s="24"/>
      <c r="L9" s="26"/>
      <c r="M9" s="115"/>
    </row>
    <row r="10" spans="2:13" ht="50.1" customHeight="1" thickBot="1" x14ac:dyDescent="0.3">
      <c r="B10" s="119"/>
      <c r="C10" s="101"/>
      <c r="D10" s="101"/>
      <c r="E10" s="101"/>
      <c r="F10" s="104"/>
      <c r="G10" s="104"/>
      <c r="H10" s="11">
        <v>4</v>
      </c>
      <c r="I10" s="18" t="s">
        <v>90</v>
      </c>
      <c r="J10" s="18" t="s">
        <v>91</v>
      </c>
      <c r="K10" s="24"/>
      <c r="L10" s="26"/>
      <c r="M10" s="116"/>
    </row>
    <row r="11" spans="2:13" ht="50.1" customHeight="1" x14ac:dyDescent="0.25">
      <c r="B11" s="117">
        <v>3</v>
      </c>
      <c r="C11" s="99">
        <v>0</v>
      </c>
      <c r="D11" s="99">
        <v>-0.1</v>
      </c>
      <c r="E11" s="99">
        <v>0.1</v>
      </c>
      <c r="F11" s="102">
        <v>-0.15</v>
      </c>
      <c r="G11" s="102">
        <v>0.15</v>
      </c>
      <c r="H11" s="8">
        <v>1</v>
      </c>
      <c r="I11" s="16" t="s">
        <v>16</v>
      </c>
      <c r="J11" s="16" t="s">
        <v>17</v>
      </c>
      <c r="K11" s="23" t="str">
        <f t="shared" ref="K11:L11" si="2">CONCATENATE(I11," ",I12," ",I13," ",I14)</f>
        <v>Cet usinage réalise le plan P1, face de référence axiale de toute les cotes usinées. La non-conformité concerne la tolérance mini L'impact d'un HT négatif est le décalage de toute les surfaces BRUT en axial L'impact d'une cote de -0,15mm implique un HT de -0,05mm, cet impact est acceptable pour le jeu de montage entre RM et Bonbon. Le défaut unitaire est acceptable car il est supérieur à la cote mini acceptable</v>
      </c>
      <c r="L11" s="25" t="str">
        <f t="shared" si="2"/>
        <v>Cet usinage réalise le plan P1, face de référence axiale de toute les cotes usinées. La non-conformité concerne la tolérance maxi L'impact d'un HT positif est le décalage de toute les surfaces BRUT en axial L'impact d'une cote de 0,15mm implique un HT de 0,05mm, cet impact est acceptable pour le jeu de montage entre RM et Bonbon. Le défaut unitaire est acceptable car il est inférieur à la cote maxi acceptable</v>
      </c>
      <c r="M11" s="114"/>
    </row>
    <row r="12" spans="2:13" ht="50.1" customHeight="1" x14ac:dyDescent="0.25">
      <c r="B12" s="118"/>
      <c r="C12" s="100"/>
      <c r="D12" s="100"/>
      <c r="E12" s="100"/>
      <c r="F12" s="103"/>
      <c r="G12" s="103"/>
      <c r="H12" s="9">
        <v>2</v>
      </c>
      <c r="I12" s="17" t="s">
        <v>18</v>
      </c>
      <c r="J12" s="17" t="s">
        <v>19</v>
      </c>
      <c r="K12" s="24"/>
      <c r="L12" s="26"/>
      <c r="M12" s="115"/>
    </row>
    <row r="13" spans="2:13" ht="50.1" customHeight="1" x14ac:dyDescent="0.25">
      <c r="B13" s="118"/>
      <c r="C13" s="100"/>
      <c r="D13" s="100"/>
      <c r="E13" s="100"/>
      <c r="F13" s="103"/>
      <c r="G13" s="103"/>
      <c r="H13" s="9">
        <v>3</v>
      </c>
      <c r="I13" s="17" t="s">
        <v>20</v>
      </c>
      <c r="J13" s="17" t="s">
        <v>21</v>
      </c>
      <c r="K13" s="24"/>
      <c r="L13" s="26"/>
      <c r="M13" s="115"/>
    </row>
    <row r="14" spans="2:13" ht="50.1" customHeight="1" thickBot="1" x14ac:dyDescent="0.3">
      <c r="B14" s="119"/>
      <c r="C14" s="101"/>
      <c r="D14" s="101"/>
      <c r="E14" s="101"/>
      <c r="F14" s="104"/>
      <c r="G14" s="104"/>
      <c r="H14" s="11">
        <v>4</v>
      </c>
      <c r="I14" s="18" t="s">
        <v>90</v>
      </c>
      <c r="J14" s="18" t="s">
        <v>91</v>
      </c>
      <c r="K14" s="24"/>
      <c r="L14" s="26"/>
      <c r="M14" s="116"/>
    </row>
    <row r="15" spans="2:13" ht="50.1" customHeight="1" x14ac:dyDescent="0.25">
      <c r="B15" s="117">
        <v>5</v>
      </c>
      <c r="C15" s="99">
        <v>0</v>
      </c>
      <c r="D15" s="99">
        <v>-0.3</v>
      </c>
      <c r="E15" s="99">
        <v>0.3</v>
      </c>
      <c r="F15" s="102">
        <v>-0.4</v>
      </c>
      <c r="G15" s="102">
        <v>0.4</v>
      </c>
      <c r="H15" s="8">
        <v>1</v>
      </c>
      <c r="I15" s="16" t="s">
        <v>155</v>
      </c>
      <c r="J15" s="16" t="s">
        <v>110</v>
      </c>
      <c r="K15" s="23" t="str">
        <f t="shared" ref="K15:L15" si="3">CONCATENATE(I15," ",I16," ",I17," ",I18)</f>
        <v>Cet usinage réalise la perpendicularité du plan Z par rapport au plan XF (sens intra/extra). La non-conformité concerne la tolérance mini L'impact d'un HT positif est le décalage angulaire par rapport à XF de toute les surfaces de l'aube L'impact d'une cote de -0,4% implique un HT de -0,1%, cet impact joue directement sur le montage de l'aube, cet impact est acceptable car l'impact est annulé par le contact entre aubes mobile en talon (Face A-C) Le défaut unitaire est acceptable car il est supérieur à la cote mini acceptable</v>
      </c>
      <c r="L15" s="25" t="str">
        <f t="shared" si="3"/>
        <v>Cet usinage réalise la perpendicularité du plan Z par rapport au plan XF (sens intra/extra). La non-conformité concerne la tolérance maxi L'impact d'un HT positif est le décalage angulaire par rapport à XF de toute les surfaces de l'aube L'impact d'une cote de 0,4% implique un HT de 0,1%, cet impact joue directement sur le montage de l'aube, cet impact est acceptable car l'impact est annulé par le contact entre aubes mobile en talon (Face A-C) Le défaut unitaire est acceptable car il est inférieur à la cote maxi acceptable</v>
      </c>
      <c r="M15" s="114"/>
    </row>
    <row r="16" spans="2:13" ht="50.1" customHeight="1" x14ac:dyDescent="0.25">
      <c r="B16" s="118"/>
      <c r="C16" s="100"/>
      <c r="D16" s="100"/>
      <c r="E16" s="100"/>
      <c r="F16" s="103"/>
      <c r="G16" s="103"/>
      <c r="H16" s="9">
        <v>2</v>
      </c>
      <c r="I16" s="17" t="s">
        <v>99</v>
      </c>
      <c r="J16" s="17" t="s">
        <v>99</v>
      </c>
      <c r="K16" s="24"/>
      <c r="L16" s="26"/>
      <c r="M16" s="115"/>
    </row>
    <row r="17" spans="2:13" ht="50.1" customHeight="1" x14ac:dyDescent="0.25">
      <c r="B17" s="118"/>
      <c r="C17" s="100"/>
      <c r="D17" s="100"/>
      <c r="E17" s="100"/>
      <c r="F17" s="103"/>
      <c r="G17" s="103"/>
      <c r="H17" s="9">
        <v>3</v>
      </c>
      <c r="I17" s="17" t="s">
        <v>156</v>
      </c>
      <c r="J17" s="17" t="s">
        <v>95</v>
      </c>
      <c r="K17" s="24"/>
      <c r="L17" s="26"/>
      <c r="M17" s="115"/>
    </row>
    <row r="18" spans="2:13" ht="50.1" customHeight="1" thickBot="1" x14ac:dyDescent="0.3">
      <c r="B18" s="119"/>
      <c r="C18" s="101"/>
      <c r="D18" s="101"/>
      <c r="E18" s="101"/>
      <c r="F18" s="104"/>
      <c r="G18" s="104"/>
      <c r="H18" s="11">
        <v>4</v>
      </c>
      <c r="I18" s="18" t="s">
        <v>90</v>
      </c>
      <c r="J18" s="18" t="s">
        <v>91</v>
      </c>
      <c r="K18" s="24"/>
      <c r="L18" s="26"/>
      <c r="M18" s="116"/>
    </row>
    <row r="19" spans="2:13" ht="50.1" customHeight="1" x14ac:dyDescent="0.25">
      <c r="B19" s="117">
        <v>6</v>
      </c>
      <c r="C19" s="99">
        <v>0</v>
      </c>
      <c r="D19" s="99">
        <v>-0.3</v>
      </c>
      <c r="E19" s="99">
        <v>0.3</v>
      </c>
      <c r="F19" s="102">
        <v>-0.4</v>
      </c>
      <c r="G19" s="102">
        <v>0.4</v>
      </c>
      <c r="H19" s="8">
        <v>1</v>
      </c>
      <c r="I19" s="16" t="s">
        <v>157</v>
      </c>
      <c r="J19" s="16" t="s">
        <v>111</v>
      </c>
      <c r="K19" s="23" t="str">
        <f t="shared" ref="K19:L19" si="4">CONCATENATE(I19," ",I20," ",I21," ",I22)</f>
        <v>Cet usinage réalise la perpendicularité du plan Z par rapport au plan YF (sens BA/BF). La non-conformité concerne la tolérance mini L'impact d'un HT positif est le décalage angulaire par rapport à YF de toute les surfaces de l'aube L'impact d'une cote de -0,4% implique un HT de -0,1%, cet impact réduit le jeu axial de non contact le plus critique (M171), cet impact est acceptable car l'impact est annulé par le contact entre aubes mobile en talon (Face A-C) Le défaut unitaire est acceptable car il est inférieur à la cote mini acceptable</v>
      </c>
      <c r="L19" s="25" t="str">
        <f t="shared" si="4"/>
        <v>Cet usinage réalise la perpendicularité du plan Z par rapport au plan YF (sens BA/BF). La non-conformité concerne la tolérance maxi L'impact d'un HT positif est le décalage angulaire par rapport à YF de toute les surfaces de l'aube L'impact d'une cote de 0,4% implique un HT de 0,1%, cet impact réduit le jeu axial de non contact le plus critique (M171), cet impact est acceptable car l'impact est annulé par le contact entre aubes mobile en talon (Face A-C) Le défaut unitaire est acceptable car il est inférieur à la cote maxi acceptable</v>
      </c>
      <c r="M19" s="114"/>
    </row>
    <row r="20" spans="2:13" ht="50.1" customHeight="1" x14ac:dyDescent="0.25">
      <c r="B20" s="118"/>
      <c r="C20" s="100"/>
      <c r="D20" s="100"/>
      <c r="E20" s="100"/>
      <c r="F20" s="103"/>
      <c r="G20" s="103"/>
      <c r="H20" s="9">
        <v>2</v>
      </c>
      <c r="I20" s="17" t="s">
        <v>98</v>
      </c>
      <c r="J20" s="17" t="s">
        <v>98</v>
      </c>
      <c r="K20" s="24"/>
      <c r="L20" s="26"/>
      <c r="M20" s="115"/>
    </row>
    <row r="21" spans="2:13" ht="50.1" customHeight="1" x14ac:dyDescent="0.25">
      <c r="B21" s="118"/>
      <c r="C21" s="100"/>
      <c r="D21" s="100"/>
      <c r="E21" s="100"/>
      <c r="F21" s="103"/>
      <c r="G21" s="103"/>
      <c r="H21" s="9">
        <v>3</v>
      </c>
      <c r="I21" s="17" t="s">
        <v>217</v>
      </c>
      <c r="J21" s="17" t="s">
        <v>218</v>
      </c>
      <c r="K21" s="24"/>
      <c r="L21" s="26"/>
      <c r="M21" s="115"/>
    </row>
    <row r="22" spans="2:13" ht="50.1" customHeight="1" thickBot="1" x14ac:dyDescent="0.3">
      <c r="B22" s="119"/>
      <c r="C22" s="101"/>
      <c r="D22" s="101"/>
      <c r="E22" s="101"/>
      <c r="F22" s="104"/>
      <c r="G22" s="104"/>
      <c r="H22" s="11">
        <v>4</v>
      </c>
      <c r="I22" s="18" t="s">
        <v>158</v>
      </c>
      <c r="J22" s="18" t="s">
        <v>91</v>
      </c>
      <c r="K22" s="24"/>
      <c r="L22" s="26"/>
      <c r="M22" s="116"/>
    </row>
    <row r="23" spans="2:13" ht="50.1" customHeight="1" x14ac:dyDescent="0.25">
      <c r="B23" s="117">
        <v>7</v>
      </c>
      <c r="C23" s="99">
        <v>0</v>
      </c>
      <c r="D23" s="99">
        <v>-0.15</v>
      </c>
      <c r="E23" s="99">
        <v>0.15</v>
      </c>
      <c r="F23" s="102">
        <v>-0.25</v>
      </c>
      <c r="G23" s="105">
        <v>0.15</v>
      </c>
      <c r="H23" s="8">
        <v>1</v>
      </c>
      <c r="I23" s="16" t="s">
        <v>219</v>
      </c>
      <c r="J23" s="19" t="s">
        <v>220</v>
      </c>
      <c r="K23" s="23" t="str">
        <f t="shared" ref="K23:L23" si="5">CONCATENATE(I23," ",I24," ",I25," ",I26)</f>
        <v>Cet usinage réalise la face axiale du becquet amont de la roue mobile 5 en veine interne. La non-conformité concerne la tolérance mini. L'impact d'un HT négatif est la réduction du jeu de recouvrement M289. L'impact d'une cote de -0,25mm implique un HT de -0,1mm, cet impact est acceptable pour le jeu de recouvrement M289 (marge avant HT de 3,42mm) Le défaut unitaire est acceptable car il est supérieur à la cote mini acceptable</v>
      </c>
      <c r="L23" s="25" t="str">
        <f t="shared" si="5"/>
        <v>Cet usinage réalise la face axiale du becquet amont de la roue mobile 5 en veine interne. La non-conformité concerne la tolérance maxi. L'impact d'un HT positif est le la réduction du jeu de non contact axial M184. L'impact d'une cote supérieur à la liasse implique un HT inacceptable pour le jeu de non contact axial M184. Pas de HT acceptable</v>
      </c>
      <c r="M23" s="114"/>
    </row>
    <row r="24" spans="2:13" ht="50.1" customHeight="1" x14ac:dyDescent="0.25">
      <c r="B24" s="118"/>
      <c r="C24" s="100"/>
      <c r="D24" s="100"/>
      <c r="E24" s="100"/>
      <c r="F24" s="103"/>
      <c r="G24" s="106"/>
      <c r="H24" s="9">
        <v>2</v>
      </c>
      <c r="I24" s="17" t="s">
        <v>221</v>
      </c>
      <c r="J24" s="20" t="s">
        <v>222</v>
      </c>
      <c r="K24" s="24"/>
      <c r="L24" s="26"/>
      <c r="M24" s="115"/>
    </row>
    <row r="25" spans="2:13" ht="50.1" customHeight="1" x14ac:dyDescent="0.25">
      <c r="B25" s="118"/>
      <c r="C25" s="100"/>
      <c r="D25" s="100"/>
      <c r="E25" s="100"/>
      <c r="F25" s="103"/>
      <c r="G25" s="106"/>
      <c r="H25" s="9">
        <v>3</v>
      </c>
      <c r="I25" s="17" t="s">
        <v>223</v>
      </c>
      <c r="J25" s="20" t="s">
        <v>224</v>
      </c>
      <c r="K25" s="24"/>
      <c r="L25" s="26"/>
      <c r="M25" s="115"/>
    </row>
    <row r="26" spans="2:13" ht="50.1" customHeight="1" thickBot="1" x14ac:dyDescent="0.3">
      <c r="B26" s="119"/>
      <c r="C26" s="101"/>
      <c r="D26" s="101"/>
      <c r="E26" s="101"/>
      <c r="F26" s="104"/>
      <c r="G26" s="107"/>
      <c r="H26" s="11">
        <v>4</v>
      </c>
      <c r="I26" s="18" t="s">
        <v>90</v>
      </c>
      <c r="J26" s="21" t="s">
        <v>89</v>
      </c>
      <c r="K26" s="24"/>
      <c r="L26" s="26"/>
      <c r="M26" s="116"/>
    </row>
    <row r="27" spans="2:13" ht="50.1" customHeight="1" x14ac:dyDescent="0.25">
      <c r="B27" s="117">
        <v>8</v>
      </c>
      <c r="C27" s="99">
        <v>0</v>
      </c>
      <c r="D27" s="99">
        <v>-0.15</v>
      </c>
      <c r="E27" s="99">
        <v>0.15</v>
      </c>
      <c r="F27" s="102">
        <v>-0.15</v>
      </c>
      <c r="G27" s="102">
        <v>0.25</v>
      </c>
      <c r="H27" s="8">
        <v>1</v>
      </c>
      <c r="I27" s="16" t="s">
        <v>225</v>
      </c>
      <c r="J27" s="16" t="s">
        <v>226</v>
      </c>
      <c r="K27" s="23" t="str">
        <f t="shared" ref="K27:L27" si="6">CONCATENATE(I27," ",I28," ",I29," ",I30)</f>
        <v>Cet usinage réalise la face axiale du becquet aval de la roue mobile 5 en veine interne. La non-conformité concerne la tolérance mini. L'impact d'un HT négatif est la réduction du jeu de recouvrement M290 L'impact d'une cote inférieure à la liasse implique un HT inacceptable pour le jeu de recouvrement M290. Le défaut unitaire est acceptable car il est supérieur à la cote mini acceptable</v>
      </c>
      <c r="L27" s="25" t="str">
        <f t="shared" si="6"/>
        <v>Cet usinage réalise la face axiale du becquet aval de la roue mobile 5 en veine interne. La non-conformité concerne la tolérance maxi. L'impact d'un HT positif est le la réduction du jeu de survitesse entre le becquet de la roue mobile et le corps du DBP6. L'impact d'une cote de 0,25mm implique un HT de 0,15mm, cet impact est acceptable pour le jeu de survitesse entre le becquet aval et le corps du DBP6 car il est couvert par le jeu de survitesse M273. Le défaut unitaire est acceptable car il est inférieur à la cote maxi acceptable</v>
      </c>
      <c r="M27" s="114"/>
    </row>
    <row r="28" spans="2:13" ht="50.1" customHeight="1" x14ac:dyDescent="0.25">
      <c r="B28" s="118"/>
      <c r="C28" s="100"/>
      <c r="D28" s="100"/>
      <c r="E28" s="100"/>
      <c r="F28" s="103"/>
      <c r="G28" s="103"/>
      <c r="H28" s="9">
        <v>2</v>
      </c>
      <c r="I28" s="17" t="s">
        <v>227</v>
      </c>
      <c r="J28" s="17" t="s">
        <v>228</v>
      </c>
      <c r="K28" s="24"/>
      <c r="L28" s="26"/>
      <c r="M28" s="115"/>
    </row>
    <row r="29" spans="2:13" ht="50.1" customHeight="1" x14ac:dyDescent="0.25">
      <c r="B29" s="118"/>
      <c r="C29" s="100"/>
      <c r="D29" s="100"/>
      <c r="E29" s="100"/>
      <c r="F29" s="103"/>
      <c r="G29" s="103"/>
      <c r="H29" s="9">
        <v>3</v>
      </c>
      <c r="I29" s="17" t="s">
        <v>229</v>
      </c>
      <c r="J29" s="17" t="s">
        <v>230</v>
      </c>
      <c r="K29" s="24"/>
      <c r="L29" s="26"/>
      <c r="M29" s="115"/>
    </row>
    <row r="30" spans="2:13" ht="50.1" customHeight="1" thickBot="1" x14ac:dyDescent="0.3">
      <c r="B30" s="119"/>
      <c r="C30" s="101"/>
      <c r="D30" s="101"/>
      <c r="E30" s="101"/>
      <c r="F30" s="104"/>
      <c r="G30" s="104"/>
      <c r="H30" s="11">
        <v>4</v>
      </c>
      <c r="I30" s="18" t="s">
        <v>90</v>
      </c>
      <c r="J30" s="18" t="s">
        <v>91</v>
      </c>
      <c r="K30" s="24"/>
      <c r="L30" s="26"/>
      <c r="M30" s="116"/>
    </row>
    <row r="31" spans="2:13" ht="50.1" customHeight="1" x14ac:dyDescent="0.25">
      <c r="B31" s="117">
        <v>9</v>
      </c>
      <c r="C31" s="99">
        <v>2.35</v>
      </c>
      <c r="D31" s="99">
        <v>-0.05</v>
      </c>
      <c r="E31" s="99">
        <v>0.05</v>
      </c>
      <c r="F31" s="105">
        <v>-0.05</v>
      </c>
      <c r="G31" s="102">
        <v>0.1</v>
      </c>
      <c r="H31" s="8">
        <v>1</v>
      </c>
      <c r="I31" s="19" t="s">
        <v>112</v>
      </c>
      <c r="J31" s="16" t="s">
        <v>113</v>
      </c>
      <c r="K31" s="23" t="str">
        <f t="shared" ref="K31:L31" si="7">CONCATENATE(I31," ",I32," ",I33," ",I34)</f>
        <v>Cet usinage réalise la largeur de gorge du crochet amont. La non-conformité concerne la tolérance mini L'impact d'un HT négatif est la réduction du jeu de montage J102 L'impact d'une cote inférieure à la liasse implique un HT inacceptable suite au RETEX du montage du Jonc d'arrêt  Pas de HT acceptable</v>
      </c>
      <c r="L31" s="25" t="str">
        <f t="shared" si="7"/>
        <v>Cet usinage réalise la largeur de gorge du crochet amont. La non-conformité concerne la tolérance maxi L'impact d'un HT positif est le décalage axial de tout le pied de la roue mobile (le talon étant tenu par les RM adjacentes) L'impact d'une cote de 0,10 implique un HT de 0,05mm, cet impact est acceptable par le jeu de montage entre la roue mobile et le bonbon. Le défaut unitaire est acceptable car il est inférieur à la cote maxi acceptable</v>
      </c>
      <c r="M31" s="114"/>
    </row>
    <row r="32" spans="2:13" ht="50.1" customHeight="1" x14ac:dyDescent="0.25">
      <c r="B32" s="118"/>
      <c r="C32" s="100"/>
      <c r="D32" s="100"/>
      <c r="E32" s="100"/>
      <c r="F32" s="106"/>
      <c r="G32" s="103"/>
      <c r="H32" s="9">
        <v>2</v>
      </c>
      <c r="I32" s="20" t="s">
        <v>22</v>
      </c>
      <c r="J32" s="17" t="s">
        <v>23</v>
      </c>
      <c r="K32" s="24"/>
      <c r="L32" s="26"/>
      <c r="M32" s="115"/>
    </row>
    <row r="33" spans="2:13" ht="50.1" customHeight="1" x14ac:dyDescent="0.25">
      <c r="B33" s="118"/>
      <c r="C33" s="100"/>
      <c r="D33" s="100"/>
      <c r="E33" s="100"/>
      <c r="F33" s="106"/>
      <c r="G33" s="103"/>
      <c r="H33" s="9">
        <v>3</v>
      </c>
      <c r="I33" s="20" t="s">
        <v>105</v>
      </c>
      <c r="J33" s="17" t="s">
        <v>24</v>
      </c>
      <c r="K33" s="24"/>
      <c r="L33" s="26"/>
      <c r="M33" s="115"/>
    </row>
    <row r="34" spans="2:13" ht="50.1" customHeight="1" thickBot="1" x14ac:dyDescent="0.3">
      <c r="B34" s="119"/>
      <c r="C34" s="101"/>
      <c r="D34" s="101"/>
      <c r="E34" s="101"/>
      <c r="F34" s="107"/>
      <c r="G34" s="104"/>
      <c r="H34" s="11">
        <v>4</v>
      </c>
      <c r="I34" s="21" t="s">
        <v>114</v>
      </c>
      <c r="J34" s="18" t="s">
        <v>91</v>
      </c>
      <c r="K34" s="24"/>
      <c r="L34" s="26"/>
      <c r="M34" s="116"/>
    </row>
    <row r="35" spans="2:13" ht="50.1" customHeight="1" x14ac:dyDescent="0.25">
      <c r="B35" s="117">
        <v>12</v>
      </c>
      <c r="C35" s="99">
        <v>0</v>
      </c>
      <c r="D35" s="99">
        <v>-0.1</v>
      </c>
      <c r="E35" s="99">
        <v>0.1</v>
      </c>
      <c r="F35" s="102">
        <v>-0.2</v>
      </c>
      <c r="G35" s="102">
        <v>0.2</v>
      </c>
      <c r="H35" s="8">
        <v>1</v>
      </c>
      <c r="I35" s="16" t="s">
        <v>115</v>
      </c>
      <c r="J35" s="16" t="s">
        <v>116</v>
      </c>
      <c r="K35" s="23" t="str">
        <f t="shared" ref="K35:L35" si="8">CONCATENATE(I35," ",I36," ",I37," ",I38)</f>
        <v>Cet usinage réalise la face radiale externe du crochet de montage de l'anneau de retenu. La non-conformité concerne la tolérance mini L'impact d'un HT négatif est la non retenue axiale de l'aube. L'impact d'une cote de -0,2mm implique un HT de -0,1mm, cet impact est acceptable pour le jeu de "retenu" J86 (Marge avant HT de 1,895mm) Le défaut unitaire est acceptable car il est supérieur à la cote mini acceptable</v>
      </c>
      <c r="L35" s="25" t="str">
        <f t="shared" si="8"/>
        <v>Cet usinage réalise la face radiale externe du crochet de montage de l'anneau de retenu. La non-conformité concerne la tolérance maxi. L'impact d'un HT positif est l'impossibilité de monté l'anneau de retenu dans le crochet. L'impact d'une cote de 0,2 implique un HT de 0,1mm, cet impact est négligeable sur le montage de l'anneau de retenu. Le défaut unitaire est acceptable car il est inférieur à la cote maxi acceptable</v>
      </c>
      <c r="M35" s="114"/>
    </row>
    <row r="36" spans="2:13" ht="50.1" customHeight="1" x14ac:dyDescent="0.25">
      <c r="B36" s="118"/>
      <c r="C36" s="100"/>
      <c r="D36" s="100"/>
      <c r="E36" s="100"/>
      <c r="F36" s="103"/>
      <c r="G36" s="103"/>
      <c r="H36" s="9">
        <v>2</v>
      </c>
      <c r="I36" s="17" t="s">
        <v>169</v>
      </c>
      <c r="J36" s="17" t="s">
        <v>170</v>
      </c>
      <c r="K36" s="24"/>
      <c r="L36" s="26"/>
      <c r="M36" s="115"/>
    </row>
    <row r="37" spans="2:13" ht="50.1" customHeight="1" x14ac:dyDescent="0.25">
      <c r="B37" s="118"/>
      <c r="C37" s="100"/>
      <c r="D37" s="100"/>
      <c r="E37" s="100"/>
      <c r="F37" s="103"/>
      <c r="G37" s="103"/>
      <c r="H37" s="9">
        <v>3</v>
      </c>
      <c r="I37" s="17" t="s">
        <v>231</v>
      </c>
      <c r="J37" s="17" t="s">
        <v>232</v>
      </c>
      <c r="K37" s="24"/>
      <c r="L37" s="26"/>
      <c r="M37" s="115"/>
    </row>
    <row r="38" spans="2:13" ht="50.1" customHeight="1" thickBot="1" x14ac:dyDescent="0.3">
      <c r="B38" s="119"/>
      <c r="C38" s="101"/>
      <c r="D38" s="101"/>
      <c r="E38" s="101"/>
      <c r="F38" s="104"/>
      <c r="G38" s="104"/>
      <c r="H38" s="11">
        <v>4</v>
      </c>
      <c r="I38" s="18" t="s">
        <v>90</v>
      </c>
      <c r="J38" s="18" t="s">
        <v>91</v>
      </c>
      <c r="K38" s="24"/>
      <c r="L38" s="26"/>
      <c r="M38" s="116"/>
    </row>
    <row r="39" spans="2:13" ht="50.1" customHeight="1" x14ac:dyDescent="0.25">
      <c r="B39" s="117">
        <v>13</v>
      </c>
      <c r="C39" s="99">
        <v>0</v>
      </c>
      <c r="D39" s="99">
        <v>-0.1</v>
      </c>
      <c r="E39" s="99">
        <v>0.1</v>
      </c>
      <c r="F39" s="102">
        <v>-0.15</v>
      </c>
      <c r="G39" s="102">
        <v>0.15</v>
      </c>
      <c r="H39" s="8">
        <v>1</v>
      </c>
      <c r="I39" s="16" t="s">
        <v>117</v>
      </c>
      <c r="J39" s="16" t="s">
        <v>118</v>
      </c>
      <c r="K39" s="23" t="str">
        <f t="shared" ref="K39:L39" si="9">CONCATENATE(I39," ",I40," ",I41," ",I42)</f>
        <v>Cet usinage réalise le fond du crochet de montage de l'anneau de retenu. La non-conformité concerne la tolérance mini 
L'impact d'un HT positif est la fermeture de la coupure de l'anneau de retenu. L'impact d'une cote de -0,15mm implique un HT de -0,05mm, cet impact est négligeable sur la fermeture de la coupure de l'anneau de retenu Le défaut unitaire est acceptable car il est supérieur à la cote mini acceptable</v>
      </c>
      <c r="L39" s="25" t="str">
        <f t="shared" si="9"/>
        <v>Cet usinage réalise le fond du crochet de montage de l'anneau de retenu. La non-conformité concerne la tolérance maxi 
L'impact d'un HT positif est l'ouverture de la coupure de l'anneau de retenu. L'impact d'une cote de 0,15mm implique un HT de 0,05mm, cet impact est négligeable sur l'ouverture de la coupure de l'anneau de retenu Le défaut unitaire est acceptable car il est inférieur à la cote maxi acceptable</v>
      </c>
      <c r="M39" s="114"/>
    </row>
    <row r="40" spans="2:13" ht="50.1" customHeight="1" x14ac:dyDescent="0.25">
      <c r="B40" s="118"/>
      <c r="C40" s="100"/>
      <c r="D40" s="100"/>
      <c r="E40" s="100"/>
      <c r="F40" s="103"/>
      <c r="G40" s="103"/>
      <c r="H40" s="9">
        <v>2</v>
      </c>
      <c r="I40" s="17" t="s">
        <v>119</v>
      </c>
      <c r="J40" s="17" t="s">
        <v>120</v>
      </c>
      <c r="K40" s="24"/>
      <c r="L40" s="26"/>
      <c r="M40" s="115"/>
    </row>
    <row r="41" spans="2:13" ht="50.1" customHeight="1" x14ac:dyDescent="0.25">
      <c r="B41" s="118"/>
      <c r="C41" s="100"/>
      <c r="D41" s="100"/>
      <c r="E41" s="100"/>
      <c r="F41" s="103"/>
      <c r="G41" s="103"/>
      <c r="H41" s="9">
        <v>3</v>
      </c>
      <c r="I41" s="17" t="s">
        <v>121</v>
      </c>
      <c r="J41" s="17" t="s">
        <v>122</v>
      </c>
      <c r="K41" s="24"/>
      <c r="L41" s="26"/>
      <c r="M41" s="115"/>
    </row>
    <row r="42" spans="2:13" ht="50.1" customHeight="1" thickBot="1" x14ac:dyDescent="0.3">
      <c r="B42" s="119"/>
      <c r="C42" s="101"/>
      <c r="D42" s="101"/>
      <c r="E42" s="101"/>
      <c r="F42" s="104"/>
      <c r="G42" s="104"/>
      <c r="H42" s="11">
        <v>4</v>
      </c>
      <c r="I42" s="18" t="s">
        <v>90</v>
      </c>
      <c r="J42" s="18" t="s">
        <v>91</v>
      </c>
      <c r="K42" s="24"/>
      <c r="L42" s="26"/>
      <c r="M42" s="116"/>
    </row>
    <row r="43" spans="2:13" ht="49.5" customHeight="1" x14ac:dyDescent="0.25">
      <c r="B43" s="117">
        <v>16</v>
      </c>
      <c r="C43" s="99">
        <v>0</v>
      </c>
      <c r="D43" s="99">
        <v>-0.05</v>
      </c>
      <c r="E43" s="99">
        <v>0.05</v>
      </c>
      <c r="F43" s="102">
        <v>-0.15</v>
      </c>
      <c r="G43" s="105">
        <v>0.05</v>
      </c>
      <c r="H43" s="8">
        <v>1</v>
      </c>
      <c r="I43" s="16" t="s">
        <v>233</v>
      </c>
      <c r="J43" s="19" t="s">
        <v>234</v>
      </c>
      <c r="K43" s="23" t="str">
        <f t="shared" ref="K43:L43" si="10">CONCATENATE(I43," ",I44," ",I45," ",I46)</f>
        <v>Cet usinage réalise le décroché de passage pour le montage du clinquant anti-usure du bulbe. La non-conformité concerne le moins matière L'impact d'un HT négatif est négligeable en intégration : augmentation sensible du mouvement axial permis au clinquant L'impact d'une cote de -0,15mm implique un HT de -0,1mm, cet impact est acceptable sans dégrader le verouillage des clinquant sur le bulbe. Le défaut unitaire est acceptable car il est supérieur à la cote mini acceptable</v>
      </c>
      <c r="L43" s="25" t="str">
        <f t="shared" si="10"/>
        <v>Cet usinage réalise le décroché de passage pour le montage du clinquant anti-usure du bulbe. La non-conformité concerne le plus matière L'impact d'un HT positif est la réduction du jeu de montage entre le clinquant et l'anneau de retenu. L'impact d'une cote de supérieur à la liasse implique un HT inacceptable pour le  jeu de montage entre le clinquant et l'anneau de retenu (Marge avant HT de 0,008mm) Pas de HT acceptable</v>
      </c>
      <c r="M43" s="114"/>
    </row>
    <row r="44" spans="2:13" ht="50.1" customHeight="1" x14ac:dyDescent="0.25">
      <c r="B44" s="118"/>
      <c r="C44" s="100"/>
      <c r="D44" s="100"/>
      <c r="E44" s="100"/>
      <c r="F44" s="103"/>
      <c r="G44" s="106"/>
      <c r="H44" s="9">
        <v>2</v>
      </c>
      <c r="I44" s="17" t="s">
        <v>28</v>
      </c>
      <c r="J44" s="20" t="s">
        <v>29</v>
      </c>
      <c r="K44" s="24"/>
      <c r="L44" s="26"/>
      <c r="M44" s="115"/>
    </row>
    <row r="45" spans="2:13" ht="50.1" customHeight="1" x14ac:dyDescent="0.25">
      <c r="B45" s="118"/>
      <c r="C45" s="100"/>
      <c r="D45" s="100"/>
      <c r="E45" s="100"/>
      <c r="F45" s="103"/>
      <c r="G45" s="106"/>
      <c r="H45" s="9">
        <v>3</v>
      </c>
      <c r="I45" s="17" t="s">
        <v>100</v>
      </c>
      <c r="J45" s="20" t="s">
        <v>106</v>
      </c>
      <c r="K45" s="24"/>
      <c r="L45" s="26"/>
      <c r="M45" s="115"/>
    </row>
    <row r="46" spans="2:13" ht="50.1" customHeight="1" thickBot="1" x14ac:dyDescent="0.3">
      <c r="B46" s="119"/>
      <c r="C46" s="101"/>
      <c r="D46" s="101"/>
      <c r="E46" s="101"/>
      <c r="F46" s="104"/>
      <c r="G46" s="107"/>
      <c r="H46" s="11">
        <v>4</v>
      </c>
      <c r="I46" s="18" t="s">
        <v>90</v>
      </c>
      <c r="J46" s="21" t="s">
        <v>89</v>
      </c>
      <c r="K46" s="24"/>
      <c r="L46" s="26"/>
      <c r="M46" s="116"/>
    </row>
    <row r="47" spans="2:13" ht="50.1" customHeight="1" x14ac:dyDescent="0.25">
      <c r="B47" s="117" t="s">
        <v>235</v>
      </c>
      <c r="C47" s="99">
        <v>0</v>
      </c>
      <c r="D47" s="99">
        <v>-0.1</v>
      </c>
      <c r="E47" s="99">
        <v>0.05</v>
      </c>
      <c r="F47" s="102">
        <v>-0.2</v>
      </c>
      <c r="G47" s="102">
        <v>0.1</v>
      </c>
      <c r="H47" s="8">
        <v>1</v>
      </c>
      <c r="I47" s="16" t="s">
        <v>30</v>
      </c>
      <c r="J47" s="16" t="s">
        <v>31</v>
      </c>
      <c r="K47" s="23" t="str">
        <f t="shared" ref="K47:L47" si="11">CONCATENATE(I47," ",I48," ",I49," ",I50)</f>
        <v>Cet usinage réalise la face latérale en pied de roue mobile. La non-conformité concerne la tolérance mini L'impact d'un HT négatif n'a pas d'impact intégration L'impact d'une cote de -0,2mm implique un HT de -0,1mm, cet impact est acceptable tant que la moyenne est acceptable. Le défaut unitaire est acceptable car il est supérieur à la cote mini acceptable</v>
      </c>
      <c r="L47" s="25" t="str">
        <f t="shared" si="11"/>
        <v>Cet usinage réalise la face latérale en pied de roue mobile. La non-conformité concerne la tolérance maxi L'impact d'un HT positif est la réduction du jeu inter-secteur entre les pieds de roue mobile. L'impact d'une cote de 0,1mm implique un HT de 0,05mm, cet impact est acceptable pour le  jeu de montage des RM entre elles. Le défaut unitaire est acceptable car il est inférieur à la cote maxi acceptable</v>
      </c>
      <c r="M47" s="114"/>
    </row>
    <row r="48" spans="2:13" ht="50.1" customHeight="1" x14ac:dyDescent="0.25">
      <c r="B48" s="118"/>
      <c r="C48" s="100"/>
      <c r="D48" s="100"/>
      <c r="E48" s="100"/>
      <c r="F48" s="103"/>
      <c r="G48" s="103"/>
      <c r="H48" s="9">
        <v>2</v>
      </c>
      <c r="I48" s="17" t="s">
        <v>37</v>
      </c>
      <c r="J48" s="17" t="s">
        <v>236</v>
      </c>
      <c r="K48" s="24"/>
      <c r="L48" s="26"/>
      <c r="M48" s="115"/>
    </row>
    <row r="49" spans="2:13" ht="50.1" customHeight="1" x14ac:dyDescent="0.25">
      <c r="B49" s="118"/>
      <c r="C49" s="100"/>
      <c r="D49" s="100"/>
      <c r="E49" s="100"/>
      <c r="F49" s="103"/>
      <c r="G49" s="103"/>
      <c r="H49" s="9">
        <v>3</v>
      </c>
      <c r="I49" s="17" t="s">
        <v>107</v>
      </c>
      <c r="J49" s="17" t="s">
        <v>33</v>
      </c>
      <c r="K49" s="24"/>
      <c r="L49" s="26"/>
      <c r="M49" s="115"/>
    </row>
    <row r="50" spans="2:13" ht="50.1" customHeight="1" thickBot="1" x14ac:dyDescent="0.3">
      <c r="B50" s="119"/>
      <c r="C50" s="101"/>
      <c r="D50" s="101"/>
      <c r="E50" s="101"/>
      <c r="F50" s="104"/>
      <c r="G50" s="104"/>
      <c r="H50" s="11">
        <v>4</v>
      </c>
      <c r="I50" s="18" t="s">
        <v>90</v>
      </c>
      <c r="J50" s="18" t="s">
        <v>91</v>
      </c>
      <c r="K50" s="24"/>
      <c r="L50" s="26"/>
      <c r="M50" s="116"/>
    </row>
    <row r="51" spans="2:13" ht="50.1" customHeight="1" x14ac:dyDescent="0.25">
      <c r="B51" s="131" t="s">
        <v>237</v>
      </c>
      <c r="C51" s="99">
        <v>0</v>
      </c>
      <c r="D51" s="99">
        <v>-0.05</v>
      </c>
      <c r="E51" s="99">
        <v>0.05</v>
      </c>
      <c r="F51" s="102">
        <v>-0.1</v>
      </c>
      <c r="G51" s="102">
        <v>0.1</v>
      </c>
      <c r="H51" s="8">
        <v>1</v>
      </c>
      <c r="I51" s="16" t="s">
        <v>34</v>
      </c>
      <c r="J51" s="16" t="s">
        <v>35</v>
      </c>
      <c r="K51" s="23" t="str">
        <f t="shared" ref="K51:L51" si="12">CONCATENATE(I51," ",I52," ",I53," ",I54)</f>
        <v>Cet cote réalise la moyenne des points des face latérale en pied de roue mobile. La non-conformité concerne la tolérance mini L'impact d'un HT négatif est un impact perfo / thermique. L'impact d'une cote de -0,1mm implique un HT de -0,05mm, cet impact correspond à un impact perfo / thermique acceptable car rencontré uniquement en dérogation ponctuellement. Le défaut unitaire est acceptable car il est supérieur à la cote mini acceptable</v>
      </c>
      <c r="L51" s="25" t="str">
        <f t="shared" si="12"/>
        <v>Cet cote réalise la moyenne des points des face latérale en pied de roue mobile. La non-conformité concerne la tolérance maxi L'impact d'un HT positif est la réduction du jeu inter-secteur entre les pieds de roue mobile. L'impact d'une cote de 0,1mm implique un HT de 0,05mm, cet impact est acceptable pour le  jeu de montage des RM entre elles. Le défaut unitaire est acceptable car il est inférieur à la cote maxi acceptable</v>
      </c>
      <c r="M51" s="114"/>
    </row>
    <row r="52" spans="2:13" ht="50.1" customHeight="1" x14ac:dyDescent="0.25">
      <c r="B52" s="132"/>
      <c r="C52" s="100"/>
      <c r="D52" s="100"/>
      <c r="E52" s="100"/>
      <c r="F52" s="103"/>
      <c r="G52" s="103"/>
      <c r="H52" s="9">
        <v>2</v>
      </c>
      <c r="I52" s="17" t="s">
        <v>123</v>
      </c>
      <c r="J52" s="17" t="s">
        <v>236</v>
      </c>
      <c r="K52" s="24"/>
      <c r="L52" s="26"/>
      <c r="M52" s="115"/>
    </row>
    <row r="53" spans="2:13" ht="50.1" customHeight="1" x14ac:dyDescent="0.25">
      <c r="B53" s="132"/>
      <c r="C53" s="100"/>
      <c r="D53" s="100"/>
      <c r="E53" s="100"/>
      <c r="F53" s="103"/>
      <c r="G53" s="103"/>
      <c r="H53" s="9">
        <v>3</v>
      </c>
      <c r="I53" s="17" t="s">
        <v>124</v>
      </c>
      <c r="J53" s="17" t="s">
        <v>33</v>
      </c>
      <c r="K53" s="24"/>
      <c r="L53" s="26"/>
      <c r="M53" s="115"/>
    </row>
    <row r="54" spans="2:13" ht="50.1" customHeight="1" thickBot="1" x14ac:dyDescent="0.3">
      <c r="B54" s="133"/>
      <c r="C54" s="101"/>
      <c r="D54" s="101"/>
      <c r="E54" s="101"/>
      <c r="F54" s="104"/>
      <c r="G54" s="104"/>
      <c r="H54" s="11">
        <v>4</v>
      </c>
      <c r="I54" s="18" t="s">
        <v>90</v>
      </c>
      <c r="J54" s="18" t="s">
        <v>91</v>
      </c>
      <c r="K54" s="24"/>
      <c r="L54" s="26"/>
      <c r="M54" s="116"/>
    </row>
    <row r="55" spans="2:13" ht="50.1" customHeight="1" x14ac:dyDescent="0.25">
      <c r="B55" s="117">
        <v>29</v>
      </c>
      <c r="C55" s="99">
        <v>0</v>
      </c>
      <c r="D55" s="99">
        <v>-0.1</v>
      </c>
      <c r="E55" s="99">
        <v>0.1</v>
      </c>
      <c r="F55" s="102">
        <v>-0.2</v>
      </c>
      <c r="G55" s="102">
        <v>0.2</v>
      </c>
      <c r="H55" s="8">
        <v>1</v>
      </c>
      <c r="I55" s="16" t="s">
        <v>36</v>
      </c>
      <c r="J55" s="16" t="s">
        <v>125</v>
      </c>
      <c r="K55" s="23" t="str">
        <f>CONCATENATE(I55," ",I56," ",I57," ",I58)</f>
        <v>Cet usinage réalise la face axiale aval de l'interléchette de la roue mobile. La non-conformité concerne la tolérance mini. L'impact d'un HT négatif n'a pas d'impact intégration L'impact d'une cote de -0,20mm implique un HT de -0,1mm, cet impact est acceptable. Le défaut unitaire est acceptable car il est supérieur à la cote mini acceptable</v>
      </c>
      <c r="L55" s="25" t="str">
        <f>CONCATENATE(J55," ",J56," ",J57," ",J58)</f>
        <v>Cet usinage réalise la face axiale aval de l'interléchette de la roue mobile. La non-conformité concerne la tolérance maxi. L'impact d'un HT positif est la réduction du jeu de non-contact axial M181A. L'impact d'une cote de 0,2mm implique un HT de 0,1mm, ce qui est acceptable pour le jeu de non contact axial M181A (Pas de marge suite aux essais HEX mais faux jeu de NC, HT non aggravant). Le défaut unitaire est acceptable car il est inférieur à la cote maxi acceptable</v>
      </c>
      <c r="M55" s="114"/>
    </row>
    <row r="56" spans="2:13" ht="50.1" customHeight="1" x14ac:dyDescent="0.25">
      <c r="B56" s="118"/>
      <c r="C56" s="100"/>
      <c r="D56" s="100"/>
      <c r="E56" s="100"/>
      <c r="F56" s="103"/>
      <c r="G56" s="103"/>
      <c r="H56" s="9">
        <v>2</v>
      </c>
      <c r="I56" s="17" t="s">
        <v>37</v>
      </c>
      <c r="J56" s="17" t="s">
        <v>238</v>
      </c>
      <c r="K56" s="24"/>
      <c r="L56" s="26"/>
      <c r="M56" s="115"/>
    </row>
    <row r="57" spans="2:13" ht="50.1" customHeight="1" x14ac:dyDescent="0.25">
      <c r="B57" s="118"/>
      <c r="C57" s="100"/>
      <c r="D57" s="100"/>
      <c r="E57" s="100"/>
      <c r="F57" s="103"/>
      <c r="G57" s="103"/>
      <c r="H57" s="9">
        <v>3</v>
      </c>
      <c r="I57" s="17" t="s">
        <v>40</v>
      </c>
      <c r="J57" s="17" t="s">
        <v>239</v>
      </c>
      <c r="K57" s="24"/>
      <c r="L57" s="26"/>
      <c r="M57" s="115"/>
    </row>
    <row r="58" spans="2:13" ht="50.1" customHeight="1" thickBot="1" x14ac:dyDescent="0.3">
      <c r="B58" s="119"/>
      <c r="C58" s="101"/>
      <c r="D58" s="101"/>
      <c r="E58" s="101"/>
      <c r="F58" s="104"/>
      <c r="G58" s="104"/>
      <c r="H58" s="11">
        <v>4</v>
      </c>
      <c r="I58" s="18" t="s">
        <v>90</v>
      </c>
      <c r="J58" s="22" t="s">
        <v>91</v>
      </c>
      <c r="K58" s="24"/>
      <c r="L58" s="26"/>
      <c r="M58" s="116"/>
    </row>
    <row r="59" spans="2:13" ht="50.1" customHeight="1" x14ac:dyDescent="0.25">
      <c r="B59" s="117">
        <v>30</v>
      </c>
      <c r="C59" s="99">
        <v>0</v>
      </c>
      <c r="D59" s="99">
        <v>-0.1</v>
      </c>
      <c r="E59" s="99">
        <v>0.1</v>
      </c>
      <c r="F59" s="102">
        <v>-0.2</v>
      </c>
      <c r="G59" s="102">
        <v>0.2</v>
      </c>
      <c r="H59" s="8">
        <v>1</v>
      </c>
      <c r="I59" s="16" t="s">
        <v>38</v>
      </c>
      <c r="J59" s="16" t="s">
        <v>38</v>
      </c>
      <c r="K59" s="23" t="str">
        <f t="shared" ref="K59:L59" si="13">CONCATENATE(I59," ",I60," ",I61," ",I62)</f>
        <v>Cet usinage réalise la face axiale amont de l'interléchette de la roue mobile. La non-conformité concerne la tolérance mini. L'impact d'un HT négatif n'a pas d'impact intégration L'impact d'une cote de -0,20mm implique un HT de -0,1mm, cet impact est acceptable. Le défaut unitaire est acceptable car il est supérieur à la cote mini acceptable</v>
      </c>
      <c r="L59" s="25" t="str">
        <f t="shared" si="13"/>
        <v>Cet usinage réalise la face axiale amont de l'interléchette de la roue mobile. La non-conformité concerne la tolérance mini. L'impact d'un HT positif n'a pas d'impact intégration L'impact d'une cote de 0,20mm implique un HT de 0,1mm, cet impact est acceptable. Le défaut unitaire est acceptable car il est inférieur à la cote maxi acceptable</v>
      </c>
      <c r="M59" s="114"/>
    </row>
    <row r="60" spans="2:13" ht="50.1" customHeight="1" x14ac:dyDescent="0.25">
      <c r="B60" s="118"/>
      <c r="C60" s="100"/>
      <c r="D60" s="100"/>
      <c r="E60" s="100"/>
      <c r="F60" s="103"/>
      <c r="G60" s="103"/>
      <c r="H60" s="9">
        <v>2</v>
      </c>
      <c r="I60" s="17" t="s">
        <v>37</v>
      </c>
      <c r="J60" s="17" t="s">
        <v>39</v>
      </c>
      <c r="K60" s="24"/>
      <c r="L60" s="26"/>
      <c r="M60" s="115"/>
    </row>
    <row r="61" spans="2:13" ht="50.1" customHeight="1" x14ac:dyDescent="0.25">
      <c r="B61" s="118"/>
      <c r="C61" s="100"/>
      <c r="D61" s="100"/>
      <c r="E61" s="100"/>
      <c r="F61" s="103"/>
      <c r="G61" s="103"/>
      <c r="H61" s="9">
        <v>3</v>
      </c>
      <c r="I61" s="17" t="s">
        <v>40</v>
      </c>
      <c r="J61" s="17" t="s">
        <v>41</v>
      </c>
      <c r="K61" s="24"/>
      <c r="L61" s="26"/>
      <c r="M61" s="115"/>
    </row>
    <row r="62" spans="2:13" ht="50.1" customHeight="1" thickBot="1" x14ac:dyDescent="0.3">
      <c r="B62" s="119"/>
      <c r="C62" s="101"/>
      <c r="D62" s="101"/>
      <c r="E62" s="101"/>
      <c r="F62" s="104"/>
      <c r="G62" s="104"/>
      <c r="H62" s="11">
        <v>4</v>
      </c>
      <c r="I62" s="18" t="s">
        <v>90</v>
      </c>
      <c r="J62" s="18" t="s">
        <v>91</v>
      </c>
      <c r="K62" s="24"/>
      <c r="L62" s="26"/>
      <c r="M62" s="116"/>
    </row>
    <row r="63" spans="2:13" ht="50.1" customHeight="1" x14ac:dyDescent="0.25">
      <c r="B63" s="117">
        <v>31</v>
      </c>
      <c r="C63" s="99">
        <v>0</v>
      </c>
      <c r="D63" s="99">
        <v>-0.15</v>
      </c>
      <c r="E63" s="99">
        <v>0.1</v>
      </c>
      <c r="F63" s="102">
        <v>-0.3</v>
      </c>
      <c r="G63" s="102">
        <v>0.2</v>
      </c>
      <c r="H63" s="8">
        <v>1</v>
      </c>
      <c r="I63" s="16" t="s">
        <v>42</v>
      </c>
      <c r="J63" s="16" t="s">
        <v>43</v>
      </c>
      <c r="K63" s="23" t="str">
        <f t="shared" ref="K63:L63" si="14">CONCATENATE(I63," ",I64," ",I65," ",I66)</f>
        <v>Cet usinage réalise la face axiale aval du becquet en veine supérieure. La non-conformité concerne la tolérance mini. L'impact d'un HT négatif n'a pas d'impact intégration L'impact d'une cote de -0,3mm implique un HT de -0,15mm, cet impact est acceptable. Le défaut unitaire est acceptable car il est supérieur à la cote mini acceptable</v>
      </c>
      <c r="L63" s="25" t="str">
        <f t="shared" si="14"/>
        <v>Cet usinage réalise la face axiale aval du becquet en veine supérieure. La non-conformité concerne la tolérance maxi L'impact d'un HT positif est la réduction du jeu de survitesse M277 L'impact d'une cote de 0,20mm implique un HT de 0,1mm, cet impact est acceptable pour le jeu de survitesse M277 (Marge avant HT de 1,55mm) Le défaut unitaire est acceptable car il est inférieur à la cote maxi acceptable</v>
      </c>
      <c r="M63" s="114"/>
    </row>
    <row r="64" spans="2:13" ht="50.1" customHeight="1" x14ac:dyDescent="0.25">
      <c r="B64" s="118"/>
      <c r="C64" s="100"/>
      <c r="D64" s="100"/>
      <c r="E64" s="100"/>
      <c r="F64" s="103"/>
      <c r="G64" s="103"/>
      <c r="H64" s="9">
        <v>2</v>
      </c>
      <c r="I64" s="17" t="s">
        <v>37</v>
      </c>
      <c r="J64" s="17" t="s">
        <v>240</v>
      </c>
      <c r="K64" s="24"/>
      <c r="L64" s="26"/>
      <c r="M64" s="115"/>
    </row>
    <row r="65" spans="2:13" ht="50.1" customHeight="1" x14ac:dyDescent="0.25">
      <c r="B65" s="118"/>
      <c r="C65" s="100"/>
      <c r="D65" s="100"/>
      <c r="E65" s="100"/>
      <c r="F65" s="103"/>
      <c r="G65" s="103"/>
      <c r="H65" s="9">
        <v>3</v>
      </c>
      <c r="I65" s="17" t="s">
        <v>44</v>
      </c>
      <c r="J65" s="17" t="s">
        <v>241</v>
      </c>
      <c r="K65" s="24"/>
      <c r="L65" s="26"/>
      <c r="M65" s="115"/>
    </row>
    <row r="66" spans="2:13" ht="50.1" customHeight="1" thickBot="1" x14ac:dyDescent="0.3">
      <c r="B66" s="119"/>
      <c r="C66" s="101"/>
      <c r="D66" s="101"/>
      <c r="E66" s="101"/>
      <c r="F66" s="104"/>
      <c r="G66" s="104"/>
      <c r="H66" s="11">
        <v>4</v>
      </c>
      <c r="I66" s="18" t="s">
        <v>90</v>
      </c>
      <c r="J66" s="18" t="s">
        <v>91</v>
      </c>
      <c r="K66" s="24"/>
      <c r="L66" s="26"/>
      <c r="M66" s="116"/>
    </row>
    <row r="67" spans="2:13" ht="50.1" customHeight="1" x14ac:dyDescent="0.25">
      <c r="B67" s="117">
        <v>32</v>
      </c>
      <c r="C67" s="99">
        <v>0</v>
      </c>
      <c r="D67" s="99">
        <v>-0.1</v>
      </c>
      <c r="E67" s="99">
        <v>0.1</v>
      </c>
      <c r="F67" s="102">
        <v>-0.2</v>
      </c>
      <c r="G67" s="105">
        <v>0.1</v>
      </c>
      <c r="H67" s="8">
        <v>1</v>
      </c>
      <c r="I67" s="16" t="s">
        <v>45</v>
      </c>
      <c r="J67" s="19" t="s">
        <v>46</v>
      </c>
      <c r="K67" s="23" t="str">
        <f t="shared" ref="K67:L67" si="15">CONCATENATE(I67," ",I68," ",I69," ",I70)</f>
        <v>Cet usinage réalise la face axiale amont du becquet en veine supérieure. La non-conformité concerne la tolérance mini. L'impact d'un HT négatif n'a pas d'impact intégration L'impact d'une cote de -0,2mm implique un HT de -0,1mm, cet impact est acceptable. Le défaut unitaire est acceptable car il est supérieur à la cote mini acceptable</v>
      </c>
      <c r="L67" s="25" t="str">
        <f t="shared" si="15"/>
        <v>Cet usinage réalise la face axiale amont du becquet en veine supérieure. La non-conformité concerne la tolérance maxi. L'impact d'un HT positif est la réduction du jeu axial de non-contact M171 L'impact d'une cote supérieure à 0,1mm implique un HT, cet impact est inacceptable pour le  jeu axial de non-contact M171   Pas de HT acceptable</v>
      </c>
      <c r="M67" s="114"/>
    </row>
    <row r="68" spans="2:13" ht="50.1" customHeight="1" x14ac:dyDescent="0.25">
      <c r="B68" s="118"/>
      <c r="C68" s="100"/>
      <c r="D68" s="100"/>
      <c r="E68" s="100"/>
      <c r="F68" s="103"/>
      <c r="G68" s="106"/>
      <c r="H68" s="9">
        <v>2</v>
      </c>
      <c r="I68" s="17" t="s">
        <v>37</v>
      </c>
      <c r="J68" s="20" t="s">
        <v>242</v>
      </c>
      <c r="K68" s="24"/>
      <c r="L68" s="26"/>
      <c r="M68" s="115"/>
    </row>
    <row r="69" spans="2:13" ht="50.1" customHeight="1" x14ac:dyDescent="0.25">
      <c r="B69" s="118"/>
      <c r="C69" s="100"/>
      <c r="D69" s="100"/>
      <c r="E69" s="100"/>
      <c r="F69" s="103"/>
      <c r="G69" s="106"/>
      <c r="H69" s="9">
        <v>3</v>
      </c>
      <c r="I69" s="17" t="s">
        <v>47</v>
      </c>
      <c r="J69" s="20" t="s">
        <v>243</v>
      </c>
      <c r="K69" s="24"/>
      <c r="L69" s="26"/>
      <c r="M69" s="115"/>
    </row>
    <row r="70" spans="2:13" ht="50.1" customHeight="1" thickBot="1" x14ac:dyDescent="0.3">
      <c r="B70" s="119"/>
      <c r="C70" s="101"/>
      <c r="D70" s="101"/>
      <c r="E70" s="101"/>
      <c r="F70" s="104"/>
      <c r="G70" s="107"/>
      <c r="H70" s="11">
        <v>4</v>
      </c>
      <c r="I70" s="18" t="s">
        <v>90</v>
      </c>
      <c r="J70" s="21" t="s">
        <v>114</v>
      </c>
      <c r="K70" s="24"/>
      <c r="L70" s="26"/>
      <c r="M70" s="116"/>
    </row>
    <row r="71" spans="2:13" ht="50.1" customHeight="1" x14ac:dyDescent="0.25">
      <c r="B71" s="117">
        <v>33</v>
      </c>
      <c r="C71" s="99">
        <v>0</v>
      </c>
      <c r="D71" s="99">
        <v>-0.1</v>
      </c>
      <c r="E71" s="99">
        <v>0.1</v>
      </c>
      <c r="F71" s="102">
        <v>-0.2</v>
      </c>
      <c r="G71" s="102">
        <v>0.2</v>
      </c>
      <c r="H71" s="8">
        <v>1</v>
      </c>
      <c r="I71" s="16" t="s">
        <v>244</v>
      </c>
      <c r="J71" s="16" t="s">
        <v>245</v>
      </c>
      <c r="K71" s="23" t="str">
        <f t="shared" ref="K71:L71" si="16">CONCATENATE(I71," ",I72," ",I73," ",I74)</f>
        <v>Cet usinage réalise la face radial de l'inter-léchette. La non-conformité concerne la tolérance mini. L'impact d'un HT négatif n'a pas d'impact intégration L'impact d'une cote de -0,2mm implique un HT de -0,1mm, cet impact est acceptable. Le défaut unitaire est acceptable car il est supérieur à la cote mini acceptable</v>
      </c>
      <c r="L71" s="25" t="str">
        <f t="shared" si="16"/>
        <v>Cet usinage réalise la face radial de l'inter-léchette. La non-conformité concerne la tolérance maxi. L'impact d'un HT positif est la réduction du jeu radial de non contact avec l'abradable L'impact d'une cote supérieure à 0,1mm implique un HT, cet impact est acceptable sans risque de contact avec l'abradable du secteur éranchéité en vis-à-vis Le défaut unitaire est acceptable car il est inférieur à la cote maxi acceptable</v>
      </c>
      <c r="M71" s="114"/>
    </row>
    <row r="72" spans="2:13" ht="50.1" customHeight="1" x14ac:dyDescent="0.25">
      <c r="B72" s="118"/>
      <c r="C72" s="100"/>
      <c r="D72" s="100"/>
      <c r="E72" s="100"/>
      <c r="F72" s="103"/>
      <c r="G72" s="103"/>
      <c r="H72" s="9">
        <v>2</v>
      </c>
      <c r="I72" s="17" t="s">
        <v>37</v>
      </c>
      <c r="J72" s="17" t="s">
        <v>246</v>
      </c>
      <c r="K72" s="24"/>
      <c r="L72" s="26"/>
      <c r="M72" s="115"/>
    </row>
    <row r="73" spans="2:13" ht="50.1" customHeight="1" x14ac:dyDescent="0.25">
      <c r="B73" s="118"/>
      <c r="C73" s="100"/>
      <c r="D73" s="100"/>
      <c r="E73" s="100"/>
      <c r="F73" s="103"/>
      <c r="G73" s="103"/>
      <c r="H73" s="9">
        <v>3</v>
      </c>
      <c r="I73" s="17" t="s">
        <v>47</v>
      </c>
      <c r="J73" s="17" t="s">
        <v>247</v>
      </c>
      <c r="K73" s="24"/>
      <c r="L73" s="26"/>
      <c r="M73" s="115"/>
    </row>
    <row r="74" spans="2:13" ht="50.1" customHeight="1" thickBot="1" x14ac:dyDescent="0.3">
      <c r="B74" s="119"/>
      <c r="C74" s="101"/>
      <c r="D74" s="101"/>
      <c r="E74" s="101"/>
      <c r="F74" s="104"/>
      <c r="G74" s="104"/>
      <c r="H74" s="11">
        <v>4</v>
      </c>
      <c r="I74" s="18" t="s">
        <v>90</v>
      </c>
      <c r="J74" s="18" t="s">
        <v>91</v>
      </c>
      <c r="K74" s="24"/>
      <c r="L74" s="26"/>
      <c r="M74" s="116"/>
    </row>
    <row r="75" spans="2:13" ht="50.1" customHeight="1" x14ac:dyDescent="0.25">
      <c r="B75" s="117" t="s">
        <v>248</v>
      </c>
      <c r="C75" s="99">
        <v>0</v>
      </c>
      <c r="D75" s="99">
        <v>-0.1</v>
      </c>
      <c r="E75" s="99">
        <v>0.1</v>
      </c>
      <c r="F75" s="102">
        <v>-0.2</v>
      </c>
      <c r="G75" s="102">
        <v>0.2</v>
      </c>
      <c r="H75" s="8">
        <v>1</v>
      </c>
      <c r="I75" s="16" t="s">
        <v>48</v>
      </c>
      <c r="J75" s="16" t="s">
        <v>52</v>
      </c>
      <c r="K75" s="23" t="str">
        <f t="shared" ref="K75:L75" si="17">CONCATENATE(I75," ",I76," ",I77," ",I78)</f>
        <v>Cet usinage réalise la localisation de la face A, face de contact des talon de roue mobile. La non-conformité concerne la tolérance mini. L'impact d'un HT négatif est le décalage de la surface de contact avec la roue mobile adjacente L'impact d'une cote de -0,2mm implique un HT de -0,1mm, cet impact est acceptable pour le montage des talons car rencontré uniquement en dérogation ponctuellement Le défaut unitaire est acceptable car il est supérieur à la cote mini acceptable</v>
      </c>
      <c r="L75" s="25" t="str">
        <f t="shared" si="17"/>
        <v>Cet usinage réalise la localisation de la face A, face de contact des talon de roue mobile. La non-conformité concerne la tolérance maxi. L'impact d'un HT positif est le décalage de la surface de contact avec la roue mobile adjacente L'impact d'une cote de 0,2mm implique un HT de 0,1mm, cet impact est acceptable pour le montage des talons car rencontré uniquement en dérogation ponctuellement Le défaut unitaire est acceptable car il est inférieur à la cote maxi acceptable</v>
      </c>
      <c r="M75" s="114"/>
    </row>
    <row r="76" spans="2:13" ht="50.1" customHeight="1" x14ac:dyDescent="0.25">
      <c r="B76" s="118"/>
      <c r="C76" s="100"/>
      <c r="D76" s="100"/>
      <c r="E76" s="100"/>
      <c r="F76" s="103"/>
      <c r="G76" s="103"/>
      <c r="H76" s="9">
        <v>2</v>
      </c>
      <c r="I76" s="17" t="s">
        <v>49</v>
      </c>
      <c r="J76" s="17" t="s">
        <v>50</v>
      </c>
      <c r="K76" s="24"/>
      <c r="L76" s="26"/>
      <c r="M76" s="115"/>
    </row>
    <row r="77" spans="2:13" ht="50.1" customHeight="1" x14ac:dyDescent="0.25">
      <c r="B77" s="118"/>
      <c r="C77" s="100"/>
      <c r="D77" s="100"/>
      <c r="E77" s="100"/>
      <c r="F77" s="103"/>
      <c r="G77" s="103"/>
      <c r="H77" s="9">
        <v>3</v>
      </c>
      <c r="I77" s="17" t="s">
        <v>178</v>
      </c>
      <c r="J77" s="17" t="s">
        <v>179</v>
      </c>
      <c r="K77" s="24"/>
      <c r="L77" s="26"/>
      <c r="M77" s="115"/>
    </row>
    <row r="78" spans="2:13" ht="50.1" customHeight="1" thickBot="1" x14ac:dyDescent="0.3">
      <c r="B78" s="119"/>
      <c r="C78" s="101"/>
      <c r="D78" s="101"/>
      <c r="E78" s="101"/>
      <c r="F78" s="104"/>
      <c r="G78" s="104"/>
      <c r="H78" s="11">
        <v>4</v>
      </c>
      <c r="I78" s="18" t="s">
        <v>90</v>
      </c>
      <c r="J78" s="18" t="s">
        <v>91</v>
      </c>
      <c r="K78" s="24"/>
      <c r="L78" s="26"/>
      <c r="M78" s="116"/>
    </row>
    <row r="79" spans="2:13" ht="50.1" customHeight="1" x14ac:dyDescent="0.25">
      <c r="B79" s="117" t="s">
        <v>249</v>
      </c>
      <c r="C79" s="99">
        <v>0</v>
      </c>
      <c r="D79" s="99">
        <v>0</v>
      </c>
      <c r="E79" s="99">
        <v>0.03</v>
      </c>
      <c r="F79" s="102">
        <v>0</v>
      </c>
      <c r="G79" s="102">
        <v>0.06</v>
      </c>
      <c r="H79" s="8">
        <v>1</v>
      </c>
      <c r="I79" s="16" t="s">
        <v>180</v>
      </c>
      <c r="J79" s="16" t="s">
        <v>51</v>
      </c>
      <c r="K79" s="23" t="str">
        <f t="shared" ref="K79:L79" si="18">CONCATENATE(I79," ",I80," ",I81," ",I82)</f>
        <v>Cet usinage réalise l'angularité de la face A, face de contact des talon de roue mobile. La non-conformité concerne la tolérance mini L'impact d'un HT négatif est le décalage angulaire de la surface de contact avec la roue mobile adjacente L'impact d'une cote de -0,06mm implique un HT de -0,03mm, cet impact est acceptable pour le montage des talons car rencontré uniquement en dérogation ponctuellement Le défaut unitaire est acceptable car il est supérieur à la cote mini acceptable</v>
      </c>
      <c r="L79" s="25" t="str">
        <f t="shared" si="18"/>
        <v>Cet usinage réalise l'angularité de la face A, face de contact des talon de roue mobile. La non-conformité concerne la tolérance maxi L'impact d'un HT positif est le décalage angulaire de la surface de contact avec la roue mobile adjacente L'impact d'une cote de 0,06mm implique un HT de 0,03mm, cet impact est acceptable pour le montage des talons car rencontré uniquement en dérogation ponctuellement Le défaut unitaire est acceptable car il est inférieur à la cote maxi acceptable</v>
      </c>
      <c r="M79" s="114"/>
    </row>
    <row r="80" spans="2:13" ht="50.1" customHeight="1" x14ac:dyDescent="0.25">
      <c r="B80" s="118"/>
      <c r="C80" s="100"/>
      <c r="D80" s="100"/>
      <c r="E80" s="100"/>
      <c r="F80" s="103"/>
      <c r="G80" s="103"/>
      <c r="H80" s="9">
        <v>2</v>
      </c>
      <c r="I80" s="17" t="s">
        <v>181</v>
      </c>
      <c r="J80" s="17" t="s">
        <v>182</v>
      </c>
      <c r="K80" s="24"/>
      <c r="L80" s="26"/>
      <c r="M80" s="115"/>
    </row>
    <row r="81" spans="2:13" ht="50.1" customHeight="1" x14ac:dyDescent="0.25">
      <c r="B81" s="118"/>
      <c r="C81" s="100"/>
      <c r="D81" s="100"/>
      <c r="E81" s="100"/>
      <c r="F81" s="103"/>
      <c r="G81" s="103"/>
      <c r="H81" s="9">
        <v>3</v>
      </c>
      <c r="I81" s="17" t="s">
        <v>183</v>
      </c>
      <c r="J81" s="17" t="s">
        <v>184</v>
      </c>
      <c r="K81" s="24"/>
      <c r="L81" s="26"/>
      <c r="M81" s="115"/>
    </row>
    <row r="82" spans="2:13" ht="50.1" customHeight="1" thickBot="1" x14ac:dyDescent="0.3">
      <c r="B82" s="119"/>
      <c r="C82" s="101"/>
      <c r="D82" s="101"/>
      <c r="E82" s="101"/>
      <c r="F82" s="104"/>
      <c r="G82" s="104"/>
      <c r="H82" s="11">
        <v>4</v>
      </c>
      <c r="I82" s="18" t="s">
        <v>90</v>
      </c>
      <c r="J82" s="18" t="s">
        <v>91</v>
      </c>
      <c r="K82" s="24"/>
      <c r="L82" s="26"/>
      <c r="M82" s="116"/>
    </row>
    <row r="83" spans="2:13" ht="50.1" customHeight="1" x14ac:dyDescent="0.25">
      <c r="B83" s="117" t="s">
        <v>250</v>
      </c>
      <c r="C83" s="99">
        <v>0</v>
      </c>
      <c r="D83" s="99">
        <v>-0.2</v>
      </c>
      <c r="E83" s="99">
        <v>0.1</v>
      </c>
      <c r="F83" s="105">
        <v>-0.2</v>
      </c>
      <c r="G83" s="102">
        <v>0.15</v>
      </c>
      <c r="H83" s="8">
        <v>1</v>
      </c>
      <c r="I83" s="19" t="s">
        <v>126</v>
      </c>
      <c r="J83" s="16" t="s">
        <v>127</v>
      </c>
      <c r="K83" s="23" t="str">
        <f t="shared" ref="K83:L83" si="19">CONCATENATE(I83," ",I84," ",I85," ",I86)</f>
        <v>Cet usinage réalise la localisation de la face B,  face qui forme le référentiel talon avec la face A. La non-conformité concerne la tolérance mini. L'impact d'un HT négatif est le décalage du référentiel du talon dans l'espace L'impact d'une cote de -0,2mm implique un HT de -0,1mm, tolérance déjà élargie en Coeng Pas de HT acceptable</v>
      </c>
      <c r="L83" s="25" t="str">
        <f t="shared" si="19"/>
        <v>Cet usinage réalise la localisation de la face B,  face qui forme le référentiel talon avec la face A. La non-conformité concerne la tolérance maxi. L'impact d'un HT positif est le décalage du référentiel du talon dans l'espace L'impact d'une cote de 0,15mm implique un HT de 0,05mm, cet impact est acceptable pour  le décalage du talon dans l'espace car rencontré uniquement en dérogation ponctuellement Le défaut unitaire est acceptable car il est inférieur à la cote maxi acceptable</v>
      </c>
      <c r="M83" s="114"/>
    </row>
    <row r="84" spans="2:13" ht="50.1" customHeight="1" x14ac:dyDescent="0.25">
      <c r="B84" s="118"/>
      <c r="C84" s="100"/>
      <c r="D84" s="100"/>
      <c r="E84" s="100"/>
      <c r="F84" s="106"/>
      <c r="G84" s="103"/>
      <c r="H84" s="9">
        <v>2</v>
      </c>
      <c r="I84" s="20" t="s">
        <v>96</v>
      </c>
      <c r="J84" s="17" t="s">
        <v>97</v>
      </c>
      <c r="K84" s="24"/>
      <c r="L84" s="26"/>
      <c r="M84" s="115"/>
    </row>
    <row r="85" spans="2:13" ht="50.1" customHeight="1" x14ac:dyDescent="0.25">
      <c r="B85" s="118"/>
      <c r="C85" s="100"/>
      <c r="D85" s="100"/>
      <c r="E85" s="100"/>
      <c r="F85" s="106"/>
      <c r="G85" s="103"/>
      <c r="H85" s="9">
        <v>3</v>
      </c>
      <c r="I85" s="20" t="s">
        <v>251</v>
      </c>
      <c r="J85" s="17" t="s">
        <v>252</v>
      </c>
      <c r="K85" s="24"/>
      <c r="L85" s="26"/>
      <c r="M85" s="115"/>
    </row>
    <row r="86" spans="2:13" ht="50.1" customHeight="1" thickBot="1" x14ac:dyDescent="0.3">
      <c r="B86" s="119"/>
      <c r="C86" s="101"/>
      <c r="D86" s="101"/>
      <c r="E86" s="101"/>
      <c r="F86" s="107"/>
      <c r="G86" s="104"/>
      <c r="H86" s="11">
        <v>4</v>
      </c>
      <c r="I86" s="21" t="s">
        <v>89</v>
      </c>
      <c r="J86" s="18" t="s">
        <v>91</v>
      </c>
      <c r="K86" s="24"/>
      <c r="L86" s="26"/>
      <c r="M86" s="116"/>
    </row>
    <row r="87" spans="2:13" ht="50.1" customHeight="1" x14ac:dyDescent="0.25">
      <c r="B87" s="117" t="s">
        <v>253</v>
      </c>
      <c r="C87" s="99">
        <v>0</v>
      </c>
      <c r="D87" s="99">
        <v>-0.1</v>
      </c>
      <c r="E87" s="99">
        <v>0.1</v>
      </c>
      <c r="F87" s="102">
        <v>-0.15</v>
      </c>
      <c r="G87" s="102">
        <v>0.15</v>
      </c>
      <c r="H87" s="8">
        <v>1</v>
      </c>
      <c r="I87" s="16" t="s">
        <v>55</v>
      </c>
      <c r="J87" s="16" t="s">
        <v>56</v>
      </c>
      <c r="K87" s="23" t="str">
        <f t="shared" ref="K87:L87" si="20">CONCATENATE(I87," ",I88," ",I89," ",I90)</f>
        <v>Cet usinage réalise la localisation moyenne des point de la face B, face en relation avec le jeu J1 du talon. La non-conformité concerne la tolérance mini. L'impact d'un HT négatif est  le décalage du talon dans l'espace L'impact d'une cote de -0,15mm implique un HT de -0,05mm, cet impact est acceptable pour  le décalage du talon dans l'espace car rencontré uniquement en dérogation ponctuellement Le défaut unitaire est acceptable car il est supérieur à la cote mini acceptable</v>
      </c>
      <c r="L87" s="25" t="str">
        <f t="shared" si="20"/>
        <v>Cet usinage réalise la localisation moyenne des point de la face B, face en relation avec le jeu J1 du talon. La non-conformité concerne la tolérance maxi. L'impact d'un HT positif est le décalage du talon dans l'espace L'impact d'une cote de 0,15mm implique un HT de 0,05mm, cet impact est acceptable pour le décalage du talon dans l'espace  car rencontré uniquement en dérogation ponctuellement Le défaut unitaire est acceptable car il est inférieur à la cote maxi acceptable</v>
      </c>
      <c r="M87" s="114"/>
    </row>
    <row r="88" spans="2:13" ht="50.1" customHeight="1" x14ac:dyDescent="0.25">
      <c r="B88" s="118"/>
      <c r="C88" s="100"/>
      <c r="D88" s="100"/>
      <c r="E88" s="100"/>
      <c r="F88" s="103"/>
      <c r="G88" s="103"/>
      <c r="H88" s="9">
        <v>2</v>
      </c>
      <c r="I88" s="17" t="s">
        <v>129</v>
      </c>
      <c r="J88" s="17" t="s">
        <v>130</v>
      </c>
      <c r="K88" s="24"/>
      <c r="L88" s="26"/>
      <c r="M88" s="115"/>
    </row>
    <row r="89" spans="2:13" ht="50.1" customHeight="1" x14ac:dyDescent="0.25">
      <c r="B89" s="118"/>
      <c r="C89" s="100"/>
      <c r="D89" s="100"/>
      <c r="E89" s="100"/>
      <c r="F89" s="103"/>
      <c r="G89" s="103"/>
      <c r="H89" s="9">
        <v>3</v>
      </c>
      <c r="I89" s="17" t="s">
        <v>254</v>
      </c>
      <c r="J89" s="17" t="s">
        <v>255</v>
      </c>
      <c r="K89" s="24"/>
      <c r="L89" s="26"/>
      <c r="M89" s="115"/>
    </row>
    <row r="90" spans="2:13" ht="50.1" customHeight="1" thickBot="1" x14ac:dyDescent="0.3">
      <c r="B90" s="119"/>
      <c r="C90" s="101"/>
      <c r="D90" s="101"/>
      <c r="E90" s="101"/>
      <c r="F90" s="104"/>
      <c r="G90" s="104"/>
      <c r="H90" s="11">
        <v>4</v>
      </c>
      <c r="I90" s="18" t="s">
        <v>90</v>
      </c>
      <c r="J90" s="18" t="s">
        <v>91</v>
      </c>
      <c r="K90" s="24"/>
      <c r="L90" s="26"/>
      <c r="M90" s="116"/>
    </row>
    <row r="91" spans="2:13" ht="50.1" customHeight="1" x14ac:dyDescent="0.25">
      <c r="B91" s="117" t="s">
        <v>256</v>
      </c>
      <c r="C91" s="99">
        <v>0</v>
      </c>
      <c r="D91" s="99">
        <v>0</v>
      </c>
      <c r="E91" s="99">
        <v>0.1</v>
      </c>
      <c r="F91" s="102">
        <v>0</v>
      </c>
      <c r="G91" s="102">
        <v>0.15</v>
      </c>
      <c r="H91" s="8">
        <v>1</v>
      </c>
      <c r="I91" s="124"/>
      <c r="J91" s="16" t="s">
        <v>133</v>
      </c>
      <c r="K91" s="23" t="str">
        <f t="shared" ref="K91:L91" si="21">CONCATENATE(I91," ",I92," ",I93," ",I94)</f>
        <v xml:space="preserve">   </v>
      </c>
      <c r="L91" s="25" t="str">
        <f t="shared" si="21"/>
        <v>Cet usinage réalise l'angularité de la face B, face qui forme le référentiel talon avec la face A. La non-conformité concerne la tolérance maxi. L'impact d'un HT positif est impactant de façon négligeable le jeu J1 L'impact d'une cote de 0,15mm implique un HT de 0,05mm, cet impact est acceptable pour le montage des talons car rencontré uniquement en dérogation ponctuellement Le défaut unitaire est acceptable car il est inférieur à la cote maxi acceptable</v>
      </c>
      <c r="M91" s="114"/>
    </row>
    <row r="92" spans="2:13" ht="50.1" customHeight="1" x14ac:dyDescent="0.25">
      <c r="B92" s="118"/>
      <c r="C92" s="100"/>
      <c r="D92" s="100"/>
      <c r="E92" s="100"/>
      <c r="F92" s="103"/>
      <c r="G92" s="103"/>
      <c r="H92" s="9">
        <v>2</v>
      </c>
      <c r="I92" s="125"/>
      <c r="J92" s="17" t="s">
        <v>257</v>
      </c>
      <c r="K92" s="24"/>
      <c r="L92" s="26"/>
      <c r="M92" s="115"/>
    </row>
    <row r="93" spans="2:13" ht="50.1" customHeight="1" x14ac:dyDescent="0.25">
      <c r="B93" s="118"/>
      <c r="C93" s="100"/>
      <c r="D93" s="100"/>
      <c r="E93" s="100"/>
      <c r="F93" s="103"/>
      <c r="G93" s="103"/>
      <c r="H93" s="9">
        <v>3</v>
      </c>
      <c r="I93" s="125"/>
      <c r="J93" s="17" t="s">
        <v>258</v>
      </c>
      <c r="K93" s="24"/>
      <c r="L93" s="26"/>
      <c r="M93" s="115"/>
    </row>
    <row r="94" spans="2:13" ht="50.1" customHeight="1" thickBot="1" x14ac:dyDescent="0.3">
      <c r="B94" s="119"/>
      <c r="C94" s="101"/>
      <c r="D94" s="101"/>
      <c r="E94" s="101"/>
      <c r="F94" s="104"/>
      <c r="G94" s="104"/>
      <c r="H94" s="11">
        <v>4</v>
      </c>
      <c r="I94" s="126"/>
      <c r="J94" s="18" t="s">
        <v>91</v>
      </c>
      <c r="K94" s="24"/>
      <c r="L94" s="26"/>
      <c r="M94" s="116"/>
    </row>
    <row r="95" spans="2:13" ht="50.1" customHeight="1" x14ac:dyDescent="0.25">
      <c r="B95" s="117" t="s">
        <v>259</v>
      </c>
      <c r="C95" s="99">
        <v>0</v>
      </c>
      <c r="D95" s="99">
        <v>-0.1</v>
      </c>
      <c r="E95" s="99">
        <v>0.05</v>
      </c>
      <c r="F95" s="102">
        <v>-0.15</v>
      </c>
      <c r="G95" s="102">
        <v>0.1</v>
      </c>
      <c r="H95" s="8">
        <v>1</v>
      </c>
      <c r="I95" s="16" t="s">
        <v>59</v>
      </c>
      <c r="J95" s="16" t="s">
        <v>60</v>
      </c>
      <c r="K95" s="23" t="str">
        <f t="shared" ref="K95:L95" si="22">CONCATENATE(I95," ",I96," ",I97," ",I98)</f>
        <v>Cet usinage réalise la localisation de la face intrados BF du talon , face en relation avec le jeu J3 du talon. La non-conformité concerne la tolérance mini. L'impact d'un HT négatif est l'ouverture du jeu J3 en un point de la face. L'impact d'une cote de -0,15mm implique un HT de -0,05mm, cet impact est acceptable en thermique tant que la moyenne des point de la surface est acceptable. Le défaut unitaire est acceptable car il est supérieur à la cote mini acceptable</v>
      </c>
      <c r="L95" s="25" t="str">
        <f t="shared" si="22"/>
        <v>Cet usinage réalise la localisation de la face intrados BF du talon , face en relation avec le jeu J3 du talon. La non-conformité concerne la tolérance maxi L'impact d'un HT positif est la fermeture du jeu J3 en un point de la face. L'impact d'une cote de 0,1mm implique un HT de 0,05mm, cet impact est acceptable pour le jeu J3 car rencontré uniquement en dérogation ponctuellement Le défaut unitaire est acceptable car il est inférieur à la cote maxi acceptable</v>
      </c>
      <c r="M95" s="114"/>
    </row>
    <row r="96" spans="2:13" ht="50.1" customHeight="1" x14ac:dyDescent="0.25">
      <c r="B96" s="118"/>
      <c r="C96" s="100"/>
      <c r="D96" s="100"/>
      <c r="E96" s="100"/>
      <c r="F96" s="103"/>
      <c r="G96" s="103"/>
      <c r="H96" s="9">
        <v>2</v>
      </c>
      <c r="I96" s="17" t="s">
        <v>94</v>
      </c>
      <c r="J96" s="17" t="s">
        <v>93</v>
      </c>
      <c r="K96" s="24"/>
      <c r="L96" s="26"/>
      <c r="M96" s="115"/>
    </row>
    <row r="97" spans="2:13" ht="50.1" customHeight="1" x14ac:dyDescent="0.25">
      <c r="B97" s="118"/>
      <c r="C97" s="100"/>
      <c r="D97" s="100"/>
      <c r="E97" s="100"/>
      <c r="F97" s="103"/>
      <c r="G97" s="103"/>
      <c r="H97" s="9">
        <v>3</v>
      </c>
      <c r="I97" s="17" t="s">
        <v>92</v>
      </c>
      <c r="J97" s="17" t="s">
        <v>186</v>
      </c>
      <c r="K97" s="24"/>
      <c r="L97" s="26"/>
      <c r="M97" s="115"/>
    </row>
    <row r="98" spans="2:13" ht="50.1" customHeight="1" thickBot="1" x14ac:dyDescent="0.3">
      <c r="B98" s="119"/>
      <c r="C98" s="101"/>
      <c r="D98" s="101"/>
      <c r="E98" s="101"/>
      <c r="F98" s="104"/>
      <c r="G98" s="104"/>
      <c r="H98" s="11">
        <v>4</v>
      </c>
      <c r="I98" s="18" t="s">
        <v>90</v>
      </c>
      <c r="J98" s="18" t="s">
        <v>91</v>
      </c>
      <c r="K98" s="24"/>
      <c r="L98" s="26"/>
      <c r="M98" s="116"/>
    </row>
    <row r="99" spans="2:13" ht="50.1" customHeight="1" x14ac:dyDescent="0.25">
      <c r="B99" s="117" t="s">
        <v>260</v>
      </c>
      <c r="C99" s="99">
        <v>0</v>
      </c>
      <c r="D99" s="99">
        <v>-0.05</v>
      </c>
      <c r="E99" s="99">
        <v>0.05</v>
      </c>
      <c r="F99" s="102">
        <v>-0.1</v>
      </c>
      <c r="G99" s="102">
        <v>7.4999999999999997E-2</v>
      </c>
      <c r="H99" s="8">
        <v>1</v>
      </c>
      <c r="I99" s="16" t="s">
        <v>63</v>
      </c>
      <c r="J99" s="16" t="s">
        <v>64</v>
      </c>
      <c r="K99" s="23" t="str">
        <f t="shared" ref="K99:L99" si="23">CONCATENATE(I99," ",I100," ",I101," ",I102)</f>
        <v>Cet usinage réalise la localisation moyenne de la face intrados BF du talon , face en relation avec le jeu J3 du talon. La non-conformité concerne la tolérance mini. L'impact d'un HT négatif est l'ouverture du jeu J3 L'impact d'une cote de -0,1mm implique un HT de -0,05mm, cet impact est acceptable en thermique car rencontré uniquement en dérogation ponctuellement Le défaut unitaire est acceptable car il est supérieur à la cote mini acceptable</v>
      </c>
      <c r="L99" s="25" t="str">
        <f t="shared" si="23"/>
        <v>Cet usinage réalise la localisation moyenne de la face intrados BF du talon , face en relation avec le jeu J3 du talon. La non-conformité concerne la tolérance maxi. L'impact d'un HT positif est la fermeture du jeu J3 L'impact d'une cote de 0,075mm implique un HT de 0,025mm, cet impact est acceptable pour le jeu J3  car rencontré uniquement en dérogation ponctuellement Le défaut unitaire est acceptable car il est inférieur à la cote maxi acceptable</v>
      </c>
      <c r="M99" s="114"/>
    </row>
    <row r="100" spans="2:13" ht="50.1" customHeight="1" x14ac:dyDescent="0.25">
      <c r="B100" s="118"/>
      <c r="C100" s="100"/>
      <c r="D100" s="100"/>
      <c r="E100" s="100"/>
      <c r="F100" s="103"/>
      <c r="G100" s="103"/>
      <c r="H100" s="9">
        <v>2</v>
      </c>
      <c r="I100" s="17" t="s">
        <v>61</v>
      </c>
      <c r="J100" s="17" t="s">
        <v>62</v>
      </c>
      <c r="K100" s="24"/>
      <c r="L100" s="26"/>
      <c r="M100" s="115"/>
    </row>
    <row r="101" spans="2:13" ht="50.1" customHeight="1" x14ac:dyDescent="0.25">
      <c r="B101" s="118"/>
      <c r="C101" s="100"/>
      <c r="D101" s="100"/>
      <c r="E101" s="100"/>
      <c r="F101" s="103"/>
      <c r="G101" s="103"/>
      <c r="H101" s="9">
        <v>3</v>
      </c>
      <c r="I101" s="17" t="s">
        <v>187</v>
      </c>
      <c r="J101" s="17" t="s">
        <v>188</v>
      </c>
      <c r="K101" s="24"/>
      <c r="L101" s="26"/>
      <c r="M101" s="115"/>
    </row>
    <row r="102" spans="2:13" ht="50.1" customHeight="1" thickBot="1" x14ac:dyDescent="0.3">
      <c r="B102" s="119"/>
      <c r="C102" s="101"/>
      <c r="D102" s="101"/>
      <c r="E102" s="101"/>
      <c r="F102" s="104"/>
      <c r="G102" s="104"/>
      <c r="H102" s="11">
        <v>4</v>
      </c>
      <c r="I102" s="18" t="s">
        <v>90</v>
      </c>
      <c r="J102" s="18" t="s">
        <v>91</v>
      </c>
      <c r="K102" s="24"/>
      <c r="L102" s="26"/>
      <c r="M102" s="116"/>
    </row>
    <row r="103" spans="2:13" ht="50.1" customHeight="1" x14ac:dyDescent="0.25">
      <c r="B103" s="117" t="s">
        <v>261</v>
      </c>
      <c r="C103" s="99">
        <v>0</v>
      </c>
      <c r="D103" s="99">
        <v>-0.05</v>
      </c>
      <c r="E103" s="99">
        <v>0.05</v>
      </c>
      <c r="F103" s="102">
        <v>-0.1</v>
      </c>
      <c r="G103" s="102">
        <v>0.1</v>
      </c>
      <c r="H103" s="8">
        <v>1</v>
      </c>
      <c r="I103" s="16" t="s">
        <v>65</v>
      </c>
      <c r="J103" s="16" t="s">
        <v>66</v>
      </c>
      <c r="K103" s="23" t="str">
        <f t="shared" ref="K103:L103" si="24">CONCATENATE(I103," ",I104," ",I105," ",I106)</f>
        <v>Cet usinage réalise la localisation de la face du talon en relation avec le jeu J4 coté intrados. La non-conformité concerne la tolérance mini. L'impact d'un HT négatif est l'ouverture du jeu J4 L'impact d'une cote de -0,10mm implique un HT de -0,05mm, cet impact est acceptable en thermique car rencontré uniquement en dérogation ponctuellement Le défaut unitaire est acceptable car il est supérieur à la cote mini acceptable</v>
      </c>
      <c r="L103" s="25" t="str">
        <f t="shared" si="24"/>
        <v>Cet usinage réalise la localisation de la face du talon en relation avec le jeu J4 coté intrados. La non-conformité concerne la tolérance maxi. L'impact d'un HT positif est la fermeture du jeu J4 L'impact d'une cote de 0,1mm implique un HT de 0,05mm, cet impact est acceptable pour le jeu J4  car rencontré uniquement en dérogation ponctuellement Le défaut unitaire est acceptable car il est inférieur à la cote maxi acceptable</v>
      </c>
      <c r="M103" s="114"/>
    </row>
    <row r="104" spans="2:13" ht="50.1" customHeight="1" x14ac:dyDescent="0.25">
      <c r="B104" s="118"/>
      <c r="C104" s="100"/>
      <c r="D104" s="100"/>
      <c r="E104" s="100"/>
      <c r="F104" s="103"/>
      <c r="G104" s="103"/>
      <c r="H104" s="9">
        <v>2</v>
      </c>
      <c r="I104" s="17" t="s">
        <v>67</v>
      </c>
      <c r="J104" s="17" t="s">
        <v>68</v>
      </c>
      <c r="K104" s="24"/>
      <c r="L104" s="26"/>
      <c r="M104" s="115"/>
    </row>
    <row r="105" spans="2:13" ht="50.1" customHeight="1" x14ac:dyDescent="0.25">
      <c r="B105" s="118"/>
      <c r="C105" s="100"/>
      <c r="D105" s="100"/>
      <c r="E105" s="100"/>
      <c r="F105" s="103"/>
      <c r="G105" s="103"/>
      <c r="H105" s="9">
        <v>3</v>
      </c>
      <c r="I105" s="17" t="s">
        <v>189</v>
      </c>
      <c r="J105" s="17" t="s">
        <v>190</v>
      </c>
      <c r="K105" s="24"/>
      <c r="L105" s="26"/>
      <c r="M105" s="115"/>
    </row>
    <row r="106" spans="2:13" ht="50.1" customHeight="1" thickBot="1" x14ac:dyDescent="0.3">
      <c r="B106" s="119"/>
      <c r="C106" s="101"/>
      <c r="D106" s="101"/>
      <c r="E106" s="101"/>
      <c r="F106" s="104"/>
      <c r="G106" s="104"/>
      <c r="H106" s="11">
        <v>4</v>
      </c>
      <c r="I106" s="18" t="s">
        <v>90</v>
      </c>
      <c r="J106" s="18" t="s">
        <v>91</v>
      </c>
      <c r="K106" s="24"/>
      <c r="L106" s="26"/>
      <c r="M106" s="116"/>
    </row>
    <row r="107" spans="2:13" ht="50.1" customHeight="1" x14ac:dyDescent="0.25">
      <c r="B107" s="117" t="s">
        <v>262</v>
      </c>
      <c r="C107" s="99">
        <v>0</v>
      </c>
      <c r="D107" s="99">
        <v>-0.1</v>
      </c>
      <c r="E107" s="99">
        <v>0.05</v>
      </c>
      <c r="F107" s="102">
        <v>-0.15</v>
      </c>
      <c r="G107" s="102">
        <v>0.1</v>
      </c>
      <c r="H107" s="8">
        <v>1</v>
      </c>
      <c r="I107" s="16" t="s">
        <v>71</v>
      </c>
      <c r="J107" s="16" t="s">
        <v>72</v>
      </c>
      <c r="K107" s="23" t="str">
        <f t="shared" ref="K107:L107" si="25">CONCATENATE(I107," ",I108," ",I109," ",I110)</f>
        <v>Cet usinage réalise la localisation de la face intrados BA du talon , face en relation avec le jeu J2 du talon. La non-conformité concerne la tolérance mini. L'impact d'un HT négatif est l'ouverture du jeu J2 L'impact d'une cote de -0,15mm implique un HT de -0,05mm, cet impact est acceptable en thermique tant que la moyenne est acceptable. Le défaut unitaire est acceptable car il est supérieur à la cote mini acceptable</v>
      </c>
      <c r="L107" s="25" t="str">
        <f t="shared" si="25"/>
        <v>Cet usinage réalise la localisation de la face intrados BA du talon , face en relation avec le jeu J2 du talon. La non-conformité concerne la tolérance maxi L'impact d'un HT positif est la fermeture du jeu J2 L'impact d'une cote de 0,1mm implique un HT de 0,05mm, cet impact est acceptable pour le jeu J2 car rencontré uniquement en dérogation ponctuellement Le défaut unitaire est acceptable car il est inférieur à la cote maxi acceptable</v>
      </c>
      <c r="M107" s="114"/>
    </row>
    <row r="108" spans="2:13" ht="50.1" customHeight="1" x14ac:dyDescent="0.25">
      <c r="B108" s="118"/>
      <c r="C108" s="100"/>
      <c r="D108" s="100"/>
      <c r="E108" s="100"/>
      <c r="F108" s="103"/>
      <c r="G108" s="103"/>
      <c r="H108" s="9">
        <v>2</v>
      </c>
      <c r="I108" s="17" t="s">
        <v>69</v>
      </c>
      <c r="J108" s="17" t="s">
        <v>70</v>
      </c>
      <c r="K108" s="24"/>
      <c r="L108" s="26"/>
      <c r="M108" s="115"/>
    </row>
    <row r="109" spans="2:13" ht="50.1" customHeight="1" x14ac:dyDescent="0.25">
      <c r="B109" s="118"/>
      <c r="C109" s="100"/>
      <c r="D109" s="100"/>
      <c r="E109" s="100"/>
      <c r="F109" s="103"/>
      <c r="G109" s="103"/>
      <c r="H109" s="9">
        <v>3</v>
      </c>
      <c r="I109" s="17" t="s">
        <v>101</v>
      </c>
      <c r="J109" s="17" t="s">
        <v>192</v>
      </c>
      <c r="K109" s="24"/>
      <c r="L109" s="26"/>
      <c r="M109" s="115"/>
    </row>
    <row r="110" spans="2:13" ht="50.1" customHeight="1" thickBot="1" x14ac:dyDescent="0.3">
      <c r="B110" s="119"/>
      <c r="C110" s="101"/>
      <c r="D110" s="101"/>
      <c r="E110" s="101"/>
      <c r="F110" s="104"/>
      <c r="G110" s="104"/>
      <c r="H110" s="11">
        <v>4</v>
      </c>
      <c r="I110" s="18" t="s">
        <v>90</v>
      </c>
      <c r="J110" s="18" t="s">
        <v>91</v>
      </c>
      <c r="K110" s="24"/>
      <c r="L110" s="26"/>
      <c r="M110" s="116"/>
    </row>
    <row r="111" spans="2:13" ht="50.1" customHeight="1" x14ac:dyDescent="0.25">
      <c r="B111" s="117" t="s">
        <v>263</v>
      </c>
      <c r="C111" s="99">
        <v>0</v>
      </c>
      <c r="D111" s="99">
        <v>-0.05</v>
      </c>
      <c r="E111" s="99">
        <v>0.05</v>
      </c>
      <c r="F111" s="102">
        <v>-0.1</v>
      </c>
      <c r="G111" s="102">
        <v>0.1</v>
      </c>
      <c r="H111" s="8">
        <v>1</v>
      </c>
      <c r="I111" s="16" t="s">
        <v>73</v>
      </c>
      <c r="J111" s="16" t="s">
        <v>74</v>
      </c>
      <c r="K111" s="23" t="str">
        <f t="shared" ref="K111:L111" si="26">CONCATENATE(I111," ",I112," ",I113," ",I114)</f>
        <v>Cet usinage réalise la localisation moyenne de la face intrados BA du talon , face en relation avec le jeu J2 du talon. La non-conformité concerne la tolérance mini. L'impact d'un HT négatif est l'ouverture du jeu J2 L'impact d'une cote de -0,1mm implique un HT de -0,05mm, cet impact est acceptable en thermique car rencontré uniquement en dérogation ponctuellement Le défaut unitaire est acceptable car il est supérieur à la cote mini acceptable</v>
      </c>
      <c r="L111" s="25" t="str">
        <f t="shared" si="26"/>
        <v>Cet usinage réalise la localisation moyenne de la face intrados BA du talon , face en relation avec le jeu J2 du talon. La non-conformité concerne la tolérance maxi. L'impact d'un HT positif est la fermeture du jeu J2 L'impact d'une cote de 0,1mm implique un HT de 0,05mm, cet impact est acceptable pour le jeu J2 car rencontré uniquement en dérogation ponctuellement Le défaut unitaire est acceptable car il est inférieur à la cote maxi acceptable</v>
      </c>
      <c r="M111" s="114"/>
    </row>
    <row r="112" spans="2:13" ht="50.1" customHeight="1" x14ac:dyDescent="0.25">
      <c r="B112" s="118"/>
      <c r="C112" s="100"/>
      <c r="D112" s="100"/>
      <c r="E112" s="100"/>
      <c r="F112" s="103"/>
      <c r="G112" s="103"/>
      <c r="H112" s="9">
        <v>2</v>
      </c>
      <c r="I112" s="17" t="s">
        <v>69</v>
      </c>
      <c r="J112" s="17" t="s">
        <v>70</v>
      </c>
      <c r="K112" s="24"/>
      <c r="L112" s="26"/>
      <c r="M112" s="115"/>
    </row>
    <row r="113" spans="2:13" ht="50.1" customHeight="1" x14ac:dyDescent="0.25">
      <c r="B113" s="118"/>
      <c r="C113" s="100"/>
      <c r="D113" s="100"/>
      <c r="E113" s="100"/>
      <c r="F113" s="103"/>
      <c r="G113" s="103"/>
      <c r="H113" s="9">
        <v>3</v>
      </c>
      <c r="I113" s="17" t="s">
        <v>187</v>
      </c>
      <c r="J113" s="17" t="s">
        <v>192</v>
      </c>
      <c r="K113" s="24"/>
      <c r="L113" s="26"/>
      <c r="M113" s="115"/>
    </row>
    <row r="114" spans="2:13" ht="50.1" customHeight="1" thickBot="1" x14ac:dyDescent="0.3">
      <c r="B114" s="119"/>
      <c r="C114" s="101"/>
      <c r="D114" s="101"/>
      <c r="E114" s="101"/>
      <c r="F114" s="104"/>
      <c r="G114" s="104"/>
      <c r="H114" s="11">
        <v>4</v>
      </c>
      <c r="I114" s="18" t="s">
        <v>90</v>
      </c>
      <c r="J114" s="18" t="s">
        <v>91</v>
      </c>
      <c r="K114" s="24"/>
      <c r="L114" s="26"/>
      <c r="M114" s="116"/>
    </row>
    <row r="115" spans="2:13" ht="50.1" customHeight="1" x14ac:dyDescent="0.25">
      <c r="B115" s="117" t="s">
        <v>264</v>
      </c>
      <c r="C115" s="99">
        <v>0</v>
      </c>
      <c r="D115" s="99">
        <v>-0.05</v>
      </c>
      <c r="E115" s="99">
        <v>0.05</v>
      </c>
      <c r="F115" s="102">
        <v>-0.1</v>
      </c>
      <c r="G115" s="102">
        <v>0.1</v>
      </c>
      <c r="H115" s="8">
        <v>1</v>
      </c>
      <c r="I115" s="16" t="s">
        <v>75</v>
      </c>
      <c r="J115" s="16" t="s">
        <v>76</v>
      </c>
      <c r="K115" s="23" t="str">
        <f t="shared" ref="K115:L115" si="27">CONCATENATE(I115," ",I116," ",I117," ",I118)</f>
        <v>Cet usinage réalise la localisation de la face C, face de contact des talon de roue mobile. La non-conformité concerne la tolérance mini. L'impact d'un HT négatif est le décalage de la surface de contact avec la roue mobile adjacente L'impact d'une cote de -0,1mm implique un HT de -0,05mm, cet impact est acceptable pour le montage des talons car rencontré uniquement en dérogation ponctuellement Le défaut unitaire est acceptable car il est supérieur à la cote mini acceptable</v>
      </c>
      <c r="L115" s="25" t="str">
        <f t="shared" si="27"/>
        <v>Cet usinage réalise la localisation de la face C, face de contact des talon de roue mobile. La non-conformité concerne la tolérance maxi. L'impact d'un HT positif est le décalage de la surface de contact avec la roue mobile adjacente L'impact d'une cote de 0,1mm implique un HT de 0,05mm, cet impact est acceptable pour le montage des talons car rencontré uniquement en dérogation ponctuellement Le défaut unitaire est acceptable car il est inférieur à la cote maxi acceptable</v>
      </c>
      <c r="M115" s="114"/>
    </row>
    <row r="116" spans="2:13" ht="50.1" customHeight="1" x14ac:dyDescent="0.25">
      <c r="B116" s="118"/>
      <c r="C116" s="100"/>
      <c r="D116" s="100"/>
      <c r="E116" s="100"/>
      <c r="F116" s="103"/>
      <c r="G116" s="103"/>
      <c r="H116" s="9">
        <v>2</v>
      </c>
      <c r="I116" s="17" t="s">
        <v>49</v>
      </c>
      <c r="J116" s="17" t="s">
        <v>50</v>
      </c>
      <c r="K116" s="24"/>
      <c r="L116" s="26"/>
      <c r="M116" s="115"/>
    </row>
    <row r="117" spans="2:13" ht="50.1" customHeight="1" x14ac:dyDescent="0.25">
      <c r="B117" s="118"/>
      <c r="C117" s="100"/>
      <c r="D117" s="100"/>
      <c r="E117" s="100"/>
      <c r="F117" s="103"/>
      <c r="G117" s="103"/>
      <c r="H117" s="9">
        <v>3</v>
      </c>
      <c r="I117" s="17" t="s">
        <v>193</v>
      </c>
      <c r="J117" s="17" t="s">
        <v>194</v>
      </c>
      <c r="K117" s="24"/>
      <c r="L117" s="26"/>
      <c r="M117" s="115"/>
    </row>
    <row r="118" spans="2:13" ht="50.1" customHeight="1" thickBot="1" x14ac:dyDescent="0.3">
      <c r="B118" s="119"/>
      <c r="C118" s="101"/>
      <c r="D118" s="101"/>
      <c r="E118" s="101"/>
      <c r="F118" s="104"/>
      <c r="G118" s="104"/>
      <c r="H118" s="11">
        <v>4</v>
      </c>
      <c r="I118" s="18" t="s">
        <v>90</v>
      </c>
      <c r="J118" s="18" t="s">
        <v>91</v>
      </c>
      <c r="K118" s="24"/>
      <c r="L118" s="26"/>
      <c r="M118" s="116"/>
    </row>
    <row r="119" spans="2:13" ht="50.1" customHeight="1" x14ac:dyDescent="0.25">
      <c r="B119" s="117" t="s">
        <v>265</v>
      </c>
      <c r="C119" s="99">
        <v>0</v>
      </c>
      <c r="D119" s="99">
        <v>-0.1</v>
      </c>
      <c r="E119" s="99">
        <v>0.05</v>
      </c>
      <c r="F119" s="102">
        <v>-0.2</v>
      </c>
      <c r="G119" s="102">
        <v>0.1</v>
      </c>
      <c r="H119" s="8">
        <v>1</v>
      </c>
      <c r="I119" s="16" t="s">
        <v>77</v>
      </c>
      <c r="J119" s="16" t="s">
        <v>78</v>
      </c>
      <c r="K119" s="23" t="str">
        <f t="shared" ref="K119:L119" si="28">CONCATENATE(I119," ",I120," ",I121," ",I122)</f>
        <v>Cet usinage réalise la localisation de la face D, face en relation avec le jeu J1 du talon. La non-conformité concerne la tolérance mini. L'impact d'un HT négatif est l'ouverture du jeu J1 L'impact d'une cote de -0,2mm implique un HT de -0,1mm, cet impact est acceptable en thermique tant que la moyenne est acceptable. Le défaut unitaire est acceptable car il est supérieur à la cote mini acceptable</v>
      </c>
      <c r="L119" s="25" t="str">
        <f t="shared" si="28"/>
        <v>Cet usinage réalise la localisation de la face D, face en relation avec le jeu J1 du talon. La non-conformité concerne la tolérance maxi L'impact d'un HT positif est la fermeture du jeu J1 L'impact d'une cote de 0,1mm implique un HT de 0,05mm, cet impact est acceptable pour le jeu J1 car rencontré uniquement en dérogation ponctuellement Le défaut unitaire est acceptable car il est inférieur à la cote maxi acceptable</v>
      </c>
      <c r="M119" s="114"/>
    </row>
    <row r="120" spans="2:13" ht="50.1" customHeight="1" x14ac:dyDescent="0.25">
      <c r="B120" s="118"/>
      <c r="C120" s="100"/>
      <c r="D120" s="100"/>
      <c r="E120" s="100"/>
      <c r="F120" s="103"/>
      <c r="G120" s="103"/>
      <c r="H120" s="9">
        <v>2</v>
      </c>
      <c r="I120" s="17" t="s">
        <v>53</v>
      </c>
      <c r="J120" s="17" t="s">
        <v>54</v>
      </c>
      <c r="K120" s="24"/>
      <c r="L120" s="26"/>
      <c r="M120" s="115"/>
    </row>
    <row r="121" spans="2:13" ht="50.1" customHeight="1" x14ac:dyDescent="0.25">
      <c r="B121" s="118"/>
      <c r="C121" s="100"/>
      <c r="D121" s="100"/>
      <c r="E121" s="100"/>
      <c r="F121" s="103"/>
      <c r="G121" s="103"/>
      <c r="H121" s="9">
        <v>3</v>
      </c>
      <c r="I121" s="17" t="s">
        <v>195</v>
      </c>
      <c r="J121" s="17" t="s">
        <v>196</v>
      </c>
      <c r="K121" s="24"/>
      <c r="L121" s="26"/>
      <c r="M121" s="115"/>
    </row>
    <row r="122" spans="2:13" ht="50.1" customHeight="1" thickBot="1" x14ac:dyDescent="0.3">
      <c r="B122" s="119"/>
      <c r="C122" s="101"/>
      <c r="D122" s="101"/>
      <c r="E122" s="101"/>
      <c r="F122" s="104"/>
      <c r="G122" s="104"/>
      <c r="H122" s="11">
        <v>4</v>
      </c>
      <c r="I122" s="18" t="s">
        <v>90</v>
      </c>
      <c r="J122" s="18" t="s">
        <v>91</v>
      </c>
      <c r="K122" s="24"/>
      <c r="L122" s="26"/>
      <c r="M122" s="116"/>
    </row>
    <row r="123" spans="2:13" ht="50.1" customHeight="1" x14ac:dyDescent="0.25">
      <c r="B123" s="117" t="s">
        <v>266</v>
      </c>
      <c r="C123" s="99">
        <v>0</v>
      </c>
      <c r="D123" s="99">
        <v>-0.05</v>
      </c>
      <c r="E123" s="99">
        <v>0.05</v>
      </c>
      <c r="F123" s="102">
        <v>-0.1</v>
      </c>
      <c r="G123" s="102">
        <v>0.1</v>
      </c>
      <c r="H123" s="8">
        <v>1</v>
      </c>
      <c r="I123" s="16" t="s">
        <v>80</v>
      </c>
      <c r="J123" s="16" t="s">
        <v>79</v>
      </c>
      <c r="K123" s="23" t="str">
        <f t="shared" ref="K123:L123" si="29">CONCATENATE(I123," ",I124," ",I125," ",I126)</f>
        <v>Cet usinage réalise la localisation moyenne des point de la face D, face en relation avec le jeu J1 du talon. La non-conformité concerne la tolérance mini. L'impact d'un HT négatif est l'ouverture du jeu J1 L'impact d'une cote de -0,1mm implique un HT de -0,05mm, cet impact correspond à un impact perfo / thermique acceptable car rencontré uniquement en dérogation ponctuellement Le défaut unitaire est acceptable car il est supérieur à la cote mini acceptable</v>
      </c>
      <c r="L123" s="25" t="str">
        <f t="shared" si="29"/>
        <v>Cet usinage réalise la localisation moyenne des point de la face D, face en relation avec le jeu J1 du talon. La non-conformité concerne la tolérance maxi. L'impact d'un HT positif est la fermeture du jeu J1 L'impact d'une cote de 0,1mm implique un HT de 0,05mm, cet impact est acceptable pour le jeu J1 car rencontré uniquement en dérogation ponctuellement Le défaut unitaire est acceptable car il est inférieur à la cote maxi acceptable</v>
      </c>
      <c r="M123" s="114"/>
    </row>
    <row r="124" spans="2:13" ht="50.1" customHeight="1" x14ac:dyDescent="0.25">
      <c r="B124" s="118"/>
      <c r="C124" s="100"/>
      <c r="D124" s="100"/>
      <c r="E124" s="100"/>
      <c r="F124" s="103"/>
      <c r="G124" s="103"/>
      <c r="H124" s="9">
        <v>2</v>
      </c>
      <c r="I124" s="17" t="s">
        <v>53</v>
      </c>
      <c r="J124" s="17" t="s">
        <v>54</v>
      </c>
      <c r="K124" s="24"/>
      <c r="L124" s="26"/>
      <c r="M124" s="115"/>
    </row>
    <row r="125" spans="2:13" ht="50.1" customHeight="1" x14ac:dyDescent="0.25">
      <c r="B125" s="118"/>
      <c r="C125" s="100"/>
      <c r="D125" s="100"/>
      <c r="E125" s="100"/>
      <c r="F125" s="103"/>
      <c r="G125" s="103"/>
      <c r="H125" s="9">
        <v>3</v>
      </c>
      <c r="I125" s="17" t="s">
        <v>197</v>
      </c>
      <c r="J125" s="17" t="s">
        <v>196</v>
      </c>
      <c r="K125" s="24"/>
      <c r="L125" s="26"/>
      <c r="M125" s="115"/>
    </row>
    <row r="126" spans="2:13" ht="50.1" customHeight="1" thickBot="1" x14ac:dyDescent="0.3">
      <c r="B126" s="119"/>
      <c r="C126" s="101"/>
      <c r="D126" s="101"/>
      <c r="E126" s="101"/>
      <c r="F126" s="104"/>
      <c r="G126" s="104"/>
      <c r="H126" s="11">
        <v>4</v>
      </c>
      <c r="I126" s="18" t="s">
        <v>90</v>
      </c>
      <c r="J126" s="18" t="s">
        <v>91</v>
      </c>
      <c r="K126" s="24"/>
      <c r="L126" s="26"/>
      <c r="M126" s="116"/>
    </row>
    <row r="127" spans="2:13" ht="50.1" customHeight="1" x14ac:dyDescent="0.25">
      <c r="B127" s="117" t="s">
        <v>267</v>
      </c>
      <c r="C127" s="99">
        <v>0</v>
      </c>
      <c r="D127" s="99">
        <v>-0.1</v>
      </c>
      <c r="E127" s="99">
        <v>0.05</v>
      </c>
      <c r="F127" s="102">
        <v>-0.15</v>
      </c>
      <c r="G127" s="102">
        <v>0.1</v>
      </c>
      <c r="H127" s="8">
        <v>1</v>
      </c>
      <c r="I127" s="16" t="s">
        <v>81</v>
      </c>
      <c r="J127" s="16" t="s">
        <v>82</v>
      </c>
      <c r="K127" s="23" t="str">
        <f t="shared" ref="K127:L127" si="30">CONCATENATE(I127," ",I128," ",I129," ",I130)</f>
        <v>Cet usinage réalise la localisation de la face extrados BA du talon , face en relation avec le jeu J2 du talon. La non-conformité concerne la tolérance mini. L'impact d'un HT négatif est l'ouverture du jeu J2 L'impact d'une cote de -0,05mm implique un HT de -0,1mm, cet impact est acceptable en thermique tant que la moyenne est acceptable. Le défaut unitaire est acceptable car il est supérieur à la cote mini acceptable</v>
      </c>
      <c r="L127" s="25" t="str">
        <f t="shared" si="30"/>
        <v>Cet usinage réalise la localisation de la face extrados BA du talon , face en relation avec le jeu J2 du talon. La non-conformité concerne la tolérance maxi L'impact d'un HT positif est la fermeture du jeu J2 L'impact d'une cote de 0,1mm implique un HT de 0,05mm, cet impact est acceptable pour le jeu J2  car rencontré uniquement en dérogation ponctuellement Le défaut unitaire est acceptable car il est inférieur à la cote maxi acceptable</v>
      </c>
      <c r="M127" s="114"/>
    </row>
    <row r="128" spans="2:13" ht="50.1" customHeight="1" x14ac:dyDescent="0.25">
      <c r="B128" s="118"/>
      <c r="C128" s="100"/>
      <c r="D128" s="100"/>
      <c r="E128" s="100"/>
      <c r="F128" s="103"/>
      <c r="G128" s="103"/>
      <c r="H128" s="9">
        <v>2</v>
      </c>
      <c r="I128" s="17" t="s">
        <v>69</v>
      </c>
      <c r="J128" s="17" t="s">
        <v>70</v>
      </c>
      <c r="K128" s="24"/>
      <c r="L128" s="26"/>
      <c r="M128" s="115"/>
    </row>
    <row r="129" spans="2:13" ht="50.1" customHeight="1" x14ac:dyDescent="0.25">
      <c r="B129" s="118"/>
      <c r="C129" s="100"/>
      <c r="D129" s="100"/>
      <c r="E129" s="100"/>
      <c r="F129" s="103"/>
      <c r="G129" s="103"/>
      <c r="H129" s="9">
        <v>3</v>
      </c>
      <c r="I129" s="17" t="s">
        <v>102</v>
      </c>
      <c r="J129" s="17" t="s">
        <v>198</v>
      </c>
      <c r="K129" s="24"/>
      <c r="L129" s="26"/>
      <c r="M129" s="115"/>
    </row>
    <row r="130" spans="2:13" ht="50.1" customHeight="1" thickBot="1" x14ac:dyDescent="0.3">
      <c r="B130" s="119"/>
      <c r="C130" s="101"/>
      <c r="D130" s="101"/>
      <c r="E130" s="101"/>
      <c r="F130" s="104"/>
      <c r="G130" s="104"/>
      <c r="H130" s="11">
        <v>4</v>
      </c>
      <c r="I130" s="18" t="s">
        <v>90</v>
      </c>
      <c r="J130" s="18" t="s">
        <v>91</v>
      </c>
      <c r="K130" s="24"/>
      <c r="L130" s="26"/>
      <c r="M130" s="116"/>
    </row>
    <row r="131" spans="2:13" ht="50.1" customHeight="1" x14ac:dyDescent="0.25">
      <c r="B131" s="117" t="s">
        <v>268</v>
      </c>
      <c r="C131" s="99">
        <v>0</v>
      </c>
      <c r="D131" s="99">
        <v>-0.05</v>
      </c>
      <c r="E131" s="99">
        <v>0.05</v>
      </c>
      <c r="F131" s="102">
        <v>-0.1</v>
      </c>
      <c r="G131" s="102">
        <v>0.1</v>
      </c>
      <c r="H131" s="8">
        <v>1</v>
      </c>
      <c r="I131" s="16" t="s">
        <v>83</v>
      </c>
      <c r="J131" s="16" t="s">
        <v>84</v>
      </c>
      <c r="K131" s="23" t="str">
        <f t="shared" ref="K131:L131" si="31">CONCATENATE(I131," ",I132," ",I133," ",I134)</f>
        <v>Cet usinage réalise la localisation moyenne de la face extrados BA du talon , face en relation avec le jeu J2 du talon. La non-conformité concerne la tolérance mini. L'impact d'un HT négatif est l'ouverture du jeu J2 L'impact d'une cote de -0,1mm implique un HT de -0,05mm, cet impact est acceptable en thermique car rencontré uniquement en dérogation ponctuellement Le défaut unitaire est acceptable car il est supérieur à la cote mini acceptable</v>
      </c>
      <c r="L131" s="25" t="str">
        <f t="shared" si="31"/>
        <v>Cet usinage réalise la localisation moyenne de la face extrados BA du talon , face en relation avec le jeu J2 du talon. La non-conformité concerne la tolérance maxi. L'impact d'un HT positif est la fermeture du jeu J2 L'impact d'une cote de 0,1mm implique un HT de 0,05mm, cet impact est acceptable pour le jeu J2 car rencontré uniquement en dérogation ponctuellement Le défaut unitaire est acceptable car il est inférieur à la cote maxi acceptable</v>
      </c>
      <c r="M131" s="114"/>
    </row>
    <row r="132" spans="2:13" ht="50.1" customHeight="1" x14ac:dyDescent="0.25">
      <c r="B132" s="118"/>
      <c r="C132" s="100"/>
      <c r="D132" s="100"/>
      <c r="E132" s="100"/>
      <c r="F132" s="103"/>
      <c r="G132" s="103"/>
      <c r="H132" s="9">
        <v>2</v>
      </c>
      <c r="I132" s="17" t="s">
        <v>69</v>
      </c>
      <c r="J132" s="17" t="s">
        <v>70</v>
      </c>
      <c r="K132" s="24"/>
      <c r="L132" s="26"/>
      <c r="M132" s="115"/>
    </row>
    <row r="133" spans="2:13" ht="50.1" customHeight="1" x14ac:dyDescent="0.25">
      <c r="B133" s="118"/>
      <c r="C133" s="100"/>
      <c r="D133" s="100"/>
      <c r="E133" s="100"/>
      <c r="F133" s="103"/>
      <c r="G133" s="103"/>
      <c r="H133" s="9">
        <v>3</v>
      </c>
      <c r="I133" s="17" t="s">
        <v>187</v>
      </c>
      <c r="J133" s="17" t="s">
        <v>192</v>
      </c>
      <c r="K133" s="24"/>
      <c r="L133" s="26"/>
      <c r="M133" s="115"/>
    </row>
    <row r="134" spans="2:13" ht="50.1" customHeight="1" thickBot="1" x14ac:dyDescent="0.3">
      <c r="B134" s="119"/>
      <c r="C134" s="101"/>
      <c r="D134" s="101"/>
      <c r="E134" s="101"/>
      <c r="F134" s="104"/>
      <c r="G134" s="104"/>
      <c r="H134" s="11">
        <v>4</v>
      </c>
      <c r="I134" s="18" t="s">
        <v>90</v>
      </c>
      <c r="J134" s="18" t="s">
        <v>91</v>
      </c>
      <c r="K134" s="24"/>
      <c r="L134" s="26"/>
      <c r="M134" s="116"/>
    </row>
    <row r="135" spans="2:13" ht="50.1" customHeight="1" x14ac:dyDescent="0.25">
      <c r="B135" s="117" t="s">
        <v>269</v>
      </c>
      <c r="C135" s="99">
        <v>0</v>
      </c>
      <c r="D135" s="99">
        <v>-0.1</v>
      </c>
      <c r="E135" s="99">
        <v>0.05</v>
      </c>
      <c r="F135" s="102">
        <v>-0.15</v>
      </c>
      <c r="G135" s="102">
        <v>0.1</v>
      </c>
      <c r="H135" s="8">
        <v>1</v>
      </c>
      <c r="I135" s="16" t="s">
        <v>85</v>
      </c>
      <c r="J135" s="16" t="s">
        <v>86</v>
      </c>
      <c r="K135" s="23" t="str">
        <f t="shared" ref="K135:L135" si="32">CONCATENATE(I135," ",I136," ",I137," ",I138)</f>
        <v>Cet usinage réalise la localisation de la face extrados BF du talon , face en relation avec le jeu J3 du talon. La non-conformité concerne la tolérance mini. L'impact d'un HT négatif est l'ouverture du jeu J3 L'impact d'une cote de -0,15mm implique un HT de -0,05mm, cet impact est acceptable en thermique tant que la moyenne est acceptable. Le défaut unitaire est acceptable car il est supérieur à la cote mini acceptable</v>
      </c>
      <c r="L135" s="25" t="str">
        <f t="shared" si="32"/>
        <v>Cet usinage réalise la localisation de la face extrados BF du talon , face en relation avec le jeu J3 du talon. La non-conformité concerne la tolérance maxi L'impact d'un HT positif est la fermeture du jeu J3 L'impact d'une cote de 0,1mm implique un HT de 0,05mm, cet impact est acceptable pour le jeu J3  car rencontré uniquement en dérogation ponctuellement Le défaut unitaire est acceptable car il est inférieur à la cote maxi acceptable</v>
      </c>
      <c r="M135" s="114"/>
    </row>
    <row r="136" spans="2:13" ht="50.1" customHeight="1" x14ac:dyDescent="0.25">
      <c r="B136" s="118"/>
      <c r="C136" s="100"/>
      <c r="D136" s="100"/>
      <c r="E136" s="100"/>
      <c r="F136" s="103"/>
      <c r="G136" s="103"/>
      <c r="H136" s="9">
        <v>2</v>
      </c>
      <c r="I136" s="17" t="s">
        <v>61</v>
      </c>
      <c r="J136" s="17" t="s">
        <v>62</v>
      </c>
      <c r="K136" s="24"/>
      <c r="L136" s="26"/>
      <c r="M136" s="115"/>
    </row>
    <row r="137" spans="2:13" ht="50.1" customHeight="1" x14ac:dyDescent="0.25">
      <c r="B137" s="118"/>
      <c r="C137" s="100"/>
      <c r="D137" s="100"/>
      <c r="E137" s="100"/>
      <c r="F137" s="103"/>
      <c r="G137" s="103"/>
      <c r="H137" s="9">
        <v>3</v>
      </c>
      <c r="I137" s="17" t="s">
        <v>101</v>
      </c>
      <c r="J137" s="17" t="s">
        <v>199</v>
      </c>
      <c r="K137" s="24"/>
      <c r="L137" s="26"/>
      <c r="M137" s="115"/>
    </row>
    <row r="138" spans="2:13" ht="50.1" customHeight="1" thickBot="1" x14ac:dyDescent="0.3">
      <c r="B138" s="119"/>
      <c r="C138" s="101"/>
      <c r="D138" s="101"/>
      <c r="E138" s="101"/>
      <c r="F138" s="104"/>
      <c r="G138" s="104"/>
      <c r="H138" s="11">
        <v>4</v>
      </c>
      <c r="I138" s="18" t="s">
        <v>90</v>
      </c>
      <c r="J138" s="22" t="s">
        <v>91</v>
      </c>
      <c r="K138" s="24"/>
      <c r="L138" s="26"/>
      <c r="M138" s="116"/>
    </row>
    <row r="139" spans="2:13" ht="50.1" customHeight="1" x14ac:dyDescent="0.25">
      <c r="B139" s="117" t="s">
        <v>270</v>
      </c>
      <c r="C139" s="99">
        <v>0</v>
      </c>
      <c r="D139" s="99">
        <v>-0.05</v>
      </c>
      <c r="E139" s="99">
        <v>0.05</v>
      </c>
      <c r="F139" s="102">
        <v>-0.1</v>
      </c>
      <c r="G139" s="102">
        <v>0.1</v>
      </c>
      <c r="H139" s="8">
        <v>1</v>
      </c>
      <c r="I139" s="16" t="s">
        <v>87</v>
      </c>
      <c r="J139" s="16" t="s">
        <v>88</v>
      </c>
      <c r="K139" s="23" t="str">
        <f t="shared" ref="K139:L139" si="33">CONCATENATE(I139," ",I140," ",I141," ",I142)</f>
        <v>Cet usinage réalise la localisation moyenne de la face extrados BF du talon , face en relation avec le jeu J3 du talon. La non-conformité concerne la tolérance mini. L'impact d'un HT négatif est l'ouverture du jeu J3 L'impact d'une cote de -0,1mm implique un HT de -0,05mm, cet impact est acceptable en thermique car rencontré uniquement en dérogation ponctuellement Le défaut unitaire est acceptable car il est supérieur à la cote mini acceptable</v>
      </c>
      <c r="L139" s="25" t="str">
        <f t="shared" si="33"/>
        <v>Cet usinage réalise la localisation moyenne de la face extrados BF du talon , face en relation avec le jeu J3 du talon. La non-conformité concerne la tolérance maxi. L'impact d'un HT positif est la fermeture du jeu J3 L'impact d'une cote de 0,1mm implique un HT de 0,05mm, cet impact est acceptable pour le jeu J3 car rencontré uniquement en dérogation ponctuellement Le défaut unitaire est acceptable car il est inférieur à la cote maxi acceptable</v>
      </c>
      <c r="M139" s="114"/>
    </row>
    <row r="140" spans="2:13" ht="50.1" customHeight="1" x14ac:dyDescent="0.25">
      <c r="B140" s="118"/>
      <c r="C140" s="100"/>
      <c r="D140" s="100"/>
      <c r="E140" s="100"/>
      <c r="F140" s="103"/>
      <c r="G140" s="103"/>
      <c r="H140" s="9">
        <v>2</v>
      </c>
      <c r="I140" s="17" t="s">
        <v>61</v>
      </c>
      <c r="J140" s="17" t="s">
        <v>62</v>
      </c>
      <c r="K140" s="24"/>
      <c r="L140" s="26"/>
      <c r="M140" s="115"/>
    </row>
    <row r="141" spans="2:13" ht="50.1" customHeight="1" x14ac:dyDescent="0.25">
      <c r="B141" s="118"/>
      <c r="C141" s="100"/>
      <c r="D141" s="100"/>
      <c r="E141" s="100"/>
      <c r="F141" s="103"/>
      <c r="G141" s="103"/>
      <c r="H141" s="9">
        <v>3</v>
      </c>
      <c r="I141" s="17" t="s">
        <v>187</v>
      </c>
      <c r="J141" s="17" t="s">
        <v>186</v>
      </c>
      <c r="K141" s="24"/>
      <c r="L141" s="26"/>
      <c r="M141" s="115"/>
    </row>
    <row r="142" spans="2:13" ht="50.1" customHeight="1" thickBot="1" x14ac:dyDescent="0.3">
      <c r="B142" s="119"/>
      <c r="C142" s="101"/>
      <c r="D142" s="101"/>
      <c r="E142" s="101"/>
      <c r="F142" s="104"/>
      <c r="G142" s="104"/>
      <c r="H142" s="11">
        <v>4</v>
      </c>
      <c r="I142" s="22" t="s">
        <v>90</v>
      </c>
      <c r="J142" s="22" t="s">
        <v>91</v>
      </c>
      <c r="K142" s="27"/>
      <c r="L142" s="28"/>
      <c r="M142" s="116"/>
    </row>
    <row r="143" spans="2:13" ht="50.1" customHeight="1" x14ac:dyDescent="0.25">
      <c r="B143" s="117">
        <v>50</v>
      </c>
      <c r="C143" s="99">
        <v>0</v>
      </c>
      <c r="D143" s="99">
        <v>-0.1</v>
      </c>
      <c r="E143" s="99">
        <v>0.1</v>
      </c>
      <c r="F143" s="102">
        <v>-0.15</v>
      </c>
      <c r="G143" s="105">
        <v>0.1</v>
      </c>
      <c r="H143" s="8">
        <v>5</v>
      </c>
      <c r="I143" s="16" t="s">
        <v>200</v>
      </c>
      <c r="J143" s="19" t="s">
        <v>201</v>
      </c>
      <c r="K143" s="23" t="str">
        <f t="shared" ref="K143:L143" si="34">CONCATENATE(I143," ",I144," ",I145," ",I146)</f>
        <v>Cet usinage réalise la localisation du sommet de léchette aval de l'aube mobile 5. La non-conformité concerne la tolérance mini L'impact d'un HT négatif est L'ouverture du jeu de non contact radial M25A L'impact d'une cote de -0,15mm implique un HT de -0,05mm, cet impact est négligeable en perfo car rencontré uniquement en dérogation ponctuellement Le défaut unitaire est acceptable car il est supérieur à la cote mini acceptable</v>
      </c>
      <c r="L143" s="25" t="str">
        <f t="shared" si="34"/>
        <v>Cet usinage réalise la localisation du sommet de léchette aval de l'aube mobile 5. La non-conformité concerne la tolérance maxi L'impact d'un HT positif est la fermeture du jeu de non contact radial M25A L'impact d'une cote supérieur à la liasse implique un HT inacceptable pour le jeu de non contact radial M25A. Pas de HT acceptable</v>
      </c>
      <c r="M143" s="114"/>
    </row>
    <row r="144" spans="2:13" ht="50.1" customHeight="1" x14ac:dyDescent="0.25">
      <c r="B144" s="118"/>
      <c r="C144" s="100"/>
      <c r="D144" s="100"/>
      <c r="E144" s="100"/>
      <c r="F144" s="103"/>
      <c r="G144" s="106"/>
      <c r="H144" s="9">
        <v>6</v>
      </c>
      <c r="I144" s="17" t="s">
        <v>271</v>
      </c>
      <c r="J144" s="20" t="s">
        <v>272</v>
      </c>
      <c r="K144" s="24"/>
      <c r="L144" s="26"/>
      <c r="M144" s="115"/>
    </row>
    <row r="145" spans="2:13" ht="50.1" customHeight="1" x14ac:dyDescent="0.25">
      <c r="B145" s="118"/>
      <c r="C145" s="100"/>
      <c r="D145" s="100"/>
      <c r="E145" s="100"/>
      <c r="F145" s="103"/>
      <c r="G145" s="106"/>
      <c r="H145" s="9">
        <v>7</v>
      </c>
      <c r="I145" s="17" t="s">
        <v>202</v>
      </c>
      <c r="J145" s="20" t="s">
        <v>273</v>
      </c>
      <c r="K145" s="24"/>
      <c r="L145" s="26"/>
      <c r="M145" s="115"/>
    </row>
    <row r="146" spans="2:13" ht="50.1" customHeight="1" thickBot="1" x14ac:dyDescent="0.3">
      <c r="B146" s="119"/>
      <c r="C146" s="101"/>
      <c r="D146" s="101"/>
      <c r="E146" s="101"/>
      <c r="F146" s="104"/>
      <c r="G146" s="107"/>
      <c r="H146" s="11">
        <v>8</v>
      </c>
      <c r="I146" s="22" t="s">
        <v>90</v>
      </c>
      <c r="J146" s="21" t="s">
        <v>89</v>
      </c>
      <c r="K146" s="27"/>
      <c r="L146" s="28"/>
      <c r="M146" s="116"/>
    </row>
    <row r="147" spans="2:13" ht="50.1" customHeight="1" x14ac:dyDescent="0.25">
      <c r="B147" s="117">
        <v>51</v>
      </c>
      <c r="C147" s="99">
        <v>0</v>
      </c>
      <c r="D147" s="99">
        <v>-0.1</v>
      </c>
      <c r="E147" s="99">
        <v>0.1</v>
      </c>
      <c r="F147" s="102">
        <v>-0.15</v>
      </c>
      <c r="G147" s="105">
        <v>0.1</v>
      </c>
      <c r="H147" s="8">
        <v>9</v>
      </c>
      <c r="I147" s="16" t="s">
        <v>200</v>
      </c>
      <c r="J147" s="19" t="s">
        <v>201</v>
      </c>
      <c r="K147" s="23" t="str">
        <f t="shared" ref="K147:L147" si="35">CONCATENATE(I147," ",I148," ",I149," ",I150)</f>
        <v>Cet usinage réalise la localisation du sommet de léchette aval de l'aube mobile 5. La non-conformité concerne la tolérance mini L'impact d'un HT négatif est L'ouverture du jeu de non contact radial M25B L'impact d'une cote de -0,15mm implique un HT de -0,05mm, cet impact est négligeable en perfo car rencontré uniquement en dérogation ponctuellement Le défaut unitaire est acceptable car il est supérieur à la cote mini acceptable</v>
      </c>
      <c r="L147" s="25" t="str">
        <f t="shared" si="35"/>
        <v>Cet usinage réalise la localisation du sommet de léchette aval de l'aube mobile 5. La non-conformité concerne la tolérance maxi L'impact d'un HT positif est la fermeture du jeu de non contact radial M25B L'impact d'une cote supérieur à la liasse implique un HT inacceptable pour le jeu de non contact radial M25B. Pas de HT acceptable</v>
      </c>
      <c r="M147" s="114"/>
    </row>
    <row r="148" spans="2:13" ht="50.1" customHeight="1" x14ac:dyDescent="0.25">
      <c r="B148" s="118"/>
      <c r="C148" s="100"/>
      <c r="D148" s="100"/>
      <c r="E148" s="100"/>
      <c r="F148" s="103"/>
      <c r="G148" s="106"/>
      <c r="H148" s="9">
        <v>10</v>
      </c>
      <c r="I148" s="17" t="s">
        <v>274</v>
      </c>
      <c r="J148" s="20" t="s">
        <v>275</v>
      </c>
      <c r="K148" s="24"/>
      <c r="L148" s="26"/>
      <c r="M148" s="115"/>
    </row>
    <row r="149" spans="2:13" ht="50.1" customHeight="1" x14ac:dyDescent="0.25">
      <c r="B149" s="118"/>
      <c r="C149" s="100"/>
      <c r="D149" s="100"/>
      <c r="E149" s="100"/>
      <c r="F149" s="103"/>
      <c r="G149" s="106"/>
      <c r="H149" s="9">
        <v>11</v>
      </c>
      <c r="I149" s="17" t="s">
        <v>202</v>
      </c>
      <c r="J149" s="20" t="s">
        <v>276</v>
      </c>
      <c r="K149" s="24"/>
      <c r="L149" s="26"/>
      <c r="M149" s="115"/>
    </row>
    <row r="150" spans="2:13" ht="50.1" customHeight="1" thickBot="1" x14ac:dyDescent="0.3">
      <c r="B150" s="119"/>
      <c r="C150" s="101"/>
      <c r="D150" s="101"/>
      <c r="E150" s="101"/>
      <c r="F150" s="104"/>
      <c r="G150" s="107"/>
      <c r="H150" s="11">
        <v>12</v>
      </c>
      <c r="I150" s="22" t="s">
        <v>90</v>
      </c>
      <c r="J150" s="21" t="s">
        <v>89</v>
      </c>
      <c r="K150" s="27"/>
      <c r="L150" s="28"/>
      <c r="M150" s="116"/>
    </row>
    <row r="151" spans="2:13" ht="50.1" customHeight="1" x14ac:dyDescent="0.25">
      <c r="B151" s="96">
        <v>51</v>
      </c>
      <c r="C151" s="99">
        <v>0</v>
      </c>
      <c r="D151" s="99">
        <v>-0.1</v>
      </c>
      <c r="E151" s="99">
        <v>0.3</v>
      </c>
      <c r="F151" s="102">
        <v>-0.15</v>
      </c>
      <c r="G151" s="105">
        <v>0.3</v>
      </c>
      <c r="H151" s="8">
        <v>13</v>
      </c>
      <c r="I151" s="16" t="s">
        <v>200</v>
      </c>
      <c r="J151" s="19" t="s">
        <v>201</v>
      </c>
      <c r="K151" s="23" t="str">
        <f t="shared" ref="K151:L151" si="36">CONCATENATE(I151," ",I152," ",I153," ",I154)</f>
        <v>Cet usinage réalise la localisation du sommet de léchette aval de l'aube mobile 5. La non-conformité concerne la tolérance mini L'impact d'un HT négatif est L'ouverture du jeu de non contact radial M25B. L'impact d'une cote de -0,15mm implique un HT de -0,05mm, cet impact est négligeable en perfo car rencontré uniquement en dérogation ponctuellement Le défaut unitaire est acceptable car il est supérieur à la cote mini acceptable</v>
      </c>
      <c r="L151" s="25" t="str">
        <f t="shared" si="36"/>
        <v>Cet usinage réalise la localisation du sommet de léchette aval de l'aube mobile 5. La non-conformité concerne la tolérance maxi L'impact d'un HT positif est la fermeture du jeu de non contact radial M25B L'impact d'une cote supérieur à la liasse implique un HT inacceptable pour le jeu de non contact radial M25B. Pas de HT acceptable</v>
      </c>
      <c r="M151" s="33"/>
    </row>
    <row r="152" spans="2:13" ht="50.1" customHeight="1" x14ac:dyDescent="0.25">
      <c r="B152" s="97"/>
      <c r="C152" s="100"/>
      <c r="D152" s="100"/>
      <c r="E152" s="100"/>
      <c r="F152" s="103"/>
      <c r="G152" s="106"/>
      <c r="H152" s="9">
        <v>14</v>
      </c>
      <c r="I152" s="17" t="s">
        <v>277</v>
      </c>
      <c r="J152" s="20" t="s">
        <v>275</v>
      </c>
      <c r="K152" s="24"/>
      <c r="L152" s="26"/>
      <c r="M152" s="34"/>
    </row>
    <row r="153" spans="2:13" ht="50.1" customHeight="1" x14ac:dyDescent="0.25">
      <c r="B153" s="97"/>
      <c r="C153" s="100"/>
      <c r="D153" s="100"/>
      <c r="E153" s="100"/>
      <c r="F153" s="103"/>
      <c r="G153" s="106"/>
      <c r="H153" s="9">
        <v>15</v>
      </c>
      <c r="I153" s="17" t="s">
        <v>202</v>
      </c>
      <c r="J153" s="20" t="s">
        <v>276</v>
      </c>
      <c r="K153" s="24"/>
      <c r="L153" s="26"/>
      <c r="M153" s="34"/>
    </row>
    <row r="154" spans="2:13" ht="50.1" customHeight="1" thickBot="1" x14ac:dyDescent="0.3">
      <c r="B154" s="98"/>
      <c r="C154" s="101"/>
      <c r="D154" s="101"/>
      <c r="E154" s="101"/>
      <c r="F154" s="104"/>
      <c r="G154" s="107"/>
      <c r="H154" s="11">
        <v>16</v>
      </c>
      <c r="I154" s="22" t="s">
        <v>90</v>
      </c>
      <c r="J154" s="21" t="s">
        <v>89</v>
      </c>
      <c r="K154" s="27"/>
      <c r="L154" s="28"/>
      <c r="M154" s="35"/>
    </row>
    <row r="155" spans="2:13" ht="50.1" customHeight="1" x14ac:dyDescent="0.25">
      <c r="B155" s="96">
        <v>51</v>
      </c>
      <c r="C155" s="99">
        <v>0</v>
      </c>
      <c r="D155" s="99">
        <v>-0.1</v>
      </c>
      <c r="E155" s="99">
        <v>0.5</v>
      </c>
      <c r="F155" s="102">
        <v>-0.15</v>
      </c>
      <c r="G155" s="105">
        <v>0.5</v>
      </c>
      <c r="H155" s="8">
        <v>13</v>
      </c>
      <c r="I155" s="16" t="s">
        <v>200</v>
      </c>
      <c r="J155" s="19" t="s">
        <v>201</v>
      </c>
      <c r="K155" s="23" t="str">
        <f t="shared" ref="K155:L155" si="37">CONCATENATE(I155," ",I156," ",I157," ",I158)</f>
        <v>Cet usinage réalise la localisation du sommet de léchette aval de l'aube mobile 5. La non-conformité concerne la tolérance mini L'impact d'un HT négatif est L'ouverture du jeu de non contact radial M25B. L'impact d'une cote de -0,15mm implique un HT de -0,05mm, cet impact est négligeable en perfo car rencontré uniquement en dérogation ponctuellement Le défaut unitaire est acceptable car il est supérieur à la cote mini acceptable</v>
      </c>
      <c r="L155" s="25" t="str">
        <f t="shared" si="37"/>
        <v>Cet usinage réalise la localisation du sommet de léchette aval de l'aube mobile 5. La non-conformité concerne la tolérance maxi L'impact d'un HT positif est la fermeture du jeu de non contact radial M25B L'impact d'une cote supérieur à la liasse implique un HT inacceptable pour le jeu de non contact radial M25B. Pas de HT acceptable</v>
      </c>
      <c r="M155" s="33"/>
    </row>
    <row r="156" spans="2:13" ht="50.1" customHeight="1" x14ac:dyDescent="0.25">
      <c r="B156" s="97"/>
      <c r="C156" s="100"/>
      <c r="D156" s="100"/>
      <c r="E156" s="100"/>
      <c r="F156" s="103"/>
      <c r="G156" s="106"/>
      <c r="H156" s="9">
        <v>14</v>
      </c>
      <c r="I156" s="17" t="s">
        <v>277</v>
      </c>
      <c r="J156" s="20" t="s">
        <v>275</v>
      </c>
      <c r="K156" s="24"/>
      <c r="L156" s="26"/>
      <c r="M156" s="34"/>
    </row>
    <row r="157" spans="2:13" ht="50.1" customHeight="1" x14ac:dyDescent="0.25">
      <c r="B157" s="97"/>
      <c r="C157" s="100"/>
      <c r="D157" s="100"/>
      <c r="E157" s="100"/>
      <c r="F157" s="103"/>
      <c r="G157" s="106"/>
      <c r="H157" s="9">
        <v>15</v>
      </c>
      <c r="I157" s="17" t="s">
        <v>202</v>
      </c>
      <c r="J157" s="20" t="s">
        <v>276</v>
      </c>
      <c r="K157" s="24"/>
      <c r="L157" s="26"/>
      <c r="M157" s="34"/>
    </row>
    <row r="158" spans="2:13" ht="50.1" customHeight="1" thickBot="1" x14ac:dyDescent="0.3">
      <c r="B158" s="98"/>
      <c r="C158" s="101"/>
      <c r="D158" s="101"/>
      <c r="E158" s="101"/>
      <c r="F158" s="104"/>
      <c r="G158" s="107"/>
      <c r="H158" s="11">
        <v>16</v>
      </c>
      <c r="I158" s="22" t="s">
        <v>90</v>
      </c>
      <c r="J158" s="21" t="s">
        <v>89</v>
      </c>
      <c r="K158" s="27"/>
      <c r="L158" s="28"/>
      <c r="M158" s="35"/>
    </row>
  </sheetData>
  <customSheetViews>
    <customSheetView guid="{6E8ED567-0E46-4FAC-AA9B-B19BE9BC8ABB}" state="hidden" topLeftCell="A152">
      <selection activeCell="K17" sqref="K17"/>
      <pageMargins left="0.7" right="0.7" top="0.75" bottom="0.75" header="0.3" footer="0.3"/>
      <pageSetup paperSize="9" orientation="portrait" r:id="rId1"/>
    </customSheetView>
  </customSheetViews>
  <mergeCells count="272">
    <mergeCell ref="B155:B158"/>
    <mergeCell ref="C155:C158"/>
    <mergeCell ref="D155:D158"/>
    <mergeCell ref="E155:E158"/>
    <mergeCell ref="F155:F158"/>
    <mergeCell ref="G155:G158"/>
    <mergeCell ref="M147:M150"/>
    <mergeCell ref="B151:B154"/>
    <mergeCell ref="C151:C154"/>
    <mergeCell ref="D151:D154"/>
    <mergeCell ref="E151:E154"/>
    <mergeCell ref="F151:F154"/>
    <mergeCell ref="G151:G154"/>
    <mergeCell ref="B147:B150"/>
    <mergeCell ref="C147:C150"/>
    <mergeCell ref="D147:D150"/>
    <mergeCell ref="E147:E150"/>
    <mergeCell ref="F147:F150"/>
    <mergeCell ref="G147:G150"/>
    <mergeCell ref="M139:M142"/>
    <mergeCell ref="B143:B146"/>
    <mergeCell ref="C143:C146"/>
    <mergeCell ref="D143:D146"/>
    <mergeCell ref="E143:E146"/>
    <mergeCell ref="F143:F146"/>
    <mergeCell ref="G143:G146"/>
    <mergeCell ref="M143:M146"/>
    <mergeCell ref="B139:B142"/>
    <mergeCell ref="C139:C142"/>
    <mergeCell ref="D139:D142"/>
    <mergeCell ref="E139:E142"/>
    <mergeCell ref="F139:F142"/>
    <mergeCell ref="G139:G142"/>
    <mergeCell ref="M131:M134"/>
    <mergeCell ref="B135:B138"/>
    <mergeCell ref="C135:C138"/>
    <mergeCell ref="D135:D138"/>
    <mergeCell ref="E135:E138"/>
    <mergeCell ref="F135:F138"/>
    <mergeCell ref="G135:G138"/>
    <mergeCell ref="M135:M138"/>
    <mergeCell ref="B131:B134"/>
    <mergeCell ref="C131:C134"/>
    <mergeCell ref="D131:D134"/>
    <mergeCell ref="E131:E134"/>
    <mergeCell ref="F131:F134"/>
    <mergeCell ref="G131:G134"/>
    <mergeCell ref="M123:M126"/>
    <mergeCell ref="B127:B130"/>
    <mergeCell ref="C127:C130"/>
    <mergeCell ref="D127:D130"/>
    <mergeCell ref="E127:E130"/>
    <mergeCell ref="F127:F130"/>
    <mergeCell ref="G127:G130"/>
    <mergeCell ref="M127:M130"/>
    <mergeCell ref="B123:B126"/>
    <mergeCell ref="C123:C126"/>
    <mergeCell ref="D123:D126"/>
    <mergeCell ref="E123:E126"/>
    <mergeCell ref="F123:F126"/>
    <mergeCell ref="G123:G126"/>
    <mergeCell ref="M115:M118"/>
    <mergeCell ref="B119:B122"/>
    <mergeCell ref="C119:C122"/>
    <mergeCell ref="D119:D122"/>
    <mergeCell ref="E119:E122"/>
    <mergeCell ref="F119:F122"/>
    <mergeCell ref="G119:G122"/>
    <mergeCell ref="M119:M122"/>
    <mergeCell ref="B115:B118"/>
    <mergeCell ref="C115:C118"/>
    <mergeCell ref="D115:D118"/>
    <mergeCell ref="E115:E118"/>
    <mergeCell ref="F115:F118"/>
    <mergeCell ref="G115:G118"/>
    <mergeCell ref="M107:M110"/>
    <mergeCell ref="B111:B114"/>
    <mergeCell ref="C111:C114"/>
    <mergeCell ref="D111:D114"/>
    <mergeCell ref="E111:E114"/>
    <mergeCell ref="F111:F114"/>
    <mergeCell ref="G111:G114"/>
    <mergeCell ref="M111:M114"/>
    <mergeCell ref="B107:B110"/>
    <mergeCell ref="C107:C110"/>
    <mergeCell ref="D107:D110"/>
    <mergeCell ref="E107:E110"/>
    <mergeCell ref="F107:F110"/>
    <mergeCell ref="G107:G110"/>
    <mergeCell ref="M99:M102"/>
    <mergeCell ref="B103:B106"/>
    <mergeCell ref="C103:C106"/>
    <mergeCell ref="D103:D106"/>
    <mergeCell ref="E103:E106"/>
    <mergeCell ref="F103:F106"/>
    <mergeCell ref="G103:G106"/>
    <mergeCell ref="M103:M106"/>
    <mergeCell ref="B99:B102"/>
    <mergeCell ref="C99:C102"/>
    <mergeCell ref="D99:D102"/>
    <mergeCell ref="E99:E102"/>
    <mergeCell ref="F99:F102"/>
    <mergeCell ref="G99:G102"/>
    <mergeCell ref="I91:I94"/>
    <mergeCell ref="M91:M94"/>
    <mergeCell ref="B95:B98"/>
    <mergeCell ref="C95:C98"/>
    <mergeCell ref="D95:D98"/>
    <mergeCell ref="E95:E98"/>
    <mergeCell ref="F95:F98"/>
    <mergeCell ref="G95:G98"/>
    <mergeCell ref="M95:M98"/>
    <mergeCell ref="B91:B94"/>
    <mergeCell ref="C91:C94"/>
    <mergeCell ref="D91:D94"/>
    <mergeCell ref="E91:E94"/>
    <mergeCell ref="F91:F94"/>
    <mergeCell ref="G91:G94"/>
    <mergeCell ref="M83:M86"/>
    <mergeCell ref="B87:B90"/>
    <mergeCell ref="C87:C90"/>
    <mergeCell ref="D87:D90"/>
    <mergeCell ref="E87:E90"/>
    <mergeCell ref="F87:F90"/>
    <mergeCell ref="G87:G90"/>
    <mergeCell ref="M87:M90"/>
    <mergeCell ref="B83:B86"/>
    <mergeCell ref="C83:C86"/>
    <mergeCell ref="D83:D86"/>
    <mergeCell ref="E83:E86"/>
    <mergeCell ref="F83:F86"/>
    <mergeCell ref="G83:G86"/>
    <mergeCell ref="M75:M78"/>
    <mergeCell ref="B79:B82"/>
    <mergeCell ref="C79:C82"/>
    <mergeCell ref="D79:D82"/>
    <mergeCell ref="E79:E82"/>
    <mergeCell ref="F79:F82"/>
    <mergeCell ref="G79:G82"/>
    <mergeCell ref="M79:M82"/>
    <mergeCell ref="B75:B78"/>
    <mergeCell ref="C75:C78"/>
    <mergeCell ref="D75:D78"/>
    <mergeCell ref="E75:E78"/>
    <mergeCell ref="F75:F78"/>
    <mergeCell ref="G75:G78"/>
    <mergeCell ref="M67:M70"/>
    <mergeCell ref="B71:B74"/>
    <mergeCell ref="C71:C74"/>
    <mergeCell ref="D71:D74"/>
    <mergeCell ref="E71:E74"/>
    <mergeCell ref="F71:F74"/>
    <mergeCell ref="G71:G74"/>
    <mergeCell ref="M71:M74"/>
    <mergeCell ref="B67:B70"/>
    <mergeCell ref="C67:C70"/>
    <mergeCell ref="D67:D70"/>
    <mergeCell ref="E67:E70"/>
    <mergeCell ref="F67:F70"/>
    <mergeCell ref="G67:G70"/>
    <mergeCell ref="M59:M62"/>
    <mergeCell ref="B63:B66"/>
    <mergeCell ref="C63:C66"/>
    <mergeCell ref="D63:D66"/>
    <mergeCell ref="E63:E66"/>
    <mergeCell ref="F63:F66"/>
    <mergeCell ref="G63:G66"/>
    <mergeCell ref="M63:M66"/>
    <mergeCell ref="B59:B62"/>
    <mergeCell ref="C59:C62"/>
    <mergeCell ref="D59:D62"/>
    <mergeCell ref="E59:E62"/>
    <mergeCell ref="F59:F62"/>
    <mergeCell ref="G59:G62"/>
    <mergeCell ref="M51:M54"/>
    <mergeCell ref="B55:B58"/>
    <mergeCell ref="C55:C58"/>
    <mergeCell ref="D55:D58"/>
    <mergeCell ref="E55:E58"/>
    <mergeCell ref="F55:F58"/>
    <mergeCell ref="G55:G58"/>
    <mergeCell ref="M55:M58"/>
    <mergeCell ref="B51:B54"/>
    <mergeCell ref="C51:C54"/>
    <mergeCell ref="D51:D54"/>
    <mergeCell ref="E51:E54"/>
    <mergeCell ref="F51:F54"/>
    <mergeCell ref="G51:G54"/>
    <mergeCell ref="M43:M46"/>
    <mergeCell ref="B47:B50"/>
    <mergeCell ref="C47:C50"/>
    <mergeCell ref="D47:D50"/>
    <mergeCell ref="E47:E50"/>
    <mergeCell ref="F47:F50"/>
    <mergeCell ref="G47:G50"/>
    <mergeCell ref="M47:M50"/>
    <mergeCell ref="B43:B46"/>
    <mergeCell ref="C43:C46"/>
    <mergeCell ref="D43:D46"/>
    <mergeCell ref="E43:E46"/>
    <mergeCell ref="F43:F46"/>
    <mergeCell ref="G43:G46"/>
    <mergeCell ref="M35:M38"/>
    <mergeCell ref="B39:B42"/>
    <mergeCell ref="C39:C42"/>
    <mergeCell ref="D39:D42"/>
    <mergeCell ref="E39:E42"/>
    <mergeCell ref="F39:F42"/>
    <mergeCell ref="G39:G42"/>
    <mergeCell ref="M39:M42"/>
    <mergeCell ref="B35:B38"/>
    <mergeCell ref="C35:C38"/>
    <mergeCell ref="D35:D38"/>
    <mergeCell ref="E35:E38"/>
    <mergeCell ref="F35:F38"/>
    <mergeCell ref="G35:G38"/>
    <mergeCell ref="M27:M30"/>
    <mergeCell ref="B31:B34"/>
    <mergeCell ref="C31:C34"/>
    <mergeCell ref="D31:D34"/>
    <mergeCell ref="E31:E34"/>
    <mergeCell ref="F31:F34"/>
    <mergeCell ref="G31:G34"/>
    <mergeCell ref="M31:M34"/>
    <mergeCell ref="B27:B30"/>
    <mergeCell ref="C27:C30"/>
    <mergeCell ref="D27:D30"/>
    <mergeCell ref="E27:E30"/>
    <mergeCell ref="F27:F30"/>
    <mergeCell ref="G27:G30"/>
    <mergeCell ref="M19:M22"/>
    <mergeCell ref="B23:B26"/>
    <mergeCell ref="C23:C26"/>
    <mergeCell ref="D23:D26"/>
    <mergeCell ref="E23:E26"/>
    <mergeCell ref="F23:F26"/>
    <mergeCell ref="G23:G26"/>
    <mergeCell ref="M23:M26"/>
    <mergeCell ref="B19:B22"/>
    <mergeCell ref="C19:C22"/>
    <mergeCell ref="D19:D22"/>
    <mergeCell ref="E19:E22"/>
    <mergeCell ref="F19:F22"/>
    <mergeCell ref="G19:G22"/>
    <mergeCell ref="M11:M14"/>
    <mergeCell ref="B15:B18"/>
    <mergeCell ref="C15:C18"/>
    <mergeCell ref="D15:D18"/>
    <mergeCell ref="E15:E18"/>
    <mergeCell ref="F15:F18"/>
    <mergeCell ref="G15:G18"/>
    <mergeCell ref="M15:M18"/>
    <mergeCell ref="B11:B14"/>
    <mergeCell ref="C11:C14"/>
    <mergeCell ref="D11:D14"/>
    <mergeCell ref="E11:E14"/>
    <mergeCell ref="F11:F14"/>
    <mergeCell ref="G11:G14"/>
    <mergeCell ref="M3:M6"/>
    <mergeCell ref="B7:B10"/>
    <mergeCell ref="C7:C10"/>
    <mergeCell ref="D7:D10"/>
    <mergeCell ref="E7:E10"/>
    <mergeCell ref="F7:F10"/>
    <mergeCell ref="G7:G10"/>
    <mergeCell ref="M7:M10"/>
    <mergeCell ref="B3:B6"/>
    <mergeCell ref="C3:C6"/>
    <mergeCell ref="D3:D6"/>
    <mergeCell ref="E3:E6"/>
    <mergeCell ref="F3:F6"/>
    <mergeCell ref="G3:G6"/>
  </mergeCells>
  <pageMargins left="0.7" right="0.7" top="0.75" bottom="0.75" header="0.3" footer="0.3"/>
  <pageSetup paperSize="9" orientation="portrait"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6">
    <tabColor rgb="FF00B050"/>
  </sheetPr>
  <dimension ref="B1:M138"/>
  <sheetViews>
    <sheetView topLeftCell="A133" zoomScaleNormal="100" workbookViewId="0">
      <selection activeCell="D75" sqref="D75:F78"/>
    </sheetView>
  </sheetViews>
  <sheetFormatPr baseColWidth="10" defaultColWidth="11.42578125" defaultRowHeight="46.5" x14ac:dyDescent="0.25"/>
  <cols>
    <col min="2" max="2" width="21.5703125" style="2" customWidth="1"/>
    <col min="3" max="3" width="16.7109375" style="3" customWidth="1"/>
    <col min="4" max="5" width="11.5703125" style="3"/>
    <col min="6" max="6" width="16" style="3" customWidth="1"/>
    <col min="7" max="7" width="16.140625" style="3" customWidth="1"/>
    <col min="8" max="8" width="4.5703125" style="3" customWidth="1"/>
    <col min="9" max="10" width="50.7109375" style="12" customWidth="1"/>
    <col min="11" max="12" width="50.7109375" style="13" customWidth="1"/>
    <col min="13" max="13" width="44.28515625" customWidth="1"/>
  </cols>
  <sheetData>
    <row r="1" spans="2:13" ht="47.25" thickBot="1" x14ac:dyDescent="0.3"/>
    <row r="2" spans="2:13" s="1" customFormat="1" ht="50.1" customHeight="1" thickBot="1" x14ac:dyDescent="0.3">
      <c r="B2" s="6" t="s">
        <v>7</v>
      </c>
      <c r="C2" s="4" t="s">
        <v>0</v>
      </c>
      <c r="D2" s="4" t="s">
        <v>1</v>
      </c>
      <c r="E2" s="4" t="s">
        <v>2</v>
      </c>
      <c r="F2" s="5" t="s">
        <v>3</v>
      </c>
      <c r="G2" s="5" t="s">
        <v>4</v>
      </c>
      <c r="H2" s="7" t="s">
        <v>7</v>
      </c>
      <c r="I2" s="14" t="s">
        <v>5</v>
      </c>
      <c r="J2" s="14" t="s">
        <v>6</v>
      </c>
      <c r="K2" s="15" t="s">
        <v>103</v>
      </c>
      <c r="L2" s="15" t="s">
        <v>104</v>
      </c>
      <c r="M2" s="15" t="s">
        <v>152</v>
      </c>
    </row>
    <row r="3" spans="2:13" ht="50.1" customHeight="1" x14ac:dyDescent="0.25">
      <c r="B3" s="129">
        <v>1</v>
      </c>
      <c r="C3" s="122">
        <v>0</v>
      </c>
      <c r="D3" s="122">
        <v>-0.1</v>
      </c>
      <c r="E3" s="122">
        <v>0.1</v>
      </c>
      <c r="F3" s="120">
        <v>-0.2</v>
      </c>
      <c r="G3" s="120">
        <v>0.2</v>
      </c>
      <c r="H3" s="8">
        <v>1</v>
      </c>
      <c r="I3" s="16" t="s">
        <v>8</v>
      </c>
      <c r="J3" s="16" t="s">
        <v>10</v>
      </c>
      <c r="K3" s="23" t="str">
        <f t="shared" ref="K3:L3" si="0">CONCATENATE(I3," ",I4," ",I5," ",I6)</f>
        <v>Cet usinage réalise le calage radial du plan Z par rapport au BRUT. La non-conformité concerne la tolérance mini L'impact d'un HT négatif est le décalage de toute les surfaces BRUT en radial L'impact d'une cote de -0,2mm implique un HT de -0,1mm, cet impact est acceptable pour le jeu radial de non contact M323 (Marge de 0,63mm avant HT) Le défaut unitaire est acceptable car il est supérieur à la cote mini acceptable</v>
      </c>
      <c r="L3" s="25" t="str">
        <f t="shared" si="0"/>
        <v>Cet usinage réalise le calage radial du plan Z par rapport au BRUT. La non-conformité concerne la tolérance maxi L'impact d'un HT positif est le décalage de toute les surfaces BRUT en radial L'impact d'une cote de 0,2mm implique un HT de 0,1mm, cet impact est acceptable pour le jeu radial de non contact M26 et M304 (Marge respective de 1,67mm et 1,99mm avant HT) Le défaut unitaire est acceptable car il est inférieur à la cote maxi acceptable</v>
      </c>
      <c r="M3" s="114"/>
    </row>
    <row r="4" spans="2:13" ht="50.1" customHeight="1" x14ac:dyDescent="0.25">
      <c r="B4" s="118"/>
      <c r="C4" s="100"/>
      <c r="D4" s="100"/>
      <c r="E4" s="100"/>
      <c r="F4" s="103"/>
      <c r="G4" s="103"/>
      <c r="H4" s="9">
        <v>2</v>
      </c>
      <c r="I4" s="17" t="s">
        <v>9</v>
      </c>
      <c r="J4" s="17" t="s">
        <v>11</v>
      </c>
      <c r="K4" s="24"/>
      <c r="L4" s="26"/>
      <c r="M4" s="115"/>
    </row>
    <row r="5" spans="2:13" ht="50.1" customHeight="1" x14ac:dyDescent="0.25">
      <c r="B5" s="118"/>
      <c r="C5" s="100"/>
      <c r="D5" s="100"/>
      <c r="E5" s="100"/>
      <c r="F5" s="103"/>
      <c r="G5" s="103"/>
      <c r="H5" s="9">
        <v>3</v>
      </c>
      <c r="I5" s="17" t="s">
        <v>215</v>
      </c>
      <c r="J5" s="17" t="s">
        <v>278</v>
      </c>
      <c r="K5" s="24"/>
      <c r="L5" s="26"/>
      <c r="M5" s="115"/>
    </row>
    <row r="6" spans="2:13" ht="50.1" customHeight="1" thickBot="1" x14ac:dyDescent="0.3">
      <c r="B6" s="130"/>
      <c r="C6" s="123"/>
      <c r="D6" s="123"/>
      <c r="E6" s="123"/>
      <c r="F6" s="121"/>
      <c r="G6" s="121"/>
      <c r="H6" s="10">
        <v>4</v>
      </c>
      <c r="I6" s="18" t="s">
        <v>90</v>
      </c>
      <c r="J6" s="18" t="s">
        <v>91</v>
      </c>
      <c r="K6" s="24"/>
      <c r="L6" s="26"/>
      <c r="M6" s="116"/>
    </row>
    <row r="7" spans="2:13" ht="50.1" customHeight="1" x14ac:dyDescent="0.25">
      <c r="B7" s="117">
        <v>2</v>
      </c>
      <c r="C7" s="99">
        <v>0</v>
      </c>
      <c r="D7" s="99">
        <v>-0.1</v>
      </c>
      <c r="E7" s="99">
        <v>0.1</v>
      </c>
      <c r="F7" s="102">
        <v>-0.15</v>
      </c>
      <c r="G7" s="102">
        <v>0.15</v>
      </c>
      <c r="H7" s="8">
        <v>1</v>
      </c>
      <c r="I7" s="16" t="s">
        <v>12</v>
      </c>
      <c r="J7" s="16" t="s">
        <v>13</v>
      </c>
      <c r="K7" s="23" t="str">
        <f>CONCATENATE(I7," ",I8," ",I9," ",I10)</f>
        <v>Cet usinage réalise le plan de brochage W, soit l'orientation angulaire de l'aube. La non-conformité concerne la tolérance mini L'impact d'un HT négatif est le décalage angulaire de toute les surfaces BRUT L'impact d'une cote de -0,15mm implique un HT de -0,05mm, cet impact est acceptable pour le montage car le HT est marginal. Le défaut unitaire est acceptable car il est supérieur à la cote mini acceptable</v>
      </c>
      <c r="L7" s="25" t="str">
        <f t="shared" ref="L7" si="1">CONCATENATE(J7," ",J8," ",J9," ",J10)</f>
        <v>Cet usinage réalise le plan de brochage W, soit l'orientation angulaire de l'aube. La non-conformité concerne la tolérance maxi L'impact d'un HT positif est le décalage angulaire de toute les surfaces BRUT L'impact d'une cote de 0,15mm implique un HT de 0,05mm, cet impact est acceptable pour le montage car le HT est marginal. Le défaut unitaire est acceptable car il est inférieur à la cote maxi acceptable</v>
      </c>
      <c r="M7" s="114"/>
    </row>
    <row r="8" spans="2:13" ht="50.1" customHeight="1" x14ac:dyDescent="0.25">
      <c r="B8" s="118"/>
      <c r="C8" s="100"/>
      <c r="D8" s="100"/>
      <c r="E8" s="100"/>
      <c r="F8" s="103"/>
      <c r="G8" s="103"/>
      <c r="H8" s="9">
        <v>2</v>
      </c>
      <c r="I8" s="17" t="s">
        <v>108</v>
      </c>
      <c r="J8" s="17" t="s">
        <v>109</v>
      </c>
      <c r="K8" s="24"/>
      <c r="L8" s="26"/>
      <c r="M8" s="115"/>
    </row>
    <row r="9" spans="2:13" ht="50.1" customHeight="1" x14ac:dyDescent="0.25">
      <c r="B9" s="118"/>
      <c r="C9" s="100"/>
      <c r="D9" s="100"/>
      <c r="E9" s="100"/>
      <c r="F9" s="103"/>
      <c r="G9" s="103"/>
      <c r="H9" s="9">
        <v>3</v>
      </c>
      <c r="I9" s="17" t="s">
        <v>14</v>
      </c>
      <c r="J9" s="17" t="s">
        <v>15</v>
      </c>
      <c r="K9" s="24"/>
      <c r="L9" s="26"/>
      <c r="M9" s="115"/>
    </row>
    <row r="10" spans="2:13" ht="50.1" customHeight="1" thickBot="1" x14ac:dyDescent="0.3">
      <c r="B10" s="119"/>
      <c r="C10" s="101"/>
      <c r="D10" s="101"/>
      <c r="E10" s="101"/>
      <c r="F10" s="104"/>
      <c r="G10" s="104"/>
      <c r="H10" s="11">
        <v>4</v>
      </c>
      <c r="I10" s="18" t="s">
        <v>90</v>
      </c>
      <c r="J10" s="18" t="s">
        <v>91</v>
      </c>
      <c r="K10" s="24"/>
      <c r="L10" s="26"/>
      <c r="M10" s="116"/>
    </row>
    <row r="11" spans="2:13" ht="50.1" customHeight="1" x14ac:dyDescent="0.25">
      <c r="B11" s="117">
        <v>3</v>
      </c>
      <c r="C11" s="99">
        <v>0</v>
      </c>
      <c r="D11" s="99">
        <v>-0.1</v>
      </c>
      <c r="E11" s="99">
        <v>0.1</v>
      </c>
      <c r="F11" s="102">
        <v>-0.15</v>
      </c>
      <c r="G11" s="102">
        <v>0.15</v>
      </c>
      <c r="H11" s="8">
        <v>1</v>
      </c>
      <c r="I11" s="16" t="s">
        <v>16</v>
      </c>
      <c r="J11" s="16" t="s">
        <v>17</v>
      </c>
      <c r="K11" s="23" t="str">
        <f t="shared" ref="K11" si="2">CONCATENATE(I11," ",I12," ",I13," ",I14)</f>
        <v>Cet usinage réalise le plan P1, face de référence axiale de toute les cotes usinées. La non-conformité concerne la tolérance mini L'impact d'un HT négatif est le décalage de toute les surfaces BRUT en axial L'impact d'une cote de -0,15mm implique un HT de -0,05mm, cet impact est acceptable pour le jeu de montage entre RM et Bonbon. Le défaut unitaire est acceptable car il est supérieur à la cote mini acceptable</v>
      </c>
      <c r="L11" s="25" t="str">
        <f>CONCATENATE(J11," ",J12," ",J13," ",J14)</f>
        <v>Cet usinage réalise le plan P1, face de référence axiale de toute les cotes usinées. La non-conformité concerne la tolérance maxi L'impact d'un HT positif est le décalage de toute les surfaces BRUT en axial L'impact d'une cote de 0,15mm implique un HT de 0,05mm, cet impact est acceptable pour le jeu de montage entre RM et Bonbon. Le défaut unitaire est acceptable car il est inférieur à la cote maxi acceptable</v>
      </c>
      <c r="M11" s="114"/>
    </row>
    <row r="12" spans="2:13" ht="50.1" customHeight="1" x14ac:dyDescent="0.25">
      <c r="B12" s="118"/>
      <c r="C12" s="100"/>
      <c r="D12" s="100"/>
      <c r="E12" s="100"/>
      <c r="F12" s="103"/>
      <c r="G12" s="103"/>
      <c r="H12" s="9">
        <v>2</v>
      </c>
      <c r="I12" s="17" t="s">
        <v>18</v>
      </c>
      <c r="J12" s="17" t="s">
        <v>19</v>
      </c>
      <c r="K12" s="24"/>
      <c r="L12" s="26"/>
      <c r="M12" s="115"/>
    </row>
    <row r="13" spans="2:13" ht="50.1" customHeight="1" x14ac:dyDescent="0.25">
      <c r="B13" s="118"/>
      <c r="C13" s="100"/>
      <c r="D13" s="100"/>
      <c r="E13" s="100"/>
      <c r="F13" s="103"/>
      <c r="G13" s="103"/>
      <c r="H13" s="9">
        <v>3</v>
      </c>
      <c r="I13" s="17" t="s">
        <v>20</v>
      </c>
      <c r="J13" s="17" t="s">
        <v>21</v>
      </c>
      <c r="K13" s="24"/>
      <c r="L13" s="26"/>
      <c r="M13" s="115"/>
    </row>
    <row r="14" spans="2:13" ht="50.1" customHeight="1" thickBot="1" x14ac:dyDescent="0.3">
      <c r="B14" s="119"/>
      <c r="C14" s="101"/>
      <c r="D14" s="101"/>
      <c r="E14" s="101"/>
      <c r="F14" s="104"/>
      <c r="G14" s="104"/>
      <c r="H14" s="11">
        <v>4</v>
      </c>
      <c r="I14" s="18" t="s">
        <v>90</v>
      </c>
      <c r="J14" s="18" t="s">
        <v>91</v>
      </c>
      <c r="K14" s="24"/>
      <c r="L14" s="26"/>
      <c r="M14" s="116"/>
    </row>
    <row r="15" spans="2:13" ht="50.1" customHeight="1" x14ac:dyDescent="0.25">
      <c r="B15" s="117">
        <v>5</v>
      </c>
      <c r="C15" s="99">
        <v>0</v>
      </c>
      <c r="D15" s="99">
        <v>0</v>
      </c>
      <c r="E15" s="99">
        <v>0.3</v>
      </c>
      <c r="F15" s="102">
        <v>0</v>
      </c>
      <c r="G15" s="102">
        <v>0.4</v>
      </c>
      <c r="H15" s="8">
        <v>1</v>
      </c>
      <c r="I15" s="16" t="s">
        <v>155</v>
      </c>
      <c r="J15" s="16" t="s">
        <v>110</v>
      </c>
      <c r="K15" s="23" t="str">
        <f t="shared" ref="K15:L15" si="3">CONCATENATE(I15," ",I16," ",I17," ",I18)</f>
        <v>Cet usinage réalise la perpendicularité du plan Z par rapport au plan XF (sens intra/extra). La non-conformité concerne la tolérance mini L'impact d'un HT positif est le décalage angulaire par rapport à XF de toute les surfaces de l'aube L'impact d'une cote de -0,4% implique un HT de -0,1%, cet impact joue directement sur le montage de l'aube, cet impact est acceptable car l'impact est annulé par le contact entre aubes mobile en talon (Face A-C) Le défaut unitaire est acceptable car il est supérieur à la cote mini acceptable</v>
      </c>
      <c r="L15" s="25" t="str">
        <f t="shared" si="3"/>
        <v>Cet usinage réalise la perpendicularité du plan Z par rapport au plan XF (sens intra/extra). La non-conformité concerne la tolérance maxi L'impact d'un HT positif est le décalage angulaire par rapport à XF de toute les surfaces de l'aube L'impact d'une cote de 0,4% implique un HT de 0,1%, cet impact joue directement sur le montage de l'aube, cet impact est acceptable car l'impact est annulé par le contact entre aubes mobile en talon (Face A-C) Le défaut unitaire est acceptable car il est inférieur à la cote maxi acceptable</v>
      </c>
      <c r="M15" s="114"/>
    </row>
    <row r="16" spans="2:13" ht="50.1" customHeight="1" x14ac:dyDescent="0.25">
      <c r="B16" s="118"/>
      <c r="C16" s="100"/>
      <c r="D16" s="100"/>
      <c r="E16" s="100"/>
      <c r="F16" s="103"/>
      <c r="G16" s="103"/>
      <c r="H16" s="9">
        <v>2</v>
      </c>
      <c r="I16" s="17" t="s">
        <v>99</v>
      </c>
      <c r="J16" s="17" t="s">
        <v>99</v>
      </c>
      <c r="K16" s="24"/>
      <c r="L16" s="26"/>
      <c r="M16" s="115"/>
    </row>
    <row r="17" spans="2:13" ht="50.1" customHeight="1" x14ac:dyDescent="0.25">
      <c r="B17" s="118"/>
      <c r="C17" s="100"/>
      <c r="D17" s="100"/>
      <c r="E17" s="100"/>
      <c r="F17" s="103"/>
      <c r="G17" s="103"/>
      <c r="H17" s="9">
        <v>3</v>
      </c>
      <c r="I17" s="17" t="s">
        <v>156</v>
      </c>
      <c r="J17" s="17" t="s">
        <v>95</v>
      </c>
      <c r="K17" s="24"/>
      <c r="L17" s="26"/>
      <c r="M17" s="115"/>
    </row>
    <row r="18" spans="2:13" ht="50.1" customHeight="1" thickBot="1" x14ac:dyDescent="0.3">
      <c r="B18" s="119"/>
      <c r="C18" s="101"/>
      <c r="D18" s="101"/>
      <c r="E18" s="101"/>
      <c r="F18" s="104"/>
      <c r="G18" s="104"/>
      <c r="H18" s="11">
        <v>4</v>
      </c>
      <c r="I18" s="18" t="s">
        <v>90</v>
      </c>
      <c r="J18" s="18" t="s">
        <v>91</v>
      </c>
      <c r="K18" s="24"/>
      <c r="L18" s="26"/>
      <c r="M18" s="116"/>
    </row>
    <row r="19" spans="2:13" ht="50.1" customHeight="1" x14ac:dyDescent="0.25">
      <c r="B19" s="117">
        <v>6</v>
      </c>
      <c r="C19" s="99">
        <v>0</v>
      </c>
      <c r="D19" s="99">
        <v>0</v>
      </c>
      <c r="E19" s="99">
        <v>0.3</v>
      </c>
      <c r="F19" s="102">
        <v>0</v>
      </c>
      <c r="G19" s="102">
        <v>0.4</v>
      </c>
      <c r="H19" s="8">
        <v>1</v>
      </c>
      <c r="I19" s="16" t="s">
        <v>157</v>
      </c>
      <c r="J19" s="16" t="s">
        <v>111</v>
      </c>
      <c r="K19" s="23" t="str">
        <f t="shared" ref="K19:L19" si="4">CONCATENATE(I19," ",I20," ",I21," ",I22)</f>
        <v>Cet usinage réalise la perpendicularité du plan Z par rapport au plan YF (sens BA/BF). La non-conformité concerne la tolérance mini L'impact d'un HT positif est le décalage angulaire par rapport à YF de toute les surfaces de l'aube L'impact d'une cote de -0,4% implique un HT de -0,1%, cet impact réduit le jeu axial de non contact le plus critique (M171), cet impact est acceptable car l'impact est annulé par le contact entre aubes mobile en talon (Face A-C) Le défaut unitaire est acceptable car il est inférieur à la cote mini acceptable</v>
      </c>
      <c r="L19" s="25" t="str">
        <f t="shared" si="4"/>
        <v>Cet usinage réalise la perpendicularité du plan Z par rapport au plan YF (sens BA/BF). La non-conformité concerne la tolérance maxi L'impact d'un HT positif est le décalage angulaire par rapport à YF de toute les surfaces de l'aube L'impact d'une cote de 0,4% implique un HT de 0,1%, cet impact réduit le jeu axial de non contact le plus critique (M171), cet impact est acceptable car l'impact est annulé par le contact entre aubes mobile en talon (Face A-C) Le défaut unitaire est acceptable car il est inférieur à la cote maxi acceptable</v>
      </c>
      <c r="M19" s="114"/>
    </row>
    <row r="20" spans="2:13" ht="50.1" customHeight="1" x14ac:dyDescent="0.25">
      <c r="B20" s="118"/>
      <c r="C20" s="100"/>
      <c r="D20" s="100"/>
      <c r="E20" s="100"/>
      <c r="F20" s="103"/>
      <c r="G20" s="103"/>
      <c r="H20" s="9">
        <v>2</v>
      </c>
      <c r="I20" s="17" t="s">
        <v>98</v>
      </c>
      <c r="J20" s="17" t="s">
        <v>98</v>
      </c>
      <c r="K20" s="24"/>
      <c r="L20" s="26"/>
      <c r="M20" s="115"/>
    </row>
    <row r="21" spans="2:13" ht="50.1" customHeight="1" x14ac:dyDescent="0.25">
      <c r="B21" s="118"/>
      <c r="C21" s="100"/>
      <c r="D21" s="100"/>
      <c r="E21" s="100"/>
      <c r="F21" s="103"/>
      <c r="G21" s="103"/>
      <c r="H21" s="9">
        <v>3</v>
      </c>
      <c r="I21" s="17" t="s">
        <v>217</v>
      </c>
      <c r="J21" s="17" t="s">
        <v>218</v>
      </c>
      <c r="K21" s="24"/>
      <c r="L21" s="26"/>
      <c r="M21" s="115"/>
    </row>
    <row r="22" spans="2:13" ht="50.1" customHeight="1" thickBot="1" x14ac:dyDescent="0.3">
      <c r="B22" s="119"/>
      <c r="C22" s="101"/>
      <c r="D22" s="101"/>
      <c r="E22" s="101"/>
      <c r="F22" s="104"/>
      <c r="G22" s="104"/>
      <c r="H22" s="11">
        <v>4</v>
      </c>
      <c r="I22" s="18" t="s">
        <v>158</v>
      </c>
      <c r="J22" s="18" t="s">
        <v>91</v>
      </c>
      <c r="K22" s="24"/>
      <c r="L22" s="26"/>
      <c r="M22" s="116"/>
    </row>
    <row r="23" spans="2:13" ht="50.1" customHeight="1" x14ac:dyDescent="0.25">
      <c r="B23" s="117">
        <v>7</v>
      </c>
      <c r="C23" s="99">
        <v>0</v>
      </c>
      <c r="D23" s="99">
        <v>-0.15</v>
      </c>
      <c r="E23" s="99">
        <v>0.15</v>
      </c>
      <c r="F23" s="102">
        <v>-0.25</v>
      </c>
      <c r="G23" s="105">
        <v>0.15</v>
      </c>
      <c r="H23" s="8">
        <v>1</v>
      </c>
      <c r="I23" s="16" t="s">
        <v>219</v>
      </c>
      <c r="J23" s="19" t="s">
        <v>220</v>
      </c>
      <c r="K23" s="23" t="str">
        <f t="shared" ref="K23:L23" si="5">CONCATENATE(I23," ",I24," ",I25," ",I26)</f>
        <v>Cet usinage réalise la face axiale du becquet amont de la roue mobile 5 en veine interne. La non-conformité concerne la tolérance mini. L'impact d'un HT négatif est la réduction du jeu de recouvrement M289. L'impact d'une cote de -0,25mm implique un HT de -0,1mm, cet impact est acceptable pour le jeu de recouvrement M289 (marge avant HT de 3,42mm) Le défaut unitaire est acceptable car il est supérieur à la cote mini acceptable</v>
      </c>
      <c r="L23" s="25" t="str">
        <f t="shared" si="5"/>
        <v>Cet usinage réalise la face axiale du becquet amont de la roue mobile 5 en veine interne. La non-conformité concerne la tolérance maxi. L'impact d'un HT positif est le la réduction du jeu de non contact axial M184. L'impact d'une cote supérieur à la liasse implique un HT inacceptable pour le jeu de non contact axial M184. Pas de HT acceptable</v>
      </c>
      <c r="M23" s="114"/>
    </row>
    <row r="24" spans="2:13" ht="50.1" customHeight="1" x14ac:dyDescent="0.25">
      <c r="B24" s="118"/>
      <c r="C24" s="100"/>
      <c r="D24" s="100"/>
      <c r="E24" s="100"/>
      <c r="F24" s="103"/>
      <c r="G24" s="106"/>
      <c r="H24" s="9">
        <v>2</v>
      </c>
      <c r="I24" s="17" t="s">
        <v>221</v>
      </c>
      <c r="J24" s="20" t="s">
        <v>222</v>
      </c>
      <c r="K24" s="24"/>
      <c r="L24" s="26"/>
      <c r="M24" s="115"/>
    </row>
    <row r="25" spans="2:13" ht="50.1" customHeight="1" x14ac:dyDescent="0.25">
      <c r="B25" s="118"/>
      <c r="C25" s="100"/>
      <c r="D25" s="100"/>
      <c r="E25" s="100"/>
      <c r="F25" s="103"/>
      <c r="G25" s="106"/>
      <c r="H25" s="9">
        <v>3</v>
      </c>
      <c r="I25" s="17" t="s">
        <v>223</v>
      </c>
      <c r="J25" s="20" t="s">
        <v>224</v>
      </c>
      <c r="K25" s="24"/>
      <c r="L25" s="26"/>
      <c r="M25" s="115"/>
    </row>
    <row r="26" spans="2:13" ht="50.1" customHeight="1" thickBot="1" x14ac:dyDescent="0.3">
      <c r="B26" s="119"/>
      <c r="C26" s="101"/>
      <c r="D26" s="101"/>
      <c r="E26" s="101"/>
      <c r="F26" s="104"/>
      <c r="G26" s="107"/>
      <c r="H26" s="11">
        <v>4</v>
      </c>
      <c r="I26" s="18" t="s">
        <v>90</v>
      </c>
      <c r="J26" s="21" t="s">
        <v>89</v>
      </c>
      <c r="K26" s="24"/>
      <c r="L26" s="26"/>
      <c r="M26" s="116"/>
    </row>
    <row r="27" spans="2:13" ht="50.1" customHeight="1" x14ac:dyDescent="0.25">
      <c r="B27" s="117">
        <v>8</v>
      </c>
      <c r="C27" s="99">
        <v>0</v>
      </c>
      <c r="D27" s="99">
        <v>-0.15</v>
      </c>
      <c r="E27" s="99">
        <v>0.15</v>
      </c>
      <c r="F27" s="102">
        <v>-0.15</v>
      </c>
      <c r="G27" s="102">
        <v>0.25</v>
      </c>
      <c r="H27" s="8">
        <v>1</v>
      </c>
      <c r="I27" s="16" t="s">
        <v>225</v>
      </c>
      <c r="J27" s="16" t="s">
        <v>226</v>
      </c>
      <c r="K27" s="23" t="str">
        <f t="shared" ref="K27:L27" si="6">CONCATENATE(I27," ",I28," ",I29," ",I30)</f>
        <v>Cet usinage réalise la face axiale du becquet aval de la roue mobile 5 en veine interne. La non-conformité concerne la tolérance mini. L'impact d'un HT négatif est la réduction du jeu de recouvrement M290 L'impact d'une cote inférieure à la liasse implique un HT inacceptable pour le jeu de recouvrement M290. Le défaut unitaire est acceptable car il est supérieur à la cote mini acceptable</v>
      </c>
      <c r="L27" s="25" t="str">
        <f t="shared" si="6"/>
        <v>Cet usinage réalise la face axiale du becquet aval de la roue mobile 5 en veine interne. La non-conformité concerne la tolérance maxi. L'impact d'un HT positif est le la réduction du jeu de survitesse entre le becquet de la roue mobile et le corps du DBP6. L'impact d'une cote de 0,25mm implique un HT de 0,15mm, cet impact est acceptable pour le jeu de survitesse entre le becquet aval et le corps du DBP6 car il est couvert par le jeu de survitesse M273. Le défaut unitaire est acceptable car il est inférieur à la cote maxi acceptable</v>
      </c>
      <c r="M27" s="114"/>
    </row>
    <row r="28" spans="2:13" ht="50.1" customHeight="1" x14ac:dyDescent="0.25">
      <c r="B28" s="118"/>
      <c r="C28" s="100"/>
      <c r="D28" s="100"/>
      <c r="E28" s="100"/>
      <c r="F28" s="103"/>
      <c r="G28" s="103"/>
      <c r="H28" s="9">
        <v>2</v>
      </c>
      <c r="I28" s="17" t="s">
        <v>227</v>
      </c>
      <c r="J28" s="17" t="s">
        <v>228</v>
      </c>
      <c r="K28" s="24"/>
      <c r="L28" s="26"/>
      <c r="M28" s="115"/>
    </row>
    <row r="29" spans="2:13" ht="50.1" customHeight="1" x14ac:dyDescent="0.25">
      <c r="B29" s="118"/>
      <c r="C29" s="100"/>
      <c r="D29" s="100"/>
      <c r="E29" s="100"/>
      <c r="F29" s="103"/>
      <c r="G29" s="103"/>
      <c r="H29" s="9">
        <v>3</v>
      </c>
      <c r="I29" s="17" t="s">
        <v>229</v>
      </c>
      <c r="J29" s="17" t="s">
        <v>230</v>
      </c>
      <c r="K29" s="24"/>
      <c r="L29" s="26"/>
      <c r="M29" s="115"/>
    </row>
    <row r="30" spans="2:13" ht="50.1" customHeight="1" thickBot="1" x14ac:dyDescent="0.3">
      <c r="B30" s="119"/>
      <c r="C30" s="101"/>
      <c r="D30" s="101"/>
      <c r="E30" s="101"/>
      <c r="F30" s="104"/>
      <c r="G30" s="104"/>
      <c r="H30" s="11">
        <v>4</v>
      </c>
      <c r="I30" s="18" t="s">
        <v>90</v>
      </c>
      <c r="J30" s="18" t="s">
        <v>91</v>
      </c>
      <c r="K30" s="24"/>
      <c r="L30" s="26"/>
      <c r="M30" s="116"/>
    </row>
    <row r="31" spans="2:13" ht="50.1" customHeight="1" x14ac:dyDescent="0.25">
      <c r="B31" s="117">
        <v>9</v>
      </c>
      <c r="C31" s="99">
        <v>2.35</v>
      </c>
      <c r="D31" s="99">
        <v>-0.05</v>
      </c>
      <c r="E31" s="99">
        <v>0.05</v>
      </c>
      <c r="F31" s="105">
        <v>-0.05</v>
      </c>
      <c r="G31" s="102">
        <v>0.1</v>
      </c>
      <c r="H31" s="8">
        <v>1</v>
      </c>
      <c r="I31" s="19" t="s">
        <v>112</v>
      </c>
      <c r="J31" s="16" t="s">
        <v>113</v>
      </c>
      <c r="K31" s="23" t="str">
        <f t="shared" ref="K31:L31" si="7">CONCATENATE(I31," ",I32," ",I33," ",I34)</f>
        <v>Cet usinage réalise la largeur de gorge du crochet amont. La non-conformité concerne la tolérance mini L'impact d'un HT négatif est la réduction du jeu de montage J102 L'impact d'une cote inférieure à la liasse implique un HT inacceptable suite au RETEX du montage du Jonc d'arrêt  Pas de HT acceptable</v>
      </c>
      <c r="L31" s="25" t="str">
        <f t="shared" si="7"/>
        <v>Cet usinage réalise la largeur de gorge du crochet amont. La non-conformité concerne la tolérance maxi L'impact d'un HT positif est le décalage axial de tout le pied de la roue mobile (le talon étant tenu par les RM adjacentes) L'impact d'une cote de 0,10 implique un HT de 0,05mm, cet impact est acceptable par le jeu de montage entre la roue mobile et le bonbon. Le défaut unitaire est acceptable car il est inférieur à la cote maxi acceptable</v>
      </c>
      <c r="M31" s="114"/>
    </row>
    <row r="32" spans="2:13" ht="50.1" customHeight="1" x14ac:dyDescent="0.25">
      <c r="B32" s="118"/>
      <c r="C32" s="100"/>
      <c r="D32" s="100"/>
      <c r="E32" s="100"/>
      <c r="F32" s="106"/>
      <c r="G32" s="103"/>
      <c r="H32" s="9">
        <v>2</v>
      </c>
      <c r="I32" s="20" t="s">
        <v>22</v>
      </c>
      <c r="J32" s="17" t="s">
        <v>23</v>
      </c>
      <c r="K32" s="24"/>
      <c r="L32" s="26"/>
      <c r="M32" s="115"/>
    </row>
    <row r="33" spans="2:13" ht="50.1" customHeight="1" x14ac:dyDescent="0.25">
      <c r="B33" s="118"/>
      <c r="C33" s="100"/>
      <c r="D33" s="100"/>
      <c r="E33" s="100"/>
      <c r="F33" s="106"/>
      <c r="G33" s="103"/>
      <c r="H33" s="9">
        <v>3</v>
      </c>
      <c r="I33" s="20" t="s">
        <v>105</v>
      </c>
      <c r="J33" s="17" t="s">
        <v>24</v>
      </c>
      <c r="K33" s="24"/>
      <c r="L33" s="26"/>
      <c r="M33" s="115"/>
    </row>
    <row r="34" spans="2:13" ht="50.1" customHeight="1" thickBot="1" x14ac:dyDescent="0.3">
      <c r="B34" s="119"/>
      <c r="C34" s="101"/>
      <c r="D34" s="101"/>
      <c r="E34" s="101"/>
      <c r="F34" s="107"/>
      <c r="G34" s="104"/>
      <c r="H34" s="11">
        <v>4</v>
      </c>
      <c r="I34" s="21" t="s">
        <v>114</v>
      </c>
      <c r="J34" s="18" t="s">
        <v>91</v>
      </c>
      <c r="K34" s="24"/>
      <c r="L34" s="26"/>
      <c r="M34" s="116"/>
    </row>
    <row r="35" spans="2:13" ht="50.1" customHeight="1" x14ac:dyDescent="0.25">
      <c r="B35" s="117">
        <v>12</v>
      </c>
      <c r="C35" s="99">
        <v>0</v>
      </c>
      <c r="D35" s="99">
        <v>-0.1</v>
      </c>
      <c r="E35" s="99">
        <v>0.1</v>
      </c>
      <c r="F35" s="102">
        <v>-0.2</v>
      </c>
      <c r="G35" s="102">
        <v>0.2</v>
      </c>
      <c r="H35" s="8">
        <v>1</v>
      </c>
      <c r="I35" s="16" t="s">
        <v>115</v>
      </c>
      <c r="J35" s="16" t="s">
        <v>116</v>
      </c>
      <c r="K35" s="23" t="str">
        <f t="shared" ref="K35:L35" si="8">CONCATENATE(I35," ",I36," ",I37," ",I38)</f>
        <v>Cet usinage réalise la face radiale externe du crochet de montage de l'anneau de retenu. La non-conformité concerne la tolérance mini L'impact d'un HT négatif est la non retenue axiale de l'aube. L'impact d'une cote de -0,2mm implique un HT de -0,1mm, cet impact est acceptable pour le jeu de "retenu" J86 (Marge avant HT de 1,895mm) Le défaut unitaire est acceptable car il est supérieur à la cote mini acceptable</v>
      </c>
      <c r="L35" s="25" t="str">
        <f t="shared" si="8"/>
        <v>Cet usinage réalise la face radiale externe du crochet de montage de l'anneau de retenu. La non-conformité concerne la tolérance maxi. L'impact d'un HT positif est l'impossibilité de monté l'anneau de retenu dans le crochet. L'impact d'une cote de 0,2 implique un HT de 0,1mm, cet impact est négligeable sur le montage de l'anneau de retenu. Le défaut unitaire est acceptable car il est inférieur à la cote maxi acceptable</v>
      </c>
      <c r="M35" s="114"/>
    </row>
    <row r="36" spans="2:13" ht="50.1" customHeight="1" x14ac:dyDescent="0.25">
      <c r="B36" s="118"/>
      <c r="C36" s="100"/>
      <c r="D36" s="100"/>
      <c r="E36" s="100"/>
      <c r="F36" s="103"/>
      <c r="G36" s="103"/>
      <c r="H36" s="9">
        <v>2</v>
      </c>
      <c r="I36" s="17" t="s">
        <v>169</v>
      </c>
      <c r="J36" s="17" t="s">
        <v>170</v>
      </c>
      <c r="K36" s="24"/>
      <c r="L36" s="26"/>
      <c r="M36" s="115"/>
    </row>
    <row r="37" spans="2:13" ht="50.1" customHeight="1" x14ac:dyDescent="0.25">
      <c r="B37" s="118"/>
      <c r="C37" s="100"/>
      <c r="D37" s="100"/>
      <c r="E37" s="100"/>
      <c r="F37" s="103"/>
      <c r="G37" s="103"/>
      <c r="H37" s="9">
        <v>3</v>
      </c>
      <c r="I37" s="17" t="s">
        <v>231</v>
      </c>
      <c r="J37" s="17" t="s">
        <v>232</v>
      </c>
      <c r="K37" s="24"/>
      <c r="L37" s="26"/>
      <c r="M37" s="115"/>
    </row>
    <row r="38" spans="2:13" ht="50.1" customHeight="1" thickBot="1" x14ac:dyDescent="0.3">
      <c r="B38" s="119"/>
      <c r="C38" s="101"/>
      <c r="D38" s="101"/>
      <c r="E38" s="101"/>
      <c r="F38" s="104"/>
      <c r="G38" s="104"/>
      <c r="H38" s="11">
        <v>4</v>
      </c>
      <c r="I38" s="18" t="s">
        <v>90</v>
      </c>
      <c r="J38" s="18" t="s">
        <v>91</v>
      </c>
      <c r="K38" s="24"/>
      <c r="L38" s="26"/>
      <c r="M38" s="116"/>
    </row>
    <row r="39" spans="2:13" ht="50.1" customHeight="1" x14ac:dyDescent="0.25">
      <c r="B39" s="117">
        <v>13</v>
      </c>
      <c r="C39" s="99">
        <v>0</v>
      </c>
      <c r="D39" s="99">
        <v>-0.1</v>
      </c>
      <c r="E39" s="99">
        <v>0.1</v>
      </c>
      <c r="F39" s="102">
        <v>-0.15</v>
      </c>
      <c r="G39" s="102">
        <v>0.15</v>
      </c>
      <c r="H39" s="8">
        <v>1</v>
      </c>
      <c r="I39" s="16" t="s">
        <v>117</v>
      </c>
      <c r="J39" s="16" t="s">
        <v>118</v>
      </c>
      <c r="K39" s="23" t="str">
        <f t="shared" ref="K39:L39" si="9">CONCATENATE(I39," ",I40," ",I41," ",I42)</f>
        <v>Cet usinage réalise le fond du crochet de montage de l'anneau de retenu. La non-conformité concerne la tolérance mini 
L'impact d'un HT positif est la fermeture de la coupure de l'anneau de retenu. L'impact d'une cote de -0,15mm implique un HT de -0,05mm, cet impact est négligeable sur la fermeture de la coupure de l'anneau de retenu Le défaut unitaire est acceptable car il est supérieur à la cote mini acceptable</v>
      </c>
      <c r="L39" s="25" t="str">
        <f t="shared" si="9"/>
        <v>Cet usinage réalise le fond du crochet de montage de l'anneau de retenu. La non-conformité concerne la tolérance maxi 
L'impact d'un HT positif est l'ouverture de la coupure de l'anneau de retenu. L'impact d'une cote de 0,15mm implique un HT de 0,05mm, cet impact est négligeable sur l'ouverture de la coupure de l'anneau de retenu Le défaut unitaire est acceptable car il est inférieur à la cote maxi acceptable</v>
      </c>
      <c r="M39" s="114"/>
    </row>
    <row r="40" spans="2:13" ht="50.1" customHeight="1" x14ac:dyDescent="0.25">
      <c r="B40" s="118"/>
      <c r="C40" s="100"/>
      <c r="D40" s="100"/>
      <c r="E40" s="100"/>
      <c r="F40" s="103"/>
      <c r="G40" s="103"/>
      <c r="H40" s="9">
        <v>2</v>
      </c>
      <c r="I40" s="17" t="s">
        <v>119</v>
      </c>
      <c r="J40" s="17" t="s">
        <v>120</v>
      </c>
      <c r="K40" s="24"/>
      <c r="L40" s="26"/>
      <c r="M40" s="115"/>
    </row>
    <row r="41" spans="2:13" ht="50.1" customHeight="1" x14ac:dyDescent="0.25">
      <c r="B41" s="118"/>
      <c r="C41" s="100"/>
      <c r="D41" s="100"/>
      <c r="E41" s="100"/>
      <c r="F41" s="103"/>
      <c r="G41" s="103"/>
      <c r="H41" s="9">
        <v>3</v>
      </c>
      <c r="I41" s="17" t="s">
        <v>121</v>
      </c>
      <c r="J41" s="17" t="s">
        <v>122</v>
      </c>
      <c r="K41" s="24"/>
      <c r="L41" s="26"/>
      <c r="M41" s="115"/>
    </row>
    <row r="42" spans="2:13" ht="50.1" customHeight="1" thickBot="1" x14ac:dyDescent="0.3">
      <c r="B42" s="119"/>
      <c r="C42" s="101"/>
      <c r="D42" s="101"/>
      <c r="E42" s="101"/>
      <c r="F42" s="104"/>
      <c r="G42" s="104"/>
      <c r="H42" s="11">
        <v>4</v>
      </c>
      <c r="I42" s="18" t="s">
        <v>90</v>
      </c>
      <c r="J42" s="18" t="s">
        <v>91</v>
      </c>
      <c r="K42" s="24"/>
      <c r="L42" s="26"/>
      <c r="M42" s="116"/>
    </row>
    <row r="43" spans="2:13" ht="49.5" customHeight="1" x14ac:dyDescent="0.25">
      <c r="B43" s="117">
        <v>16</v>
      </c>
      <c r="C43" s="99">
        <v>0</v>
      </c>
      <c r="D43" s="99">
        <v>-0.05</v>
      </c>
      <c r="E43" s="99">
        <v>0.05</v>
      </c>
      <c r="F43" s="102">
        <v>-0.15</v>
      </c>
      <c r="G43" s="105">
        <v>0.05</v>
      </c>
      <c r="H43" s="8">
        <v>1</v>
      </c>
      <c r="I43" s="16" t="s">
        <v>233</v>
      </c>
      <c r="J43" s="19" t="s">
        <v>234</v>
      </c>
      <c r="K43" s="23" t="str">
        <f t="shared" ref="K43:L43" si="10">CONCATENATE(I43," ",I44," ",I45," ",I46)</f>
        <v>Cet usinage réalise le décroché de passage pour le montage du clinquant anti-usure du bulbe. La non-conformité concerne le moins matière L'impact d'un HT négatif est négligeable en intégration : augmentation sensible du mouvement axial permis au clinquant L'impact d'une cote de -0,15mm implique un HT de -0,1mm, cet impact est acceptable sans dégrader le verouillage des clinquant sur le bulbe. Le défaut unitaire est acceptable car il est supérieur à la cote mini acceptable</v>
      </c>
      <c r="L43" s="25" t="str">
        <f t="shared" si="10"/>
        <v>Cet usinage réalise le décroché de passage pour le montage du clinquant anti-usure du bulbe. La non-conformité concerne le plus matière L'impact d'un HT positif est la réduction du jeu de montage entre le clinquant et l'anneau de retenu. L'impact d'une cote de supérieur à la liasse implique un HT inacceptable pour le  jeu de montage entre le clinquant et l'anneau de retenu (Marge avant HT de 0,008mm) Pas de HT acceptable</v>
      </c>
      <c r="M43" s="114"/>
    </row>
    <row r="44" spans="2:13" ht="50.1" customHeight="1" x14ac:dyDescent="0.25">
      <c r="B44" s="118"/>
      <c r="C44" s="100"/>
      <c r="D44" s="100"/>
      <c r="E44" s="100"/>
      <c r="F44" s="103"/>
      <c r="G44" s="106"/>
      <c r="H44" s="9">
        <v>2</v>
      </c>
      <c r="I44" s="17" t="s">
        <v>28</v>
      </c>
      <c r="J44" s="20" t="s">
        <v>29</v>
      </c>
      <c r="K44" s="24"/>
      <c r="L44" s="26"/>
      <c r="M44" s="115"/>
    </row>
    <row r="45" spans="2:13" ht="50.1" customHeight="1" x14ac:dyDescent="0.25">
      <c r="B45" s="118"/>
      <c r="C45" s="100"/>
      <c r="D45" s="100"/>
      <c r="E45" s="100"/>
      <c r="F45" s="103"/>
      <c r="G45" s="106"/>
      <c r="H45" s="9">
        <v>3</v>
      </c>
      <c r="I45" s="17" t="s">
        <v>100</v>
      </c>
      <c r="J45" s="20" t="s">
        <v>106</v>
      </c>
      <c r="K45" s="24"/>
      <c r="L45" s="26"/>
      <c r="M45" s="115"/>
    </row>
    <row r="46" spans="2:13" ht="50.1" customHeight="1" thickBot="1" x14ac:dyDescent="0.3">
      <c r="B46" s="119"/>
      <c r="C46" s="101"/>
      <c r="D46" s="101"/>
      <c r="E46" s="101"/>
      <c r="F46" s="104"/>
      <c r="G46" s="107"/>
      <c r="H46" s="11">
        <v>4</v>
      </c>
      <c r="I46" s="18" t="s">
        <v>90</v>
      </c>
      <c r="J46" s="21" t="s">
        <v>89</v>
      </c>
      <c r="K46" s="24"/>
      <c r="L46" s="26"/>
      <c r="M46" s="116"/>
    </row>
    <row r="47" spans="2:13" ht="50.1" customHeight="1" x14ac:dyDescent="0.25">
      <c r="B47" s="117" t="s">
        <v>235</v>
      </c>
      <c r="C47" s="99">
        <v>0</v>
      </c>
      <c r="D47" s="99">
        <v>-0.1</v>
      </c>
      <c r="E47" s="99">
        <v>0.05</v>
      </c>
      <c r="F47" s="102">
        <v>-0.2</v>
      </c>
      <c r="G47" s="102">
        <v>0.1</v>
      </c>
      <c r="H47" s="8">
        <v>1</v>
      </c>
      <c r="I47" s="16" t="s">
        <v>30</v>
      </c>
      <c r="J47" s="16" t="s">
        <v>31</v>
      </c>
      <c r="K47" s="23" t="str">
        <f t="shared" ref="K47:L47" si="11">CONCATENATE(I47," ",I48," ",I49," ",I50)</f>
        <v>Cet usinage réalise la face latérale en pied de roue mobile. La non-conformité concerne la tolérance mini L'impact d'un HT négatif n'a pas d'impact intégration L'impact d'une cote de -0,2mm implique un HT de -0,1mm, cet impact est acceptable tant que la moyenne est acceptable. Le défaut unitaire est acceptable car il est supérieur à la cote mini acceptable</v>
      </c>
      <c r="L47" s="93" t="str">
        <f t="shared" si="11"/>
        <v>Cet usinage réalise la face latérale en pied de roue mobile. La non-conformité concerne la tolérance maxi L'impact d'un HT positif est la réduction du jeu inter-secteur  aube entre les pieds de roue mobile. L'impact d'une cote de 0,1mm implique un HT de 0,05mm, cet impact est acceptable pour le  jeu de montage des RM entre elles. Le défaut unitaire est acceptable car il est inférieur à la cote maxi acceptable</v>
      </c>
      <c r="M47" s="114"/>
    </row>
    <row r="48" spans="2:13" ht="50.1" customHeight="1" x14ac:dyDescent="0.25">
      <c r="B48" s="118"/>
      <c r="C48" s="100"/>
      <c r="D48" s="100"/>
      <c r="E48" s="100"/>
      <c r="F48" s="103"/>
      <c r="G48" s="103"/>
      <c r="H48" s="9">
        <v>2</v>
      </c>
      <c r="I48" s="17" t="s">
        <v>37</v>
      </c>
      <c r="J48" s="17" t="s">
        <v>279</v>
      </c>
      <c r="K48" s="24"/>
      <c r="L48" s="94"/>
      <c r="M48" s="115"/>
    </row>
    <row r="49" spans="2:13" ht="50.1" customHeight="1" x14ac:dyDescent="0.25">
      <c r="B49" s="118"/>
      <c r="C49" s="100"/>
      <c r="D49" s="100"/>
      <c r="E49" s="100"/>
      <c r="F49" s="103"/>
      <c r="G49" s="103"/>
      <c r="H49" s="9">
        <v>3</v>
      </c>
      <c r="I49" s="17" t="s">
        <v>107</v>
      </c>
      <c r="J49" s="17" t="s">
        <v>33</v>
      </c>
      <c r="K49" s="24"/>
      <c r="L49" s="94"/>
      <c r="M49" s="115"/>
    </row>
    <row r="50" spans="2:13" ht="50.1" customHeight="1" thickBot="1" x14ac:dyDescent="0.3">
      <c r="B50" s="119"/>
      <c r="C50" s="101"/>
      <c r="D50" s="101"/>
      <c r="E50" s="101"/>
      <c r="F50" s="104"/>
      <c r="G50" s="104"/>
      <c r="H50" s="11">
        <v>4</v>
      </c>
      <c r="I50" s="18" t="s">
        <v>90</v>
      </c>
      <c r="J50" s="18" t="s">
        <v>91</v>
      </c>
      <c r="K50" s="24"/>
      <c r="L50" s="95"/>
      <c r="M50" s="116"/>
    </row>
    <row r="51" spans="2:13" ht="50.1" customHeight="1" x14ac:dyDescent="0.25">
      <c r="B51" s="131" t="s">
        <v>237</v>
      </c>
      <c r="C51" s="99">
        <v>0</v>
      </c>
      <c r="D51" s="99">
        <v>-0.05</v>
      </c>
      <c r="E51" s="99">
        <v>0.05</v>
      </c>
      <c r="F51" s="102">
        <v>-0.1</v>
      </c>
      <c r="G51" s="102">
        <v>0.1</v>
      </c>
      <c r="H51" s="8">
        <v>1</v>
      </c>
      <c r="I51" s="16" t="s">
        <v>34</v>
      </c>
      <c r="J51" s="16" t="s">
        <v>35</v>
      </c>
      <c r="K51" s="23" t="str">
        <f t="shared" ref="K51:L51" si="12">CONCATENATE(I51," ",I52," ",I53," ",I54)</f>
        <v>Cet cote réalise la moyenne des points des face latérale en pied de roue mobile. La non-conformité concerne la tolérance mini L'impact d'un HT négatif est un impact perfo / thermique. L'impact d'une cote de -0,1mm implique un HT de -0,05mm, cet impact correspond à un impact perfo / thermique acceptable car rencontré uniquement en dérogation ponctuellement. Le défaut unitaire est acceptable car il est supérieur à la cote mini acceptable</v>
      </c>
      <c r="L51" s="25" t="str">
        <f t="shared" si="12"/>
        <v>Cet cote réalise la moyenne des points des face latérale en pied de roue mobile. La non-conformité concerne la tolérance maxi L'impact d'un HT positif est la réduction du jeu inter-secteur entre les pieds de roue mobile. L'impact d'une cote de 0,1mm implique un HT de 0,05mm, cet impact est acceptable pour le  jeu de montage des RM entre elles. Le défaut unitaire est acceptable car il est inférieur à la cote maxi acceptable</v>
      </c>
      <c r="M51" s="114"/>
    </row>
    <row r="52" spans="2:13" ht="50.1" customHeight="1" x14ac:dyDescent="0.25">
      <c r="B52" s="132"/>
      <c r="C52" s="100"/>
      <c r="D52" s="100"/>
      <c r="E52" s="100"/>
      <c r="F52" s="103"/>
      <c r="G52" s="103"/>
      <c r="H52" s="9">
        <v>2</v>
      </c>
      <c r="I52" s="17" t="s">
        <v>123</v>
      </c>
      <c r="J52" s="17" t="s">
        <v>236</v>
      </c>
      <c r="K52" s="24"/>
      <c r="L52" s="26"/>
      <c r="M52" s="115"/>
    </row>
    <row r="53" spans="2:13" ht="50.1" customHeight="1" x14ac:dyDescent="0.25">
      <c r="B53" s="132"/>
      <c r="C53" s="100"/>
      <c r="D53" s="100"/>
      <c r="E53" s="100"/>
      <c r="F53" s="103"/>
      <c r="G53" s="103"/>
      <c r="H53" s="9">
        <v>3</v>
      </c>
      <c r="I53" s="17" t="s">
        <v>124</v>
      </c>
      <c r="J53" s="17" t="s">
        <v>33</v>
      </c>
      <c r="K53" s="24"/>
      <c r="L53" s="26"/>
      <c r="M53" s="115"/>
    </row>
    <row r="54" spans="2:13" ht="50.1" customHeight="1" thickBot="1" x14ac:dyDescent="0.3">
      <c r="B54" s="133"/>
      <c r="C54" s="101"/>
      <c r="D54" s="101"/>
      <c r="E54" s="101"/>
      <c r="F54" s="104"/>
      <c r="G54" s="104"/>
      <c r="H54" s="11">
        <v>4</v>
      </c>
      <c r="I54" s="18" t="s">
        <v>90</v>
      </c>
      <c r="J54" s="18" t="s">
        <v>91</v>
      </c>
      <c r="K54" s="24"/>
      <c r="L54" s="26"/>
      <c r="M54" s="116"/>
    </row>
    <row r="55" spans="2:13" ht="50.1" customHeight="1" x14ac:dyDescent="0.25">
      <c r="B55" s="117">
        <v>29</v>
      </c>
      <c r="C55" s="99">
        <v>0</v>
      </c>
      <c r="D55" s="99">
        <v>-0.1</v>
      </c>
      <c r="E55" s="99">
        <v>0.1</v>
      </c>
      <c r="F55" s="102">
        <v>-0.2</v>
      </c>
      <c r="G55" s="102">
        <v>0.2</v>
      </c>
      <c r="H55" s="8">
        <v>1</v>
      </c>
      <c r="I55" s="16" t="s">
        <v>36</v>
      </c>
      <c r="J55" s="16" t="s">
        <v>125</v>
      </c>
      <c r="K55" s="23" t="str">
        <f>CONCATENATE(I55," ",I56," ",I57," ",I58)</f>
        <v>Cet usinage réalise la face axiale aval de l'interléchette de la roue mobile. La non-conformité concerne la tolérance mini. L'impact d'un HT négatif n'a pas d'impact intégration L'impact d'une cote de -0,20mm implique un HT de -0,1mm, cet impact est acceptable. Le défaut unitaire est acceptable car il est supérieur à la cote mini acceptable</v>
      </c>
      <c r="L55" s="25" t="str">
        <f>CONCATENATE(J55," ",J56," ",J57," ",J58)</f>
        <v>Cet usinage réalise la face axiale aval de l'interléchette de la roue mobile. La non-conformité concerne la tolérance maxi. L'impact d'un HT positif est la réduction du jeu de non-contact axial M181A. L'impact d'une cote de 0,2mm implique un HT de 0,1mm, ce qui est acceptable pour le jeu de non contact axial M181A (Pas de marge suite aux essais HEX mais faux jeu de NC, HT non aggravant). Le défaut unitaire est acceptable car il est inférieur à la cote maxi acceptable</v>
      </c>
      <c r="M55" s="114"/>
    </row>
    <row r="56" spans="2:13" ht="50.1" customHeight="1" x14ac:dyDescent="0.25">
      <c r="B56" s="118"/>
      <c r="C56" s="100"/>
      <c r="D56" s="100"/>
      <c r="E56" s="100"/>
      <c r="F56" s="103"/>
      <c r="G56" s="103"/>
      <c r="H56" s="9">
        <v>2</v>
      </c>
      <c r="I56" s="17" t="s">
        <v>37</v>
      </c>
      <c r="J56" s="17" t="s">
        <v>238</v>
      </c>
      <c r="K56" s="24"/>
      <c r="L56" s="26"/>
      <c r="M56" s="115"/>
    </row>
    <row r="57" spans="2:13" ht="50.1" customHeight="1" x14ac:dyDescent="0.25">
      <c r="B57" s="118"/>
      <c r="C57" s="100"/>
      <c r="D57" s="100"/>
      <c r="E57" s="100"/>
      <c r="F57" s="103"/>
      <c r="G57" s="103"/>
      <c r="H57" s="9">
        <v>3</v>
      </c>
      <c r="I57" s="17" t="s">
        <v>40</v>
      </c>
      <c r="J57" s="17" t="s">
        <v>239</v>
      </c>
      <c r="K57" s="24"/>
      <c r="L57" s="26"/>
      <c r="M57" s="115"/>
    </row>
    <row r="58" spans="2:13" ht="50.1" customHeight="1" thickBot="1" x14ac:dyDescent="0.3">
      <c r="B58" s="119"/>
      <c r="C58" s="101"/>
      <c r="D58" s="101"/>
      <c r="E58" s="101"/>
      <c r="F58" s="104"/>
      <c r="G58" s="104"/>
      <c r="H58" s="11">
        <v>4</v>
      </c>
      <c r="I58" s="18" t="s">
        <v>90</v>
      </c>
      <c r="J58" s="22" t="s">
        <v>91</v>
      </c>
      <c r="K58" s="24"/>
      <c r="L58" s="26"/>
      <c r="M58" s="116"/>
    </row>
    <row r="59" spans="2:13" ht="50.1" customHeight="1" x14ac:dyDescent="0.25">
      <c r="B59" s="117">
        <v>30</v>
      </c>
      <c r="C59" s="99">
        <v>0</v>
      </c>
      <c r="D59" s="99">
        <v>-0.1</v>
      </c>
      <c r="E59" s="99">
        <v>0.1</v>
      </c>
      <c r="F59" s="102">
        <v>-0.2</v>
      </c>
      <c r="G59" s="102">
        <v>0.2</v>
      </c>
      <c r="H59" s="8">
        <v>1</v>
      </c>
      <c r="I59" s="16" t="s">
        <v>38</v>
      </c>
      <c r="J59" s="16" t="s">
        <v>38</v>
      </c>
      <c r="K59" s="23" t="str">
        <f t="shared" ref="K59:L59" si="13">CONCATENATE(I59," ",I60," ",I61," ",I62)</f>
        <v>Cet usinage réalise la face axiale amont de l'interléchette de la roue mobile. La non-conformité concerne la tolérance mini. L'impact d'un HT négatif n'a pas d'impact intégration L'impact d'une cote de -0,20mm implique un HT de -0,1mm, cet impact est acceptable. Le défaut unitaire est acceptable car il est supérieur à la cote mini acceptable</v>
      </c>
      <c r="L59" s="25" t="str">
        <f t="shared" si="13"/>
        <v>Cet usinage réalise la face axiale amont de l'interléchette de la roue mobile. La non-conformité concerne la tolérance mini. L'impact d'un HT positif n'a pas d'impact intégration L'impact d'une cote de 0,20mm implique un HT de 0,1mm, cet impact est acceptable. Le défaut unitaire est acceptable car il est inférieur à la cote maxi acceptable</v>
      </c>
      <c r="M59" s="114"/>
    </row>
    <row r="60" spans="2:13" ht="50.1" customHeight="1" x14ac:dyDescent="0.25">
      <c r="B60" s="118"/>
      <c r="C60" s="100"/>
      <c r="D60" s="100"/>
      <c r="E60" s="100"/>
      <c r="F60" s="103"/>
      <c r="G60" s="103"/>
      <c r="H60" s="9">
        <v>2</v>
      </c>
      <c r="I60" s="17" t="s">
        <v>37</v>
      </c>
      <c r="J60" s="17" t="s">
        <v>39</v>
      </c>
      <c r="K60" s="24"/>
      <c r="L60" s="26"/>
      <c r="M60" s="115"/>
    </row>
    <row r="61" spans="2:13" ht="50.1" customHeight="1" x14ac:dyDescent="0.25">
      <c r="B61" s="118"/>
      <c r="C61" s="100"/>
      <c r="D61" s="100"/>
      <c r="E61" s="100"/>
      <c r="F61" s="103"/>
      <c r="G61" s="103"/>
      <c r="H61" s="9">
        <v>3</v>
      </c>
      <c r="I61" s="17" t="s">
        <v>40</v>
      </c>
      <c r="J61" s="17" t="s">
        <v>41</v>
      </c>
      <c r="K61" s="24"/>
      <c r="L61" s="26"/>
      <c r="M61" s="115"/>
    </row>
    <row r="62" spans="2:13" ht="50.1" customHeight="1" thickBot="1" x14ac:dyDescent="0.3">
      <c r="B62" s="119"/>
      <c r="C62" s="101"/>
      <c r="D62" s="101"/>
      <c r="E62" s="101"/>
      <c r="F62" s="104"/>
      <c r="G62" s="104"/>
      <c r="H62" s="11">
        <v>4</v>
      </c>
      <c r="I62" s="18" t="s">
        <v>90</v>
      </c>
      <c r="J62" s="18" t="s">
        <v>91</v>
      </c>
      <c r="K62" s="24"/>
      <c r="L62" s="26"/>
      <c r="M62" s="116"/>
    </row>
    <row r="63" spans="2:13" ht="50.1" customHeight="1" x14ac:dyDescent="0.25">
      <c r="B63" s="117">
        <v>31</v>
      </c>
      <c r="C63" s="99">
        <v>0</v>
      </c>
      <c r="D63" s="99">
        <v>-0.15</v>
      </c>
      <c r="E63" s="99">
        <v>0.1</v>
      </c>
      <c r="F63" s="102">
        <v>-0.3</v>
      </c>
      <c r="G63" s="102">
        <v>0.2</v>
      </c>
      <c r="H63" s="8">
        <v>1</v>
      </c>
      <c r="I63" s="16" t="s">
        <v>42</v>
      </c>
      <c r="J63" s="16" t="s">
        <v>43</v>
      </c>
      <c r="K63" s="23" t="str">
        <f t="shared" ref="K63:L63" si="14">CONCATENATE(I63," ",I64," ",I65," ",I66)</f>
        <v>Cet usinage réalise la face axiale aval du becquet en veine supérieure. La non-conformité concerne la tolérance mini. L'impact d'un HT négatif n'a pas d'impact intégration L'impact d'une cote de -0,3mm implique un HT de -0,15mm, cet impact est acceptable. Le défaut unitaire est acceptable car il est supérieur à la cote mini acceptable</v>
      </c>
      <c r="L63" s="25" t="str">
        <f t="shared" si="14"/>
        <v>Cet usinage réalise la face axiale aval du becquet en veine supérieure. La non-conformité concerne la tolérance maxi L'impact d'un HT positif est la réduction du jeu de survitesse M277 L'impact d'une cote de 0,20mm implique un HT de 0,1mm, cet impact est acceptable pour le jeu de survitesse M277 (Marge avant HT de 1,55mm) Le défaut unitaire est acceptable car il est inférieur à la cote maxi acceptable</v>
      </c>
      <c r="M63" s="114"/>
    </row>
    <row r="64" spans="2:13" ht="50.1" customHeight="1" x14ac:dyDescent="0.25">
      <c r="B64" s="118"/>
      <c r="C64" s="100"/>
      <c r="D64" s="100"/>
      <c r="E64" s="100"/>
      <c r="F64" s="103"/>
      <c r="G64" s="103"/>
      <c r="H64" s="9">
        <v>2</v>
      </c>
      <c r="I64" s="17" t="s">
        <v>37</v>
      </c>
      <c r="J64" s="17" t="s">
        <v>240</v>
      </c>
      <c r="K64" s="24"/>
      <c r="L64" s="26"/>
      <c r="M64" s="115"/>
    </row>
    <row r="65" spans="2:13" ht="50.1" customHeight="1" x14ac:dyDescent="0.25">
      <c r="B65" s="118"/>
      <c r="C65" s="100"/>
      <c r="D65" s="100"/>
      <c r="E65" s="100"/>
      <c r="F65" s="103"/>
      <c r="G65" s="103"/>
      <c r="H65" s="9">
        <v>3</v>
      </c>
      <c r="I65" s="17" t="s">
        <v>44</v>
      </c>
      <c r="J65" s="17" t="s">
        <v>241</v>
      </c>
      <c r="K65" s="24"/>
      <c r="L65" s="26"/>
      <c r="M65" s="115"/>
    </row>
    <row r="66" spans="2:13" ht="50.1" customHeight="1" thickBot="1" x14ac:dyDescent="0.3">
      <c r="B66" s="119"/>
      <c r="C66" s="101"/>
      <c r="D66" s="101"/>
      <c r="E66" s="101"/>
      <c r="F66" s="104"/>
      <c r="G66" s="104"/>
      <c r="H66" s="11">
        <v>4</v>
      </c>
      <c r="I66" s="18" t="s">
        <v>90</v>
      </c>
      <c r="J66" s="18" t="s">
        <v>91</v>
      </c>
      <c r="K66" s="24"/>
      <c r="L66" s="26"/>
      <c r="M66" s="116"/>
    </row>
    <row r="67" spans="2:13" ht="50.1" customHeight="1" x14ac:dyDescent="0.25">
      <c r="B67" s="117">
        <v>32</v>
      </c>
      <c r="C67" s="99">
        <v>0</v>
      </c>
      <c r="D67" s="99">
        <v>-0.1</v>
      </c>
      <c r="E67" s="99">
        <v>0.1</v>
      </c>
      <c r="F67" s="102">
        <v>-0.2</v>
      </c>
      <c r="G67" s="105">
        <v>0.1</v>
      </c>
      <c r="H67" s="8">
        <v>1</v>
      </c>
      <c r="I67" s="16" t="s">
        <v>45</v>
      </c>
      <c r="J67" s="19" t="s">
        <v>46</v>
      </c>
      <c r="K67" s="23" t="str">
        <f t="shared" ref="K67:L67" si="15">CONCATENATE(I67," ",I68," ",I69," ",I70)</f>
        <v>Cet usinage réalise la face axiale amont du becquet en veine supérieure. La non-conformité concerne la tolérance mini. L'impact d'un HT négatif n'a pas d'impact intégration L'impact d'une cote de -0,2mm implique un HT de -0,1mm, cet impact est acceptable. Le défaut unitaire est acceptable car il est supérieur à la cote mini acceptable</v>
      </c>
      <c r="L67" s="25" t="str">
        <f t="shared" si="15"/>
        <v>Cet usinage réalise la face axiale amont du becquet en veine supérieure. La non-conformité concerne la tolérance maxi. L'impact d'un HT positif est la réduction du jeu axial de non-contact M171 L'impact d'une cote supérieure à 0,1mm implique un HT, cet impact est inacceptable pour le  jeu axial de non-contact M171   Pas de HT acceptable</v>
      </c>
      <c r="M67" s="114"/>
    </row>
    <row r="68" spans="2:13" ht="50.1" customHeight="1" x14ac:dyDescent="0.25">
      <c r="B68" s="118"/>
      <c r="C68" s="100"/>
      <c r="D68" s="100"/>
      <c r="E68" s="100"/>
      <c r="F68" s="103"/>
      <c r="G68" s="106"/>
      <c r="H68" s="9">
        <v>2</v>
      </c>
      <c r="I68" s="17" t="s">
        <v>37</v>
      </c>
      <c r="J68" s="20" t="s">
        <v>242</v>
      </c>
      <c r="K68" s="24"/>
      <c r="L68" s="26"/>
      <c r="M68" s="115"/>
    </row>
    <row r="69" spans="2:13" ht="50.1" customHeight="1" x14ac:dyDescent="0.25">
      <c r="B69" s="118"/>
      <c r="C69" s="100"/>
      <c r="D69" s="100"/>
      <c r="E69" s="100"/>
      <c r="F69" s="103"/>
      <c r="G69" s="106"/>
      <c r="H69" s="9">
        <v>3</v>
      </c>
      <c r="I69" s="17" t="s">
        <v>47</v>
      </c>
      <c r="J69" s="20" t="s">
        <v>243</v>
      </c>
      <c r="K69" s="24"/>
      <c r="L69" s="26"/>
      <c r="M69" s="115"/>
    </row>
    <row r="70" spans="2:13" ht="50.1" customHeight="1" thickBot="1" x14ac:dyDescent="0.3">
      <c r="B70" s="119"/>
      <c r="C70" s="101"/>
      <c r="D70" s="101"/>
      <c r="E70" s="101"/>
      <c r="F70" s="104"/>
      <c r="G70" s="107"/>
      <c r="H70" s="11">
        <v>4</v>
      </c>
      <c r="I70" s="18" t="s">
        <v>90</v>
      </c>
      <c r="J70" s="21" t="s">
        <v>114</v>
      </c>
      <c r="K70" s="24"/>
      <c r="L70" s="26"/>
      <c r="M70" s="116"/>
    </row>
    <row r="71" spans="2:13" ht="50.1" customHeight="1" x14ac:dyDescent="0.25">
      <c r="B71" s="117" t="s">
        <v>248</v>
      </c>
      <c r="C71" s="99">
        <v>0</v>
      </c>
      <c r="D71" s="99">
        <v>-0.1</v>
      </c>
      <c r="E71" s="99">
        <v>0.1</v>
      </c>
      <c r="F71" s="102">
        <v>-0.2</v>
      </c>
      <c r="G71" s="102">
        <v>0.2</v>
      </c>
      <c r="H71" s="8">
        <v>1</v>
      </c>
      <c r="I71" s="16" t="s">
        <v>48</v>
      </c>
      <c r="J71" s="16" t="s">
        <v>52</v>
      </c>
      <c r="K71" s="23" t="str">
        <f t="shared" ref="K71:L71" si="16">CONCATENATE(I71," ",I72," ",I73," ",I74)</f>
        <v>Cet usinage réalise la localisation de la face A, face de contact des talon de roue mobile. La non-conformité concerne la tolérance mini. L'impact d'un HT négatif est le décalage de la surface de contact avec la roue mobile adjacente L'impact d'une cote de -0,2mm implique un HT de -0,1mm, cet impact est acceptable pour le montage des talons car rencontré uniquement en dérogation ponctuellement Le défaut unitaire est acceptable car il est supérieur à la cote mini acceptable</v>
      </c>
      <c r="L71" s="25" t="str">
        <f t="shared" si="16"/>
        <v>Cet usinage réalise la localisation de la face A, face de contact des talon de roue mobile. La non-conformité concerne la tolérance maxi. L'impact d'un HT positif est le décalage de la surface de contact avec la roue mobile adjacente L'impact d'une cote de 0,2mm implique un HT de 0,1mm, cet impact est acceptable pour le montage des talons car rencontré uniquement en dérogation ponctuellement Le défaut unitaire est acceptable car il est inférieur à la cote maxi acceptable</v>
      </c>
      <c r="M71" s="114"/>
    </row>
    <row r="72" spans="2:13" ht="50.1" customHeight="1" x14ac:dyDescent="0.25">
      <c r="B72" s="118"/>
      <c r="C72" s="100"/>
      <c r="D72" s="100"/>
      <c r="E72" s="100"/>
      <c r="F72" s="103"/>
      <c r="G72" s="103"/>
      <c r="H72" s="9">
        <v>2</v>
      </c>
      <c r="I72" s="17" t="s">
        <v>49</v>
      </c>
      <c r="J72" s="17" t="s">
        <v>50</v>
      </c>
      <c r="K72" s="24"/>
      <c r="L72" s="26"/>
      <c r="M72" s="115"/>
    </row>
    <row r="73" spans="2:13" ht="50.1" customHeight="1" x14ac:dyDescent="0.25">
      <c r="B73" s="118"/>
      <c r="C73" s="100"/>
      <c r="D73" s="100"/>
      <c r="E73" s="100"/>
      <c r="F73" s="103"/>
      <c r="G73" s="103"/>
      <c r="H73" s="9">
        <v>3</v>
      </c>
      <c r="I73" s="17" t="s">
        <v>178</v>
      </c>
      <c r="J73" s="17" t="s">
        <v>179</v>
      </c>
      <c r="K73" s="24"/>
      <c r="L73" s="26"/>
      <c r="M73" s="115"/>
    </row>
    <row r="74" spans="2:13" ht="50.1" customHeight="1" thickBot="1" x14ac:dyDescent="0.3">
      <c r="B74" s="119"/>
      <c r="C74" s="101"/>
      <c r="D74" s="101"/>
      <c r="E74" s="101"/>
      <c r="F74" s="104"/>
      <c r="G74" s="104"/>
      <c r="H74" s="11">
        <v>4</v>
      </c>
      <c r="I74" s="18" t="s">
        <v>90</v>
      </c>
      <c r="J74" s="18" t="s">
        <v>91</v>
      </c>
      <c r="K74" s="24"/>
      <c r="L74" s="26"/>
      <c r="M74" s="116"/>
    </row>
    <row r="75" spans="2:13" ht="50.1" customHeight="1" x14ac:dyDescent="0.25">
      <c r="B75" s="117" t="s">
        <v>249</v>
      </c>
      <c r="C75" s="99">
        <v>0</v>
      </c>
      <c r="D75" s="111">
        <v>-0.03</v>
      </c>
      <c r="E75" s="99">
        <v>0.03</v>
      </c>
      <c r="F75" s="141">
        <v>-0.06</v>
      </c>
      <c r="G75" s="102">
        <v>0.06</v>
      </c>
      <c r="H75" s="8">
        <v>1</v>
      </c>
      <c r="I75" s="16" t="s">
        <v>180</v>
      </c>
      <c r="J75" s="16" t="s">
        <v>51</v>
      </c>
      <c r="K75" s="23" t="str">
        <f t="shared" ref="K75:L75" si="17">CONCATENATE(I75," ",I76," ",I77," ",I78)</f>
        <v>Cet usinage réalise l'angularité de la face A, face de contact des talon de roue mobile. La non-conformité concerne la tolérance mini L'impact d'un HT négatif est le décalage angulaire de la surface de contact avec la roue mobile adjacente L'impact d'une cote de -0,06mm implique un HT de -0,03mm, cet impact est acceptable pour le montage des talons car rencontré uniquement en dérogation ponctuellement Le défaut unitaire est acceptable car il est supérieur à la cote mini acceptable</v>
      </c>
      <c r="L75" s="25" t="str">
        <f t="shared" si="17"/>
        <v>Cet usinage réalise l'angularité de la face A, face de contact des talon de roue mobile. La non-conformité concerne la tolérance maxi L'impact d'un HT positif est le décalage angulaire de la surface de contact avec la roue mobile adjacente L'impact d'une cote de 0,06mm implique un HT de 0,03mm, cet impact est acceptable pour le montage des talons car rencontré uniquement en dérogation ponctuellement Le défaut unitaire est acceptable car il est inférieur à la cote maxi acceptable</v>
      </c>
      <c r="M75" s="114"/>
    </row>
    <row r="76" spans="2:13" ht="50.1" customHeight="1" x14ac:dyDescent="0.25">
      <c r="B76" s="118"/>
      <c r="C76" s="100"/>
      <c r="D76" s="112"/>
      <c r="E76" s="100"/>
      <c r="F76" s="142"/>
      <c r="G76" s="103"/>
      <c r="H76" s="9">
        <v>2</v>
      </c>
      <c r="I76" s="17" t="s">
        <v>181</v>
      </c>
      <c r="J76" s="17" t="s">
        <v>182</v>
      </c>
      <c r="K76" s="24"/>
      <c r="L76" s="26"/>
      <c r="M76" s="115"/>
    </row>
    <row r="77" spans="2:13" ht="50.1" customHeight="1" x14ac:dyDescent="0.25">
      <c r="B77" s="118"/>
      <c r="C77" s="100"/>
      <c r="D77" s="112"/>
      <c r="E77" s="100"/>
      <c r="F77" s="142"/>
      <c r="G77" s="103"/>
      <c r="H77" s="9">
        <v>3</v>
      </c>
      <c r="I77" s="17" t="s">
        <v>183</v>
      </c>
      <c r="J77" s="17" t="s">
        <v>184</v>
      </c>
      <c r="K77" s="24"/>
      <c r="L77" s="26"/>
      <c r="M77" s="115"/>
    </row>
    <row r="78" spans="2:13" ht="50.1" customHeight="1" thickBot="1" x14ac:dyDescent="0.3">
      <c r="B78" s="119"/>
      <c r="C78" s="101"/>
      <c r="D78" s="113"/>
      <c r="E78" s="101"/>
      <c r="F78" s="143"/>
      <c r="G78" s="104"/>
      <c r="H78" s="11">
        <v>4</v>
      </c>
      <c r="I78" s="18" t="s">
        <v>90</v>
      </c>
      <c r="J78" s="18" t="s">
        <v>91</v>
      </c>
      <c r="K78" s="24"/>
      <c r="L78" s="26"/>
      <c r="M78" s="116"/>
    </row>
    <row r="79" spans="2:13" ht="50.1" customHeight="1" x14ac:dyDescent="0.25">
      <c r="B79" s="117" t="s">
        <v>250</v>
      </c>
      <c r="C79" s="99">
        <v>0</v>
      </c>
      <c r="D79" s="99">
        <v>-0.2</v>
      </c>
      <c r="E79" s="99">
        <v>0.1</v>
      </c>
      <c r="F79" s="105">
        <v>-0.2</v>
      </c>
      <c r="G79" s="102">
        <v>0.15</v>
      </c>
      <c r="H79" s="8">
        <v>1</v>
      </c>
      <c r="I79" s="19" t="s">
        <v>126</v>
      </c>
      <c r="J79" s="16" t="s">
        <v>127</v>
      </c>
      <c r="K79" s="23" t="str">
        <f t="shared" ref="K79:L79" si="18">CONCATENATE(I79," ",I80," ",I81," ",I82)</f>
        <v>Cet usinage réalise la localisation de la face B,  face qui forme le référentiel talon avec la face A. La non-conformité concerne la tolérance mini. L'impact d'un HT négatif est le décalage du référentiel du talon dans l'espace L'impact d'une cote de -0,2mm implique un HT de -0,1mm, tolérance déjà élargie en Coeng Pas de HT acceptable</v>
      </c>
      <c r="L79" s="25" t="str">
        <f t="shared" si="18"/>
        <v>Cet usinage réalise la localisation de la face B,  face qui forme le référentiel talon avec la face A. La non-conformité concerne la tolérance maxi. L'impact d'un HT positif est le décalage du référentiel du talon dans l'espace L'impact d'une cote de 0,15mm implique un HT de 0,05mm, cet impact est acceptable pour  le décalage du talon dans l'espace car rencontré uniquement en dérogation ponctuellement Le défaut unitaire est acceptable car il est inférieur à la cote maxi acceptable</v>
      </c>
      <c r="M79" s="114"/>
    </row>
    <row r="80" spans="2:13" ht="50.1" customHeight="1" x14ac:dyDescent="0.25">
      <c r="B80" s="118"/>
      <c r="C80" s="100"/>
      <c r="D80" s="100"/>
      <c r="E80" s="100"/>
      <c r="F80" s="106"/>
      <c r="G80" s="103"/>
      <c r="H80" s="9">
        <v>2</v>
      </c>
      <c r="I80" s="20" t="s">
        <v>96</v>
      </c>
      <c r="J80" s="17" t="s">
        <v>97</v>
      </c>
      <c r="K80" s="24"/>
      <c r="L80" s="26"/>
      <c r="M80" s="115"/>
    </row>
    <row r="81" spans="2:13" ht="50.1" customHeight="1" x14ac:dyDescent="0.25">
      <c r="B81" s="118"/>
      <c r="C81" s="100"/>
      <c r="D81" s="100"/>
      <c r="E81" s="100"/>
      <c r="F81" s="106"/>
      <c r="G81" s="103"/>
      <c r="H81" s="9">
        <v>3</v>
      </c>
      <c r="I81" s="20" t="s">
        <v>251</v>
      </c>
      <c r="J81" s="17" t="s">
        <v>252</v>
      </c>
      <c r="K81" s="24"/>
      <c r="L81" s="26"/>
      <c r="M81" s="115"/>
    </row>
    <row r="82" spans="2:13" ht="50.1" customHeight="1" thickBot="1" x14ac:dyDescent="0.3">
      <c r="B82" s="119"/>
      <c r="C82" s="101"/>
      <c r="D82" s="101"/>
      <c r="E82" s="101"/>
      <c r="F82" s="107"/>
      <c r="G82" s="104"/>
      <c r="H82" s="11">
        <v>4</v>
      </c>
      <c r="I82" s="21" t="s">
        <v>89</v>
      </c>
      <c r="J82" s="18" t="s">
        <v>91</v>
      </c>
      <c r="K82" s="24"/>
      <c r="L82" s="26"/>
      <c r="M82" s="116"/>
    </row>
    <row r="83" spans="2:13" ht="50.1" customHeight="1" x14ac:dyDescent="0.25">
      <c r="B83" s="117" t="s">
        <v>253</v>
      </c>
      <c r="C83" s="99">
        <v>0</v>
      </c>
      <c r="D83" s="99">
        <v>-0.1</v>
      </c>
      <c r="E83" s="99">
        <v>0.1</v>
      </c>
      <c r="F83" s="102">
        <v>-0.15</v>
      </c>
      <c r="G83" s="102">
        <v>0.15</v>
      </c>
      <c r="H83" s="8">
        <v>1</v>
      </c>
      <c r="I83" s="16" t="s">
        <v>55</v>
      </c>
      <c r="J83" s="16" t="s">
        <v>56</v>
      </c>
      <c r="K83" s="23" t="str">
        <f t="shared" ref="K83:L83" si="19">CONCATENATE(I83," ",I84," ",I85," ",I86)</f>
        <v>Cet usinage réalise la localisation moyenne des point de la face B, face en relation avec le jeu J1 du talon. La non-conformité concerne la tolérance mini. L'impact d'un HT négatif est  le décalage du talon dans l'espace L'impact d'une cote de -0,15mm implique un HT de -0,05mm, cet impact est acceptable pour  le décalage du talon dans l'espace car rencontré uniquement en dérogation ponctuellement Le défaut unitaire est acceptable car il est supérieur à la cote mini acceptable</v>
      </c>
      <c r="L83" s="25" t="str">
        <f t="shared" si="19"/>
        <v>Cet usinage réalise la localisation moyenne des point de la face B, face en relation avec le jeu J1 du talon. La non-conformité concerne la tolérance maxi. L'impact d'un HT positif est le décalage du talon dans l'espace L'impact d'une cote de 0,15mm implique un HT de 0,05mm, cet impact est acceptable pour le décalage du talon dans l'espace  car rencontré uniquement en dérogation ponctuellement Le défaut unitaire est acceptable car il est inférieur à la cote maxi acceptable</v>
      </c>
      <c r="M83" s="114"/>
    </row>
    <row r="84" spans="2:13" ht="50.1" customHeight="1" x14ac:dyDescent="0.25">
      <c r="B84" s="118"/>
      <c r="C84" s="100"/>
      <c r="D84" s="100"/>
      <c r="E84" s="100"/>
      <c r="F84" s="103"/>
      <c r="G84" s="103"/>
      <c r="H84" s="9">
        <v>2</v>
      </c>
      <c r="I84" s="17" t="s">
        <v>129</v>
      </c>
      <c r="J84" s="17" t="s">
        <v>130</v>
      </c>
      <c r="K84" s="24"/>
      <c r="L84" s="26"/>
      <c r="M84" s="115"/>
    </row>
    <row r="85" spans="2:13" ht="50.1" customHeight="1" x14ac:dyDescent="0.25">
      <c r="B85" s="118"/>
      <c r="C85" s="100"/>
      <c r="D85" s="100"/>
      <c r="E85" s="100"/>
      <c r="F85" s="103"/>
      <c r="G85" s="103"/>
      <c r="H85" s="9">
        <v>3</v>
      </c>
      <c r="I85" s="17" t="s">
        <v>254</v>
      </c>
      <c r="J85" s="17" t="s">
        <v>255</v>
      </c>
      <c r="K85" s="24"/>
      <c r="L85" s="26"/>
      <c r="M85" s="115"/>
    </row>
    <row r="86" spans="2:13" ht="50.1" customHeight="1" thickBot="1" x14ac:dyDescent="0.3">
      <c r="B86" s="119"/>
      <c r="C86" s="101"/>
      <c r="D86" s="101"/>
      <c r="E86" s="101"/>
      <c r="F86" s="104"/>
      <c r="G86" s="104"/>
      <c r="H86" s="11">
        <v>4</v>
      </c>
      <c r="I86" s="18" t="s">
        <v>90</v>
      </c>
      <c r="J86" s="18" t="s">
        <v>91</v>
      </c>
      <c r="K86" s="24"/>
      <c r="L86" s="26"/>
      <c r="M86" s="116"/>
    </row>
    <row r="87" spans="2:13" ht="50.1" customHeight="1" x14ac:dyDescent="0.25">
      <c r="B87" s="117" t="s">
        <v>256</v>
      </c>
      <c r="C87" s="99">
        <v>0</v>
      </c>
      <c r="D87" s="99">
        <v>0</v>
      </c>
      <c r="E87" s="99">
        <v>0.1</v>
      </c>
      <c r="F87" s="102">
        <v>0</v>
      </c>
      <c r="G87" s="102">
        <v>0.15</v>
      </c>
      <c r="H87" s="8">
        <v>1</v>
      </c>
      <c r="I87" s="124"/>
      <c r="J87" s="16" t="s">
        <v>133</v>
      </c>
      <c r="K87" s="23" t="str">
        <f t="shared" ref="K87:L87" si="20">CONCATENATE(I87," ",I88," ",I89," ",I90)</f>
        <v xml:space="preserve">   </v>
      </c>
      <c r="L87" s="25" t="str">
        <f t="shared" si="20"/>
        <v>Cet usinage réalise l'angularité de la face B, face qui forme le référentiel talon avec la face A. La non-conformité concerne la tolérance maxi. L'impact d'un HT positif est impactant de façon négligeable le jeu J1 L'impact d'une cote de 0,15mm implique un HT de 0,05mm, cet impact est acceptable pour le montage des talons car rencontré uniquement en dérogation ponctuellement Le défaut unitaire est acceptable car il est inférieur à la cote maxi acceptable</v>
      </c>
      <c r="M87" s="114"/>
    </row>
    <row r="88" spans="2:13" ht="50.1" customHeight="1" x14ac:dyDescent="0.25">
      <c r="B88" s="118"/>
      <c r="C88" s="100"/>
      <c r="D88" s="100"/>
      <c r="E88" s="100"/>
      <c r="F88" s="103"/>
      <c r="G88" s="103"/>
      <c r="H88" s="9">
        <v>2</v>
      </c>
      <c r="I88" s="125"/>
      <c r="J88" s="17" t="s">
        <v>257</v>
      </c>
      <c r="K88" s="24"/>
      <c r="L88" s="26"/>
      <c r="M88" s="115"/>
    </row>
    <row r="89" spans="2:13" ht="50.1" customHeight="1" x14ac:dyDescent="0.25">
      <c r="B89" s="118"/>
      <c r="C89" s="100"/>
      <c r="D89" s="100"/>
      <c r="E89" s="100"/>
      <c r="F89" s="103"/>
      <c r="G89" s="103"/>
      <c r="H89" s="9">
        <v>3</v>
      </c>
      <c r="I89" s="125"/>
      <c r="J89" s="17" t="s">
        <v>258</v>
      </c>
      <c r="K89" s="24"/>
      <c r="L89" s="26"/>
      <c r="M89" s="115"/>
    </row>
    <row r="90" spans="2:13" ht="50.1" customHeight="1" thickBot="1" x14ac:dyDescent="0.3">
      <c r="B90" s="119"/>
      <c r="C90" s="101"/>
      <c r="D90" s="101"/>
      <c r="E90" s="101"/>
      <c r="F90" s="104"/>
      <c r="G90" s="104"/>
      <c r="H90" s="11">
        <v>4</v>
      </c>
      <c r="I90" s="126"/>
      <c r="J90" s="18" t="s">
        <v>91</v>
      </c>
      <c r="K90" s="24"/>
      <c r="L90" s="26"/>
      <c r="M90" s="116"/>
    </row>
    <row r="91" spans="2:13" ht="50.1" customHeight="1" x14ac:dyDescent="0.25">
      <c r="B91" s="117" t="s">
        <v>259</v>
      </c>
      <c r="C91" s="99">
        <v>0</v>
      </c>
      <c r="D91" s="99">
        <v>-0.1</v>
      </c>
      <c r="E91" s="99">
        <v>0.05</v>
      </c>
      <c r="F91" s="102">
        <v>-0.15</v>
      </c>
      <c r="G91" s="102">
        <v>0.1</v>
      </c>
      <c r="H91" s="8">
        <v>1</v>
      </c>
      <c r="I91" s="16" t="s">
        <v>59</v>
      </c>
      <c r="J91" s="16" t="s">
        <v>60</v>
      </c>
      <c r="K91" s="23" t="str">
        <f t="shared" ref="K91:L91" si="21">CONCATENATE(I91," ",I92," ",I93," ",I94)</f>
        <v>Cet usinage réalise la localisation de la face intrados BF du talon , face en relation avec le jeu J3 du talon. La non-conformité concerne la tolérance mini. L'impact d'un HT négatif est l'ouverture du jeu J3 en un point de la face. L'impact d'une cote de -0,15mm implique un HT de -0,05mm, cet impact est acceptable en thermique tant que la moyenne des point de la surface est acceptable. Le défaut unitaire est acceptable car il est supérieur à la cote mini acceptable</v>
      </c>
      <c r="L91" s="25" t="str">
        <f t="shared" si="21"/>
        <v>Cet usinage réalise la localisation de la face intrados BF du talon , face en relation avec le jeu J3 du talon. La non-conformité concerne la tolérance maxi L'impact d'un HT positif est la fermeture du jeu J3 en un point de la face. L'impact d'une cote de 0,1mm implique un HT de 0,05mm, cet impact est acceptable pour le jeu J3 car rencontré uniquement en dérogation ponctuellement Le défaut unitaire est acceptable car il est inférieur à la cote maxi acceptable</v>
      </c>
      <c r="M91" s="114"/>
    </row>
    <row r="92" spans="2:13" ht="50.1" customHeight="1" x14ac:dyDescent="0.25">
      <c r="B92" s="118"/>
      <c r="C92" s="100"/>
      <c r="D92" s="100"/>
      <c r="E92" s="100"/>
      <c r="F92" s="103"/>
      <c r="G92" s="103"/>
      <c r="H92" s="9">
        <v>2</v>
      </c>
      <c r="I92" s="17" t="s">
        <v>94</v>
      </c>
      <c r="J92" s="17" t="s">
        <v>93</v>
      </c>
      <c r="K92" s="24"/>
      <c r="L92" s="26"/>
      <c r="M92" s="115"/>
    </row>
    <row r="93" spans="2:13" ht="50.1" customHeight="1" x14ac:dyDescent="0.25">
      <c r="B93" s="118"/>
      <c r="C93" s="100"/>
      <c r="D93" s="100"/>
      <c r="E93" s="100"/>
      <c r="F93" s="103"/>
      <c r="G93" s="103"/>
      <c r="H93" s="9">
        <v>3</v>
      </c>
      <c r="I93" s="17" t="s">
        <v>92</v>
      </c>
      <c r="J93" s="17" t="s">
        <v>186</v>
      </c>
      <c r="K93" s="24"/>
      <c r="L93" s="26"/>
      <c r="M93" s="115"/>
    </row>
    <row r="94" spans="2:13" ht="50.1" customHeight="1" thickBot="1" x14ac:dyDescent="0.3">
      <c r="B94" s="119"/>
      <c r="C94" s="101"/>
      <c r="D94" s="101"/>
      <c r="E94" s="101"/>
      <c r="F94" s="104"/>
      <c r="G94" s="104"/>
      <c r="H94" s="11">
        <v>4</v>
      </c>
      <c r="I94" s="18" t="s">
        <v>90</v>
      </c>
      <c r="J94" s="18" t="s">
        <v>91</v>
      </c>
      <c r="K94" s="24"/>
      <c r="L94" s="26"/>
      <c r="M94" s="116"/>
    </row>
    <row r="95" spans="2:13" ht="50.1" customHeight="1" x14ac:dyDescent="0.25">
      <c r="B95" s="117" t="s">
        <v>260</v>
      </c>
      <c r="C95" s="99">
        <v>0</v>
      </c>
      <c r="D95" s="99">
        <v>-0.05</v>
      </c>
      <c r="E95" s="99">
        <v>0.05</v>
      </c>
      <c r="F95" s="102">
        <v>-0.1</v>
      </c>
      <c r="G95" s="102">
        <v>7.4999999999999997E-2</v>
      </c>
      <c r="H95" s="8">
        <v>1</v>
      </c>
      <c r="I95" s="16" t="s">
        <v>63</v>
      </c>
      <c r="J95" s="16" t="s">
        <v>64</v>
      </c>
      <c r="K95" s="23" t="str">
        <f t="shared" ref="K95:L95" si="22">CONCATENATE(I95," ",I96," ",I97," ",I98)</f>
        <v>Cet usinage réalise la localisation moyenne de la face intrados BF du talon , face en relation avec le jeu J3 du talon. La non-conformité concerne la tolérance mini. L'impact d'un HT négatif est l'ouverture du jeu J3 L'impact d'une cote de -0,1mm implique un HT de -0,05mm, cet impact est acceptable en thermique car rencontré uniquement en dérogation ponctuellement Le défaut unitaire est acceptable car il est supérieur à la cote mini acceptable</v>
      </c>
      <c r="L95" s="25" t="str">
        <f t="shared" si="22"/>
        <v>Cet usinage réalise la localisation moyenne de la face intrados BF du talon , face en relation avec le jeu J3 du talon. La non-conformité concerne la tolérance maxi. L'impact d'un HT positif est la fermeture du jeu J3 L'impact d'une cote de 0,075mm implique un HT de 0,025mm, cet impact est acceptable pour le jeu J3  car rencontré uniquement en dérogation ponctuellement Le défaut unitaire est acceptable car il est inférieur à la cote maxi acceptable</v>
      </c>
      <c r="M95" s="114"/>
    </row>
    <row r="96" spans="2:13" ht="50.1" customHeight="1" x14ac:dyDescent="0.25">
      <c r="B96" s="118"/>
      <c r="C96" s="100"/>
      <c r="D96" s="100"/>
      <c r="E96" s="100"/>
      <c r="F96" s="103"/>
      <c r="G96" s="103"/>
      <c r="H96" s="9">
        <v>2</v>
      </c>
      <c r="I96" s="17" t="s">
        <v>61</v>
      </c>
      <c r="J96" s="17" t="s">
        <v>62</v>
      </c>
      <c r="K96" s="24"/>
      <c r="L96" s="26"/>
      <c r="M96" s="115"/>
    </row>
    <row r="97" spans="2:13" ht="50.1" customHeight="1" x14ac:dyDescent="0.25">
      <c r="B97" s="118"/>
      <c r="C97" s="100"/>
      <c r="D97" s="100"/>
      <c r="E97" s="100"/>
      <c r="F97" s="103"/>
      <c r="G97" s="103"/>
      <c r="H97" s="9">
        <v>3</v>
      </c>
      <c r="I97" s="17" t="s">
        <v>187</v>
      </c>
      <c r="J97" s="17" t="s">
        <v>188</v>
      </c>
      <c r="K97" s="24"/>
      <c r="L97" s="26"/>
      <c r="M97" s="115"/>
    </row>
    <row r="98" spans="2:13" ht="50.1" customHeight="1" thickBot="1" x14ac:dyDescent="0.3">
      <c r="B98" s="119"/>
      <c r="C98" s="101"/>
      <c r="D98" s="101"/>
      <c r="E98" s="101"/>
      <c r="F98" s="104"/>
      <c r="G98" s="104"/>
      <c r="H98" s="11">
        <v>4</v>
      </c>
      <c r="I98" s="18" t="s">
        <v>90</v>
      </c>
      <c r="J98" s="18" t="s">
        <v>91</v>
      </c>
      <c r="K98" s="24"/>
      <c r="L98" s="26"/>
      <c r="M98" s="116"/>
    </row>
    <row r="99" spans="2:13" ht="50.1" customHeight="1" x14ac:dyDescent="0.25">
      <c r="B99" s="117" t="s">
        <v>261</v>
      </c>
      <c r="C99" s="99">
        <v>0</v>
      </c>
      <c r="D99" s="99">
        <v>-0.05</v>
      </c>
      <c r="E99" s="99">
        <v>0.05</v>
      </c>
      <c r="F99" s="102">
        <v>-0.1</v>
      </c>
      <c r="G99" s="102">
        <v>0.1</v>
      </c>
      <c r="H99" s="8">
        <v>1</v>
      </c>
      <c r="I99" s="16" t="s">
        <v>65</v>
      </c>
      <c r="J99" s="16" t="s">
        <v>66</v>
      </c>
      <c r="K99" s="23" t="str">
        <f t="shared" ref="K99:L99" si="23">CONCATENATE(I99," ",I100," ",I101," ",I102)</f>
        <v>Cet usinage réalise la localisation de la face du talon en relation avec le jeu J4 coté intrados. La non-conformité concerne la tolérance mini. L'impact d'un HT négatif est l'ouverture du jeu J4 L'impact d'une cote de -0,10mm implique un HT de -0,05mm, cet impact est acceptable en thermique car rencontré uniquement en dérogation ponctuellement Le défaut unitaire est acceptable car il est supérieur à la cote mini acceptable</v>
      </c>
      <c r="L99" s="25" t="str">
        <f t="shared" si="23"/>
        <v>Cet usinage réalise la localisation de la face du talon en relation avec le jeu J4 coté intrados. La non-conformité concerne la tolérance maxi. L'impact d'un HT positif est la fermeture du jeu J4 L'impact d'une cote de 0,1mm implique un HT de 0,05mm, cet impact est acceptable pour le jeu J4  car rencontré uniquement en dérogation ponctuellement Le défaut unitaire est acceptable car il est inférieur à la cote maxi acceptable</v>
      </c>
      <c r="M99" s="114"/>
    </row>
    <row r="100" spans="2:13" ht="50.1" customHeight="1" x14ac:dyDescent="0.25">
      <c r="B100" s="118"/>
      <c r="C100" s="100"/>
      <c r="D100" s="100"/>
      <c r="E100" s="100"/>
      <c r="F100" s="103"/>
      <c r="G100" s="103"/>
      <c r="H100" s="9">
        <v>2</v>
      </c>
      <c r="I100" s="17" t="s">
        <v>67</v>
      </c>
      <c r="J100" s="17" t="s">
        <v>68</v>
      </c>
      <c r="K100" s="24"/>
      <c r="L100" s="26"/>
      <c r="M100" s="115"/>
    </row>
    <row r="101" spans="2:13" ht="50.1" customHeight="1" x14ac:dyDescent="0.25">
      <c r="B101" s="118"/>
      <c r="C101" s="100"/>
      <c r="D101" s="100"/>
      <c r="E101" s="100"/>
      <c r="F101" s="103"/>
      <c r="G101" s="103"/>
      <c r="H101" s="9">
        <v>3</v>
      </c>
      <c r="I101" s="17" t="s">
        <v>189</v>
      </c>
      <c r="J101" s="17" t="s">
        <v>190</v>
      </c>
      <c r="K101" s="24"/>
      <c r="L101" s="26"/>
      <c r="M101" s="115"/>
    </row>
    <row r="102" spans="2:13" ht="50.1" customHeight="1" thickBot="1" x14ac:dyDescent="0.3">
      <c r="B102" s="119"/>
      <c r="C102" s="101"/>
      <c r="D102" s="101"/>
      <c r="E102" s="101"/>
      <c r="F102" s="104"/>
      <c r="G102" s="104"/>
      <c r="H102" s="11">
        <v>4</v>
      </c>
      <c r="I102" s="18" t="s">
        <v>90</v>
      </c>
      <c r="J102" s="18" t="s">
        <v>91</v>
      </c>
      <c r="K102" s="24"/>
      <c r="L102" s="26"/>
      <c r="M102" s="116"/>
    </row>
    <row r="103" spans="2:13" ht="50.1" customHeight="1" x14ac:dyDescent="0.25">
      <c r="B103" s="117" t="s">
        <v>262</v>
      </c>
      <c r="C103" s="99">
        <v>0</v>
      </c>
      <c r="D103" s="99">
        <v>-0.1</v>
      </c>
      <c r="E103" s="99">
        <v>0.05</v>
      </c>
      <c r="F103" s="102">
        <v>-0.15</v>
      </c>
      <c r="G103" s="102">
        <v>0.1</v>
      </c>
      <c r="H103" s="8">
        <v>1</v>
      </c>
      <c r="I103" s="16" t="s">
        <v>71</v>
      </c>
      <c r="J103" s="16" t="s">
        <v>72</v>
      </c>
      <c r="K103" s="23" t="str">
        <f t="shared" ref="K103:L103" si="24">CONCATENATE(I103," ",I104," ",I105," ",I106)</f>
        <v>Cet usinage réalise la localisation de la face intrados BA du talon , face en relation avec le jeu J2 du talon. La non-conformité concerne la tolérance mini. L'impact d'un HT négatif est l'ouverture du jeu J2 L'impact d'une cote de -0,15mm implique un HT de -0,05mm, cet impact est acceptable en thermique tant que la moyenne est acceptable. Le défaut unitaire est acceptable car il est supérieur à la cote mini acceptable</v>
      </c>
      <c r="L103" s="25" t="str">
        <f t="shared" si="24"/>
        <v>Cet usinage réalise la localisation de la face intrados BA du talon , face en relation avec le jeu J2 du talon. La non-conformité concerne la tolérance maxi L'impact d'un HT positif est la fermeture du jeu J2 L'impact d'une cote de 0,1mm implique un HT de 0,05mm, cet impact est acceptable pour le jeu J2 car rencontré uniquement en dérogation ponctuellement Le défaut unitaire est acceptable car il est inférieur à la cote maxi acceptable</v>
      </c>
      <c r="M103" s="114"/>
    </row>
    <row r="104" spans="2:13" ht="50.1" customHeight="1" x14ac:dyDescent="0.25">
      <c r="B104" s="118"/>
      <c r="C104" s="100"/>
      <c r="D104" s="100"/>
      <c r="E104" s="100"/>
      <c r="F104" s="103"/>
      <c r="G104" s="103"/>
      <c r="H104" s="9">
        <v>2</v>
      </c>
      <c r="I104" s="17" t="s">
        <v>69</v>
      </c>
      <c r="J104" s="17" t="s">
        <v>70</v>
      </c>
      <c r="K104" s="24"/>
      <c r="L104" s="26"/>
      <c r="M104" s="115"/>
    </row>
    <row r="105" spans="2:13" ht="50.1" customHeight="1" x14ac:dyDescent="0.25">
      <c r="B105" s="118"/>
      <c r="C105" s="100"/>
      <c r="D105" s="100"/>
      <c r="E105" s="100"/>
      <c r="F105" s="103"/>
      <c r="G105" s="103"/>
      <c r="H105" s="9">
        <v>3</v>
      </c>
      <c r="I105" s="17" t="s">
        <v>101</v>
      </c>
      <c r="J105" s="17" t="s">
        <v>192</v>
      </c>
      <c r="K105" s="24"/>
      <c r="L105" s="26"/>
      <c r="M105" s="115"/>
    </row>
    <row r="106" spans="2:13" ht="50.1" customHeight="1" thickBot="1" x14ac:dyDescent="0.3">
      <c r="B106" s="119"/>
      <c r="C106" s="101"/>
      <c r="D106" s="101"/>
      <c r="E106" s="101"/>
      <c r="F106" s="104"/>
      <c r="G106" s="104"/>
      <c r="H106" s="11">
        <v>4</v>
      </c>
      <c r="I106" s="18" t="s">
        <v>90</v>
      </c>
      <c r="J106" s="18" t="s">
        <v>91</v>
      </c>
      <c r="K106" s="24"/>
      <c r="L106" s="26"/>
      <c r="M106" s="116"/>
    </row>
    <row r="107" spans="2:13" ht="50.1" customHeight="1" x14ac:dyDescent="0.25">
      <c r="B107" s="117" t="s">
        <v>263</v>
      </c>
      <c r="C107" s="99">
        <v>0</v>
      </c>
      <c r="D107" s="99">
        <v>-0.05</v>
      </c>
      <c r="E107" s="99">
        <v>0.05</v>
      </c>
      <c r="F107" s="102">
        <v>-0.1</v>
      </c>
      <c r="G107" s="102">
        <v>0.1</v>
      </c>
      <c r="H107" s="8">
        <v>1</v>
      </c>
      <c r="I107" s="16" t="s">
        <v>73</v>
      </c>
      <c r="J107" s="16" t="s">
        <v>74</v>
      </c>
      <c r="K107" s="23" t="str">
        <f t="shared" ref="K107:L107" si="25">CONCATENATE(I107," ",I108," ",I109," ",I110)</f>
        <v>Cet usinage réalise la localisation moyenne de la face intrados BA du talon , face en relation avec le jeu J2 du talon. La non-conformité concerne la tolérance mini. L'impact d'un HT négatif est l'ouverture du jeu J2 L'impact d'une cote de -0,1mm implique un HT de -0,05mm, cet impact est acceptable en thermique car rencontré uniquement en dérogation ponctuellement Le défaut unitaire est acceptable car il est supérieur à la cote mini acceptable</v>
      </c>
      <c r="L107" s="25" t="str">
        <f t="shared" si="25"/>
        <v>Cet usinage réalise la localisation moyenne de la face intrados BA du talon , face en relation avec le jeu J2 du talon. La non-conformité concerne la tolérance maxi. L'impact d'un HT positif est la fermeture du jeu J2 L'impact d'une cote de 0,1mm implique un HT de 0,05mm, cet impact est acceptable pour le jeu J2 car rencontré uniquement en dérogation ponctuellement Le défaut unitaire est acceptable car il est inférieur à la cote maxi acceptable</v>
      </c>
      <c r="M107" s="114"/>
    </row>
    <row r="108" spans="2:13" ht="50.1" customHeight="1" x14ac:dyDescent="0.25">
      <c r="B108" s="118"/>
      <c r="C108" s="100"/>
      <c r="D108" s="100"/>
      <c r="E108" s="100"/>
      <c r="F108" s="103"/>
      <c r="G108" s="103"/>
      <c r="H108" s="9">
        <v>2</v>
      </c>
      <c r="I108" s="17" t="s">
        <v>69</v>
      </c>
      <c r="J108" s="17" t="s">
        <v>70</v>
      </c>
      <c r="K108" s="24"/>
      <c r="L108" s="26"/>
      <c r="M108" s="115"/>
    </row>
    <row r="109" spans="2:13" ht="50.1" customHeight="1" x14ac:dyDescent="0.25">
      <c r="B109" s="118"/>
      <c r="C109" s="100"/>
      <c r="D109" s="100"/>
      <c r="E109" s="100"/>
      <c r="F109" s="103"/>
      <c r="G109" s="103"/>
      <c r="H109" s="9">
        <v>3</v>
      </c>
      <c r="I109" s="17" t="s">
        <v>187</v>
      </c>
      <c r="J109" s="17" t="s">
        <v>192</v>
      </c>
      <c r="K109" s="24"/>
      <c r="L109" s="26"/>
      <c r="M109" s="115"/>
    </row>
    <row r="110" spans="2:13" ht="50.1" customHeight="1" thickBot="1" x14ac:dyDescent="0.3">
      <c r="B110" s="119"/>
      <c r="C110" s="101"/>
      <c r="D110" s="101"/>
      <c r="E110" s="101"/>
      <c r="F110" s="104"/>
      <c r="G110" s="104"/>
      <c r="H110" s="11">
        <v>4</v>
      </c>
      <c r="I110" s="18" t="s">
        <v>90</v>
      </c>
      <c r="J110" s="18" t="s">
        <v>91</v>
      </c>
      <c r="K110" s="24"/>
      <c r="L110" s="26"/>
      <c r="M110" s="116"/>
    </row>
    <row r="111" spans="2:13" ht="50.1" customHeight="1" x14ac:dyDescent="0.25">
      <c r="B111" s="117" t="s">
        <v>264</v>
      </c>
      <c r="C111" s="99">
        <v>0</v>
      </c>
      <c r="D111" s="99">
        <v>-0.05</v>
      </c>
      <c r="E111" s="99">
        <v>0.05</v>
      </c>
      <c r="F111" s="102">
        <v>-0.1</v>
      </c>
      <c r="G111" s="102">
        <v>0.1</v>
      </c>
      <c r="H111" s="8">
        <v>1</v>
      </c>
      <c r="I111" s="16" t="s">
        <v>75</v>
      </c>
      <c r="J111" s="16" t="s">
        <v>76</v>
      </c>
      <c r="K111" s="23" t="str">
        <f t="shared" ref="K111:L111" si="26">CONCATENATE(I111," ",I112," ",I113," ",I114)</f>
        <v>Cet usinage réalise la localisation de la face C, face de contact des talon de roue mobile. La non-conformité concerne la tolérance mini. L'impact d'un HT négatif est le décalage de la surface de contact avec la roue mobile adjacente L'impact d'une cote de -0,1mm implique un HT de -0,05mm, cet impact est acceptable pour le montage des talons car rencontré uniquement en dérogation ponctuellement Le défaut unitaire est acceptable car il est supérieur à la cote mini acceptable</v>
      </c>
      <c r="L111" s="25" t="str">
        <f t="shared" si="26"/>
        <v>Cet usinage réalise la localisation de la face C, face de contact des talon de roue mobile. La non-conformité concerne la tolérance maxi. L'impact d'un HT positif est le décalage de la surface de contact avec la roue mobile adjacente L'impact d'une cote de 0,1mm implique un HT de 0,05mm, cet impact est acceptable pour le montage des talons car rencontré uniquement en dérogation ponctuellement Le défaut unitaire est acceptable car il est inférieur à la cote maxi acceptable</v>
      </c>
      <c r="M111" s="114"/>
    </row>
    <row r="112" spans="2:13" ht="50.1" customHeight="1" x14ac:dyDescent="0.25">
      <c r="B112" s="118"/>
      <c r="C112" s="100"/>
      <c r="D112" s="100"/>
      <c r="E112" s="100"/>
      <c r="F112" s="103"/>
      <c r="G112" s="103"/>
      <c r="H112" s="9">
        <v>2</v>
      </c>
      <c r="I112" s="17" t="s">
        <v>49</v>
      </c>
      <c r="J112" s="17" t="s">
        <v>50</v>
      </c>
      <c r="K112" s="24"/>
      <c r="L112" s="26"/>
      <c r="M112" s="115"/>
    </row>
    <row r="113" spans="2:13" ht="50.1" customHeight="1" x14ac:dyDescent="0.25">
      <c r="B113" s="118"/>
      <c r="C113" s="100"/>
      <c r="D113" s="100"/>
      <c r="E113" s="100"/>
      <c r="F113" s="103"/>
      <c r="G113" s="103"/>
      <c r="H113" s="9">
        <v>3</v>
      </c>
      <c r="I113" s="17" t="s">
        <v>193</v>
      </c>
      <c r="J113" s="17" t="s">
        <v>194</v>
      </c>
      <c r="K113" s="24"/>
      <c r="L113" s="26"/>
      <c r="M113" s="115"/>
    </row>
    <row r="114" spans="2:13" ht="50.1" customHeight="1" thickBot="1" x14ac:dyDescent="0.3">
      <c r="B114" s="119"/>
      <c r="C114" s="101"/>
      <c r="D114" s="101"/>
      <c r="E114" s="101"/>
      <c r="F114" s="104"/>
      <c r="G114" s="104"/>
      <c r="H114" s="11">
        <v>4</v>
      </c>
      <c r="I114" s="18" t="s">
        <v>90</v>
      </c>
      <c r="J114" s="18" t="s">
        <v>91</v>
      </c>
      <c r="K114" s="24"/>
      <c r="L114" s="26"/>
      <c r="M114" s="116"/>
    </row>
    <row r="115" spans="2:13" ht="50.1" customHeight="1" x14ac:dyDescent="0.25">
      <c r="B115" s="117" t="s">
        <v>265</v>
      </c>
      <c r="C115" s="99">
        <v>0</v>
      </c>
      <c r="D115" s="99">
        <v>-0.1</v>
      </c>
      <c r="E115" s="99">
        <v>0.05</v>
      </c>
      <c r="F115" s="102">
        <v>-0.2</v>
      </c>
      <c r="G115" s="102">
        <v>0.1</v>
      </c>
      <c r="H115" s="8">
        <v>1</v>
      </c>
      <c r="I115" s="16" t="s">
        <v>77</v>
      </c>
      <c r="J115" s="16" t="s">
        <v>78</v>
      </c>
      <c r="K115" s="23" t="str">
        <f t="shared" ref="K115:L115" si="27">CONCATENATE(I115," ",I116," ",I117," ",I118)</f>
        <v>Cet usinage réalise la localisation de la face D, face en relation avec le jeu J1 du talon. La non-conformité concerne la tolérance mini. L'impact d'un HT négatif est l'ouverture du jeu J1 L'impact d'une cote de -0,2mm implique un HT de -0,1mm, cet impact est acceptable en thermique tant que la moyenne est acceptable. Le défaut unitaire est acceptable car il est supérieur à la cote mini acceptable</v>
      </c>
      <c r="L115" s="25" t="str">
        <f t="shared" si="27"/>
        <v>Cet usinage réalise la localisation de la face D, face en relation avec le jeu J1 du talon. La non-conformité concerne la tolérance maxi L'impact d'un HT positif est la fermeture du jeu J1 L'impact d'une cote de 0,1mm implique un HT de 0,05mm, cet impact est acceptable pour le jeu J1 car rencontré uniquement en dérogation ponctuellement Le défaut unitaire est acceptable car il est inférieur à la cote maxi acceptable</v>
      </c>
      <c r="M115" s="114"/>
    </row>
    <row r="116" spans="2:13" ht="50.1" customHeight="1" x14ac:dyDescent="0.25">
      <c r="B116" s="118"/>
      <c r="C116" s="100"/>
      <c r="D116" s="100"/>
      <c r="E116" s="100"/>
      <c r="F116" s="103"/>
      <c r="G116" s="103"/>
      <c r="H116" s="9">
        <v>2</v>
      </c>
      <c r="I116" s="17" t="s">
        <v>53</v>
      </c>
      <c r="J116" s="17" t="s">
        <v>54</v>
      </c>
      <c r="K116" s="24"/>
      <c r="L116" s="26"/>
      <c r="M116" s="115"/>
    </row>
    <row r="117" spans="2:13" ht="50.1" customHeight="1" x14ac:dyDescent="0.25">
      <c r="B117" s="118"/>
      <c r="C117" s="100"/>
      <c r="D117" s="100"/>
      <c r="E117" s="100"/>
      <c r="F117" s="103"/>
      <c r="G117" s="103"/>
      <c r="H117" s="9">
        <v>3</v>
      </c>
      <c r="I117" s="17" t="s">
        <v>195</v>
      </c>
      <c r="J117" s="17" t="s">
        <v>196</v>
      </c>
      <c r="K117" s="24"/>
      <c r="L117" s="26"/>
      <c r="M117" s="115"/>
    </row>
    <row r="118" spans="2:13" ht="50.1" customHeight="1" thickBot="1" x14ac:dyDescent="0.3">
      <c r="B118" s="119"/>
      <c r="C118" s="101"/>
      <c r="D118" s="101"/>
      <c r="E118" s="101"/>
      <c r="F118" s="104"/>
      <c r="G118" s="104"/>
      <c r="H118" s="11">
        <v>4</v>
      </c>
      <c r="I118" s="18" t="s">
        <v>90</v>
      </c>
      <c r="J118" s="18" t="s">
        <v>91</v>
      </c>
      <c r="K118" s="24"/>
      <c r="L118" s="26"/>
      <c r="M118" s="116"/>
    </row>
    <row r="119" spans="2:13" ht="50.1" customHeight="1" x14ac:dyDescent="0.25">
      <c r="B119" s="117" t="s">
        <v>266</v>
      </c>
      <c r="C119" s="99">
        <v>0</v>
      </c>
      <c r="D119" s="99">
        <v>-0.05</v>
      </c>
      <c r="E119" s="99">
        <v>0.05</v>
      </c>
      <c r="F119" s="102">
        <v>-0.1</v>
      </c>
      <c r="G119" s="102">
        <v>0.1</v>
      </c>
      <c r="H119" s="8">
        <v>1</v>
      </c>
      <c r="I119" s="16" t="s">
        <v>80</v>
      </c>
      <c r="J119" s="16" t="s">
        <v>79</v>
      </c>
      <c r="K119" s="23" t="str">
        <f t="shared" ref="K119:L119" si="28">CONCATENATE(I119," ",I120," ",I121," ",I122)</f>
        <v>Cet usinage réalise la localisation moyenne des point de la face D, face en relation avec le jeu J1 du talon. La non-conformité concerne la tolérance mini. L'impact d'un HT négatif est l'ouverture du jeu J1 L'impact d'une cote de -0,1mm implique un HT de -0,05mm, cet impact correspond à un impact perfo / thermique acceptable car rencontré uniquement en dérogation ponctuellement Le défaut unitaire est acceptable car il est supérieur à la cote mini acceptable</v>
      </c>
      <c r="L119" s="25" t="str">
        <f t="shared" si="28"/>
        <v>Cet usinage réalise la localisation moyenne des point de la face D, face en relation avec le jeu J1 du talon. La non-conformité concerne la tolérance maxi. L'impact d'un HT positif est la fermeture du jeu J1 L'impact d'une cote de 0,1mm implique un HT de 0,05mm, cet impact est acceptable pour le jeu J1 car rencontré uniquement en dérogation ponctuellement Le défaut unitaire est acceptable car il est inférieur à la cote maxi acceptable</v>
      </c>
      <c r="M119" s="114"/>
    </row>
    <row r="120" spans="2:13" ht="50.1" customHeight="1" x14ac:dyDescent="0.25">
      <c r="B120" s="118"/>
      <c r="C120" s="100"/>
      <c r="D120" s="100"/>
      <c r="E120" s="100"/>
      <c r="F120" s="103"/>
      <c r="G120" s="103"/>
      <c r="H120" s="9">
        <v>2</v>
      </c>
      <c r="I120" s="17" t="s">
        <v>53</v>
      </c>
      <c r="J120" s="17" t="s">
        <v>54</v>
      </c>
      <c r="K120" s="24"/>
      <c r="L120" s="26"/>
      <c r="M120" s="115"/>
    </row>
    <row r="121" spans="2:13" ht="50.1" customHeight="1" x14ac:dyDescent="0.25">
      <c r="B121" s="118"/>
      <c r="C121" s="100"/>
      <c r="D121" s="100"/>
      <c r="E121" s="100"/>
      <c r="F121" s="103"/>
      <c r="G121" s="103"/>
      <c r="H121" s="9">
        <v>3</v>
      </c>
      <c r="I121" s="17" t="s">
        <v>197</v>
      </c>
      <c r="J121" s="17" t="s">
        <v>196</v>
      </c>
      <c r="K121" s="24"/>
      <c r="L121" s="26"/>
      <c r="M121" s="115"/>
    </row>
    <row r="122" spans="2:13" ht="50.1" customHeight="1" thickBot="1" x14ac:dyDescent="0.3">
      <c r="B122" s="119"/>
      <c r="C122" s="101"/>
      <c r="D122" s="101"/>
      <c r="E122" s="101"/>
      <c r="F122" s="104"/>
      <c r="G122" s="104"/>
      <c r="H122" s="11">
        <v>4</v>
      </c>
      <c r="I122" s="18" t="s">
        <v>90</v>
      </c>
      <c r="J122" s="18" t="s">
        <v>91</v>
      </c>
      <c r="K122" s="24"/>
      <c r="L122" s="26"/>
      <c r="M122" s="116"/>
    </row>
    <row r="123" spans="2:13" ht="50.1" customHeight="1" x14ac:dyDescent="0.25">
      <c r="B123" s="117" t="s">
        <v>267</v>
      </c>
      <c r="C123" s="99">
        <v>0</v>
      </c>
      <c r="D123" s="99">
        <v>-0.1</v>
      </c>
      <c r="E123" s="99">
        <v>0.05</v>
      </c>
      <c r="F123" s="102">
        <v>-0.15</v>
      </c>
      <c r="G123" s="102">
        <v>0.1</v>
      </c>
      <c r="H123" s="8">
        <v>1</v>
      </c>
      <c r="I123" s="16" t="s">
        <v>81</v>
      </c>
      <c r="J123" s="16" t="s">
        <v>82</v>
      </c>
      <c r="K123" s="23" t="str">
        <f t="shared" ref="K123:L123" si="29">CONCATENATE(I123," ",I124," ",I125," ",I126)</f>
        <v>Cet usinage réalise la localisation de la face extrados BA du talon , face en relation avec le jeu J2 du talon. La non-conformité concerne la tolérance mini. L'impact d'un HT négatif est l'ouverture du jeu J2 L'impact d'une cote de -0,05mm implique un HT de -0,1mm, cet impact est acceptable en thermique tant que la moyenne est acceptable. Le défaut unitaire est acceptable car il est supérieur à la cote mini acceptable</v>
      </c>
      <c r="L123" s="25" t="str">
        <f t="shared" si="29"/>
        <v>Cet usinage réalise la localisation de la face extrados BA du talon , face en relation avec le jeu J2 du talon. La non-conformité concerne la tolérance maxi L'impact d'un HT positif est la fermeture du jeu J2 L'impact d'une cote de 0,1mm implique un HT de 0,05mm, cet impact est acceptable pour le jeu J2  car rencontré uniquement en dérogation ponctuellement Le défaut unitaire est acceptable car il est inférieur à la cote maxi acceptable</v>
      </c>
      <c r="M123" s="114"/>
    </row>
    <row r="124" spans="2:13" ht="50.1" customHeight="1" x14ac:dyDescent="0.25">
      <c r="B124" s="118"/>
      <c r="C124" s="100"/>
      <c r="D124" s="100"/>
      <c r="E124" s="100"/>
      <c r="F124" s="103"/>
      <c r="G124" s="103"/>
      <c r="H124" s="9">
        <v>2</v>
      </c>
      <c r="I124" s="17" t="s">
        <v>69</v>
      </c>
      <c r="J124" s="17" t="s">
        <v>70</v>
      </c>
      <c r="K124" s="24"/>
      <c r="L124" s="26"/>
      <c r="M124" s="115"/>
    </row>
    <row r="125" spans="2:13" ht="50.1" customHeight="1" x14ac:dyDescent="0.25">
      <c r="B125" s="118"/>
      <c r="C125" s="100"/>
      <c r="D125" s="100"/>
      <c r="E125" s="100"/>
      <c r="F125" s="103"/>
      <c r="G125" s="103"/>
      <c r="H125" s="9">
        <v>3</v>
      </c>
      <c r="I125" s="17" t="s">
        <v>102</v>
      </c>
      <c r="J125" s="17" t="s">
        <v>198</v>
      </c>
      <c r="K125" s="24"/>
      <c r="L125" s="26"/>
      <c r="M125" s="115"/>
    </row>
    <row r="126" spans="2:13" ht="50.1" customHeight="1" thickBot="1" x14ac:dyDescent="0.3">
      <c r="B126" s="119"/>
      <c r="C126" s="101"/>
      <c r="D126" s="101"/>
      <c r="E126" s="101"/>
      <c r="F126" s="104"/>
      <c r="G126" s="104"/>
      <c r="H126" s="11">
        <v>4</v>
      </c>
      <c r="I126" s="18" t="s">
        <v>90</v>
      </c>
      <c r="J126" s="18" t="s">
        <v>91</v>
      </c>
      <c r="K126" s="24"/>
      <c r="L126" s="26"/>
      <c r="M126" s="116"/>
    </row>
    <row r="127" spans="2:13" ht="50.1" customHeight="1" x14ac:dyDescent="0.25">
      <c r="B127" s="117" t="s">
        <v>268</v>
      </c>
      <c r="C127" s="99">
        <v>0</v>
      </c>
      <c r="D127" s="99">
        <v>-0.05</v>
      </c>
      <c r="E127" s="99">
        <v>0.05</v>
      </c>
      <c r="F127" s="102">
        <v>-0.1</v>
      </c>
      <c r="G127" s="102">
        <v>0.1</v>
      </c>
      <c r="H127" s="8">
        <v>1</v>
      </c>
      <c r="I127" s="16" t="s">
        <v>83</v>
      </c>
      <c r="J127" s="16" t="s">
        <v>84</v>
      </c>
      <c r="K127" s="23" t="str">
        <f t="shared" ref="K127:L127" si="30">CONCATENATE(I127," ",I128," ",I129," ",I130)</f>
        <v>Cet usinage réalise la localisation moyenne de la face extrados BA du talon , face en relation avec le jeu J2 du talon. La non-conformité concerne la tolérance mini. L'impact d'un HT négatif est l'ouverture du jeu J2 L'impact d'une cote de -0,1mm implique un HT de -0,05mm, cet impact est acceptable en thermique car rencontré uniquement en dérogation ponctuellement Le défaut unitaire est acceptable car il est supérieur à la cote mini acceptable</v>
      </c>
      <c r="L127" s="25" t="str">
        <f t="shared" si="30"/>
        <v>Cet usinage réalise la localisation moyenne de la face extrados BA du talon , face en relation avec le jeu J2 du talon. La non-conformité concerne la tolérance maxi. L'impact d'un HT positif est la fermeture du jeu J2 L'impact d'une cote de 0,1mm implique un HT de 0,05mm, cet impact est acceptable pour le jeu J2 car rencontré uniquement en dérogation ponctuellement Le défaut unitaire est acceptable car il est inférieur à la cote maxi acceptable</v>
      </c>
      <c r="M127" s="114"/>
    </row>
    <row r="128" spans="2:13" ht="50.1" customHeight="1" x14ac:dyDescent="0.25">
      <c r="B128" s="118"/>
      <c r="C128" s="100"/>
      <c r="D128" s="100"/>
      <c r="E128" s="100"/>
      <c r="F128" s="103"/>
      <c r="G128" s="103"/>
      <c r="H128" s="9">
        <v>2</v>
      </c>
      <c r="I128" s="17" t="s">
        <v>69</v>
      </c>
      <c r="J128" s="17" t="s">
        <v>70</v>
      </c>
      <c r="K128" s="24"/>
      <c r="L128" s="26"/>
      <c r="M128" s="115"/>
    </row>
    <row r="129" spans="2:13" ht="50.1" customHeight="1" x14ac:dyDescent="0.25">
      <c r="B129" s="118"/>
      <c r="C129" s="100"/>
      <c r="D129" s="100"/>
      <c r="E129" s="100"/>
      <c r="F129" s="103"/>
      <c r="G129" s="103"/>
      <c r="H129" s="9">
        <v>3</v>
      </c>
      <c r="I129" s="17" t="s">
        <v>187</v>
      </c>
      <c r="J129" s="17" t="s">
        <v>192</v>
      </c>
      <c r="K129" s="24"/>
      <c r="L129" s="26"/>
      <c r="M129" s="115"/>
    </row>
    <row r="130" spans="2:13" ht="50.1" customHeight="1" thickBot="1" x14ac:dyDescent="0.3">
      <c r="B130" s="119"/>
      <c r="C130" s="101"/>
      <c r="D130" s="101"/>
      <c r="E130" s="101"/>
      <c r="F130" s="104"/>
      <c r="G130" s="104"/>
      <c r="H130" s="11">
        <v>4</v>
      </c>
      <c r="I130" s="18" t="s">
        <v>90</v>
      </c>
      <c r="J130" s="18" t="s">
        <v>91</v>
      </c>
      <c r="K130" s="24"/>
      <c r="L130" s="26"/>
      <c r="M130" s="116"/>
    </row>
    <row r="131" spans="2:13" ht="50.1" customHeight="1" x14ac:dyDescent="0.25">
      <c r="B131" s="117" t="s">
        <v>269</v>
      </c>
      <c r="C131" s="99">
        <v>0</v>
      </c>
      <c r="D131" s="99">
        <v>-0.1</v>
      </c>
      <c r="E131" s="99">
        <v>0.05</v>
      </c>
      <c r="F131" s="102">
        <v>-0.15</v>
      </c>
      <c r="G131" s="102">
        <v>0.1</v>
      </c>
      <c r="H131" s="8">
        <v>1</v>
      </c>
      <c r="I131" s="16" t="s">
        <v>85</v>
      </c>
      <c r="J131" s="16" t="s">
        <v>86</v>
      </c>
      <c r="K131" s="23" t="str">
        <f t="shared" ref="K131:L131" si="31">CONCATENATE(I131," ",I132," ",I133," ",I134)</f>
        <v>Cet usinage réalise la localisation de la face extrados BF du talon , face en relation avec le jeu J3 du talon. La non-conformité concerne la tolérance mini. L'impact d'un HT négatif est l'ouverture du jeu J3 L'impact d'une cote de -0,15mm implique un HT de -0,05mm, cet impact est acceptable en thermique tant que la moyenne est acceptable. Le défaut unitaire est acceptable car il est supérieur à la cote mini acceptable</v>
      </c>
      <c r="L131" s="25" t="str">
        <f t="shared" si="31"/>
        <v>Cet usinage réalise la localisation de la face extrados BF du talon , face en relation avec le jeu J3 du talon. La non-conformité concerne la tolérance maxi L'impact d'un HT positif est la fermeture du jeu J3 L'impact d'une cote de 0,1mm implique un HT de 0,05mm, cet impact est acceptable pour le jeu J3  car rencontré uniquement en dérogation ponctuellement Le défaut unitaire est acceptable car il est inférieur à la cote maxi acceptable</v>
      </c>
      <c r="M131" s="114"/>
    </row>
    <row r="132" spans="2:13" ht="50.1" customHeight="1" x14ac:dyDescent="0.25">
      <c r="B132" s="118"/>
      <c r="C132" s="100"/>
      <c r="D132" s="100"/>
      <c r="E132" s="100"/>
      <c r="F132" s="103"/>
      <c r="G132" s="103"/>
      <c r="H132" s="9">
        <v>2</v>
      </c>
      <c r="I132" s="17" t="s">
        <v>61</v>
      </c>
      <c r="J132" s="17" t="s">
        <v>62</v>
      </c>
      <c r="K132" s="24"/>
      <c r="L132" s="26"/>
      <c r="M132" s="115"/>
    </row>
    <row r="133" spans="2:13" ht="50.1" customHeight="1" x14ac:dyDescent="0.25">
      <c r="B133" s="118"/>
      <c r="C133" s="100"/>
      <c r="D133" s="100"/>
      <c r="E133" s="100"/>
      <c r="F133" s="103"/>
      <c r="G133" s="103"/>
      <c r="H133" s="9">
        <v>3</v>
      </c>
      <c r="I133" s="17" t="s">
        <v>101</v>
      </c>
      <c r="J133" s="17" t="s">
        <v>199</v>
      </c>
      <c r="K133" s="24"/>
      <c r="L133" s="26"/>
      <c r="M133" s="115"/>
    </row>
    <row r="134" spans="2:13" ht="50.1" customHeight="1" thickBot="1" x14ac:dyDescent="0.3">
      <c r="B134" s="119"/>
      <c r="C134" s="101"/>
      <c r="D134" s="101"/>
      <c r="E134" s="101"/>
      <c r="F134" s="104"/>
      <c r="G134" s="104"/>
      <c r="H134" s="11">
        <v>4</v>
      </c>
      <c r="I134" s="18" t="s">
        <v>90</v>
      </c>
      <c r="J134" s="22" t="s">
        <v>91</v>
      </c>
      <c r="K134" s="24"/>
      <c r="L134" s="26"/>
      <c r="M134" s="116"/>
    </row>
    <row r="135" spans="2:13" ht="50.1" customHeight="1" x14ac:dyDescent="0.25">
      <c r="B135" s="117" t="s">
        <v>270</v>
      </c>
      <c r="C135" s="99">
        <v>0</v>
      </c>
      <c r="D135" s="99">
        <v>-0.05</v>
      </c>
      <c r="E135" s="99">
        <v>0.05</v>
      </c>
      <c r="F135" s="102">
        <v>-0.1</v>
      </c>
      <c r="G135" s="102">
        <v>0.1</v>
      </c>
      <c r="H135" s="8">
        <v>1</v>
      </c>
      <c r="I135" s="16" t="s">
        <v>87</v>
      </c>
      <c r="J135" s="16" t="s">
        <v>88</v>
      </c>
      <c r="K135" s="23" t="str">
        <f t="shared" ref="K135:L135" si="32">CONCATENATE(I135," ",I136," ",I137," ",I138)</f>
        <v>Cet usinage réalise la localisation moyenne de la face extrados BF du talon , face en relation avec le jeu J3 du talon. La non-conformité concerne la tolérance mini. L'impact d'un HT négatif est l'ouverture du jeu J3 L'impact d'une cote de -0,1mm implique un HT de -0,05mm, cet impact est acceptable en thermique car rencontré uniquement en dérogation ponctuellement Le défaut unitaire est acceptable car il est supérieur à la cote mini acceptable</v>
      </c>
      <c r="L135" s="25" t="str">
        <f t="shared" si="32"/>
        <v>Cet usinage réalise la localisation moyenne de la face extrados BF du talon , face en relation avec le jeu J3 du talon. La non-conformité concerne la tolérance maxi. L'impact d'un HT positif est la fermeture du jeu J3 L'impact d'une cote de 0,1mm implique un HT de 0,05mm, cet impact est acceptable pour le jeu J3 car rencontré uniquement en dérogation ponctuellement Le défaut unitaire est acceptable car il est inférieur à la cote maxi acceptable</v>
      </c>
      <c r="M135" s="114"/>
    </row>
    <row r="136" spans="2:13" ht="50.1" customHeight="1" x14ac:dyDescent="0.25">
      <c r="B136" s="118"/>
      <c r="C136" s="100"/>
      <c r="D136" s="100"/>
      <c r="E136" s="100"/>
      <c r="F136" s="103"/>
      <c r="G136" s="103"/>
      <c r="H136" s="9">
        <v>2</v>
      </c>
      <c r="I136" s="17" t="s">
        <v>61</v>
      </c>
      <c r="J136" s="17" t="s">
        <v>62</v>
      </c>
      <c r="K136" s="24"/>
      <c r="L136" s="26"/>
      <c r="M136" s="115"/>
    </row>
    <row r="137" spans="2:13" ht="50.1" customHeight="1" x14ac:dyDescent="0.25">
      <c r="B137" s="118"/>
      <c r="C137" s="100"/>
      <c r="D137" s="100"/>
      <c r="E137" s="100"/>
      <c r="F137" s="103"/>
      <c r="G137" s="103"/>
      <c r="H137" s="9">
        <v>3</v>
      </c>
      <c r="I137" s="17" t="s">
        <v>187</v>
      </c>
      <c r="J137" s="17" t="s">
        <v>186</v>
      </c>
      <c r="K137" s="24"/>
      <c r="L137" s="26"/>
      <c r="M137" s="115"/>
    </row>
    <row r="138" spans="2:13" ht="50.1" customHeight="1" thickBot="1" x14ac:dyDescent="0.3">
      <c r="B138" s="119"/>
      <c r="C138" s="101"/>
      <c r="D138" s="101"/>
      <c r="E138" s="101"/>
      <c r="F138" s="104"/>
      <c r="G138" s="104"/>
      <c r="H138" s="11">
        <v>4</v>
      </c>
      <c r="I138" s="22" t="s">
        <v>90</v>
      </c>
      <c r="J138" s="22" t="s">
        <v>91</v>
      </c>
      <c r="K138" s="27"/>
      <c r="L138" s="28"/>
      <c r="M138" s="116"/>
    </row>
  </sheetData>
  <customSheetViews>
    <customSheetView guid="{6E8ED567-0E46-4FAC-AA9B-B19BE9BC8ABB}" state="hidden" topLeftCell="A133">
      <selection activeCell="D75" sqref="D75:F78"/>
      <pageMargins left="0.7" right="0.7" top="0.75" bottom="0.75" header="0.3" footer="0.3"/>
      <pageSetup paperSize="9" orientation="portrait" r:id="rId1"/>
    </customSheetView>
  </customSheetViews>
  <mergeCells count="240">
    <mergeCell ref="M115:M118"/>
    <mergeCell ref="M119:M122"/>
    <mergeCell ref="M123:M126"/>
    <mergeCell ref="M127:M130"/>
    <mergeCell ref="M131:M134"/>
    <mergeCell ref="M135:M138"/>
    <mergeCell ref="M79:M82"/>
    <mergeCell ref="M83:M86"/>
    <mergeCell ref="M87:M90"/>
    <mergeCell ref="M91:M94"/>
    <mergeCell ref="M95:M98"/>
    <mergeCell ref="M99:M102"/>
    <mergeCell ref="M103:M106"/>
    <mergeCell ref="M107:M110"/>
    <mergeCell ref="M111:M114"/>
    <mergeCell ref="M39:M42"/>
    <mergeCell ref="M43:M46"/>
    <mergeCell ref="M47:M50"/>
    <mergeCell ref="M51:M54"/>
    <mergeCell ref="M55:M58"/>
    <mergeCell ref="M59:M62"/>
    <mergeCell ref="M63:M66"/>
    <mergeCell ref="M67:M70"/>
    <mergeCell ref="M75:M78"/>
    <mergeCell ref="M71:M74"/>
    <mergeCell ref="M3:M6"/>
    <mergeCell ref="M7:M10"/>
    <mergeCell ref="M11:M14"/>
    <mergeCell ref="M15:M18"/>
    <mergeCell ref="M19:M22"/>
    <mergeCell ref="M23:M26"/>
    <mergeCell ref="M27:M30"/>
    <mergeCell ref="M31:M34"/>
    <mergeCell ref="M35:M38"/>
    <mergeCell ref="B135:B138"/>
    <mergeCell ref="C135:C138"/>
    <mergeCell ref="D135:D138"/>
    <mergeCell ref="E135:E138"/>
    <mergeCell ref="F135:F138"/>
    <mergeCell ref="G135:G138"/>
    <mergeCell ref="F119:F122"/>
    <mergeCell ref="G119:G122"/>
    <mergeCell ref="B131:B134"/>
    <mergeCell ref="C131:C134"/>
    <mergeCell ref="D131:D134"/>
    <mergeCell ref="E131:E134"/>
    <mergeCell ref="F131:F134"/>
    <mergeCell ref="G131:G134"/>
    <mergeCell ref="B127:B130"/>
    <mergeCell ref="C127:C130"/>
    <mergeCell ref="D127:D130"/>
    <mergeCell ref="E127:E130"/>
    <mergeCell ref="F127:F130"/>
    <mergeCell ref="G127:G130"/>
    <mergeCell ref="B123:B126"/>
    <mergeCell ref="C123:C126"/>
    <mergeCell ref="D123:D126"/>
    <mergeCell ref="E123:E126"/>
    <mergeCell ref="E95:E98"/>
    <mergeCell ref="F95:F98"/>
    <mergeCell ref="G95:G98"/>
    <mergeCell ref="B107:B110"/>
    <mergeCell ref="C107:C110"/>
    <mergeCell ref="D107:D110"/>
    <mergeCell ref="E107:E110"/>
    <mergeCell ref="F107:F110"/>
    <mergeCell ref="G107:G110"/>
    <mergeCell ref="B103:B106"/>
    <mergeCell ref="C103:C106"/>
    <mergeCell ref="D103:D106"/>
    <mergeCell ref="E103:E106"/>
    <mergeCell ref="F103:F106"/>
    <mergeCell ref="G103:G106"/>
    <mergeCell ref="B95:B98"/>
    <mergeCell ref="C95:C98"/>
    <mergeCell ref="D95:D98"/>
    <mergeCell ref="G43:G46"/>
    <mergeCell ref="F51:F54"/>
    <mergeCell ref="G51:G54"/>
    <mergeCell ref="B63:B66"/>
    <mergeCell ref="C63:C66"/>
    <mergeCell ref="D63:D66"/>
    <mergeCell ref="E63:E66"/>
    <mergeCell ref="F63:F66"/>
    <mergeCell ref="G63:G66"/>
    <mergeCell ref="B59:B62"/>
    <mergeCell ref="C59:C62"/>
    <mergeCell ref="D59:D62"/>
    <mergeCell ref="E59:E62"/>
    <mergeCell ref="F59:F62"/>
    <mergeCell ref="G59:G62"/>
    <mergeCell ref="B51:B54"/>
    <mergeCell ref="C51:C54"/>
    <mergeCell ref="D51:D54"/>
    <mergeCell ref="E51:E54"/>
    <mergeCell ref="F19:F22"/>
    <mergeCell ref="G19:G22"/>
    <mergeCell ref="B31:B34"/>
    <mergeCell ref="C31:C34"/>
    <mergeCell ref="D31:D34"/>
    <mergeCell ref="E31:E34"/>
    <mergeCell ref="F31:F34"/>
    <mergeCell ref="G31:G34"/>
    <mergeCell ref="B27:B30"/>
    <mergeCell ref="C27:C30"/>
    <mergeCell ref="D27:D30"/>
    <mergeCell ref="E27:E30"/>
    <mergeCell ref="F27:F30"/>
    <mergeCell ref="G27:G30"/>
    <mergeCell ref="B23:B26"/>
    <mergeCell ref="C23:C26"/>
    <mergeCell ref="D23:D26"/>
    <mergeCell ref="E23:E26"/>
    <mergeCell ref="F23:F26"/>
    <mergeCell ref="G23:G26"/>
    <mergeCell ref="B19:B22"/>
    <mergeCell ref="C19:C22"/>
    <mergeCell ref="D19:D22"/>
    <mergeCell ref="E19:E22"/>
    <mergeCell ref="E3:E6"/>
    <mergeCell ref="F3:F6"/>
    <mergeCell ref="B15:B18"/>
    <mergeCell ref="C15:C18"/>
    <mergeCell ref="D15:D18"/>
    <mergeCell ref="E15:E18"/>
    <mergeCell ref="F15:F18"/>
    <mergeCell ref="G15:G18"/>
    <mergeCell ref="B11:B14"/>
    <mergeCell ref="C11:C14"/>
    <mergeCell ref="D11:D14"/>
    <mergeCell ref="E11:E14"/>
    <mergeCell ref="F11:F14"/>
    <mergeCell ref="G11:G14"/>
    <mergeCell ref="B7:B10"/>
    <mergeCell ref="C7:C10"/>
    <mergeCell ref="D7:D10"/>
    <mergeCell ref="E7:E10"/>
    <mergeCell ref="F7:F10"/>
    <mergeCell ref="G7:G10"/>
    <mergeCell ref="B3:B6"/>
    <mergeCell ref="C3:C6"/>
    <mergeCell ref="D3:D6"/>
    <mergeCell ref="G3:G6"/>
    <mergeCell ref="F123:F126"/>
    <mergeCell ref="G123:G126"/>
    <mergeCell ref="B119:B122"/>
    <mergeCell ref="C119:C122"/>
    <mergeCell ref="D119:D122"/>
    <mergeCell ref="E119:E122"/>
    <mergeCell ref="B115:B118"/>
    <mergeCell ref="C115:C118"/>
    <mergeCell ref="D115:D118"/>
    <mergeCell ref="E115:E118"/>
    <mergeCell ref="F115:F118"/>
    <mergeCell ref="G115:G118"/>
    <mergeCell ref="B111:B114"/>
    <mergeCell ref="C111:C114"/>
    <mergeCell ref="D111:D114"/>
    <mergeCell ref="E111:E114"/>
    <mergeCell ref="F111:F114"/>
    <mergeCell ref="G111:G114"/>
    <mergeCell ref="B99:B102"/>
    <mergeCell ref="C99:C102"/>
    <mergeCell ref="D99:D102"/>
    <mergeCell ref="E99:E102"/>
    <mergeCell ref="F99:F102"/>
    <mergeCell ref="G99:G102"/>
    <mergeCell ref="G91:G94"/>
    <mergeCell ref="B87:B90"/>
    <mergeCell ref="C87:C90"/>
    <mergeCell ref="D87:D90"/>
    <mergeCell ref="E87:E90"/>
    <mergeCell ref="F87:F90"/>
    <mergeCell ref="G87:G90"/>
    <mergeCell ref="I87:I90"/>
    <mergeCell ref="B75:B78"/>
    <mergeCell ref="C75:C78"/>
    <mergeCell ref="D75:D78"/>
    <mergeCell ref="E75:E78"/>
    <mergeCell ref="F75:F78"/>
    <mergeCell ref="G75:G78"/>
    <mergeCell ref="G79:G82"/>
    <mergeCell ref="B91:B94"/>
    <mergeCell ref="C91:C94"/>
    <mergeCell ref="D91:D94"/>
    <mergeCell ref="E91:E94"/>
    <mergeCell ref="F91:F94"/>
    <mergeCell ref="B71:B74"/>
    <mergeCell ref="C71:C74"/>
    <mergeCell ref="D71:D74"/>
    <mergeCell ref="E71:E74"/>
    <mergeCell ref="F71:F74"/>
    <mergeCell ref="G71:G74"/>
    <mergeCell ref="B83:B86"/>
    <mergeCell ref="C83:C86"/>
    <mergeCell ref="D83:D86"/>
    <mergeCell ref="E83:E86"/>
    <mergeCell ref="F83:F86"/>
    <mergeCell ref="G83:G86"/>
    <mergeCell ref="B79:B82"/>
    <mergeCell ref="C79:C82"/>
    <mergeCell ref="D79:D82"/>
    <mergeCell ref="E79:E82"/>
    <mergeCell ref="F79:F82"/>
    <mergeCell ref="B67:B70"/>
    <mergeCell ref="C67:C70"/>
    <mergeCell ref="D67:D70"/>
    <mergeCell ref="E67:E70"/>
    <mergeCell ref="F67:F70"/>
    <mergeCell ref="G67:G70"/>
    <mergeCell ref="B55:B58"/>
    <mergeCell ref="C55:C58"/>
    <mergeCell ref="D55:D58"/>
    <mergeCell ref="E55:E58"/>
    <mergeCell ref="F55:F58"/>
    <mergeCell ref="G55:G58"/>
    <mergeCell ref="L47:L50"/>
    <mergeCell ref="B39:B42"/>
    <mergeCell ref="C39:C42"/>
    <mergeCell ref="D39:D42"/>
    <mergeCell ref="E39:E42"/>
    <mergeCell ref="F39:F42"/>
    <mergeCell ref="G39:G42"/>
    <mergeCell ref="B35:B38"/>
    <mergeCell ref="C35:C38"/>
    <mergeCell ref="D35:D38"/>
    <mergeCell ref="E35:E38"/>
    <mergeCell ref="F35:F38"/>
    <mergeCell ref="G35:G38"/>
    <mergeCell ref="B47:B50"/>
    <mergeCell ref="C47:C50"/>
    <mergeCell ref="D47:D50"/>
    <mergeCell ref="E47:E50"/>
    <mergeCell ref="F47:F50"/>
    <mergeCell ref="G47:G50"/>
    <mergeCell ref="B43:B46"/>
    <mergeCell ref="C43:C46"/>
    <mergeCell ref="D43:D46"/>
    <mergeCell ref="E43:E46"/>
    <mergeCell ref="F43:F46"/>
  </mergeCells>
  <pageMargins left="0.7" right="0.7" top="0.75" bottom="0.75" header="0.3" footer="0.3"/>
  <pageSetup paperSize="9" orientation="portrait" r:id="rId2"/>
  <legacyDrawing r:id="rId3"/>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7"/>
  <dimension ref="B1:M142"/>
  <sheetViews>
    <sheetView topLeftCell="A136" zoomScaleNormal="100" workbookViewId="0">
      <selection activeCell="I79" sqref="I79"/>
    </sheetView>
  </sheetViews>
  <sheetFormatPr baseColWidth="10" defaultColWidth="11.42578125" defaultRowHeight="46.5" x14ac:dyDescent="0.25"/>
  <cols>
    <col min="2" max="2" width="21.5703125" style="2" customWidth="1"/>
    <col min="3" max="3" width="16.7109375" style="3" customWidth="1"/>
    <col min="4" max="5" width="11.42578125" style="3"/>
    <col min="6" max="6" width="16" style="3" customWidth="1"/>
    <col min="7" max="7" width="16.140625" style="3" customWidth="1"/>
    <col min="8" max="8" width="4.5703125" style="3" customWidth="1"/>
    <col min="9" max="10" width="50.7109375" style="12" customWidth="1"/>
    <col min="11" max="12" width="50.7109375" style="13" customWidth="1"/>
  </cols>
  <sheetData>
    <row r="1" spans="2:12" ht="47.25" thickBot="1" x14ac:dyDescent="0.3"/>
    <row r="2" spans="2:12" s="1" customFormat="1" ht="50.1" customHeight="1" thickBot="1" x14ac:dyDescent="0.3">
      <c r="B2" s="6" t="s">
        <v>7</v>
      </c>
      <c r="C2" s="4" t="s">
        <v>0</v>
      </c>
      <c r="D2" s="4" t="s">
        <v>1</v>
      </c>
      <c r="E2" s="4" t="s">
        <v>2</v>
      </c>
      <c r="F2" s="5" t="s">
        <v>3</v>
      </c>
      <c r="G2" s="5" t="s">
        <v>4</v>
      </c>
      <c r="H2" s="7" t="s">
        <v>7</v>
      </c>
      <c r="I2" s="14" t="s">
        <v>5</v>
      </c>
      <c r="J2" s="14" t="s">
        <v>6</v>
      </c>
      <c r="K2" s="15" t="s">
        <v>103</v>
      </c>
      <c r="L2" s="15" t="s">
        <v>104</v>
      </c>
    </row>
    <row r="3" spans="2:12" ht="50.1" customHeight="1" x14ac:dyDescent="0.25">
      <c r="B3" s="147">
        <v>32</v>
      </c>
      <c r="C3" s="122">
        <v>0</v>
      </c>
      <c r="D3" s="122">
        <v>-0.1</v>
      </c>
      <c r="E3" s="122">
        <v>0.1</v>
      </c>
      <c r="F3" s="120">
        <v>-0.2</v>
      </c>
      <c r="G3" s="120">
        <v>0.2</v>
      </c>
      <c r="H3" s="8">
        <v>1</v>
      </c>
      <c r="I3" s="16" t="s">
        <v>8</v>
      </c>
      <c r="J3" s="16" t="s">
        <v>10</v>
      </c>
      <c r="K3" s="127" t="str">
        <f t="shared" ref="K3:L3" si="0">CONCATENATE(I3," ",I4," ",I5," ",I6)</f>
        <v>Cet usinage réalise le calage radial du plan Z par rapport au BRUT. La non-conformité concerne la tolérance mini L'impact d'un HT négatif est le décalage de toute les surfaces BRUT en radial L'impact d'une cote de -0,2mm implique un HT de -0,1mm, cet impact est acceptable pour le jeu radial de non contact M323 (Marge de 0,63mm avant HT) Le défaut unitaire est acceptable car il est supérieur à la cote mini acceptable</v>
      </c>
      <c r="L3" s="93" t="str">
        <f t="shared" si="0"/>
        <v>Cet usinage réalise le calage radial du plan Z par rapport au BRUT. La non-conformité concerne la tolérance maxi L'impact d'un HT positif est le décalage de toute les surfaces BRUT en radial L'impact d'une cote de 0,2mm implique un HT de 0,1mm, cet impact est acceptable pour le jeu radial de non contact M305 (Marge de 1,73 mm avant HT) Le défaut unitaire est acceptable car il est inférieur à la cote maxi acceptable</v>
      </c>
    </row>
    <row r="4" spans="2:12" ht="50.1" customHeight="1" x14ac:dyDescent="0.25">
      <c r="B4" s="145"/>
      <c r="C4" s="100"/>
      <c r="D4" s="100"/>
      <c r="E4" s="100"/>
      <c r="F4" s="103"/>
      <c r="G4" s="103"/>
      <c r="H4" s="9">
        <v>2</v>
      </c>
      <c r="I4" s="17" t="s">
        <v>9</v>
      </c>
      <c r="J4" s="17" t="s">
        <v>11</v>
      </c>
      <c r="K4" s="128"/>
      <c r="L4" s="94"/>
    </row>
    <row r="5" spans="2:12" ht="50.1" customHeight="1" x14ac:dyDescent="0.25">
      <c r="B5" s="145"/>
      <c r="C5" s="100"/>
      <c r="D5" s="100"/>
      <c r="E5" s="100"/>
      <c r="F5" s="103"/>
      <c r="G5" s="103"/>
      <c r="H5" s="9">
        <v>3</v>
      </c>
      <c r="I5" s="17" t="s">
        <v>215</v>
      </c>
      <c r="J5" s="17" t="s">
        <v>318</v>
      </c>
      <c r="K5" s="128"/>
      <c r="L5" s="94"/>
    </row>
    <row r="6" spans="2:12" ht="50.1" customHeight="1" thickBot="1" x14ac:dyDescent="0.3">
      <c r="B6" s="148"/>
      <c r="C6" s="123"/>
      <c r="D6" s="123"/>
      <c r="E6" s="123"/>
      <c r="F6" s="121"/>
      <c r="G6" s="121"/>
      <c r="H6" s="10">
        <v>4</v>
      </c>
      <c r="I6" s="18" t="s">
        <v>90</v>
      </c>
      <c r="J6" s="18" t="s">
        <v>91</v>
      </c>
      <c r="K6" s="128"/>
      <c r="L6" s="94"/>
    </row>
    <row r="7" spans="2:12" ht="50.1" customHeight="1" x14ac:dyDescent="0.25">
      <c r="B7" s="144">
        <v>31</v>
      </c>
      <c r="C7" s="99">
        <v>0</v>
      </c>
      <c r="D7" s="99">
        <v>-0.1</v>
      </c>
      <c r="E7" s="99">
        <v>0.1</v>
      </c>
      <c r="F7" s="102">
        <v>-0.15</v>
      </c>
      <c r="G7" s="102">
        <v>0.15</v>
      </c>
      <c r="H7" s="8">
        <v>1</v>
      </c>
      <c r="I7" s="16" t="s">
        <v>12</v>
      </c>
      <c r="J7" s="16" t="s">
        <v>13</v>
      </c>
      <c r="K7" s="127" t="str">
        <f t="shared" ref="K7:L7" si="1">CONCATENATE(I7," ",I8," ",I9," ",I10)</f>
        <v>Cet usinage réalise le plan de brochage W, soit l'orientation angulaire de l'aube. La non-conformité concerne la tolérance mini L'impact d'un HT négatif est le décalage angulaire de toute les surfaces BRUT L'impact d'une cote de -0,15mm implique un HT de -0,05mm, cet impact est acceptable pour le montage car le HT est marginal. Le défaut unitaire est acceptable car il est supérieur à la cote mini acceptable</v>
      </c>
      <c r="L7" s="93" t="str">
        <f t="shared" si="1"/>
        <v>Cet usinage réalise le plan de brochage W, soit l'orientation angulaire de l'aube. La non-conformité concerne la tolérance maxi L'impact d'un HT positif est le décalage angulaire de toute les surfaces BRUT L'impact d'une cote de 0,15mm implique un HT de 0,05mm, cet impact est acceptable pour le montage car le HT est marginal. Le défaut unitaire est acceptable car il est inférieur à la cote maxi acceptable</v>
      </c>
    </row>
    <row r="8" spans="2:12" ht="50.1" customHeight="1" x14ac:dyDescent="0.25">
      <c r="B8" s="145"/>
      <c r="C8" s="100"/>
      <c r="D8" s="100"/>
      <c r="E8" s="100"/>
      <c r="F8" s="103"/>
      <c r="G8" s="103"/>
      <c r="H8" s="9">
        <v>2</v>
      </c>
      <c r="I8" s="17" t="s">
        <v>108</v>
      </c>
      <c r="J8" s="17" t="s">
        <v>109</v>
      </c>
      <c r="K8" s="128"/>
      <c r="L8" s="94"/>
    </row>
    <row r="9" spans="2:12" ht="50.1" customHeight="1" x14ac:dyDescent="0.25">
      <c r="B9" s="145"/>
      <c r="C9" s="100"/>
      <c r="D9" s="100"/>
      <c r="E9" s="100"/>
      <c r="F9" s="103"/>
      <c r="G9" s="103"/>
      <c r="H9" s="9">
        <v>3</v>
      </c>
      <c r="I9" s="17" t="s">
        <v>14</v>
      </c>
      <c r="J9" s="17" t="s">
        <v>15</v>
      </c>
      <c r="K9" s="128"/>
      <c r="L9" s="94"/>
    </row>
    <row r="10" spans="2:12" ht="50.1" customHeight="1" thickBot="1" x14ac:dyDescent="0.3">
      <c r="B10" s="146"/>
      <c r="C10" s="101"/>
      <c r="D10" s="101"/>
      <c r="E10" s="101"/>
      <c r="F10" s="104"/>
      <c r="G10" s="104"/>
      <c r="H10" s="11">
        <v>4</v>
      </c>
      <c r="I10" s="18" t="s">
        <v>90</v>
      </c>
      <c r="J10" s="18" t="s">
        <v>91</v>
      </c>
      <c r="K10" s="128"/>
      <c r="L10" s="94"/>
    </row>
    <row r="11" spans="2:12" ht="50.1" customHeight="1" x14ac:dyDescent="0.25">
      <c r="B11" s="117">
        <v>3</v>
      </c>
      <c r="C11" s="99">
        <v>0</v>
      </c>
      <c r="D11" s="99">
        <v>-0.1</v>
      </c>
      <c r="E11" s="99">
        <v>0.1</v>
      </c>
      <c r="F11" s="102">
        <v>-0.15</v>
      </c>
      <c r="G11" s="102">
        <v>0.15</v>
      </c>
      <c r="H11" s="8">
        <v>1</v>
      </c>
      <c r="I11" s="16" t="s">
        <v>16</v>
      </c>
      <c r="J11" s="16" t="s">
        <v>17</v>
      </c>
      <c r="K11" s="127" t="str">
        <f t="shared" ref="K11:L11" si="2">CONCATENATE(I11," ",I12," ",I13," ",I14)</f>
        <v>Cet usinage réalise le plan P1, face de référence axiale de toute les cotes usinées. La non-conformité concerne la tolérance mini L'impact d'un HT négatif est le décalage de toute les surfaces BRUT en axial L'impact d'une cote de -0,15mm implique un HT de -0,05mm, cet impact est acceptable pour le jeu de montage entre RM et Bonbon. Le défaut unitaire est acceptable car il est supérieur à la cote mini acceptable</v>
      </c>
      <c r="L11" s="93" t="str">
        <f t="shared" si="2"/>
        <v>Cet usinage réalise le plan P1, face de référence axiale de toute les cotes usinées. La non-conformité concerne la tolérance maxi L'impact d'un HT positif est le décalage de toute les surfaces BRUT en axial L'impact d'une cote de 0,15mm implique un HT de 0,05mm, cet impact est acceptable pour le jeu de montage entre RM et Bonbon. Le défaut unitaire est acceptable car il est inférieur à la cote maxi acceptable</v>
      </c>
    </row>
    <row r="12" spans="2:12" ht="50.1" customHeight="1" x14ac:dyDescent="0.25">
      <c r="B12" s="118"/>
      <c r="C12" s="100"/>
      <c r="D12" s="100"/>
      <c r="E12" s="100"/>
      <c r="F12" s="103"/>
      <c r="G12" s="103"/>
      <c r="H12" s="9">
        <v>2</v>
      </c>
      <c r="I12" s="17" t="s">
        <v>18</v>
      </c>
      <c r="J12" s="17" t="s">
        <v>19</v>
      </c>
      <c r="K12" s="128"/>
      <c r="L12" s="94"/>
    </row>
    <row r="13" spans="2:12" ht="50.1" customHeight="1" x14ac:dyDescent="0.25">
      <c r="B13" s="118"/>
      <c r="C13" s="100"/>
      <c r="D13" s="100"/>
      <c r="E13" s="100"/>
      <c r="F13" s="103"/>
      <c r="G13" s="103"/>
      <c r="H13" s="9">
        <v>3</v>
      </c>
      <c r="I13" s="17" t="s">
        <v>20</v>
      </c>
      <c r="J13" s="17" t="s">
        <v>21</v>
      </c>
      <c r="K13" s="128"/>
      <c r="L13" s="94"/>
    </row>
    <row r="14" spans="2:12" ht="50.1" customHeight="1" thickBot="1" x14ac:dyDescent="0.3">
      <c r="B14" s="119"/>
      <c r="C14" s="101"/>
      <c r="D14" s="101"/>
      <c r="E14" s="101"/>
      <c r="F14" s="104"/>
      <c r="G14" s="104"/>
      <c r="H14" s="11">
        <v>4</v>
      </c>
      <c r="I14" s="18" t="s">
        <v>90</v>
      </c>
      <c r="J14" s="18" t="s">
        <v>91</v>
      </c>
      <c r="K14" s="128"/>
      <c r="L14" s="94"/>
    </row>
    <row r="15" spans="2:12" ht="50.1" customHeight="1" x14ac:dyDescent="0.25">
      <c r="B15" s="144">
        <v>33</v>
      </c>
      <c r="C15" s="99">
        <v>0</v>
      </c>
      <c r="D15" s="99">
        <v>0</v>
      </c>
      <c r="E15" s="99">
        <v>0.3</v>
      </c>
      <c r="F15" s="102">
        <v>-0.4</v>
      </c>
      <c r="G15" s="102">
        <v>0.4</v>
      </c>
      <c r="H15" s="8">
        <v>1</v>
      </c>
      <c r="I15" s="16" t="s">
        <v>155</v>
      </c>
      <c r="J15" s="16" t="s">
        <v>110</v>
      </c>
      <c r="K15" s="127" t="str">
        <f t="shared" ref="K15:L15" si="3">CONCATENATE(I15," ",I16," ",I17," ",I18)</f>
        <v>Cet usinage réalise la perpendicularité du plan Z par rapport au plan XF (sens intra/extra). La non-conformité concerne la tolérance mini L'impact d'un HT négatif est le décalage angulaire par rapport à XF de toute les surfaces de l'aube L'impact d'une cote de -0,4% implique un HT de -0,1%, cet impact joue directement sur le montage de l'aube, cet impact est acceptable car l'impact est annulé par le contact entre aubes mobile en talon (Face A-C) Le défaut unitaire est acceptable car il est supérieur à la cote mini acceptable</v>
      </c>
      <c r="L15" s="93" t="str">
        <f t="shared" si="3"/>
        <v>Cet usinage réalise la perpendicularité du plan Z par rapport au plan XF (sens intra/extra). La non-conformité concerne la tolérance maxi L'impact d'un HT positif est le décalage angulaire par rapport à XF de toute les surfaces de l'aube L'impact d'une cote de 0,4% implique un HT de 0,1%, cet impact joue directement sur le montage de l'aube, cet impact est acceptable car l'impact est annulé par le contact entre aubes mobile en talon (Face A-C) Le défaut unitaire est acceptable car il est inférieur à la cote maxi acceptable</v>
      </c>
    </row>
    <row r="16" spans="2:12" ht="50.1" customHeight="1" x14ac:dyDescent="0.25">
      <c r="B16" s="145"/>
      <c r="C16" s="100"/>
      <c r="D16" s="100"/>
      <c r="E16" s="100"/>
      <c r="F16" s="103"/>
      <c r="G16" s="103"/>
      <c r="H16" s="9">
        <v>2</v>
      </c>
      <c r="I16" s="17" t="s">
        <v>319</v>
      </c>
      <c r="J16" s="17" t="s">
        <v>99</v>
      </c>
      <c r="K16" s="128"/>
      <c r="L16" s="94"/>
    </row>
    <row r="17" spans="2:12" ht="50.1" customHeight="1" x14ac:dyDescent="0.25">
      <c r="B17" s="145"/>
      <c r="C17" s="100"/>
      <c r="D17" s="100"/>
      <c r="E17" s="100"/>
      <c r="F17" s="103"/>
      <c r="G17" s="103"/>
      <c r="H17" s="9">
        <v>3</v>
      </c>
      <c r="I17" s="17" t="s">
        <v>156</v>
      </c>
      <c r="J17" s="17" t="s">
        <v>95</v>
      </c>
      <c r="K17" s="128"/>
      <c r="L17" s="94"/>
    </row>
    <row r="18" spans="2:12" ht="50.1" customHeight="1" thickBot="1" x14ac:dyDescent="0.3">
      <c r="B18" s="146"/>
      <c r="C18" s="101"/>
      <c r="D18" s="101"/>
      <c r="E18" s="101"/>
      <c r="F18" s="104"/>
      <c r="G18" s="104"/>
      <c r="H18" s="11">
        <v>4</v>
      </c>
      <c r="I18" s="18" t="s">
        <v>90</v>
      </c>
      <c r="J18" s="18" t="s">
        <v>91</v>
      </c>
      <c r="K18" s="128"/>
      <c r="L18" s="94"/>
    </row>
    <row r="19" spans="2:12" ht="50.1" customHeight="1" x14ac:dyDescent="0.25">
      <c r="B19" s="144">
        <v>35</v>
      </c>
      <c r="C19" s="99">
        <v>0</v>
      </c>
      <c r="D19" s="99">
        <v>0</v>
      </c>
      <c r="E19" s="99">
        <v>0.3</v>
      </c>
      <c r="F19" s="102">
        <v>-0.4</v>
      </c>
      <c r="G19" s="102">
        <v>0.4</v>
      </c>
      <c r="H19" s="8">
        <v>1</v>
      </c>
      <c r="I19" s="16" t="s">
        <v>157</v>
      </c>
      <c r="J19" s="16" t="s">
        <v>111</v>
      </c>
      <c r="K19" s="127" t="str">
        <f t="shared" ref="K19:L19" si="4">CONCATENATE(I19," ",I20," ",I21," ",I22)</f>
        <v>Cet usinage réalise la perpendicularité du plan Z par rapport au plan YF (sens BA/BF). La non-conformité concerne la tolérance mini L'impact d'un HT positif est le décalage angulaire par rapport à YF de toute les surfaces de l'aube L'impact d'une cote de -0,4% implique un HT de -0,1%, cet impact réduit le jeu axial de non contact le plus critique (M294), cet impact est acceptable car l'impact est annulé par le contact entre aubes mobile en talon (Face A-C) Le défaut unitaire est acceptable car il est inférieur à la cote mini acceptable</v>
      </c>
      <c r="L19" s="93" t="str">
        <f t="shared" si="4"/>
        <v>Cet usinage réalise la perpendicularité du plan Z par rapport au plan YF (sens BA/BF). La non-conformité concerne la tolérance maxi L'impact d'un HT positif est le décalage angulaire par rapport à YF de toute les surfaces de l'aube L'impact d'une cote de 0,4% implique un HT de 0,1%, cet impact réduit le jeu axial de non contact le plus critique (M294), cet impact est acceptable car l'impact est annulé par le contact entre aubes mobile en talon (Face A-C) Le défaut unitaire est acceptable car il est inférieur à la cote maxi acceptable</v>
      </c>
    </row>
    <row r="20" spans="2:12" ht="50.1" customHeight="1" x14ac:dyDescent="0.25">
      <c r="B20" s="145"/>
      <c r="C20" s="100"/>
      <c r="D20" s="100"/>
      <c r="E20" s="100"/>
      <c r="F20" s="103"/>
      <c r="G20" s="103"/>
      <c r="H20" s="9">
        <v>2</v>
      </c>
      <c r="I20" s="17" t="s">
        <v>98</v>
      </c>
      <c r="J20" s="17" t="s">
        <v>98</v>
      </c>
      <c r="K20" s="128"/>
      <c r="L20" s="94"/>
    </row>
    <row r="21" spans="2:12" ht="50.1" customHeight="1" x14ac:dyDescent="0.25">
      <c r="B21" s="145"/>
      <c r="C21" s="100"/>
      <c r="D21" s="100"/>
      <c r="E21" s="100"/>
      <c r="F21" s="103"/>
      <c r="G21" s="103"/>
      <c r="H21" s="9">
        <v>3</v>
      </c>
      <c r="I21" s="17" t="s">
        <v>320</v>
      </c>
      <c r="J21" s="17" t="s">
        <v>321</v>
      </c>
      <c r="K21" s="128"/>
      <c r="L21" s="94"/>
    </row>
    <row r="22" spans="2:12" ht="50.1" customHeight="1" thickBot="1" x14ac:dyDescent="0.3">
      <c r="B22" s="146"/>
      <c r="C22" s="101"/>
      <c r="D22" s="101"/>
      <c r="E22" s="101"/>
      <c r="F22" s="104"/>
      <c r="G22" s="104"/>
      <c r="H22" s="11">
        <v>4</v>
      </c>
      <c r="I22" s="18" t="s">
        <v>158</v>
      </c>
      <c r="J22" s="18" t="s">
        <v>91</v>
      </c>
      <c r="K22" s="128"/>
      <c r="L22" s="94"/>
    </row>
    <row r="23" spans="2:12" ht="50.1" customHeight="1" x14ac:dyDescent="0.25">
      <c r="B23" s="117">
        <v>7</v>
      </c>
      <c r="C23" s="99">
        <v>0</v>
      </c>
      <c r="D23" s="99">
        <v>-0.15</v>
      </c>
      <c r="E23" s="99">
        <v>0.15</v>
      </c>
      <c r="F23" s="102">
        <v>-0.25</v>
      </c>
      <c r="G23" s="105">
        <v>0.15</v>
      </c>
      <c r="H23" s="8">
        <v>1</v>
      </c>
      <c r="I23" s="16" t="s">
        <v>219</v>
      </c>
      <c r="J23" s="19" t="s">
        <v>220</v>
      </c>
      <c r="K23" s="127" t="str">
        <f t="shared" ref="K23:L23" si="5">CONCATENATE(I23," ",I24," ",I25," ",I26)</f>
        <v>Cet usinage réalise la face axiale du becquet amont de la roue mobile 5 en veine interne. La non-conformité concerne la tolérance mini. L'impact d'un HT négatif est la réduction du jeu de recouvrement M289. L'impact d'une cote de -0,25mm implique un HT de -0,1mm, cet impact est acceptable pour le jeu de recouvrement M289 (marge avant HT de 3,42mm) Le défaut unitaire est acceptable car il est supérieur à la cote mini acceptable</v>
      </c>
      <c r="L23" s="93" t="str">
        <f t="shared" si="5"/>
        <v>Cet usinage réalise la face axiale du becquet amont de la roue mobile 5 en veine interne. La non-conformité concerne la tolérance maxi. L'impact d'un HT positif est le la réduction du jeu de non contact axial M184. L'impact d'une cote supérieur à la liasse implique un HT inacceptable pour le jeu de non contact axial M184. Pas de HT acceptable</v>
      </c>
    </row>
    <row r="24" spans="2:12" ht="50.1" customHeight="1" x14ac:dyDescent="0.25">
      <c r="B24" s="118"/>
      <c r="C24" s="100"/>
      <c r="D24" s="100"/>
      <c r="E24" s="100"/>
      <c r="F24" s="103"/>
      <c r="G24" s="106"/>
      <c r="H24" s="9">
        <v>2</v>
      </c>
      <c r="I24" s="17" t="s">
        <v>221</v>
      </c>
      <c r="J24" s="20" t="s">
        <v>222</v>
      </c>
      <c r="K24" s="128"/>
      <c r="L24" s="94"/>
    </row>
    <row r="25" spans="2:12" ht="50.1" customHeight="1" x14ac:dyDescent="0.25">
      <c r="B25" s="118"/>
      <c r="C25" s="100"/>
      <c r="D25" s="100"/>
      <c r="E25" s="100"/>
      <c r="F25" s="103"/>
      <c r="G25" s="106"/>
      <c r="H25" s="9">
        <v>3</v>
      </c>
      <c r="I25" s="17" t="s">
        <v>223</v>
      </c>
      <c r="J25" s="20" t="s">
        <v>224</v>
      </c>
      <c r="K25" s="128"/>
      <c r="L25" s="94"/>
    </row>
    <row r="26" spans="2:12" ht="50.1" customHeight="1" thickBot="1" x14ac:dyDescent="0.3">
      <c r="B26" s="119"/>
      <c r="C26" s="101"/>
      <c r="D26" s="101"/>
      <c r="E26" s="101"/>
      <c r="F26" s="104"/>
      <c r="G26" s="107"/>
      <c r="H26" s="11">
        <v>4</v>
      </c>
      <c r="I26" s="18" t="s">
        <v>90</v>
      </c>
      <c r="J26" s="21" t="s">
        <v>89</v>
      </c>
      <c r="K26" s="128"/>
      <c r="L26" s="94"/>
    </row>
    <row r="27" spans="2:12" ht="50.1" customHeight="1" x14ac:dyDescent="0.25">
      <c r="B27" s="144">
        <v>41</v>
      </c>
      <c r="C27" s="99">
        <v>0</v>
      </c>
      <c r="D27" s="99">
        <v>-0.15</v>
      </c>
      <c r="E27" s="99">
        <v>0.15</v>
      </c>
      <c r="F27" s="102">
        <v>-0.15</v>
      </c>
      <c r="G27" s="102">
        <v>0.25</v>
      </c>
      <c r="H27" s="8">
        <v>1</v>
      </c>
      <c r="I27" s="16" t="s">
        <v>301</v>
      </c>
      <c r="J27" s="16" t="s">
        <v>322</v>
      </c>
      <c r="K27" s="127" t="str">
        <f t="shared" ref="K27:L27" si="6">CONCATENATE(I27," ",I28," ",I29," ",I30)</f>
        <v>Cet usinage réalise la face axiale du becquet aval de la roue mobile 6 en veine interne. La non-conformité concerne la tolérance mini. L'impact d'un HT négatif est la réduction du jeu de recouvrement M292 L'impact d'une cote inférieure à la liasse implique un HT inacceptable pour le jeu de recouvrement M292. Le défaut unitaire est acceptable car il est supérieur à la cote mini acceptable</v>
      </c>
      <c r="L27" s="93" t="str">
        <f t="shared" si="6"/>
        <v>Cet usinage réalise la face axiale du becquet aval de la roue mobile 6 en veine interne. La non-conformité concerne la tolérance maxi. L'impact d'un HT positif est le la réduction du jeu de survitesse entre le becquet de la roue mobile et le corps du DBP7. L'impact d'une cote de 0,25mm implique un HT de 0,15mm, cet impact est acceptable pour le jeu de survitesse entre le becquet aval et le corps du DBP7 car il est couvert par le jeu de survitesse M275. Le défaut unitaire est acceptable car il est inférieur à la cote maxi acceptable</v>
      </c>
    </row>
    <row r="28" spans="2:12" ht="50.1" customHeight="1" x14ac:dyDescent="0.25">
      <c r="B28" s="145"/>
      <c r="C28" s="100"/>
      <c r="D28" s="100"/>
      <c r="E28" s="100"/>
      <c r="F28" s="103"/>
      <c r="G28" s="103"/>
      <c r="H28" s="9">
        <v>2</v>
      </c>
      <c r="I28" s="17" t="s">
        <v>302</v>
      </c>
      <c r="J28" s="17" t="s">
        <v>323</v>
      </c>
      <c r="K28" s="128"/>
      <c r="L28" s="94"/>
    </row>
    <row r="29" spans="2:12" ht="50.1" customHeight="1" x14ac:dyDescent="0.25">
      <c r="B29" s="145"/>
      <c r="C29" s="100"/>
      <c r="D29" s="100"/>
      <c r="E29" s="100"/>
      <c r="F29" s="103"/>
      <c r="G29" s="103"/>
      <c r="H29" s="9">
        <v>3</v>
      </c>
      <c r="I29" s="17" t="s">
        <v>303</v>
      </c>
      <c r="J29" s="17" t="s">
        <v>324</v>
      </c>
      <c r="K29" s="128"/>
      <c r="L29" s="94"/>
    </row>
    <row r="30" spans="2:12" ht="50.1" customHeight="1" thickBot="1" x14ac:dyDescent="0.3">
      <c r="B30" s="146"/>
      <c r="C30" s="101"/>
      <c r="D30" s="101"/>
      <c r="E30" s="101"/>
      <c r="F30" s="104"/>
      <c r="G30" s="104"/>
      <c r="H30" s="11">
        <v>4</v>
      </c>
      <c r="I30" s="18" t="s">
        <v>90</v>
      </c>
      <c r="J30" s="18" t="s">
        <v>91</v>
      </c>
      <c r="K30" s="128"/>
      <c r="L30" s="94"/>
    </row>
    <row r="31" spans="2:12" ht="50.1" customHeight="1" x14ac:dyDescent="0.25">
      <c r="B31" s="144">
        <v>42</v>
      </c>
      <c r="C31" s="99">
        <v>2.65</v>
      </c>
      <c r="D31" s="99">
        <v>-0.05</v>
      </c>
      <c r="E31" s="99">
        <v>0.05</v>
      </c>
      <c r="F31" s="105">
        <v>-0.05</v>
      </c>
      <c r="G31" s="102">
        <v>0.1</v>
      </c>
      <c r="H31" s="8">
        <v>1</v>
      </c>
      <c r="I31" s="19" t="s">
        <v>112</v>
      </c>
      <c r="J31" s="16" t="s">
        <v>113</v>
      </c>
      <c r="K31" s="127" t="str">
        <f t="shared" ref="K31:L31" si="7">CONCATENATE(I31," ",I32," ",I33," ",I34)</f>
        <v>Cet usinage réalise la largeur de gorge du crochet amont. La non-conformité concerne la tolérance mini L'impact d'un HT négatif est la réduction du jeu de montage J103 L'impact d'une cote inférieure à la liasse implique un HT inacceptable suite au RETEX du montage du Jonc d'arrêt  Pas de HT acceptable</v>
      </c>
      <c r="L31" s="93" t="str">
        <f t="shared" si="7"/>
        <v>Cet usinage réalise la largeur de gorge du crochet amont. La non-conformité concerne la tolérance maxi L'impact d'un HT positif est le décalage axial de tout le pied de la roue mobile (le talon étant tenu par les RM adjacentes) L'impact d'une cote de 0,10 implique un HT de 0,05mm, cet impact est acceptable par le jeu de montage entre la roue mobile et le bonbon. Le défaut unitaire est acceptable car il est inférieur à la cote maxi acceptable</v>
      </c>
    </row>
    <row r="32" spans="2:12" ht="50.1" customHeight="1" x14ac:dyDescent="0.25">
      <c r="B32" s="145"/>
      <c r="C32" s="100"/>
      <c r="D32" s="100"/>
      <c r="E32" s="100"/>
      <c r="F32" s="106"/>
      <c r="G32" s="103"/>
      <c r="H32" s="9">
        <v>2</v>
      </c>
      <c r="I32" s="20" t="s">
        <v>325</v>
      </c>
      <c r="J32" s="17" t="s">
        <v>23</v>
      </c>
      <c r="K32" s="128"/>
      <c r="L32" s="94"/>
    </row>
    <row r="33" spans="2:12" ht="50.1" customHeight="1" x14ac:dyDescent="0.25">
      <c r="B33" s="145"/>
      <c r="C33" s="100"/>
      <c r="D33" s="100"/>
      <c r="E33" s="100"/>
      <c r="F33" s="106"/>
      <c r="G33" s="103"/>
      <c r="H33" s="9">
        <v>3</v>
      </c>
      <c r="I33" s="20" t="s">
        <v>105</v>
      </c>
      <c r="J33" s="17" t="s">
        <v>24</v>
      </c>
      <c r="K33" s="128"/>
      <c r="L33" s="94"/>
    </row>
    <row r="34" spans="2:12" ht="50.1" customHeight="1" thickBot="1" x14ac:dyDescent="0.3">
      <c r="B34" s="146"/>
      <c r="C34" s="101"/>
      <c r="D34" s="101"/>
      <c r="E34" s="101"/>
      <c r="F34" s="107"/>
      <c r="G34" s="104"/>
      <c r="H34" s="11">
        <v>4</v>
      </c>
      <c r="I34" s="21" t="s">
        <v>114</v>
      </c>
      <c r="J34" s="18" t="s">
        <v>91</v>
      </c>
      <c r="K34" s="128"/>
      <c r="L34" s="94"/>
    </row>
    <row r="35" spans="2:12" ht="50.1" customHeight="1" x14ac:dyDescent="0.25">
      <c r="B35" s="144">
        <v>47</v>
      </c>
      <c r="C35" s="99">
        <v>0</v>
      </c>
      <c r="D35" s="99">
        <v>-0.1</v>
      </c>
      <c r="E35" s="99">
        <v>0.1</v>
      </c>
      <c r="F35" s="102">
        <v>-0.2</v>
      </c>
      <c r="G35" s="102">
        <v>0.2</v>
      </c>
      <c r="H35" s="8">
        <v>1</v>
      </c>
      <c r="I35" s="16" t="s">
        <v>115</v>
      </c>
      <c r="J35" s="16" t="s">
        <v>116</v>
      </c>
      <c r="K35" s="127" t="str">
        <f t="shared" ref="K35:L35" si="8">CONCATENATE(I35," ",I36," ",I37," ",I38)</f>
        <v>Cet usinage réalise la face radiale externe du crochet de montage de l'anneau de retenu. La non-conformité concerne la tolérance mini L'impact d'un HT négatif est la non retenue axiale de l'aube. L'impact d'une cote de -0,2mm implique un HT de -0,1mm, cet impact est acceptable pour le jeu de montage J104 (Marge avant HT de 1,75mm) Le défaut unitaire est acceptable car il est supérieur à la cote mini acceptable</v>
      </c>
      <c r="L35" s="93" t="str">
        <f t="shared" si="8"/>
        <v>Cet usinage réalise la face radiale externe du crochet de montage de l'anneau de retenu. La non-conformité concerne la tolérance maxi. L'impact d'un HT positif est  la non retenue axiale de l'aube L'impact d'une cote de 0,2 implique un HT de 0,1mm, cet impact est négligeable sur le maintien de l'anneau de retenu par le crochet. Le défaut unitaire est acceptable car il est inférieur à la cote maxi acceptable</v>
      </c>
    </row>
    <row r="36" spans="2:12" ht="50.1" customHeight="1" x14ac:dyDescent="0.25">
      <c r="B36" s="145"/>
      <c r="C36" s="100"/>
      <c r="D36" s="100"/>
      <c r="E36" s="100"/>
      <c r="F36" s="103"/>
      <c r="G36" s="103"/>
      <c r="H36" s="9">
        <v>2</v>
      </c>
      <c r="I36" s="36" t="s">
        <v>169</v>
      </c>
      <c r="J36" s="36" t="s">
        <v>304</v>
      </c>
      <c r="K36" s="128"/>
      <c r="L36" s="94"/>
    </row>
    <row r="37" spans="2:12" ht="50.1" customHeight="1" x14ac:dyDescent="0.25">
      <c r="B37" s="145"/>
      <c r="C37" s="100"/>
      <c r="D37" s="100"/>
      <c r="E37" s="100"/>
      <c r="F37" s="103"/>
      <c r="G37" s="103"/>
      <c r="H37" s="9">
        <v>3</v>
      </c>
      <c r="I37" s="17" t="s">
        <v>326</v>
      </c>
      <c r="J37" s="17" t="s">
        <v>25</v>
      </c>
      <c r="K37" s="128"/>
      <c r="L37" s="94"/>
    </row>
    <row r="38" spans="2:12" ht="50.1" customHeight="1" thickBot="1" x14ac:dyDescent="0.3">
      <c r="B38" s="146"/>
      <c r="C38" s="101"/>
      <c r="D38" s="101"/>
      <c r="E38" s="101"/>
      <c r="F38" s="104"/>
      <c r="G38" s="104"/>
      <c r="H38" s="11">
        <v>4</v>
      </c>
      <c r="I38" s="18" t="s">
        <v>90</v>
      </c>
      <c r="J38" s="18" t="s">
        <v>91</v>
      </c>
      <c r="K38" s="128"/>
      <c r="L38" s="94"/>
    </row>
    <row r="39" spans="2:12" ht="50.1" customHeight="1" x14ac:dyDescent="0.25">
      <c r="B39" s="144">
        <v>48</v>
      </c>
      <c r="C39" s="99">
        <v>0</v>
      </c>
      <c r="D39" s="99">
        <v>-0.1</v>
      </c>
      <c r="E39" s="99">
        <v>0.1</v>
      </c>
      <c r="F39" s="102">
        <v>-0.15</v>
      </c>
      <c r="G39" s="102">
        <v>0.15</v>
      </c>
      <c r="H39" s="8">
        <v>1</v>
      </c>
      <c r="I39" s="16" t="s">
        <v>117</v>
      </c>
      <c r="J39" s="16" t="s">
        <v>118</v>
      </c>
      <c r="K39" s="127" t="str">
        <f t="shared" ref="K39:L39" si="9">CONCATENATE(I39," ",I40," ",I41," ",I42)</f>
        <v>Cet usinage réalise le fond du crochet de montage de l'anneau de retenu. La non-conformité concerne la tolérance mini 
L'impact d'un HT négatif est l'ouverure  fermeture   de la coupure de l'anneau de retenu. L'impact d'une cote de -0,15mm implique un HT de -0,05mm, cet impact est négligeable sur la fermeture de la coupure de l'anneau de retenu Le défaut unitaire est acceptable car il est supérieur à la cote mini acceptable</v>
      </c>
      <c r="L39" s="93" t="str">
        <f t="shared" si="9"/>
        <v>Cet usinage réalise le fond du crochet de montage de l'anneau de retenu. La non-conformité concerne la tolérance maxi 
L'impact d'un HT positif est la fermeture l'ouverture de la coupure de l'anneau de retenu. L'impact d'une cote de 0,15mm implique un HT de 0,05mm, cet impact est négligeable sur l'ouverture de la coupure de l'anneau de retenu Le défaut unitaire est acceptable car il est inférieur à la cote maxi acceptable</v>
      </c>
    </row>
    <row r="40" spans="2:12" ht="50.1" customHeight="1" x14ac:dyDescent="0.25">
      <c r="B40" s="145"/>
      <c r="C40" s="100"/>
      <c r="D40" s="100"/>
      <c r="E40" s="100"/>
      <c r="F40" s="103"/>
      <c r="G40" s="103"/>
      <c r="H40" s="9">
        <v>2</v>
      </c>
      <c r="I40" s="17" t="s">
        <v>327</v>
      </c>
      <c r="J40" s="17" t="s">
        <v>328</v>
      </c>
      <c r="K40" s="128"/>
      <c r="L40" s="94"/>
    </row>
    <row r="41" spans="2:12" ht="50.1" customHeight="1" x14ac:dyDescent="0.25">
      <c r="B41" s="145"/>
      <c r="C41" s="100"/>
      <c r="D41" s="100"/>
      <c r="E41" s="100"/>
      <c r="F41" s="103"/>
      <c r="G41" s="103"/>
      <c r="H41" s="9">
        <v>3</v>
      </c>
      <c r="I41" s="17" t="s">
        <v>121</v>
      </c>
      <c r="J41" s="17" t="s">
        <v>122</v>
      </c>
      <c r="K41" s="128"/>
      <c r="L41" s="94"/>
    </row>
    <row r="42" spans="2:12" ht="50.1" customHeight="1" thickBot="1" x14ac:dyDescent="0.3">
      <c r="B42" s="146"/>
      <c r="C42" s="101"/>
      <c r="D42" s="101"/>
      <c r="E42" s="101"/>
      <c r="F42" s="104"/>
      <c r="G42" s="104"/>
      <c r="H42" s="11">
        <v>4</v>
      </c>
      <c r="I42" s="18" t="s">
        <v>90</v>
      </c>
      <c r="J42" s="18" t="s">
        <v>91</v>
      </c>
      <c r="K42" s="128"/>
      <c r="L42" s="94"/>
    </row>
    <row r="43" spans="2:12" ht="50.1" customHeight="1" x14ac:dyDescent="0.25">
      <c r="B43" s="144">
        <v>50</v>
      </c>
      <c r="C43" s="99">
        <v>0</v>
      </c>
      <c r="D43" s="99">
        <v>-0.05</v>
      </c>
      <c r="E43" s="99">
        <v>0.05</v>
      </c>
      <c r="F43" s="102">
        <v>-0.15</v>
      </c>
      <c r="G43" s="105">
        <v>0.05</v>
      </c>
      <c r="H43" s="8">
        <v>1</v>
      </c>
      <c r="I43" s="16" t="s">
        <v>26</v>
      </c>
      <c r="J43" s="19" t="s">
        <v>27</v>
      </c>
      <c r="K43" s="127" t="str">
        <f t="shared" ref="K43:L43" si="10">CONCATENATE(I43," ",I44," ",I45," ",I46)</f>
        <v>Cet usinage réalise le décroché de passage pour le montage du clinquant anti-usure du bulbe. La non-conformité concerne la tolérance mini L'impact d'un HT négatif est négligeable en intégration : augmentation sensible du mouvement axial permis au clinquant L'impact d'une cote de -0,15mm implique un HT de -0,1mm, cet impact est acceptable sans dégrader le verouillage des clinquant sur le bulbe. Le défaut unitaire est acceptable car il est supérieur à la cote mini acceptable</v>
      </c>
      <c r="L43" s="93" t="str">
        <f t="shared" si="10"/>
        <v>Cet usinage réalise le décroché de passage pour le montage du clinquant anti-usure du bulbe. La non-conformité concerne la tolérance maxi L'impact d'un HT positif est la réduction du jeu de montage entre le clinquant et l'anneau de retenu. L'impact d'une cote de supérieur à la liasse implique un HT inacceptable pour le  jeu de montage entre le clinquant et l'anneau de retenu (Marge avant HT de 0,008 0,07mm) Pas de HT acceptable</v>
      </c>
    </row>
    <row r="44" spans="2:12" ht="50.1" customHeight="1" x14ac:dyDescent="0.25">
      <c r="B44" s="145"/>
      <c r="C44" s="100"/>
      <c r="D44" s="100"/>
      <c r="E44" s="100"/>
      <c r="F44" s="103"/>
      <c r="G44" s="106"/>
      <c r="H44" s="9">
        <v>2</v>
      </c>
      <c r="I44" s="17" t="s">
        <v>28</v>
      </c>
      <c r="J44" s="20" t="s">
        <v>29</v>
      </c>
      <c r="K44" s="128"/>
      <c r="L44" s="94"/>
    </row>
    <row r="45" spans="2:12" ht="50.1" customHeight="1" x14ac:dyDescent="0.25">
      <c r="B45" s="145"/>
      <c r="C45" s="100"/>
      <c r="D45" s="100"/>
      <c r="E45" s="100"/>
      <c r="F45" s="103"/>
      <c r="G45" s="106"/>
      <c r="H45" s="9">
        <v>3</v>
      </c>
      <c r="I45" s="17" t="s">
        <v>100</v>
      </c>
      <c r="J45" s="20" t="s">
        <v>305</v>
      </c>
      <c r="K45" s="128"/>
      <c r="L45" s="94"/>
    </row>
    <row r="46" spans="2:12" ht="50.1" customHeight="1" thickBot="1" x14ac:dyDescent="0.3">
      <c r="B46" s="146"/>
      <c r="C46" s="101"/>
      <c r="D46" s="101"/>
      <c r="E46" s="101"/>
      <c r="F46" s="104"/>
      <c r="G46" s="107"/>
      <c r="H46" s="11">
        <v>4</v>
      </c>
      <c r="I46" s="18" t="s">
        <v>90</v>
      </c>
      <c r="J46" s="21" t="s">
        <v>89</v>
      </c>
      <c r="K46" s="128"/>
      <c r="L46" s="94"/>
    </row>
    <row r="47" spans="2:12" ht="50.1" customHeight="1" x14ac:dyDescent="0.25">
      <c r="B47" s="144" t="s">
        <v>306</v>
      </c>
      <c r="C47" s="99">
        <v>0</v>
      </c>
      <c r="D47" s="99">
        <v>-0.1</v>
      </c>
      <c r="E47" s="99">
        <v>0.05</v>
      </c>
      <c r="F47" s="102">
        <v>-0.2</v>
      </c>
      <c r="G47" s="102">
        <v>0.1</v>
      </c>
      <c r="H47" s="8">
        <v>1</v>
      </c>
      <c r="I47" s="16" t="s">
        <v>30</v>
      </c>
      <c r="J47" s="16" t="s">
        <v>31</v>
      </c>
      <c r="K47" s="127" t="str">
        <f t="shared" ref="K47:L47" si="11">CONCATENATE(I47," ",I48," ",I49," ",I50)</f>
        <v>Cet usinage réalise la face latérale en pied de roue mobile. La non-conformité concerne la tolérance mini L'impact d'un HT négatif n'a pas d'impact intégration L'impact d'une cote de -0,2mm implique un HT de -0,1mm, cet impact est acceptable tant que la moyenne est acceptable. Le défaut unitaire est acceptable car il est supérieur à la cote mini acceptable</v>
      </c>
      <c r="L47" s="93" t="str">
        <f t="shared" si="11"/>
        <v>Cet usinage réalise la face latérale en pied de roue mobile. La non-conformité concerne la tolérance maxi L'impact d'un HT positif est la réduction du jeu inter-secteur entre les pied de roue mobile. L'impact d'une cote de 0,1mm implique un HT de 0,05mm, cet impact est acceptable pour le  jeu de montage des RM entre elles. Le défaut unitaire est acceptable car il est inférieur à la cote maxi acceptable</v>
      </c>
    </row>
    <row r="48" spans="2:12" ht="50.1" customHeight="1" x14ac:dyDescent="0.25">
      <c r="B48" s="145"/>
      <c r="C48" s="100"/>
      <c r="D48" s="100"/>
      <c r="E48" s="100"/>
      <c r="F48" s="103"/>
      <c r="G48" s="103"/>
      <c r="H48" s="9">
        <v>2</v>
      </c>
      <c r="I48" s="17" t="s">
        <v>37</v>
      </c>
      <c r="J48" s="17" t="s">
        <v>32</v>
      </c>
      <c r="K48" s="128"/>
      <c r="L48" s="94"/>
    </row>
    <row r="49" spans="2:12" ht="50.1" customHeight="1" x14ac:dyDescent="0.25">
      <c r="B49" s="145"/>
      <c r="C49" s="100"/>
      <c r="D49" s="100"/>
      <c r="E49" s="100"/>
      <c r="F49" s="103"/>
      <c r="G49" s="103"/>
      <c r="H49" s="9">
        <v>3</v>
      </c>
      <c r="I49" s="17" t="s">
        <v>107</v>
      </c>
      <c r="J49" s="17" t="s">
        <v>33</v>
      </c>
      <c r="K49" s="128"/>
      <c r="L49" s="94"/>
    </row>
    <row r="50" spans="2:12" ht="50.1" customHeight="1" thickBot="1" x14ac:dyDescent="0.3">
      <c r="B50" s="146"/>
      <c r="C50" s="101"/>
      <c r="D50" s="101"/>
      <c r="E50" s="101"/>
      <c r="F50" s="104"/>
      <c r="G50" s="104"/>
      <c r="H50" s="11">
        <v>4</v>
      </c>
      <c r="I50" s="18" t="s">
        <v>90</v>
      </c>
      <c r="J50" s="18" t="s">
        <v>91</v>
      </c>
      <c r="K50" s="128"/>
      <c r="L50" s="94"/>
    </row>
    <row r="51" spans="2:12" ht="50.1" customHeight="1" x14ac:dyDescent="0.25">
      <c r="B51" s="131" t="s">
        <v>237</v>
      </c>
      <c r="C51" s="99">
        <v>0</v>
      </c>
      <c r="D51" s="99">
        <v>-0.05</v>
      </c>
      <c r="E51" s="99">
        <v>0.05</v>
      </c>
      <c r="F51" s="102">
        <v>-0.1</v>
      </c>
      <c r="G51" s="102">
        <v>0.1</v>
      </c>
      <c r="H51" s="8">
        <v>1</v>
      </c>
      <c r="I51" s="16" t="s">
        <v>34</v>
      </c>
      <c r="J51" s="16" t="s">
        <v>35</v>
      </c>
      <c r="K51" s="127" t="str">
        <f t="shared" ref="K51:L51" si="12">CONCATENATE(I51," ",I52," ",I53," ",I54)</f>
        <v>Cet cote réalise la moyenne des points des face latérale en pied de roue mobile. La non-conformité concerne la tolérance mini L'impact d'un HT négatif est un impact perfo / thermique. L'impact d'une cote de -0,1mm implique un HT de -0,05mm, cet impact correspond à un impact perfo / thermique acceptable car rencontré uniquement en dérogation ponctuellement. Le défaut unitaire est acceptable car il est supérieur à la cote mini acceptable</v>
      </c>
      <c r="L51" s="93" t="str">
        <f t="shared" si="12"/>
        <v>Cet cote réalise la moyenne des points des face latérale en pied de roue mobile. La non-conformité concerne la tolérance maxi L'impact d'un HT positif est la réduction du jeu inter-secteur entre les pied de roue mobile. L'impact d'une cote de 0,1mm implique un HT de 0,05mm, cet impact est acceptable pour le  jeu de montage des RM entre elles. Le défaut unitaire est acceptable car il est inférieur à la cote maxi acceptable</v>
      </c>
    </row>
    <row r="52" spans="2:12" ht="50.1" customHeight="1" x14ac:dyDescent="0.25">
      <c r="B52" s="132"/>
      <c r="C52" s="100"/>
      <c r="D52" s="100"/>
      <c r="E52" s="100"/>
      <c r="F52" s="103"/>
      <c r="G52" s="103"/>
      <c r="H52" s="9">
        <v>2</v>
      </c>
      <c r="I52" s="17" t="s">
        <v>123</v>
      </c>
      <c r="J52" s="17" t="s">
        <v>32</v>
      </c>
      <c r="K52" s="128"/>
      <c r="L52" s="94"/>
    </row>
    <row r="53" spans="2:12" ht="50.1" customHeight="1" x14ac:dyDescent="0.25">
      <c r="B53" s="132"/>
      <c r="C53" s="100"/>
      <c r="D53" s="100"/>
      <c r="E53" s="100"/>
      <c r="F53" s="103"/>
      <c r="G53" s="103"/>
      <c r="H53" s="9">
        <v>3</v>
      </c>
      <c r="I53" s="17" t="s">
        <v>124</v>
      </c>
      <c r="J53" s="17" t="s">
        <v>33</v>
      </c>
      <c r="K53" s="128"/>
      <c r="L53" s="94"/>
    </row>
    <row r="54" spans="2:12" ht="50.1" customHeight="1" thickBot="1" x14ac:dyDescent="0.3">
      <c r="B54" s="133"/>
      <c r="C54" s="101"/>
      <c r="D54" s="101"/>
      <c r="E54" s="101"/>
      <c r="F54" s="104"/>
      <c r="G54" s="104"/>
      <c r="H54" s="11">
        <v>4</v>
      </c>
      <c r="I54" s="18" t="s">
        <v>90</v>
      </c>
      <c r="J54" s="18" t="s">
        <v>91</v>
      </c>
      <c r="K54" s="128"/>
      <c r="L54" s="94"/>
    </row>
    <row r="55" spans="2:12" ht="50.1" customHeight="1" x14ac:dyDescent="0.25">
      <c r="B55" s="144">
        <v>162</v>
      </c>
      <c r="C55" s="99">
        <v>0</v>
      </c>
      <c r="D55" s="99">
        <v>-0.1</v>
      </c>
      <c r="E55" s="99">
        <v>0.1</v>
      </c>
      <c r="F55" s="102">
        <v>-0.2</v>
      </c>
      <c r="G55" s="105">
        <v>0.1</v>
      </c>
      <c r="H55" s="8">
        <v>1</v>
      </c>
      <c r="I55" s="16" t="s">
        <v>36</v>
      </c>
      <c r="J55" s="19" t="s">
        <v>125</v>
      </c>
      <c r="K55" s="127" t="str">
        <f>CONCATENATE(I55," ",I56," ",I57," ",I58)</f>
        <v>Cet usinage réalise la face axiale aval de l'interléchette de la roue mobile. La non-conformité concerne la tolérance mini. L'impact d'un HT négatif n'a pas d'impact intégration L'impact d'une cote de -0,20mm implique un HT de -0,1mm, cet impact est acceptable. Le défaut unitaire est acceptable car il est supérieur à la cote mini acceptable</v>
      </c>
      <c r="L55" s="93" t="str">
        <f>CONCATENATE(J55," ",J56," ",J57," ",J58)</f>
        <v>Cet usinage réalise la face axiale aval de l'interléchette de la roue mobile. La non-conformité concerne la tolérance maxi. L'impact d'un HT positif est la réduction du jeu de non-contact axial M286A. L'impact d'une cote supérieure à la liasse implique un HT inacceptable pour le jeu de non contact axial M286A.  Pas de HT acceptable.</v>
      </c>
    </row>
    <row r="56" spans="2:12" ht="50.1" customHeight="1" x14ac:dyDescent="0.25">
      <c r="B56" s="145"/>
      <c r="C56" s="100"/>
      <c r="D56" s="100"/>
      <c r="E56" s="100"/>
      <c r="F56" s="103"/>
      <c r="G56" s="106"/>
      <c r="H56" s="9">
        <v>2</v>
      </c>
      <c r="I56" s="17" t="s">
        <v>37</v>
      </c>
      <c r="J56" s="20" t="s">
        <v>307</v>
      </c>
      <c r="K56" s="128"/>
      <c r="L56" s="94"/>
    </row>
    <row r="57" spans="2:12" ht="50.1" customHeight="1" x14ac:dyDescent="0.25">
      <c r="B57" s="145"/>
      <c r="C57" s="100"/>
      <c r="D57" s="100"/>
      <c r="E57" s="100"/>
      <c r="F57" s="103"/>
      <c r="G57" s="106"/>
      <c r="H57" s="9">
        <v>3</v>
      </c>
      <c r="I57" s="17" t="s">
        <v>40</v>
      </c>
      <c r="J57" s="20" t="s">
        <v>308</v>
      </c>
      <c r="K57" s="128"/>
      <c r="L57" s="94"/>
    </row>
    <row r="58" spans="2:12" ht="50.1" customHeight="1" thickBot="1" x14ac:dyDescent="0.3">
      <c r="B58" s="146"/>
      <c r="C58" s="101"/>
      <c r="D58" s="101"/>
      <c r="E58" s="101"/>
      <c r="F58" s="104"/>
      <c r="G58" s="107"/>
      <c r="H58" s="11">
        <v>4</v>
      </c>
      <c r="I58" s="18" t="s">
        <v>90</v>
      </c>
      <c r="J58" s="21" t="s">
        <v>284</v>
      </c>
      <c r="K58" s="128"/>
      <c r="L58" s="94"/>
    </row>
    <row r="59" spans="2:12" ht="50.1" customHeight="1" x14ac:dyDescent="0.25">
      <c r="B59" s="144">
        <v>164</v>
      </c>
      <c r="C59" s="99">
        <v>0</v>
      </c>
      <c r="D59" s="99">
        <v>-0.1</v>
      </c>
      <c r="E59" s="99">
        <v>0.1</v>
      </c>
      <c r="F59" s="102">
        <v>-0.2</v>
      </c>
      <c r="G59" s="102">
        <v>0.2</v>
      </c>
      <c r="H59" s="8">
        <v>1</v>
      </c>
      <c r="I59" s="16" t="s">
        <v>38</v>
      </c>
      <c r="J59" s="16" t="s">
        <v>309</v>
      </c>
      <c r="K59" s="127" t="str">
        <f t="shared" ref="K59:L59" si="13">CONCATENATE(I59," ",I60," ",I61," ",I62)</f>
        <v>Cet usinage réalise la face axiale amont de l'interléchette de la roue mobile. La non-conformité concerne la tolérance mini. L'impact d'un HT négatif n'a pas d'impact intégration L'impact d'une cote de -0,20mm implique un HT de -0,1mm, cet impact est acceptable. Le défaut unitaire est acceptable car il est supérieur à la cote mini acceptable</v>
      </c>
      <c r="L59" s="93" t="str">
        <f t="shared" si="13"/>
        <v>Cet usinage réalise la face axiale amont de l'interléchette de la roue mobile. La non-conformité concerne la tolérance mini Maxi. L'impact d'un HT positif n'a pas d'impact intégration L'impact d'une cote de 0,20mm implique un HT de 0,1mm, cet impact est acceptable. Le défaut unitaire est acceptable car il est inférieur à la cote maxi acceptable</v>
      </c>
    </row>
    <row r="60" spans="2:12" ht="50.1" customHeight="1" x14ac:dyDescent="0.25">
      <c r="B60" s="145"/>
      <c r="C60" s="100"/>
      <c r="D60" s="100"/>
      <c r="E60" s="100"/>
      <c r="F60" s="103"/>
      <c r="G60" s="103"/>
      <c r="H60" s="9">
        <v>2</v>
      </c>
      <c r="I60" s="17" t="s">
        <v>37</v>
      </c>
      <c r="J60" s="17" t="s">
        <v>39</v>
      </c>
      <c r="K60" s="128"/>
      <c r="L60" s="94"/>
    </row>
    <row r="61" spans="2:12" ht="50.1" customHeight="1" x14ac:dyDescent="0.25">
      <c r="B61" s="145"/>
      <c r="C61" s="100"/>
      <c r="D61" s="100"/>
      <c r="E61" s="100"/>
      <c r="F61" s="103"/>
      <c r="G61" s="103"/>
      <c r="H61" s="9">
        <v>3</v>
      </c>
      <c r="I61" s="17" t="s">
        <v>40</v>
      </c>
      <c r="J61" s="17" t="s">
        <v>41</v>
      </c>
      <c r="K61" s="128"/>
      <c r="L61" s="94"/>
    </row>
    <row r="62" spans="2:12" ht="50.1" customHeight="1" thickBot="1" x14ac:dyDescent="0.3">
      <c r="B62" s="146"/>
      <c r="C62" s="101"/>
      <c r="D62" s="101"/>
      <c r="E62" s="101"/>
      <c r="F62" s="104"/>
      <c r="G62" s="104"/>
      <c r="H62" s="11">
        <v>4</v>
      </c>
      <c r="I62" s="18" t="s">
        <v>90</v>
      </c>
      <c r="J62" s="18" t="s">
        <v>91</v>
      </c>
      <c r="K62" s="128"/>
      <c r="L62" s="94"/>
    </row>
    <row r="63" spans="2:12" ht="50.1" customHeight="1" x14ac:dyDescent="0.25">
      <c r="B63" s="144">
        <v>160</v>
      </c>
      <c r="C63" s="99">
        <v>0</v>
      </c>
      <c r="D63" s="134">
        <v>-0.1</v>
      </c>
      <c r="E63" s="99">
        <v>0.1</v>
      </c>
      <c r="F63" s="141">
        <v>-0.3</v>
      </c>
      <c r="G63" s="102">
        <v>0.2</v>
      </c>
      <c r="H63" s="8">
        <v>1</v>
      </c>
      <c r="I63" s="16" t="s">
        <v>42</v>
      </c>
      <c r="J63" s="16" t="s">
        <v>43</v>
      </c>
      <c r="K63" s="127" t="str">
        <f t="shared" ref="K63:L63" si="14">CONCATENATE(I63," ",I64," ",I65," ",I66)</f>
        <v>Cet usinage réalise la face axiale aval du becquet en veine supérieure. La non-conformité concerne la tolérance mini. L'impact d'un HT négatif n'a pas d'impact intégration L'impact d'une cote de -0,3mm implique un HT de -0,2mm, cet impact est acceptable. Le défaut unitaire est acceptable car il est supérieur à la cote mini acceptable</v>
      </c>
      <c r="L63" s="93" t="str">
        <f t="shared" si="14"/>
        <v>Cet usinage réalise la face axiale aval du becquet en veine supérieure. La non-conformité concerne la tolérance maxi L'impact d'un HT positif est la réduction du jeu de survitesse M278 L'impact d'une cote de 0,20mm implique un HT de 0,1mm, cet impact est acceptable pour le jeu de survitesse M278 (Marge avant HT de 2,21mm) Le défaut unitaire est acceptable car il est inférieur à la cote maxi acceptable</v>
      </c>
    </row>
    <row r="64" spans="2:12" ht="50.1" customHeight="1" x14ac:dyDescent="0.25">
      <c r="B64" s="145"/>
      <c r="C64" s="100"/>
      <c r="D64" s="135"/>
      <c r="E64" s="100"/>
      <c r="F64" s="142"/>
      <c r="G64" s="103"/>
      <c r="H64" s="9">
        <v>2</v>
      </c>
      <c r="I64" s="17" t="s">
        <v>37</v>
      </c>
      <c r="J64" s="17" t="s">
        <v>310</v>
      </c>
      <c r="K64" s="128"/>
      <c r="L64" s="94"/>
    </row>
    <row r="65" spans="2:12" ht="50.1" customHeight="1" x14ac:dyDescent="0.25">
      <c r="B65" s="145"/>
      <c r="C65" s="100"/>
      <c r="D65" s="135"/>
      <c r="E65" s="100"/>
      <c r="F65" s="142"/>
      <c r="G65" s="103"/>
      <c r="H65" s="9">
        <v>3</v>
      </c>
      <c r="I65" s="17" t="s">
        <v>311</v>
      </c>
      <c r="J65" s="17" t="s">
        <v>312</v>
      </c>
      <c r="K65" s="128"/>
      <c r="L65" s="94"/>
    </row>
    <row r="66" spans="2:12" ht="50.1" customHeight="1" thickBot="1" x14ac:dyDescent="0.3">
      <c r="B66" s="146"/>
      <c r="C66" s="101"/>
      <c r="D66" s="136"/>
      <c r="E66" s="101"/>
      <c r="F66" s="143"/>
      <c r="G66" s="104"/>
      <c r="H66" s="11">
        <v>4</v>
      </c>
      <c r="I66" s="18" t="s">
        <v>90</v>
      </c>
      <c r="J66" s="18" t="s">
        <v>91</v>
      </c>
      <c r="K66" s="128"/>
      <c r="L66" s="94"/>
    </row>
    <row r="67" spans="2:12" ht="50.1" customHeight="1" x14ac:dyDescent="0.25">
      <c r="B67" s="144">
        <v>159</v>
      </c>
      <c r="C67" s="99">
        <v>0</v>
      </c>
      <c r="D67" s="134">
        <v>-0.15</v>
      </c>
      <c r="E67" s="99">
        <v>0.1</v>
      </c>
      <c r="F67" s="137">
        <v>-0.2</v>
      </c>
      <c r="G67" s="105">
        <v>0.1</v>
      </c>
      <c r="H67" s="8">
        <v>1</v>
      </c>
      <c r="I67" s="16" t="s">
        <v>45</v>
      </c>
      <c r="J67" s="19" t="s">
        <v>46</v>
      </c>
      <c r="K67" s="127" t="str">
        <f t="shared" ref="K67:L67" si="15">CONCATENATE(I67," ",I68," ",I69," ",I70)</f>
        <v>Cet usinage réalise la face axiale amont du becquet en veine supérieure. La non-conformité concerne la tolérance mini. L'impact d'un HT négatif n'a pas d'impact intégration L'impact d'une cote de -0,2mm implique un HT de -0,05mm, cet impact est acceptable. Le défaut unitaire est acceptable car il est supérieur à la cote mini acceptable</v>
      </c>
      <c r="L67" s="93" t="str">
        <f t="shared" si="15"/>
        <v>Cet usinage réalise la face axiale amont du becquet en veine supérieure. La non-conformité concerne la tolérance maxi. L'impact d'un HT positif est la réduction du jeu axial de non-contact M171 L'impact d'une cote supérieure à 0,1mm implique un HT, cet impact est inacceptable pour le  jeu axial de non-contact M171   Pas de HT acceptable</v>
      </c>
    </row>
    <row r="68" spans="2:12" ht="50.1" customHeight="1" x14ac:dyDescent="0.25">
      <c r="B68" s="145"/>
      <c r="C68" s="100"/>
      <c r="D68" s="135"/>
      <c r="E68" s="100"/>
      <c r="F68" s="138"/>
      <c r="G68" s="106"/>
      <c r="H68" s="9">
        <v>2</v>
      </c>
      <c r="I68" s="17" t="s">
        <v>37</v>
      </c>
      <c r="J68" s="20" t="s">
        <v>242</v>
      </c>
      <c r="K68" s="128"/>
      <c r="L68" s="94"/>
    </row>
    <row r="69" spans="2:12" ht="50.1" customHeight="1" x14ac:dyDescent="0.25">
      <c r="B69" s="145"/>
      <c r="C69" s="100"/>
      <c r="D69" s="135"/>
      <c r="E69" s="100"/>
      <c r="F69" s="138"/>
      <c r="G69" s="106"/>
      <c r="H69" s="9">
        <v>3</v>
      </c>
      <c r="I69" s="17" t="s">
        <v>313</v>
      </c>
      <c r="J69" s="20" t="s">
        <v>243</v>
      </c>
      <c r="K69" s="128"/>
      <c r="L69" s="94"/>
    </row>
    <row r="70" spans="2:12" ht="50.1" customHeight="1" thickBot="1" x14ac:dyDescent="0.3">
      <c r="B70" s="146"/>
      <c r="C70" s="101"/>
      <c r="D70" s="136"/>
      <c r="E70" s="101"/>
      <c r="F70" s="139"/>
      <c r="G70" s="107"/>
      <c r="H70" s="11">
        <v>4</v>
      </c>
      <c r="I70" s="18" t="s">
        <v>90</v>
      </c>
      <c r="J70" s="21" t="s">
        <v>114</v>
      </c>
      <c r="K70" s="128"/>
      <c r="L70" s="94"/>
    </row>
    <row r="71" spans="2:12" ht="50.1" customHeight="1" x14ac:dyDescent="0.25">
      <c r="B71" s="117" t="s">
        <v>314</v>
      </c>
      <c r="C71" s="99">
        <v>0</v>
      </c>
      <c r="D71" s="99">
        <v>-0.1</v>
      </c>
      <c r="E71" s="99">
        <v>0.1</v>
      </c>
      <c r="F71" s="102">
        <v>-0.2</v>
      </c>
      <c r="G71" s="102">
        <v>0.2</v>
      </c>
      <c r="H71" s="8">
        <v>1</v>
      </c>
      <c r="I71" s="16" t="s">
        <v>48</v>
      </c>
      <c r="J71" s="16" t="s">
        <v>52</v>
      </c>
      <c r="K71" s="127" t="str">
        <f t="shared" ref="K71:L71" si="16">CONCATENATE(I71," ",I72," ",I73," ",I74)</f>
        <v>Cet usinage réalise la localisation de la face A, face de contact des talon de roue mobile. La non-conformité concerne la tolérance mini. L'impact d'un HT négatif est le décalage de la surface de contact avec la roue mobile adjacente L'impact d'une cote de -0,2mm implique un HT de -0,1mm, cet impact est acceptable pour le montage des talons. Le défaut unitaire est acceptable car il est supérieur à la cote mini acceptable</v>
      </c>
      <c r="L71" s="93" t="str">
        <f t="shared" si="16"/>
        <v>Cet usinage réalise la localisation de la face A, face de contact des talon de roue mobile. La non-conformité concerne la tolérance maxi. L'impact d'un HT positif est le décalage de la surface de contact avec la roue mobile adjacente L'impact d'une cote de 0,2mm implique un HT de 0,1mm, cet impact est acceptable pour le montage des talons. Le défaut unitaire est acceptable car il est inférieur à la cote maxi acceptable</v>
      </c>
    </row>
    <row r="72" spans="2:12" ht="50.1" customHeight="1" x14ac:dyDescent="0.25">
      <c r="B72" s="118"/>
      <c r="C72" s="100"/>
      <c r="D72" s="100"/>
      <c r="E72" s="100"/>
      <c r="F72" s="103"/>
      <c r="G72" s="103"/>
      <c r="H72" s="9">
        <v>2</v>
      </c>
      <c r="I72" s="17" t="s">
        <v>49</v>
      </c>
      <c r="J72" s="17" t="s">
        <v>50</v>
      </c>
      <c r="K72" s="128"/>
      <c r="L72" s="94"/>
    </row>
    <row r="73" spans="2:12" ht="50.1" customHeight="1" x14ac:dyDescent="0.25">
      <c r="B73" s="118"/>
      <c r="C73" s="100"/>
      <c r="D73" s="100"/>
      <c r="E73" s="100"/>
      <c r="F73" s="103"/>
      <c r="G73" s="103"/>
      <c r="H73" s="9">
        <v>3</v>
      </c>
      <c r="I73" s="17" t="s">
        <v>285</v>
      </c>
      <c r="J73" s="17" t="s">
        <v>286</v>
      </c>
      <c r="K73" s="128"/>
      <c r="L73" s="94"/>
    </row>
    <row r="74" spans="2:12" ht="50.1" customHeight="1" thickBot="1" x14ac:dyDescent="0.3">
      <c r="B74" s="119"/>
      <c r="C74" s="101"/>
      <c r="D74" s="101"/>
      <c r="E74" s="101"/>
      <c r="F74" s="104"/>
      <c r="G74" s="104"/>
      <c r="H74" s="11">
        <v>4</v>
      </c>
      <c r="I74" s="18" t="s">
        <v>90</v>
      </c>
      <c r="J74" s="18" t="s">
        <v>91</v>
      </c>
      <c r="K74" s="128"/>
      <c r="L74" s="94"/>
    </row>
    <row r="75" spans="2:12" ht="50.1" customHeight="1" x14ac:dyDescent="0.25">
      <c r="B75" s="117" t="s">
        <v>315</v>
      </c>
      <c r="C75" s="99">
        <v>0</v>
      </c>
      <c r="D75" s="134">
        <v>-0.03</v>
      </c>
      <c r="E75" s="99">
        <v>0.03</v>
      </c>
      <c r="F75" s="137">
        <v>-0.06</v>
      </c>
      <c r="G75" s="102">
        <v>0.06</v>
      </c>
      <c r="H75" s="8">
        <v>1</v>
      </c>
      <c r="I75" s="16" t="s">
        <v>180</v>
      </c>
      <c r="J75" s="16" t="s">
        <v>287</v>
      </c>
      <c r="K75" s="127" t="str">
        <f t="shared" ref="K75:L75" si="17">CONCATENATE(I75," ",I76," ",I77," ",I78)</f>
        <v>Cet usinage réalise l'angularité de la face A, face de contact des talon de roue mobile. La non-conformité concerne la tolérance mini L'impact d'un HT négatif est le décalage de la surface de contact avec la roue mobile adjacente L'impact d'une cote de -0,06mm implique un HT de -0,03mm, cet impact est acceptable pour le montage des talons. Le défaut unitaire est acceptable car il est supérieur à la cote mini acceptable</v>
      </c>
      <c r="L75" s="93" t="str">
        <f t="shared" si="17"/>
        <v>Cet usinage réalise l'angularité de la face A, face de contact des talons de roue mobile. La non-conformité concerne la tolérance maxi L'impact d'un HT positif est le décalage de la surface de contact avec la roue mobile adjacente L'impact d'une cote de 0,06mm implique un HT de 0,03mm, cet impact est acceptable pour le montage des talons. Le défaut unitaire est acceptable car il est inférieur à la cote maxi acceptable</v>
      </c>
    </row>
    <row r="76" spans="2:12" ht="50.1" customHeight="1" x14ac:dyDescent="0.25">
      <c r="B76" s="118"/>
      <c r="C76" s="100"/>
      <c r="D76" s="135"/>
      <c r="E76" s="100"/>
      <c r="F76" s="138"/>
      <c r="G76" s="103"/>
      <c r="H76" s="9">
        <v>2</v>
      </c>
      <c r="I76" s="17" t="s">
        <v>49</v>
      </c>
      <c r="J76" s="17" t="s">
        <v>50</v>
      </c>
      <c r="K76" s="128"/>
      <c r="L76" s="94"/>
    </row>
    <row r="77" spans="2:12" ht="50.1" customHeight="1" x14ac:dyDescent="0.25">
      <c r="B77" s="118"/>
      <c r="C77" s="100"/>
      <c r="D77" s="135"/>
      <c r="E77" s="100"/>
      <c r="F77" s="138"/>
      <c r="G77" s="103"/>
      <c r="H77" s="9">
        <v>3</v>
      </c>
      <c r="I77" s="17" t="s">
        <v>288</v>
      </c>
      <c r="J77" s="17" t="s">
        <v>289</v>
      </c>
      <c r="K77" s="128"/>
      <c r="L77" s="94"/>
    </row>
    <row r="78" spans="2:12" ht="50.1" customHeight="1" thickBot="1" x14ac:dyDescent="0.3">
      <c r="B78" s="119"/>
      <c r="C78" s="101"/>
      <c r="D78" s="136"/>
      <c r="E78" s="101"/>
      <c r="F78" s="139"/>
      <c r="G78" s="104"/>
      <c r="H78" s="11">
        <v>4</v>
      </c>
      <c r="I78" s="18" t="s">
        <v>90</v>
      </c>
      <c r="J78" s="18" t="s">
        <v>91</v>
      </c>
      <c r="K78" s="128"/>
      <c r="L78" s="94"/>
    </row>
    <row r="79" spans="2:12" ht="50.1" customHeight="1" x14ac:dyDescent="0.25">
      <c r="B79" s="117" t="s">
        <v>316</v>
      </c>
      <c r="C79" s="99">
        <v>0</v>
      </c>
      <c r="D79" s="99">
        <v>-0.2</v>
      </c>
      <c r="E79" s="99">
        <v>0.1</v>
      </c>
      <c r="F79" s="102">
        <v>-0.2</v>
      </c>
      <c r="G79" s="102">
        <v>0.15</v>
      </c>
      <c r="H79" s="8">
        <v>1</v>
      </c>
      <c r="I79" s="16" t="s">
        <v>126</v>
      </c>
      <c r="J79" s="16" t="s">
        <v>127</v>
      </c>
      <c r="K79" s="127" t="str">
        <f t="shared" ref="K79:L79" si="18">CONCATENATE(I79," ",I80," ",I81," ",I82)</f>
        <v>Cet usinage réalise la localisation de la face B,  face qui forme le référentiel talon avec la face A. La non-conformité concerne la tolérance mini. L'impact d'un HT négatif est le décalage du référentiel du talon dans l'espace L'impact d'une cote de -0,2mm implique un HT de -0,1mm, tolérance déjà élargie en Coeng Pas de HT acceptable</v>
      </c>
      <c r="L79" s="93" t="str">
        <f t="shared" si="18"/>
        <v>Cet usinage réalise la localisation de la face B,  face qui forme le référentiel talon avec la face A. La non-conformité concerne la tolérance maxi. L'impact d'un HT positif est le décalage du référentiel du talon dans l'espace L'impact d'une cote de 0,15mm implique un HT de 0,05mm, cet impact est acceptable pour  le décalage du talon dans l'espace Le défaut unitaire est acceptable car il est inférieur à la cote maxi acceptable</v>
      </c>
    </row>
    <row r="80" spans="2:12" ht="50.1" customHeight="1" x14ac:dyDescent="0.25">
      <c r="B80" s="118"/>
      <c r="C80" s="100"/>
      <c r="D80" s="100"/>
      <c r="E80" s="100"/>
      <c r="F80" s="103"/>
      <c r="G80" s="103"/>
      <c r="H80" s="9">
        <v>2</v>
      </c>
      <c r="I80" s="17" t="s">
        <v>96</v>
      </c>
      <c r="J80" s="17" t="s">
        <v>97</v>
      </c>
      <c r="K80" s="128"/>
      <c r="L80" s="94"/>
    </row>
    <row r="81" spans="2:12" ht="50.1" customHeight="1" x14ac:dyDescent="0.25">
      <c r="B81" s="118"/>
      <c r="C81" s="100"/>
      <c r="D81" s="100"/>
      <c r="E81" s="100"/>
      <c r="F81" s="103"/>
      <c r="G81" s="103"/>
      <c r="H81" s="9">
        <v>3</v>
      </c>
      <c r="I81" s="17" t="s">
        <v>251</v>
      </c>
      <c r="J81" s="17" t="s">
        <v>128</v>
      </c>
      <c r="K81" s="128"/>
      <c r="L81" s="94"/>
    </row>
    <row r="82" spans="2:12" ht="50.1" customHeight="1" thickBot="1" x14ac:dyDescent="0.3">
      <c r="B82" s="119"/>
      <c r="C82" s="101"/>
      <c r="D82" s="101"/>
      <c r="E82" s="101"/>
      <c r="F82" s="104"/>
      <c r="G82" s="104"/>
      <c r="H82" s="11">
        <v>4</v>
      </c>
      <c r="I82" s="22" t="s">
        <v>89</v>
      </c>
      <c r="J82" s="18" t="s">
        <v>91</v>
      </c>
      <c r="K82" s="128"/>
      <c r="L82" s="94"/>
    </row>
    <row r="83" spans="2:12" ht="50.1" customHeight="1" x14ac:dyDescent="0.25">
      <c r="B83" s="117" t="s">
        <v>253</v>
      </c>
      <c r="C83" s="99">
        <v>0</v>
      </c>
      <c r="D83" s="99">
        <v>-0.1</v>
      </c>
      <c r="E83" s="99">
        <v>0.1</v>
      </c>
      <c r="F83" s="102">
        <v>-0.15</v>
      </c>
      <c r="G83" s="102">
        <v>0.15</v>
      </c>
      <c r="H83" s="8">
        <v>1</v>
      </c>
      <c r="I83" s="16" t="s">
        <v>55</v>
      </c>
      <c r="J83" s="16" t="s">
        <v>56</v>
      </c>
      <c r="K83" s="127" t="str">
        <f t="shared" ref="K83:L83" si="19">CONCATENATE(I83," ",I84," ",I85," ",I86)</f>
        <v>Cet usinage réalise la localisation moyenne des point de la face B, face en relation avec le jeu J1 du talon. La non-conformité concerne la tolérance mini. L'impact d'un HT négatif est  le décalage du talon dans l'espace L'impact d'une cote de -0,15mm implique un HT de -0,05mm, cet impact est acceptable pour  le décalage du talon dans l'espace Le défaut unitaire est acceptable car il est supérieur à la cote mini acceptable</v>
      </c>
      <c r="L83" s="93" t="str">
        <f t="shared" si="19"/>
        <v>Cet usinage réalise la localisation moyenne des point de la face B, face en relation avec le jeu J1 du talon. La non-conformité concerne la tolérance maxi. L'impact d'un HT positif est le décalage du talon dans l'espace L'impact d'une cote de 0,15mm implique un HT de 0,05mm, cet impact est acceptable pour le décalage du talon dans l'espace Le défaut unitaire est acceptable car il est inférieur à la cote maxi acceptable</v>
      </c>
    </row>
    <row r="84" spans="2:12" ht="50.1" customHeight="1" x14ac:dyDescent="0.25">
      <c r="B84" s="118"/>
      <c r="C84" s="100"/>
      <c r="D84" s="100"/>
      <c r="E84" s="100"/>
      <c r="F84" s="103"/>
      <c r="G84" s="103"/>
      <c r="H84" s="9">
        <v>2</v>
      </c>
      <c r="I84" s="17" t="s">
        <v>129</v>
      </c>
      <c r="J84" s="17" t="s">
        <v>130</v>
      </c>
      <c r="K84" s="128"/>
      <c r="L84" s="94"/>
    </row>
    <row r="85" spans="2:12" ht="50.1" customHeight="1" x14ac:dyDescent="0.25">
      <c r="B85" s="118"/>
      <c r="C85" s="100"/>
      <c r="D85" s="100"/>
      <c r="E85" s="100"/>
      <c r="F85" s="103"/>
      <c r="G85" s="103"/>
      <c r="H85" s="9">
        <v>3</v>
      </c>
      <c r="I85" s="17" t="s">
        <v>131</v>
      </c>
      <c r="J85" s="17" t="s">
        <v>132</v>
      </c>
      <c r="K85" s="128"/>
      <c r="L85" s="94"/>
    </row>
    <row r="86" spans="2:12" ht="50.1" customHeight="1" thickBot="1" x14ac:dyDescent="0.3">
      <c r="B86" s="119"/>
      <c r="C86" s="101"/>
      <c r="D86" s="101"/>
      <c r="E86" s="101"/>
      <c r="F86" s="104"/>
      <c r="G86" s="104"/>
      <c r="H86" s="11">
        <v>4</v>
      </c>
      <c r="I86" s="18" t="s">
        <v>90</v>
      </c>
      <c r="J86" s="18" t="s">
        <v>91</v>
      </c>
      <c r="K86" s="128"/>
      <c r="L86" s="94"/>
    </row>
    <row r="87" spans="2:12" ht="50.1" customHeight="1" x14ac:dyDescent="0.25">
      <c r="B87" s="117" t="s">
        <v>256</v>
      </c>
      <c r="C87" s="99">
        <v>0</v>
      </c>
      <c r="D87" s="99">
        <v>0</v>
      </c>
      <c r="E87" s="99">
        <v>0.1</v>
      </c>
      <c r="F87" s="102">
        <v>0</v>
      </c>
      <c r="G87" s="102">
        <v>0.15</v>
      </c>
      <c r="H87" s="8">
        <v>1</v>
      </c>
      <c r="I87" s="124"/>
      <c r="J87" s="16" t="s">
        <v>133</v>
      </c>
      <c r="K87" s="127" t="str">
        <f t="shared" ref="K87:L87" si="20">CONCATENATE(I87," ",I88," ",I89," ",I90)</f>
        <v xml:space="preserve">   </v>
      </c>
      <c r="L87" s="93" t="str">
        <f t="shared" si="20"/>
        <v>Cet usinage réalise l'angularité de la face B, face qui forme le référentiel talon avec la face A. La non-conformité concerne la tolérance maxi. L'impact d'un HT positif est impact de façon négligeable le jeu J1 L'impact d'une cote de 0,15mm implique un HT de 0,05mm, cet impact est acceptable pour le montage des talons. Le défaut unitaire est acceptable car il est inférieur à la cote maxi acceptable</v>
      </c>
    </row>
    <row r="88" spans="2:12" ht="50.1" customHeight="1" x14ac:dyDescent="0.25">
      <c r="B88" s="118"/>
      <c r="C88" s="100"/>
      <c r="D88" s="100"/>
      <c r="E88" s="100"/>
      <c r="F88" s="103"/>
      <c r="G88" s="103"/>
      <c r="H88" s="9">
        <v>2</v>
      </c>
      <c r="I88" s="125"/>
      <c r="J88" s="17" t="s">
        <v>57</v>
      </c>
      <c r="K88" s="128"/>
      <c r="L88" s="94"/>
    </row>
    <row r="89" spans="2:12" ht="50.1" customHeight="1" x14ac:dyDescent="0.25">
      <c r="B89" s="118"/>
      <c r="C89" s="100"/>
      <c r="D89" s="100"/>
      <c r="E89" s="100"/>
      <c r="F89" s="103"/>
      <c r="G89" s="103"/>
      <c r="H89" s="9">
        <v>3</v>
      </c>
      <c r="I89" s="125"/>
      <c r="J89" s="17" t="s">
        <v>58</v>
      </c>
      <c r="K89" s="128"/>
      <c r="L89" s="94"/>
    </row>
    <row r="90" spans="2:12" ht="50.1" customHeight="1" thickBot="1" x14ac:dyDescent="0.3">
      <c r="B90" s="119"/>
      <c r="C90" s="101"/>
      <c r="D90" s="101"/>
      <c r="E90" s="101"/>
      <c r="F90" s="104"/>
      <c r="G90" s="104"/>
      <c r="H90" s="11">
        <v>4</v>
      </c>
      <c r="I90" s="126"/>
      <c r="J90" s="18" t="s">
        <v>91</v>
      </c>
      <c r="K90" s="128"/>
      <c r="L90" s="94"/>
    </row>
    <row r="91" spans="2:12" ht="50.1" customHeight="1" x14ac:dyDescent="0.25">
      <c r="B91" s="117" t="s">
        <v>317</v>
      </c>
      <c r="C91" s="99">
        <v>0</v>
      </c>
      <c r="D91" s="99">
        <v>-0.1</v>
      </c>
      <c r="E91" s="99">
        <v>0.05</v>
      </c>
      <c r="F91" s="102">
        <v>-0.15</v>
      </c>
      <c r="G91" s="102">
        <v>0.1</v>
      </c>
      <c r="H91" s="8">
        <v>1</v>
      </c>
      <c r="I91" s="16" t="s">
        <v>59</v>
      </c>
      <c r="J91" s="16" t="s">
        <v>60</v>
      </c>
      <c r="K91" s="127" t="str">
        <f t="shared" ref="K91:L91" si="21">CONCATENATE(I91," ",I92," ",I93," ",I94)</f>
        <v>Cet usinage réalise la localisation de la face intrados BF du talon , face en relation avec le jeu J3 du talon. La non-conformité concerne la tolérance mini. L'impact d'un HT négatif est l'ouverture du jeu J3 en un point de la face. L'impact d'une cote de -0,15mm implique un HT de -0,05mm, cet impact est acceptable en thermique tant que la moyenne des point de la surface est acceptable. Le défaut unitaire est acceptable car il est supérieur à la cote mini acceptable</v>
      </c>
      <c r="L91" s="93" t="str">
        <f t="shared" si="21"/>
        <v>Cet usinage réalise la localisation de la face intrados BF du talon , face en relation avec le jeu J3 du talon. La non-conformité concerne la tolérance maxi L'impact d'un HT positif est la fermeture du jeu J3 en un point de la face. L'impact d'une cote de 0,1mm implique un HT de 0,05mm, cet impact est acceptable pour le jeu J3 (Marge avant HT de 0,215mm) Le défaut unitaire est acceptable car il est inférieur à la cote maxi acceptable</v>
      </c>
    </row>
    <row r="92" spans="2:12" ht="50.1" customHeight="1" x14ac:dyDescent="0.25">
      <c r="B92" s="118"/>
      <c r="C92" s="100"/>
      <c r="D92" s="100"/>
      <c r="E92" s="100"/>
      <c r="F92" s="103"/>
      <c r="G92" s="103"/>
      <c r="H92" s="9">
        <v>2</v>
      </c>
      <c r="I92" s="17" t="s">
        <v>94</v>
      </c>
      <c r="J92" s="17" t="s">
        <v>93</v>
      </c>
      <c r="K92" s="128"/>
      <c r="L92" s="94"/>
    </row>
    <row r="93" spans="2:12" ht="50.1" customHeight="1" x14ac:dyDescent="0.25">
      <c r="B93" s="118"/>
      <c r="C93" s="100"/>
      <c r="D93" s="100"/>
      <c r="E93" s="100"/>
      <c r="F93" s="103"/>
      <c r="G93" s="103"/>
      <c r="H93" s="9">
        <v>3</v>
      </c>
      <c r="I93" s="17" t="s">
        <v>92</v>
      </c>
      <c r="J93" s="17" t="s">
        <v>290</v>
      </c>
      <c r="K93" s="128"/>
      <c r="L93" s="94"/>
    </row>
    <row r="94" spans="2:12" ht="50.1" customHeight="1" thickBot="1" x14ac:dyDescent="0.3">
      <c r="B94" s="119"/>
      <c r="C94" s="101"/>
      <c r="D94" s="101"/>
      <c r="E94" s="101"/>
      <c r="F94" s="104"/>
      <c r="G94" s="104"/>
      <c r="H94" s="11">
        <v>4</v>
      </c>
      <c r="I94" s="18" t="s">
        <v>90</v>
      </c>
      <c r="J94" s="18" t="s">
        <v>91</v>
      </c>
      <c r="K94" s="128"/>
      <c r="L94" s="94"/>
    </row>
    <row r="95" spans="2:12" ht="50.1" customHeight="1" x14ac:dyDescent="0.25">
      <c r="B95" s="117" t="s">
        <v>260</v>
      </c>
      <c r="C95" s="99">
        <v>0</v>
      </c>
      <c r="D95" s="99">
        <v>-0.05</v>
      </c>
      <c r="E95" s="99">
        <v>0.05</v>
      </c>
      <c r="F95" s="102">
        <v>-0.1</v>
      </c>
      <c r="G95" s="102">
        <v>7.4999999999999997E-2</v>
      </c>
      <c r="H95" s="8">
        <v>1</v>
      </c>
      <c r="I95" s="16" t="s">
        <v>63</v>
      </c>
      <c r="J95" s="16" t="s">
        <v>64</v>
      </c>
      <c r="K95" s="127" t="str">
        <f t="shared" ref="K95:L95" si="22">CONCATENATE(I95," ",I96," ",I97," ",I98)</f>
        <v>Cet usinage réalise la localisation moyenne de la face intrados BF du talon , face en relation avec le jeu J3 du talon. La non-conformité concerne la tolérance mini. L'impact d'un HT négatif est l'ouverture du jeu J3 L'impact d'une cote de -0,1mm implique un HT de -0,05mm, cet impact est acceptable en thermique. Le défaut unitaire est acceptable car il est supérieur à la cote mini acceptable</v>
      </c>
      <c r="L95" s="93" t="str">
        <f t="shared" si="22"/>
        <v>Cet usinage réalise la localisation moyenne de la face intrados BF du talon , face en relation avec le jeu J3 du talon. La non-conformité concerne la tolérance maxi. L'impact d'un HT positif est la fermeture du jeu J3 L'impact d'une cote de 0,075mm implique un HT de 0,025mm, cet impact est acceptable pour le jeu J3 en fonctionnement. Le défaut unitaire est acceptable car il est inférieur à la cote maxi acceptable</v>
      </c>
    </row>
    <row r="96" spans="2:12" ht="50.1" customHeight="1" x14ac:dyDescent="0.25">
      <c r="B96" s="118"/>
      <c r="C96" s="100"/>
      <c r="D96" s="100"/>
      <c r="E96" s="100"/>
      <c r="F96" s="103"/>
      <c r="G96" s="103"/>
      <c r="H96" s="9">
        <v>2</v>
      </c>
      <c r="I96" s="17" t="s">
        <v>61</v>
      </c>
      <c r="J96" s="17" t="s">
        <v>62</v>
      </c>
      <c r="K96" s="128"/>
      <c r="L96" s="94"/>
    </row>
    <row r="97" spans="2:12" ht="50.1" customHeight="1" x14ac:dyDescent="0.25">
      <c r="B97" s="118"/>
      <c r="C97" s="100"/>
      <c r="D97" s="100"/>
      <c r="E97" s="100"/>
      <c r="F97" s="103"/>
      <c r="G97" s="103"/>
      <c r="H97" s="9">
        <v>3</v>
      </c>
      <c r="I97" s="17" t="s">
        <v>291</v>
      </c>
      <c r="J97" s="17" t="s">
        <v>292</v>
      </c>
      <c r="K97" s="128"/>
      <c r="L97" s="94"/>
    </row>
    <row r="98" spans="2:12" ht="50.1" customHeight="1" thickBot="1" x14ac:dyDescent="0.3">
      <c r="B98" s="119"/>
      <c r="C98" s="101"/>
      <c r="D98" s="101"/>
      <c r="E98" s="101"/>
      <c r="F98" s="104"/>
      <c r="G98" s="104"/>
      <c r="H98" s="11">
        <v>4</v>
      </c>
      <c r="I98" s="18" t="s">
        <v>90</v>
      </c>
      <c r="J98" s="18" t="s">
        <v>91</v>
      </c>
      <c r="K98" s="128"/>
      <c r="L98" s="94"/>
    </row>
    <row r="99" spans="2:12" ht="50.1" customHeight="1" x14ac:dyDescent="0.25">
      <c r="B99" s="117" t="s">
        <v>261</v>
      </c>
      <c r="C99" s="99">
        <v>0</v>
      </c>
      <c r="D99" s="99">
        <v>-0.05</v>
      </c>
      <c r="E99" s="99">
        <v>0.05</v>
      </c>
      <c r="F99" s="102">
        <v>0.1</v>
      </c>
      <c r="G99" s="102">
        <v>7.4999999999999997E-2</v>
      </c>
      <c r="H99" s="8">
        <v>1</v>
      </c>
      <c r="I99" s="16" t="s">
        <v>65</v>
      </c>
      <c r="J99" s="16" t="s">
        <v>66</v>
      </c>
      <c r="K99" s="127" t="str">
        <f t="shared" ref="K99:L99" si="23">CONCATENATE(I99," ",I100," ",I101," ",I102)</f>
        <v>Cet usinage réalise la localisation de la face du talon en relation avec le jeu J4 coté intrados. La non-conformité concerne la tolérance mini. L'impact d'un HT négatif est l'ouverture du jeu J4 L'impact d'une cote de -0,10mm implique un HT de -0,05mm, cet impact est acceptable en thermique. Le défaut unitaire est acceptable car il est supérieur à la cote mini acceptable</v>
      </c>
      <c r="L99" s="93" t="str">
        <f t="shared" si="23"/>
        <v>Cet usinage réalise la localisation de la face du talon en relation avec le jeu J4 coté intrados. La non-conformité concerne la tolérance maxi. L'impact d'un HT positif est la fermeture du jeu J4 L'impact d'une cote de 0,075mm implique un HT de 0,025mm, cet impact est acceptable pour le jeu J4 en fonctionnement. Le défaut unitaire est acceptable car il est inférieur à la cote maxi acceptable</v>
      </c>
    </row>
    <row r="100" spans="2:12" ht="50.1" customHeight="1" x14ac:dyDescent="0.25">
      <c r="B100" s="118"/>
      <c r="C100" s="100"/>
      <c r="D100" s="100"/>
      <c r="E100" s="100"/>
      <c r="F100" s="103"/>
      <c r="G100" s="103"/>
      <c r="H100" s="9">
        <v>2</v>
      </c>
      <c r="I100" s="17" t="s">
        <v>67</v>
      </c>
      <c r="J100" s="17" t="s">
        <v>68</v>
      </c>
      <c r="K100" s="128"/>
      <c r="L100" s="94"/>
    </row>
    <row r="101" spans="2:12" ht="50.1" customHeight="1" x14ac:dyDescent="0.25">
      <c r="B101" s="118"/>
      <c r="C101" s="100"/>
      <c r="D101" s="100"/>
      <c r="E101" s="100"/>
      <c r="F101" s="103"/>
      <c r="G101" s="103"/>
      <c r="H101" s="9">
        <v>3</v>
      </c>
      <c r="I101" s="17" t="s">
        <v>293</v>
      </c>
      <c r="J101" s="17" t="s">
        <v>294</v>
      </c>
      <c r="K101" s="128"/>
      <c r="L101" s="94"/>
    </row>
    <row r="102" spans="2:12" ht="50.1" customHeight="1" thickBot="1" x14ac:dyDescent="0.3">
      <c r="B102" s="119"/>
      <c r="C102" s="101"/>
      <c r="D102" s="101"/>
      <c r="E102" s="101"/>
      <c r="F102" s="104"/>
      <c r="G102" s="104"/>
      <c r="H102" s="11">
        <v>4</v>
      </c>
      <c r="I102" s="18" t="s">
        <v>90</v>
      </c>
      <c r="J102" s="18" t="s">
        <v>91</v>
      </c>
      <c r="K102" s="128"/>
      <c r="L102" s="94"/>
    </row>
    <row r="103" spans="2:12" ht="50.1" customHeight="1" x14ac:dyDescent="0.25">
      <c r="B103" s="117" t="s">
        <v>262</v>
      </c>
      <c r="C103" s="99">
        <v>0</v>
      </c>
      <c r="D103" s="99">
        <v>-0.1</v>
      </c>
      <c r="E103" s="99">
        <v>0.05</v>
      </c>
      <c r="F103" s="102" t="s">
        <v>295</v>
      </c>
      <c r="G103" s="102">
        <v>0.1</v>
      </c>
      <c r="H103" s="8">
        <v>1</v>
      </c>
      <c r="I103" s="16" t="s">
        <v>71</v>
      </c>
      <c r="J103" s="16" t="s">
        <v>72</v>
      </c>
      <c r="K103" s="127" t="str">
        <f t="shared" ref="K103:L103" si="24">CONCATENATE(I103," ",I104," ",I105," ",I106)</f>
        <v>Cet usinage réalise la localisation de la face intrados BA du talon , face en relation avec le jeu J2 du talon. La non-conformité concerne la tolérance mini. L'impact d'un HT négatif est l'ouverture du jeu J2 L'impact d'une cote de -0,15mm implique un HT de -0,05mm, cet impact est acceptable en thermique tant que la moyenne est acceptable. Le défaut unitaire est acceptable car il est supérieur à la cote mini acceptable</v>
      </c>
      <c r="L103" s="93" t="str">
        <f t="shared" si="24"/>
        <v>Cet usinage réalise la localisation de la face intrados BA du talon , face en relation avec le jeu J2 du talon. La non-conformité concerne la tolérance maxi L'impact d'un HT positif est la fermeture du jeu J2 L'impact d'une cote de 0,1mm implique un HT de 0,05mm, cet impact est acceptable pour le jeu J2 (Marge avant HT de 0,215mm) Le défaut unitaire est acceptable car il est inférieur à la cote maxi acceptable</v>
      </c>
    </row>
    <row r="104" spans="2:12" ht="50.1" customHeight="1" x14ac:dyDescent="0.25">
      <c r="B104" s="118"/>
      <c r="C104" s="100"/>
      <c r="D104" s="100"/>
      <c r="E104" s="100"/>
      <c r="F104" s="103"/>
      <c r="G104" s="103"/>
      <c r="H104" s="9">
        <v>2</v>
      </c>
      <c r="I104" s="17" t="s">
        <v>69</v>
      </c>
      <c r="J104" s="17" t="s">
        <v>70</v>
      </c>
      <c r="K104" s="128"/>
      <c r="L104" s="94"/>
    </row>
    <row r="105" spans="2:12" ht="50.1" customHeight="1" x14ac:dyDescent="0.25">
      <c r="B105" s="118"/>
      <c r="C105" s="100"/>
      <c r="D105" s="100"/>
      <c r="E105" s="100"/>
      <c r="F105" s="103"/>
      <c r="G105" s="103"/>
      <c r="H105" s="9">
        <v>3</v>
      </c>
      <c r="I105" s="17" t="s">
        <v>101</v>
      </c>
      <c r="J105" s="17" t="s">
        <v>296</v>
      </c>
      <c r="K105" s="128"/>
      <c r="L105" s="94"/>
    </row>
    <row r="106" spans="2:12" ht="50.1" customHeight="1" thickBot="1" x14ac:dyDescent="0.3">
      <c r="B106" s="119"/>
      <c r="C106" s="101"/>
      <c r="D106" s="101"/>
      <c r="E106" s="101"/>
      <c r="F106" s="104"/>
      <c r="G106" s="104"/>
      <c r="H106" s="11">
        <v>4</v>
      </c>
      <c r="I106" s="18" t="s">
        <v>90</v>
      </c>
      <c r="J106" s="18" t="s">
        <v>91</v>
      </c>
      <c r="K106" s="128"/>
      <c r="L106" s="94"/>
    </row>
    <row r="107" spans="2:12" ht="50.1" customHeight="1" x14ac:dyDescent="0.25">
      <c r="B107" s="117" t="s">
        <v>263</v>
      </c>
      <c r="C107" s="99">
        <v>0</v>
      </c>
      <c r="D107" s="99">
        <v>-0.05</v>
      </c>
      <c r="E107" s="99">
        <v>0.05</v>
      </c>
      <c r="F107" s="102">
        <v>-0.1</v>
      </c>
      <c r="G107" s="102">
        <v>0.1</v>
      </c>
      <c r="H107" s="8">
        <v>1</v>
      </c>
      <c r="I107" s="16" t="s">
        <v>73</v>
      </c>
      <c r="J107" s="16" t="s">
        <v>74</v>
      </c>
      <c r="K107" s="127" t="str">
        <f t="shared" ref="K107:L107" si="25">CONCATENATE(I107," ",I108," ",I109," ",I110)</f>
        <v>Cet usinage réalise la localisation moyenne de la face intrados BA du talon , face en relation avec le jeu J2 du talon. La non-conformité concerne la tolérance mini. L'impact d'un HT négatif est l'ouverture du jeu J2 L'impact d'une cote de -0,1mm implique un HT de -0,05mm, cet impact est acceptable en thermique. Le défaut unitaire est acceptable car il est supérieur à la cote mini acceptable</v>
      </c>
      <c r="L107" s="93" t="str">
        <f t="shared" si="25"/>
        <v>Cet usinage réalise la localisation moyenne de la face intrados BA du talon , face en relation avec le jeu J2 du talon. La non-conformité concerne la tolérance maxi. L'impact d'un HT positif est la fermeture du jeu J2 L'impact d'une cote de 0,1mm implique un HT de 0,05mm, cet impact est acceptable pour le jeu J2 (Marge avant HT de 0,215mm) Le défaut unitaire est acceptable car il est inférieur à la cote maxi acceptable</v>
      </c>
    </row>
    <row r="108" spans="2:12" ht="50.1" customHeight="1" x14ac:dyDescent="0.25">
      <c r="B108" s="118"/>
      <c r="C108" s="100"/>
      <c r="D108" s="100"/>
      <c r="E108" s="100"/>
      <c r="F108" s="103"/>
      <c r="G108" s="103"/>
      <c r="H108" s="9">
        <v>2</v>
      </c>
      <c r="I108" s="17" t="s">
        <v>69</v>
      </c>
      <c r="J108" s="17" t="s">
        <v>70</v>
      </c>
      <c r="K108" s="128"/>
      <c r="L108" s="94"/>
    </row>
    <row r="109" spans="2:12" ht="50.1" customHeight="1" x14ac:dyDescent="0.25">
      <c r="B109" s="118"/>
      <c r="C109" s="100"/>
      <c r="D109" s="100"/>
      <c r="E109" s="100"/>
      <c r="F109" s="103"/>
      <c r="G109" s="103"/>
      <c r="H109" s="9">
        <v>3</v>
      </c>
      <c r="I109" s="17" t="s">
        <v>291</v>
      </c>
      <c r="J109" s="17" t="s">
        <v>296</v>
      </c>
      <c r="K109" s="128"/>
      <c r="L109" s="94"/>
    </row>
    <row r="110" spans="2:12" ht="50.1" customHeight="1" thickBot="1" x14ac:dyDescent="0.3">
      <c r="B110" s="119"/>
      <c r="C110" s="101"/>
      <c r="D110" s="101"/>
      <c r="E110" s="101"/>
      <c r="F110" s="104"/>
      <c r="G110" s="104"/>
      <c r="H110" s="11">
        <v>4</v>
      </c>
      <c r="I110" s="18" t="s">
        <v>90</v>
      </c>
      <c r="J110" s="18" t="s">
        <v>91</v>
      </c>
      <c r="K110" s="128"/>
      <c r="L110" s="94"/>
    </row>
    <row r="111" spans="2:12" ht="50.1" customHeight="1" x14ac:dyDescent="0.25">
      <c r="B111" s="144" t="s">
        <v>329</v>
      </c>
      <c r="C111" s="99">
        <v>0</v>
      </c>
      <c r="D111" s="99">
        <v>-0.05</v>
      </c>
      <c r="E111" s="99">
        <v>0.05</v>
      </c>
      <c r="F111" s="141">
        <v>-0.2</v>
      </c>
      <c r="G111" s="102">
        <v>0.1</v>
      </c>
      <c r="H111" s="8">
        <v>1</v>
      </c>
      <c r="I111" s="16" t="s">
        <v>75</v>
      </c>
      <c r="J111" s="16" t="s">
        <v>76</v>
      </c>
      <c r="K111" s="127" t="str">
        <f t="shared" ref="K111:L111" si="26">CONCATENATE(I111," ",I112," ",I113," ",I114)</f>
        <v>Cet usinage réalise la localisation de la face C, face de contact des talon de roue mobile. La non-conformité concerne la tolérance mini. L'impact d'un HT négatif est le décalage de la surface de contact avec la roue mobile adjacente L'impact d'une cote de -0,2mm implique un HT de -0,1mm, cet impact est acceptable pour le montage des talons. Le défaut unitaire est acceptable car il est supérieur à la cote mini acceptable</v>
      </c>
      <c r="L111" s="93" t="str">
        <f t="shared" si="26"/>
        <v>Cet usinage réalise la localisation de la face C, face de contact des talon de roue mobile. La non-conformité concerne la tolérance maxi. L'impact d'un HT positif est le décalage de la surface de contact avec la roue mobile adjacente L'impact d'une cote de 0,2mm implique un HT de 0,1mm, cet impact est acceptable pour le montage des talons. Le défaut unitaire est acceptable car il est inférieur à la cote maxi acceptable</v>
      </c>
    </row>
    <row r="112" spans="2:12" ht="50.1" customHeight="1" x14ac:dyDescent="0.25">
      <c r="B112" s="145"/>
      <c r="C112" s="100"/>
      <c r="D112" s="100"/>
      <c r="E112" s="100"/>
      <c r="F112" s="142"/>
      <c r="G112" s="103"/>
      <c r="H112" s="9">
        <v>2</v>
      </c>
      <c r="I112" s="17" t="s">
        <v>49</v>
      </c>
      <c r="J112" s="17" t="s">
        <v>50</v>
      </c>
      <c r="K112" s="128"/>
      <c r="L112" s="94"/>
    </row>
    <row r="113" spans="2:12" ht="50.1" customHeight="1" x14ac:dyDescent="0.25">
      <c r="B113" s="145"/>
      <c r="C113" s="100"/>
      <c r="D113" s="100"/>
      <c r="E113" s="100"/>
      <c r="F113" s="142"/>
      <c r="G113" s="103"/>
      <c r="H113" s="9">
        <v>3</v>
      </c>
      <c r="I113" s="17" t="s">
        <v>285</v>
      </c>
      <c r="J113" s="17" t="s">
        <v>286</v>
      </c>
      <c r="K113" s="128"/>
      <c r="L113" s="94"/>
    </row>
    <row r="114" spans="2:12" ht="50.1" customHeight="1" thickBot="1" x14ac:dyDescent="0.3">
      <c r="B114" s="146"/>
      <c r="C114" s="101"/>
      <c r="D114" s="101"/>
      <c r="E114" s="101"/>
      <c r="F114" s="143"/>
      <c r="G114" s="104"/>
      <c r="H114" s="11">
        <v>4</v>
      </c>
      <c r="I114" s="18" t="s">
        <v>90</v>
      </c>
      <c r="J114" s="18" t="s">
        <v>91</v>
      </c>
      <c r="K114" s="128"/>
      <c r="L114" s="94"/>
    </row>
    <row r="115" spans="2:12" ht="50.1" customHeight="1" x14ac:dyDescent="0.25">
      <c r="B115" s="117" t="s">
        <v>265</v>
      </c>
      <c r="C115" s="99">
        <v>0</v>
      </c>
      <c r="D115" s="99">
        <v>-0.1</v>
      </c>
      <c r="E115" s="99">
        <v>0.05</v>
      </c>
      <c r="F115" s="102">
        <v>-0.15</v>
      </c>
      <c r="G115" s="102">
        <v>0.1</v>
      </c>
      <c r="H115" s="8">
        <v>1</v>
      </c>
      <c r="I115" s="16" t="s">
        <v>77</v>
      </c>
      <c r="J115" s="16" t="s">
        <v>78</v>
      </c>
      <c r="K115" s="127" t="str">
        <f t="shared" ref="K115:L115" si="27">CONCATENATE(I115," ",I116," ",I117," ",I118)</f>
        <v>Cet usinage réalise la localisation de la face D, face en relation avec le jeu J1 du talon. La non-conformité concerne la tolérance mini. L'impact d'un HT négatif est l'ouverture du jeu J1 L'impact d'une cote de -0,15mm implique un HT de -0,05mm, cet impact est acceptable en thermique tant que la moyenne est acceptable. Le défaut unitaire est acceptable car il est supérieur à la cote mini acceptable</v>
      </c>
      <c r="L115" s="93" t="str">
        <f t="shared" si="27"/>
        <v>Cet usinage réalise la localisation de la face D, face en relation avec le jeu J1 du talon. La non-conformité concerne la tolérance maxi L'impact d'un HT positif est la fermeture du jeu J1 L'impact d'une cote de 0,1mm implique un HT de 0,05mm, cet impact est acceptable pour le jeu J1 (Marge avant HT de 0,097mm) Le défaut unitaire est acceptable car il est inférieur à la cote maxi acceptable</v>
      </c>
    </row>
    <row r="116" spans="2:12" ht="50.1" customHeight="1" x14ac:dyDescent="0.25">
      <c r="B116" s="118"/>
      <c r="C116" s="100"/>
      <c r="D116" s="100"/>
      <c r="E116" s="100"/>
      <c r="F116" s="103"/>
      <c r="G116" s="103"/>
      <c r="H116" s="9">
        <v>2</v>
      </c>
      <c r="I116" s="17" t="s">
        <v>53</v>
      </c>
      <c r="J116" s="17" t="s">
        <v>54</v>
      </c>
      <c r="K116" s="128"/>
      <c r="L116" s="94"/>
    </row>
    <row r="117" spans="2:12" ht="50.1" customHeight="1" x14ac:dyDescent="0.25">
      <c r="B117" s="118"/>
      <c r="C117" s="100"/>
      <c r="D117" s="100"/>
      <c r="E117" s="100"/>
      <c r="F117" s="103"/>
      <c r="G117" s="103"/>
      <c r="H117" s="9">
        <v>3</v>
      </c>
      <c r="I117" s="17" t="s">
        <v>101</v>
      </c>
      <c r="J117" s="17" t="s">
        <v>298</v>
      </c>
      <c r="K117" s="128"/>
      <c r="L117" s="94"/>
    </row>
    <row r="118" spans="2:12" ht="50.1" customHeight="1" thickBot="1" x14ac:dyDescent="0.3">
      <c r="B118" s="119"/>
      <c r="C118" s="101"/>
      <c r="D118" s="101"/>
      <c r="E118" s="101"/>
      <c r="F118" s="104"/>
      <c r="G118" s="104"/>
      <c r="H118" s="11">
        <v>4</v>
      </c>
      <c r="I118" s="18" t="s">
        <v>90</v>
      </c>
      <c r="J118" s="18" t="s">
        <v>91</v>
      </c>
      <c r="K118" s="128"/>
      <c r="L118" s="94"/>
    </row>
    <row r="119" spans="2:12" ht="50.1" customHeight="1" x14ac:dyDescent="0.25">
      <c r="B119" s="117" t="s">
        <v>266</v>
      </c>
      <c r="C119" s="99">
        <v>0</v>
      </c>
      <c r="D119" s="99">
        <v>-0.05</v>
      </c>
      <c r="E119" s="99">
        <v>0.05</v>
      </c>
      <c r="F119" s="102">
        <v>-0.05</v>
      </c>
      <c r="G119" s="102">
        <v>0.1</v>
      </c>
      <c r="H119" s="8">
        <v>1</v>
      </c>
      <c r="I119" s="16" t="s">
        <v>80</v>
      </c>
      <c r="J119" s="16" t="s">
        <v>79</v>
      </c>
      <c r="K119" s="127" t="str">
        <f t="shared" ref="K119:L119" si="28">CONCATENATE(I119," ",I120," ",I121," ",I122)</f>
        <v>Cet usinage réalise la localisation moyenne des point de la face D, face en relation avec le jeu J1 du talon. La non-conformité concerne la tolérance mini. L'impact d'un HT négatif est l'ouverture du jeu J1 L'impact d'une cote de -X,XXmm implique un HT de -X,XXmm, cet impact est à calculer en thermique. Le défaut unitaire est acceptable car il est supérieur à la cote mini acceptable</v>
      </c>
      <c r="L119" s="93" t="str">
        <f t="shared" si="28"/>
        <v>Cet usinage réalise la localisation moyenne des point de la face D, face en relation avec le jeu J1 du talon. La non-conformité concerne la tolérance maxi. L'impact d'un HT positif est la fermeture du jeu J1 L'impact d'une cote de 0,1mm implique un HT de 0,05mm, cet impact est acceptable pour le jeu J1 (Marge avant HT de 0,097mm) Le défaut unitaire est acceptable car il est inférieur à la cote maxi acceptable</v>
      </c>
    </row>
    <row r="120" spans="2:12" ht="50.1" customHeight="1" x14ac:dyDescent="0.25">
      <c r="B120" s="118"/>
      <c r="C120" s="100"/>
      <c r="D120" s="100"/>
      <c r="E120" s="100"/>
      <c r="F120" s="103"/>
      <c r="G120" s="103"/>
      <c r="H120" s="9">
        <v>2</v>
      </c>
      <c r="I120" s="17" t="s">
        <v>53</v>
      </c>
      <c r="J120" s="17" t="s">
        <v>54</v>
      </c>
      <c r="K120" s="128"/>
      <c r="L120" s="94"/>
    </row>
    <row r="121" spans="2:12" ht="50.1" customHeight="1" x14ac:dyDescent="0.25">
      <c r="B121" s="118"/>
      <c r="C121" s="100"/>
      <c r="D121" s="100"/>
      <c r="E121" s="100"/>
      <c r="F121" s="103"/>
      <c r="G121" s="103"/>
      <c r="H121" s="9">
        <v>3</v>
      </c>
      <c r="I121" s="17" t="s">
        <v>299</v>
      </c>
      <c r="J121" s="17" t="s">
        <v>298</v>
      </c>
      <c r="K121" s="128"/>
      <c r="L121" s="94"/>
    </row>
    <row r="122" spans="2:12" ht="50.1" customHeight="1" thickBot="1" x14ac:dyDescent="0.3">
      <c r="B122" s="119"/>
      <c r="C122" s="101"/>
      <c r="D122" s="101"/>
      <c r="E122" s="101"/>
      <c r="F122" s="104"/>
      <c r="G122" s="104"/>
      <c r="H122" s="11">
        <v>4</v>
      </c>
      <c r="I122" s="18" t="s">
        <v>90</v>
      </c>
      <c r="J122" s="18" t="s">
        <v>91</v>
      </c>
      <c r="K122" s="128"/>
      <c r="L122" s="94"/>
    </row>
    <row r="123" spans="2:12" ht="50.1" customHeight="1" x14ac:dyDescent="0.25">
      <c r="B123" s="144" t="s">
        <v>330</v>
      </c>
      <c r="C123" s="99">
        <v>0</v>
      </c>
      <c r="D123" s="99">
        <v>-0.1</v>
      </c>
      <c r="E123" s="99">
        <v>0.05</v>
      </c>
      <c r="F123" s="102">
        <v>-0.15</v>
      </c>
      <c r="G123" s="102">
        <v>0.1</v>
      </c>
      <c r="H123" s="8">
        <v>1</v>
      </c>
      <c r="I123" s="16" t="s">
        <v>81</v>
      </c>
      <c r="J123" s="16" t="s">
        <v>82</v>
      </c>
      <c r="K123" s="127" t="str">
        <f t="shared" ref="K123:L123" si="29">CONCATENATE(I123," ",I124," ",I125," ",I126)</f>
        <v>Cet usinage réalise la localisation de la face extrados BA du talon , face en relation avec le jeu J2 du talon. La non-conformité concerne la tolérance mini. L'impact d'un HT négatif est l'ouverture du jeu J2 L'impact d'une cote de -0,05 -0,15mm implique un HT de -0,1 -0,05mm, cet impact est acceptable en thermique tant que la moyenne est acceptable. Le défaut unitaire est acceptable car il est supérieur à la cote mini acceptable</v>
      </c>
      <c r="L123" s="93" t="str">
        <f t="shared" si="29"/>
        <v>Cet usinage réalise la localisation de la face extrados BA du talon , face en relation avec le jeu J2 du talon. La non-conformité concerne la tolérance maxi L'impact d'un HT positif est la fermeture du jeu J2 L'impact d'une cote de 0,1mm implique un HT de 0,05mm, cet impact est acceptable pour le jeu J2 (Marge avant HT de 0,215mm) Le défaut unitaire est acceptable car il est inférieur à la cote maxi acceptable</v>
      </c>
    </row>
    <row r="124" spans="2:12" ht="50.1" customHeight="1" x14ac:dyDescent="0.25">
      <c r="B124" s="145"/>
      <c r="C124" s="100"/>
      <c r="D124" s="100"/>
      <c r="E124" s="100"/>
      <c r="F124" s="103"/>
      <c r="G124" s="103"/>
      <c r="H124" s="9">
        <v>2</v>
      </c>
      <c r="I124" s="17" t="s">
        <v>69</v>
      </c>
      <c r="J124" s="17" t="s">
        <v>70</v>
      </c>
      <c r="K124" s="128"/>
      <c r="L124" s="94"/>
    </row>
    <row r="125" spans="2:12" ht="50.1" customHeight="1" x14ac:dyDescent="0.25">
      <c r="B125" s="145"/>
      <c r="C125" s="100"/>
      <c r="D125" s="100"/>
      <c r="E125" s="100"/>
      <c r="F125" s="103"/>
      <c r="G125" s="103"/>
      <c r="H125" s="9">
        <v>3</v>
      </c>
      <c r="I125" s="17" t="s">
        <v>300</v>
      </c>
      <c r="J125" s="17" t="s">
        <v>296</v>
      </c>
      <c r="K125" s="128"/>
      <c r="L125" s="94"/>
    </row>
    <row r="126" spans="2:12" ht="50.1" customHeight="1" thickBot="1" x14ac:dyDescent="0.3">
      <c r="B126" s="146"/>
      <c r="C126" s="101"/>
      <c r="D126" s="101"/>
      <c r="E126" s="101"/>
      <c r="F126" s="104"/>
      <c r="G126" s="104"/>
      <c r="H126" s="11">
        <v>4</v>
      </c>
      <c r="I126" s="18" t="s">
        <v>90</v>
      </c>
      <c r="J126" s="18" t="s">
        <v>91</v>
      </c>
      <c r="K126" s="128"/>
      <c r="L126" s="94"/>
    </row>
    <row r="127" spans="2:12" ht="50.1" customHeight="1" x14ac:dyDescent="0.25">
      <c r="B127" s="117" t="s">
        <v>268</v>
      </c>
      <c r="C127" s="99">
        <v>0</v>
      </c>
      <c r="D127" s="99">
        <v>-0.05</v>
      </c>
      <c r="E127" s="99">
        <v>0.05</v>
      </c>
      <c r="F127" s="102" t="s">
        <v>295</v>
      </c>
      <c r="G127" s="102">
        <v>0.1</v>
      </c>
      <c r="H127" s="8">
        <v>1</v>
      </c>
      <c r="I127" s="16" t="s">
        <v>83</v>
      </c>
      <c r="J127" s="16" t="s">
        <v>84</v>
      </c>
      <c r="K127" s="127" t="str">
        <f t="shared" ref="K127:L127" si="30">CONCATENATE(I127," ",I128," ",I129," ",I130)</f>
        <v>Cet usinage réalise la localisation moyenne de la face extrados BA du talon , face en relation avec le jeu J2 du talon. La non-conformité concerne la tolérance mini. L'impact d'un HT négatif est l'ouverture du jeu J2 L'impact d'une cote de -X,XXmm implique un HT de -X,XXmm, cet impact est à calculer en thermique. Le défaut unitaire est acceptable car il est supérieur à la cote mini acceptable</v>
      </c>
      <c r="L127" s="93" t="str">
        <f t="shared" si="30"/>
        <v>Cet usinage réalise la localisation moyenne de la face extrados BA du talon , face en relation avec le jeu J2 du talon. La non-conformité concerne la tolérance maxi. L'impact d'un HT positif est la fermeture du jeu J2 L'impact d'une cote de 0,1mm implique un HT de 0,05mm, cet impact est acceptable pour le jeu J2 (Marge avant HT de 0,215mm) Le défaut unitaire est acceptable car il est inférieur à la cote maxi acceptable</v>
      </c>
    </row>
    <row r="128" spans="2:12" ht="50.1" customHeight="1" x14ac:dyDescent="0.25">
      <c r="B128" s="118"/>
      <c r="C128" s="100"/>
      <c r="D128" s="100"/>
      <c r="E128" s="100"/>
      <c r="F128" s="103"/>
      <c r="G128" s="103"/>
      <c r="H128" s="9">
        <v>2</v>
      </c>
      <c r="I128" s="17" t="s">
        <v>69</v>
      </c>
      <c r="J128" s="17" t="s">
        <v>70</v>
      </c>
      <c r="K128" s="128"/>
      <c r="L128" s="94"/>
    </row>
    <row r="129" spans="2:13" ht="50.1" customHeight="1" x14ac:dyDescent="0.25">
      <c r="B129" s="118"/>
      <c r="C129" s="100"/>
      <c r="D129" s="100"/>
      <c r="E129" s="100"/>
      <c r="F129" s="103"/>
      <c r="G129" s="103"/>
      <c r="H129" s="9">
        <v>3</v>
      </c>
      <c r="I129" s="17" t="s">
        <v>299</v>
      </c>
      <c r="J129" s="17" t="s">
        <v>296</v>
      </c>
      <c r="K129" s="128"/>
      <c r="L129" s="94"/>
    </row>
    <row r="130" spans="2:13" ht="50.1" customHeight="1" thickBot="1" x14ac:dyDescent="0.3">
      <c r="B130" s="119"/>
      <c r="C130" s="101"/>
      <c r="D130" s="101"/>
      <c r="E130" s="101"/>
      <c r="F130" s="104"/>
      <c r="G130" s="104"/>
      <c r="H130" s="11">
        <v>4</v>
      </c>
      <c r="I130" s="18" t="s">
        <v>90</v>
      </c>
      <c r="J130" s="18" t="s">
        <v>91</v>
      </c>
      <c r="K130" s="128"/>
      <c r="L130" s="94"/>
    </row>
    <row r="131" spans="2:13" ht="50.1" customHeight="1" x14ac:dyDescent="0.25">
      <c r="B131" s="144" t="s">
        <v>331</v>
      </c>
      <c r="C131" s="99">
        <v>0</v>
      </c>
      <c r="D131" s="99">
        <v>-0.1</v>
      </c>
      <c r="E131" s="99">
        <v>0.05</v>
      </c>
      <c r="F131" s="102">
        <v>-0.15</v>
      </c>
      <c r="G131" s="102">
        <v>0.1</v>
      </c>
      <c r="H131" s="8">
        <v>1</v>
      </c>
      <c r="I131" s="16" t="s">
        <v>85</v>
      </c>
      <c r="J131" s="16" t="s">
        <v>86</v>
      </c>
      <c r="K131" s="127" t="str">
        <f t="shared" ref="K131:L131" si="31">CONCATENATE(I131," ",I132," ",I133," ",I134)</f>
        <v>Cet usinage réalise la localisation de la face extrados BF du talon , face en relation avec le jeu J3 du talon. La non-conformité concerne la tolérance mini. L'impact d'un HT négatif est l'ouverture du jeu J3 L'impact d'une cote de -0,15mm implique un HT de -0,05mm, cet impact est acceptable en thermique tant que la moyenne est acceptable. Le défaut unitaire est acceptable car il est supérieur à la cote mini acceptable</v>
      </c>
      <c r="L131" s="93" t="str">
        <f t="shared" si="31"/>
        <v>Cet usinage réalise la localisation de la face extrados BF du talon , face en relation avec le jeu J3 du talon. La non-conformité concerne la tolérance maxi L'impact d'un HT positif est la fermeture du jeu J3 L'impact d'une cote de 0,1mm implique un HT de 0,05mm, cet impact est acceptable pour le jeu J3 (Marge avant HT de 0,215mm) Le défaut unitaire est acceptable car il est inférieur à la cote maxi acceptable</v>
      </c>
    </row>
    <row r="132" spans="2:13" ht="50.1" customHeight="1" x14ac:dyDescent="0.25">
      <c r="B132" s="145"/>
      <c r="C132" s="100"/>
      <c r="D132" s="100"/>
      <c r="E132" s="100"/>
      <c r="F132" s="103"/>
      <c r="G132" s="103"/>
      <c r="H132" s="9">
        <v>2</v>
      </c>
      <c r="I132" s="17" t="s">
        <v>61</v>
      </c>
      <c r="J132" s="17" t="s">
        <v>62</v>
      </c>
      <c r="K132" s="128"/>
      <c r="L132" s="94"/>
    </row>
    <row r="133" spans="2:13" ht="50.1" customHeight="1" x14ac:dyDescent="0.25">
      <c r="B133" s="145"/>
      <c r="C133" s="100"/>
      <c r="D133" s="100"/>
      <c r="E133" s="100"/>
      <c r="F133" s="103"/>
      <c r="G133" s="103"/>
      <c r="H133" s="9">
        <v>3</v>
      </c>
      <c r="I133" s="17" t="s">
        <v>101</v>
      </c>
      <c r="J133" s="17" t="s">
        <v>290</v>
      </c>
      <c r="K133" s="128"/>
      <c r="L133" s="94"/>
    </row>
    <row r="134" spans="2:13" ht="50.1" customHeight="1" thickBot="1" x14ac:dyDescent="0.3">
      <c r="B134" s="146"/>
      <c r="C134" s="101"/>
      <c r="D134" s="101"/>
      <c r="E134" s="101"/>
      <c r="F134" s="104"/>
      <c r="G134" s="104"/>
      <c r="H134" s="11">
        <v>4</v>
      </c>
      <c r="I134" s="18" t="s">
        <v>90</v>
      </c>
      <c r="J134" s="22" t="s">
        <v>91</v>
      </c>
      <c r="K134" s="128"/>
      <c r="L134" s="94"/>
    </row>
    <row r="135" spans="2:13" ht="50.1" customHeight="1" x14ac:dyDescent="0.25">
      <c r="B135" s="117" t="s">
        <v>270</v>
      </c>
      <c r="C135" s="99">
        <v>0</v>
      </c>
      <c r="D135" s="99">
        <v>-0.05</v>
      </c>
      <c r="E135" s="99">
        <v>0.05</v>
      </c>
      <c r="F135" s="102">
        <v>-0.1</v>
      </c>
      <c r="G135" s="102">
        <v>0.1</v>
      </c>
      <c r="H135" s="8">
        <v>1</v>
      </c>
      <c r="I135" s="16" t="s">
        <v>87</v>
      </c>
      <c r="J135" s="16" t="s">
        <v>88</v>
      </c>
      <c r="K135" s="127" t="str">
        <f t="shared" ref="K135:L135" si="32">CONCATENATE(I135," ",I136," ",I137," ",I138)</f>
        <v>Cet usinage réalise la localisation moyenne de la face extrados BF du talon , face en relation avec le jeu J3 du talon. La non-conformité concerne la tolérance mini. L'impact d'un HT négatif est l'ouverture du jeu J3 L'impact d'une cote de -0,1mm implique un HT de -0,05mm, cet impact est acceptable en thermique. Le défaut unitaire est acceptable car il est supérieur à la cote mini acceptable</v>
      </c>
      <c r="L135" s="93" t="str">
        <f t="shared" si="32"/>
        <v>Cet usinage réalise la localisation moyenne de la face extrados BF du talon , face en relation avec le jeu J3 du talon. La non-conformité concerne la tolérance maxi. L'impact d'un HT positif est la fermeture du jeu J3 L'impact d'une cote de 0,1mm implique un HT de 0,05mm, cet impact est acceptable pour le jeu J3 (Marge avant HT de 0,215mm) Le défaut unitaire est acceptable car il est inférieur à la cote maxi acceptable</v>
      </c>
    </row>
    <row r="136" spans="2:13" ht="50.1" customHeight="1" x14ac:dyDescent="0.25">
      <c r="B136" s="118"/>
      <c r="C136" s="100"/>
      <c r="D136" s="100"/>
      <c r="E136" s="100"/>
      <c r="F136" s="103"/>
      <c r="G136" s="103"/>
      <c r="H136" s="9">
        <v>2</v>
      </c>
      <c r="I136" s="17" t="s">
        <v>61</v>
      </c>
      <c r="J136" s="17" t="s">
        <v>62</v>
      </c>
      <c r="K136" s="128"/>
      <c r="L136" s="94"/>
    </row>
    <row r="137" spans="2:13" ht="50.1" customHeight="1" x14ac:dyDescent="0.25">
      <c r="B137" s="118"/>
      <c r="C137" s="100"/>
      <c r="D137" s="100"/>
      <c r="E137" s="100"/>
      <c r="F137" s="103"/>
      <c r="G137" s="103"/>
      <c r="H137" s="9">
        <v>3</v>
      </c>
      <c r="I137" s="17" t="s">
        <v>291</v>
      </c>
      <c r="J137" s="17" t="s">
        <v>290</v>
      </c>
      <c r="K137" s="128"/>
      <c r="L137" s="94"/>
    </row>
    <row r="138" spans="2:13" ht="50.1" customHeight="1" thickBot="1" x14ac:dyDescent="0.3">
      <c r="B138" s="119"/>
      <c r="C138" s="101"/>
      <c r="D138" s="101"/>
      <c r="E138" s="101"/>
      <c r="F138" s="104"/>
      <c r="G138" s="104"/>
      <c r="H138" s="11">
        <v>4</v>
      </c>
      <c r="I138" s="22" t="s">
        <v>90</v>
      </c>
      <c r="J138" s="22" t="s">
        <v>91</v>
      </c>
      <c r="K138" s="140"/>
      <c r="L138" s="95"/>
    </row>
    <row r="139" spans="2:13" ht="50.1" customHeight="1" x14ac:dyDescent="0.25">
      <c r="B139" s="144">
        <v>166</v>
      </c>
      <c r="C139" s="99">
        <v>0</v>
      </c>
      <c r="D139" s="99">
        <v>-0.1</v>
      </c>
      <c r="E139" s="99">
        <v>0.1</v>
      </c>
      <c r="F139" s="102">
        <v>-0.2</v>
      </c>
      <c r="G139" s="102">
        <v>0.2</v>
      </c>
      <c r="H139" s="8">
        <v>1</v>
      </c>
      <c r="I139" s="16" t="s">
        <v>244</v>
      </c>
      <c r="J139" s="16" t="s">
        <v>245</v>
      </c>
      <c r="K139" s="23" t="str">
        <f t="shared" ref="K139:L139" si="33">CONCATENATE(I139," ",I140," ",I141," ",I142)</f>
        <v>Cet usinage réalise la face radial de l'inter-léchette. La non-conformité concerne la tolérance mini. L'impact d'un HT négatif n'a pas d'impact intégration L'impact d'une cote de -0,2mm implique un HT de -0,1mm, cet impact est acceptable. Le défaut unitaire est acceptable car il est supérieur à la cote mini acceptable</v>
      </c>
      <c r="L139" s="25" t="str">
        <f t="shared" si="33"/>
        <v>Cet usinage réalise la face radial de l'inter-léchette. La non-conformité concerne la tolérance maxi. L'impact d'un HT positif est la réduction du jeu radial de non contact avec l'abradable L'impact d'une cote supérieure à 0,1mm implique un HT, cet impact est acceptable sans risque de contact avec l'abradable du secteur éranchéité en vis-à-vis Le défaut unitaire est acceptable car il est inférieur à la cote maxi acceptable</v>
      </c>
      <c r="M139" s="114"/>
    </row>
    <row r="140" spans="2:13" ht="50.1" customHeight="1" x14ac:dyDescent="0.25">
      <c r="B140" s="145"/>
      <c r="C140" s="100"/>
      <c r="D140" s="100"/>
      <c r="E140" s="100"/>
      <c r="F140" s="103"/>
      <c r="G140" s="103"/>
      <c r="H140" s="9">
        <v>2</v>
      </c>
      <c r="I140" s="17" t="s">
        <v>37</v>
      </c>
      <c r="J140" s="17" t="s">
        <v>246</v>
      </c>
      <c r="K140" s="24"/>
      <c r="L140" s="26"/>
      <c r="M140" s="115"/>
    </row>
    <row r="141" spans="2:13" ht="50.1" customHeight="1" x14ac:dyDescent="0.25">
      <c r="B141" s="145"/>
      <c r="C141" s="100"/>
      <c r="D141" s="100"/>
      <c r="E141" s="100"/>
      <c r="F141" s="103"/>
      <c r="G141" s="103"/>
      <c r="H141" s="9">
        <v>3</v>
      </c>
      <c r="I141" s="17" t="s">
        <v>47</v>
      </c>
      <c r="J141" s="17" t="s">
        <v>247</v>
      </c>
      <c r="K141" s="24"/>
      <c r="L141" s="26"/>
      <c r="M141" s="115"/>
    </row>
    <row r="142" spans="2:13" ht="50.1" customHeight="1" thickBot="1" x14ac:dyDescent="0.3">
      <c r="B142" s="146"/>
      <c r="C142" s="101"/>
      <c r="D142" s="101"/>
      <c r="E142" s="101"/>
      <c r="F142" s="104"/>
      <c r="G142" s="104"/>
      <c r="H142" s="11">
        <v>4</v>
      </c>
      <c r="I142" s="18" t="s">
        <v>90</v>
      </c>
      <c r="J142" s="18" t="s">
        <v>91</v>
      </c>
      <c r="K142" s="24"/>
      <c r="L142" s="26"/>
      <c r="M142" s="116"/>
    </row>
  </sheetData>
  <customSheetViews>
    <customSheetView guid="{6E8ED567-0E46-4FAC-AA9B-B19BE9BC8ABB}" state="hidden" topLeftCell="A136">
      <selection activeCell="I79" sqref="I79"/>
      <pageMargins left="0.7" right="0.7" top="0.75" bottom="0.75" header="0.3" footer="0.3"/>
      <pageSetup paperSize="9" orientation="portrait" r:id="rId1"/>
    </customSheetView>
  </customSheetViews>
  <mergeCells count="280">
    <mergeCell ref="K131:K134"/>
    <mergeCell ref="L131:L134"/>
    <mergeCell ref="B135:B138"/>
    <mergeCell ref="C135:C138"/>
    <mergeCell ref="D135:D138"/>
    <mergeCell ref="E135:E138"/>
    <mergeCell ref="F135:F138"/>
    <mergeCell ref="G135:G138"/>
    <mergeCell ref="K135:K138"/>
    <mergeCell ref="L135:L138"/>
    <mergeCell ref="B131:B134"/>
    <mergeCell ref="C131:C134"/>
    <mergeCell ref="D131:D134"/>
    <mergeCell ref="E131:E134"/>
    <mergeCell ref="F131:F134"/>
    <mergeCell ref="G131:G134"/>
    <mergeCell ref="K123:K126"/>
    <mergeCell ref="L123:L126"/>
    <mergeCell ref="B127:B130"/>
    <mergeCell ref="C127:C130"/>
    <mergeCell ref="D127:D130"/>
    <mergeCell ref="E127:E130"/>
    <mergeCell ref="F127:F130"/>
    <mergeCell ref="G127:G130"/>
    <mergeCell ref="K127:K130"/>
    <mergeCell ref="L127:L130"/>
    <mergeCell ref="B123:B126"/>
    <mergeCell ref="C123:C126"/>
    <mergeCell ref="D123:D126"/>
    <mergeCell ref="E123:E126"/>
    <mergeCell ref="F123:F126"/>
    <mergeCell ref="G123:G126"/>
    <mergeCell ref="K115:K118"/>
    <mergeCell ref="L115:L118"/>
    <mergeCell ref="B119:B122"/>
    <mergeCell ref="C119:C122"/>
    <mergeCell ref="D119:D122"/>
    <mergeCell ref="E119:E122"/>
    <mergeCell ref="F119:F122"/>
    <mergeCell ref="G119:G122"/>
    <mergeCell ref="K119:K122"/>
    <mergeCell ref="L119:L122"/>
    <mergeCell ref="B115:B118"/>
    <mergeCell ref="C115:C118"/>
    <mergeCell ref="D115:D118"/>
    <mergeCell ref="E115:E118"/>
    <mergeCell ref="F115:F118"/>
    <mergeCell ref="G115:G118"/>
    <mergeCell ref="K107:K110"/>
    <mergeCell ref="L107:L110"/>
    <mergeCell ref="B111:B114"/>
    <mergeCell ref="C111:C114"/>
    <mergeCell ref="D111:D114"/>
    <mergeCell ref="E111:E114"/>
    <mergeCell ref="F111:F114"/>
    <mergeCell ref="G111:G114"/>
    <mergeCell ref="K111:K114"/>
    <mergeCell ref="L111:L114"/>
    <mergeCell ref="B107:B110"/>
    <mergeCell ref="C107:C110"/>
    <mergeCell ref="D107:D110"/>
    <mergeCell ref="E107:E110"/>
    <mergeCell ref="F107:F110"/>
    <mergeCell ref="G107:G110"/>
    <mergeCell ref="B103:B106"/>
    <mergeCell ref="C103:C106"/>
    <mergeCell ref="D103:D106"/>
    <mergeCell ref="E103:E106"/>
    <mergeCell ref="F103:F106"/>
    <mergeCell ref="G103:G106"/>
    <mergeCell ref="K103:K106"/>
    <mergeCell ref="L103:L106"/>
    <mergeCell ref="B99:B102"/>
    <mergeCell ref="C99:C102"/>
    <mergeCell ref="D99:D102"/>
    <mergeCell ref="E99:E102"/>
    <mergeCell ref="F99:F102"/>
    <mergeCell ref="G99:G102"/>
    <mergeCell ref="B95:B98"/>
    <mergeCell ref="C95:C98"/>
    <mergeCell ref="D95:D98"/>
    <mergeCell ref="E95:E98"/>
    <mergeCell ref="F95:F98"/>
    <mergeCell ref="G95:G98"/>
    <mergeCell ref="K95:K98"/>
    <mergeCell ref="L95:L98"/>
    <mergeCell ref="K99:K102"/>
    <mergeCell ref="L99:L102"/>
    <mergeCell ref="I87:I90"/>
    <mergeCell ref="K87:K90"/>
    <mergeCell ref="L87:L90"/>
    <mergeCell ref="B91:B94"/>
    <mergeCell ref="C91:C94"/>
    <mergeCell ref="D91:D94"/>
    <mergeCell ref="E91:E94"/>
    <mergeCell ref="F91:F94"/>
    <mergeCell ref="G91:G94"/>
    <mergeCell ref="K91:K94"/>
    <mergeCell ref="B87:B90"/>
    <mergeCell ref="C87:C90"/>
    <mergeCell ref="D87:D90"/>
    <mergeCell ref="E87:E90"/>
    <mergeCell ref="F87:F90"/>
    <mergeCell ref="G87:G90"/>
    <mergeCell ref="L91:L94"/>
    <mergeCell ref="K79:K82"/>
    <mergeCell ref="L79:L82"/>
    <mergeCell ref="B83:B86"/>
    <mergeCell ref="C83:C86"/>
    <mergeCell ref="D83:D86"/>
    <mergeCell ref="E83:E86"/>
    <mergeCell ref="F83:F86"/>
    <mergeCell ref="G83:G86"/>
    <mergeCell ref="K83:K86"/>
    <mergeCell ref="L83:L86"/>
    <mergeCell ref="B79:B82"/>
    <mergeCell ref="C79:C82"/>
    <mergeCell ref="D79:D82"/>
    <mergeCell ref="E79:E82"/>
    <mergeCell ref="F79:F82"/>
    <mergeCell ref="G79:G82"/>
    <mergeCell ref="K71:K74"/>
    <mergeCell ref="L71:L74"/>
    <mergeCell ref="B75:B78"/>
    <mergeCell ref="C75:C78"/>
    <mergeCell ref="D75:D78"/>
    <mergeCell ref="E75:E78"/>
    <mergeCell ref="F75:F78"/>
    <mergeCell ref="G75:G78"/>
    <mergeCell ref="K75:K78"/>
    <mergeCell ref="L75:L78"/>
    <mergeCell ref="B71:B74"/>
    <mergeCell ref="C71:C74"/>
    <mergeCell ref="D71:D74"/>
    <mergeCell ref="E71:E74"/>
    <mergeCell ref="F71:F74"/>
    <mergeCell ref="G71:G74"/>
    <mergeCell ref="K63:K66"/>
    <mergeCell ref="L63:L66"/>
    <mergeCell ref="B67:B70"/>
    <mergeCell ref="C67:C70"/>
    <mergeCell ref="D67:D70"/>
    <mergeCell ref="E67:E70"/>
    <mergeCell ref="F67:F70"/>
    <mergeCell ref="G67:G70"/>
    <mergeCell ref="K67:K70"/>
    <mergeCell ref="L67:L70"/>
    <mergeCell ref="B63:B66"/>
    <mergeCell ref="C63:C66"/>
    <mergeCell ref="D63:D66"/>
    <mergeCell ref="E63:E66"/>
    <mergeCell ref="F63:F66"/>
    <mergeCell ref="G63:G66"/>
    <mergeCell ref="K55:K58"/>
    <mergeCell ref="L55:L58"/>
    <mergeCell ref="B59:B62"/>
    <mergeCell ref="C59:C62"/>
    <mergeCell ref="D59:D62"/>
    <mergeCell ref="E59:E62"/>
    <mergeCell ref="F59:F62"/>
    <mergeCell ref="G59:G62"/>
    <mergeCell ref="K59:K62"/>
    <mergeCell ref="L59:L62"/>
    <mergeCell ref="B55:B58"/>
    <mergeCell ref="C55:C58"/>
    <mergeCell ref="D55:D58"/>
    <mergeCell ref="E55:E58"/>
    <mergeCell ref="F55:F58"/>
    <mergeCell ref="G55:G58"/>
    <mergeCell ref="K47:K50"/>
    <mergeCell ref="L47:L50"/>
    <mergeCell ref="B51:B54"/>
    <mergeCell ref="C51:C54"/>
    <mergeCell ref="D51:D54"/>
    <mergeCell ref="E51:E54"/>
    <mergeCell ref="F51:F54"/>
    <mergeCell ref="G51:G54"/>
    <mergeCell ref="K51:K54"/>
    <mergeCell ref="L51:L54"/>
    <mergeCell ref="B47:B50"/>
    <mergeCell ref="C47:C50"/>
    <mergeCell ref="D47:D50"/>
    <mergeCell ref="E47:E50"/>
    <mergeCell ref="F47:F50"/>
    <mergeCell ref="G47:G50"/>
    <mergeCell ref="K39:K42"/>
    <mergeCell ref="L39:L42"/>
    <mergeCell ref="B43:B46"/>
    <mergeCell ref="C43:C46"/>
    <mergeCell ref="D43:D46"/>
    <mergeCell ref="E43:E46"/>
    <mergeCell ref="F43:F46"/>
    <mergeCell ref="G43:G46"/>
    <mergeCell ref="K43:K46"/>
    <mergeCell ref="L43:L46"/>
    <mergeCell ref="B39:B42"/>
    <mergeCell ref="C39:C42"/>
    <mergeCell ref="D39:D42"/>
    <mergeCell ref="E39:E42"/>
    <mergeCell ref="F39:F42"/>
    <mergeCell ref="G39:G42"/>
    <mergeCell ref="K31:K34"/>
    <mergeCell ref="L31:L34"/>
    <mergeCell ref="B35:B38"/>
    <mergeCell ref="C35:C38"/>
    <mergeCell ref="D35:D38"/>
    <mergeCell ref="E35:E38"/>
    <mergeCell ref="F35:F38"/>
    <mergeCell ref="G35:G38"/>
    <mergeCell ref="K35:K38"/>
    <mergeCell ref="L35:L38"/>
    <mergeCell ref="B31:B34"/>
    <mergeCell ref="C31:C34"/>
    <mergeCell ref="D31:D34"/>
    <mergeCell ref="E31:E34"/>
    <mergeCell ref="F31:F34"/>
    <mergeCell ref="G31:G34"/>
    <mergeCell ref="B27:B30"/>
    <mergeCell ref="C27:C30"/>
    <mergeCell ref="D27:D30"/>
    <mergeCell ref="E27:E30"/>
    <mergeCell ref="F27:F30"/>
    <mergeCell ref="G27:G30"/>
    <mergeCell ref="K27:K30"/>
    <mergeCell ref="L27:L30"/>
    <mergeCell ref="B23:B26"/>
    <mergeCell ref="C23:C26"/>
    <mergeCell ref="D23:D26"/>
    <mergeCell ref="E23:E26"/>
    <mergeCell ref="F23:F26"/>
    <mergeCell ref="G23:G26"/>
    <mergeCell ref="B19:B22"/>
    <mergeCell ref="C19:C22"/>
    <mergeCell ref="D19:D22"/>
    <mergeCell ref="E19:E22"/>
    <mergeCell ref="F19:F22"/>
    <mergeCell ref="G19:G22"/>
    <mergeCell ref="K19:K22"/>
    <mergeCell ref="L19:L22"/>
    <mergeCell ref="K23:K26"/>
    <mergeCell ref="L23:L26"/>
    <mergeCell ref="L11:L14"/>
    <mergeCell ref="B15:B18"/>
    <mergeCell ref="C15:C18"/>
    <mergeCell ref="D15:D18"/>
    <mergeCell ref="E15:E18"/>
    <mergeCell ref="F15:F18"/>
    <mergeCell ref="G15:G18"/>
    <mergeCell ref="K15:K18"/>
    <mergeCell ref="B11:B14"/>
    <mergeCell ref="C11:C14"/>
    <mergeCell ref="D11:D14"/>
    <mergeCell ref="E11:E14"/>
    <mergeCell ref="F11:F14"/>
    <mergeCell ref="G11:G14"/>
    <mergeCell ref="L15:L18"/>
    <mergeCell ref="B139:B142"/>
    <mergeCell ref="C139:C142"/>
    <mergeCell ref="D139:D142"/>
    <mergeCell ref="E139:E142"/>
    <mergeCell ref="F139:F142"/>
    <mergeCell ref="G139:G142"/>
    <mergeCell ref="M139:M142"/>
    <mergeCell ref="K3:K6"/>
    <mergeCell ref="L3:L6"/>
    <mergeCell ref="B7:B10"/>
    <mergeCell ref="C7:C10"/>
    <mergeCell ref="D7:D10"/>
    <mergeCell ref="E7:E10"/>
    <mergeCell ref="F7:F10"/>
    <mergeCell ref="G7:G10"/>
    <mergeCell ref="K7:K10"/>
    <mergeCell ref="L7:L10"/>
    <mergeCell ref="B3:B6"/>
    <mergeCell ref="C3:C6"/>
    <mergeCell ref="D3:D6"/>
    <mergeCell ref="E3:E6"/>
    <mergeCell ref="F3:F6"/>
    <mergeCell ref="G3:G6"/>
    <mergeCell ref="K11:K14"/>
  </mergeCells>
  <pageMargins left="0.7" right="0.7" top="0.75" bottom="0.75" header="0.3" footer="0.3"/>
  <pageSetup paperSize="9" orientation="portrait" r:id="rId2"/>
  <legacyDrawing r:id="rId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Categorie xmlns="4fbb1650-f832-420c-9468-09831147fee8">51</Categorie>
    <Etage xmlns="4fbb1650-f832-420c-9468-09831147fee8">1</Etage>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2988825B7011FC49AC63912A62514DC3" ma:contentTypeVersion="2" ma:contentTypeDescription="Create a new document." ma:contentTypeScope="" ma:versionID="d06df2f4a5a93eba9fc01399580f73f8">
  <xsd:schema xmlns:xsd="http://www.w3.org/2001/XMLSchema" xmlns:xs="http://www.w3.org/2001/XMLSchema" xmlns:p="http://schemas.microsoft.com/office/2006/metadata/properties" xmlns:ns2="4fbb1650-f832-420c-9468-09831147fee8" targetNamespace="http://schemas.microsoft.com/office/2006/metadata/properties" ma:root="true" ma:fieldsID="faa3f117eb01c0f3536fd6553a5942c6" ns2:_="">
    <xsd:import namespace="4fbb1650-f832-420c-9468-09831147fee8"/>
    <xsd:element name="properties">
      <xsd:complexType>
        <xsd:sequence>
          <xsd:element name="documentManagement">
            <xsd:complexType>
              <xsd:all>
                <xsd:element ref="ns2:Categorie" minOccurs="0"/>
                <xsd:element ref="ns2:Etag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4fbb1650-f832-420c-9468-09831147fee8" elementFormDefault="qualified">
    <xsd:import namespace="http://schemas.microsoft.com/office/2006/documentManagement/types"/>
    <xsd:import namespace="http://schemas.microsoft.com/office/infopath/2007/PartnerControls"/>
    <xsd:element name="Categorie" ma:index="8" nillable="true" ma:displayName="Categorie" ma:list="{3e2d1c52-ccda-4e7b-be24-6fad3a2cf6df}" ma:internalName="Categorie" ma:showField="Title">
      <xsd:simpleType>
        <xsd:restriction base="dms:Lookup"/>
      </xsd:simpleType>
    </xsd:element>
    <xsd:element name="Etage" ma:index="9" nillable="true" ma:displayName="Etage" ma:list="{15b90ced-47f7-4a7f-9e18-cf1e1d097ada}" ma:internalName="Etage" ma:showField="Title">
      <xsd:simpleType>
        <xsd:restriction base="dms:Lookup"/>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B25D8651-93C4-4D8A-83CB-63878ABC4A86}">
  <ds:schemaRefs>
    <ds:schemaRef ds:uri="http://schemas.microsoft.com/sharepoint/v3/contenttype/forms"/>
  </ds:schemaRefs>
</ds:datastoreItem>
</file>

<file path=customXml/itemProps2.xml><?xml version="1.0" encoding="utf-8"?>
<ds:datastoreItem xmlns:ds="http://schemas.openxmlformats.org/officeDocument/2006/customXml" ds:itemID="{21734977-D0BC-4577-8CE8-09EE54B30D11}">
  <ds:schemaRefs>
    <ds:schemaRef ds:uri="http://schemas.openxmlformats.org/package/2006/metadata/core-properties"/>
    <ds:schemaRef ds:uri="http://schemas.microsoft.com/office/2006/documentManagement/types"/>
    <ds:schemaRef ds:uri="http://purl.org/dc/elements/1.1/"/>
    <ds:schemaRef ds:uri="http://schemas.microsoft.com/office/2006/metadata/properties"/>
    <ds:schemaRef ds:uri="http://www.w3.org/XML/1998/namespace"/>
    <ds:schemaRef ds:uri="http://schemas.microsoft.com/office/infopath/2007/PartnerControls"/>
    <ds:schemaRef ds:uri="4fbb1650-f832-420c-9468-09831147fee8"/>
    <ds:schemaRef ds:uri="http://purl.org/dc/dcmitype/"/>
    <ds:schemaRef ds:uri="http://purl.org/dc/terms/"/>
  </ds:schemaRefs>
</ds:datastoreItem>
</file>

<file path=customXml/itemProps3.xml><?xml version="1.0" encoding="utf-8"?>
<ds:datastoreItem xmlns:ds="http://schemas.openxmlformats.org/officeDocument/2006/customXml" ds:itemID="{6CA28842-8A42-4A77-9780-1599CF74773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4fbb1650-f832-420c-9468-09831147fee8"/>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Feuilles de calcul</vt:lpstr>
      </vt:variant>
      <vt:variant>
        <vt:i4>8</vt:i4>
      </vt:variant>
      <vt:variant>
        <vt:lpstr>Plages nommées</vt:lpstr>
      </vt:variant>
      <vt:variant>
        <vt:i4>1</vt:i4>
      </vt:variant>
    </vt:vector>
  </HeadingPairs>
  <TitlesOfParts>
    <vt:vector size="9" baseType="lpstr">
      <vt:lpstr>Base</vt:lpstr>
      <vt:lpstr>Liste</vt:lpstr>
      <vt:lpstr>Form</vt:lpstr>
      <vt:lpstr>Critères RM4(OLD)</vt:lpstr>
      <vt:lpstr>Critères RM5(OLD1)</vt:lpstr>
      <vt:lpstr>Critères RM5(OLD2)</vt:lpstr>
      <vt:lpstr>Critères RM5(OLD 3)</vt:lpstr>
      <vt:lpstr>Critères RM6 (OLD)</vt:lpstr>
      <vt:lpstr>Liste_validation</vt:lpstr>
    </vt:vector>
  </TitlesOfParts>
  <Company>Safran Group</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BASE_BUFFER_RM1_LEAP-1AC</dc:title>
  <dc:creator>s584587</dc:creator>
  <cp:lastModifiedBy>MULHEIM Pierre (SAFRAN AIRCRAFT ENGINES)</cp:lastModifiedBy>
  <dcterms:created xsi:type="dcterms:W3CDTF">2016-12-20T14:13:09Z</dcterms:created>
  <dcterms:modified xsi:type="dcterms:W3CDTF">2018-04-12T07:44:50Z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AdHocReviewCycleID">
    <vt:i4>-1028330260</vt:i4>
  </property>
  <property fmtid="{D5CDD505-2E9C-101B-9397-08002B2CF9AE}" pid="3" name="_NewReviewCycle">
    <vt:lpwstr/>
  </property>
  <property fmtid="{D5CDD505-2E9C-101B-9397-08002B2CF9AE}" pid="4" name="_EmailSubject">
    <vt:lpwstr>Base buffer RM6</vt:lpwstr>
  </property>
  <property fmtid="{D5CDD505-2E9C-101B-9397-08002B2CF9AE}" pid="5" name="_AuthorEmail">
    <vt:lpwstr>antoine.giguet@safrangroup.com</vt:lpwstr>
  </property>
  <property fmtid="{D5CDD505-2E9C-101B-9397-08002B2CF9AE}" pid="6" name="_AuthorEmailDisplayName">
    <vt:lpwstr>GIGUET Antoine (SAFRAN AIRCRAFT ENGINES)</vt:lpwstr>
  </property>
  <property fmtid="{D5CDD505-2E9C-101B-9397-08002B2CF9AE}" pid="7" name="ContentTypeId">
    <vt:lpwstr>0x0101002988825B7011FC49AC63912A62514DC3</vt:lpwstr>
  </property>
  <property fmtid="{D5CDD505-2E9C-101B-9397-08002B2CF9AE}" pid="8" name="_ReviewingToolsShownOnce">
    <vt:lpwstr/>
  </property>
  <property fmtid="{D5CDD505-2E9C-101B-9397-08002B2CF9AE}" pid="9" name="Sous catégorie">
    <vt:lpwstr>18;#BASES BUFFER ENRICHIES PAR SES POUR VALIDATION|62a74b77-cbd4-4175-91d2-c52a66566ee8</vt:lpwstr>
  </property>
</Properties>
</file>