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bm2\Documents\"/>
    </mc:Choice>
  </mc:AlternateContent>
  <bookViews>
    <workbookView xWindow="0" yWindow="0" windowWidth="25200" windowHeight="11895"/>
  </bookViews>
  <sheets>
    <sheet name="Feuille1" sheetId="2" r:id="rId1"/>
    <sheet name="Feuille2" sheetId="1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" l="1"/>
  <c r="P6" i="2"/>
  <c r="G4" i="1" s="1"/>
  <c r="P5" i="2"/>
  <c r="G3" i="1" s="1"/>
  <c r="B7" i="1" s="1"/>
  <c r="P4" i="2"/>
  <c r="G2" i="1" s="1"/>
  <c r="B10" i="1" l="1"/>
  <c r="B8" i="1"/>
  <c r="B6" i="1"/>
  <c r="B9" i="1"/>
</calcChain>
</file>

<file path=xl/sharedStrings.xml><?xml version="1.0" encoding="utf-8"?>
<sst xmlns="http://schemas.openxmlformats.org/spreadsheetml/2006/main" count="41" uniqueCount="24">
  <si>
    <t>N° Série identifiant</t>
  </si>
  <si>
    <t>N° Porteur</t>
  </si>
  <si>
    <t>Nom</t>
  </si>
  <si>
    <t>Prénom</t>
  </si>
  <si>
    <t>NOM</t>
  </si>
  <si>
    <t xml:space="preserve">Statut validation </t>
  </si>
  <si>
    <t>Etat du retour</t>
  </si>
  <si>
    <t>En attente de retour</t>
  </si>
  <si>
    <t>GN01692845N</t>
  </si>
  <si>
    <t>SYLVIANE</t>
  </si>
  <si>
    <t>GN025077047</t>
  </si>
  <si>
    <t>ISABELLE</t>
  </si>
  <si>
    <t>GN02630747X</t>
  </si>
  <si>
    <t>GN01809288Y</t>
  </si>
  <si>
    <t>ANNIE</t>
  </si>
  <si>
    <t>GN02476671W</t>
  </si>
  <si>
    <t>DUPONT</t>
  </si>
  <si>
    <t>PETITJEAN</t>
  </si>
  <si>
    <t>VINCENT</t>
  </si>
  <si>
    <t>MONMIRAIL</t>
  </si>
  <si>
    <t>JEAN CLAUDE</t>
  </si>
  <si>
    <t>TIM</t>
  </si>
  <si>
    <t>GUSS</t>
  </si>
  <si>
    <t xml:space="preserve">N° Série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</si>
</sst>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0" fillId="2" borderId="1" xfId="0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indent="1"/>
    </xf>
    <xf numFmtId="0" fontId="0" fillId="0" borderId="2" xfId="0" applyBorder="1"/>
    <xf numFmtId="0" fontId="0" fillId="4" borderId="2" xfId="0" applyFill="1" applyBorder="1"/>
    <xf numFmtId="0" fontId="1" fillId="0" borderId="0" xfId="0" applyFont="1"/>
  </cellXfs>
  <cellStyles count="1">
    <cellStyle name="Normal" xfId="0" builtinId="0"/>
  </cellStyles>
  <dxfs count="2"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bm2/Desktop/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DOSI 2012"/>
      <sheetName val="SUIVI DOSI 2013"/>
      <sheetName val="Suivi DOSI 2014"/>
      <sheetName val="Suivi DOSI 2015"/>
      <sheetName val="Suivi DOSI 2016"/>
      <sheetName val="Suivi DOSI 2017"/>
      <sheetName val="Suivi DOSI 2018"/>
      <sheetName val="Liste des 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>
      <selection activeCell="P20" sqref="P20"/>
    </sheetView>
  </sheetViews>
  <sheetFormatPr baseColWidth="10" defaultRowHeight="15" x14ac:dyDescent="0.25"/>
  <cols>
    <col min="1" max="1" width="19" bestFit="1" customWidth="1"/>
    <col min="2" max="2" width="19.42578125" bestFit="1" customWidth="1"/>
    <col min="5" max="5" width="12.7109375" bestFit="1" customWidth="1"/>
    <col min="6" max="6" width="6.28515625" customWidth="1"/>
    <col min="7" max="7" width="11.42578125" hidden="1" customWidth="1"/>
    <col min="8" max="8" width="18.140625" hidden="1" customWidth="1"/>
    <col min="9" max="9" width="12.7109375" hidden="1" customWidth="1"/>
    <col min="10" max="13" width="11.42578125" hidden="1" customWidth="1"/>
    <col min="14" max="14" width="5.140625" customWidth="1"/>
    <col min="15" max="15" width="18.140625" bestFit="1" customWidth="1"/>
    <col min="16" max="16" width="13.140625" bestFit="1" customWidth="1"/>
  </cols>
  <sheetData>
    <row r="1" spans="1:16" x14ac:dyDescent="0.25">
      <c r="A1" s="5" t="s">
        <v>6</v>
      </c>
      <c r="B1" s="5" t="s">
        <v>23</v>
      </c>
      <c r="C1" s="5" t="s">
        <v>1</v>
      </c>
      <c r="D1" s="5" t="s">
        <v>2</v>
      </c>
      <c r="E1" s="5" t="s">
        <v>3</v>
      </c>
    </row>
    <row r="2" spans="1:16" x14ac:dyDescent="0.25">
      <c r="A2" s="7" t="s">
        <v>7</v>
      </c>
      <c r="B2" s="7" t="s">
        <v>8</v>
      </c>
      <c r="C2" s="7">
        <v>429517</v>
      </c>
      <c r="D2" s="7" t="s">
        <v>16</v>
      </c>
      <c r="E2" s="7" t="s">
        <v>9</v>
      </c>
    </row>
    <row r="3" spans="1:16" x14ac:dyDescent="0.25">
      <c r="A3" s="6" t="s">
        <v>7</v>
      </c>
      <c r="B3" s="6" t="s">
        <v>10</v>
      </c>
      <c r="C3" s="6">
        <v>893219</v>
      </c>
      <c r="D3" s="6" t="s">
        <v>17</v>
      </c>
      <c r="E3" s="6" t="s">
        <v>11</v>
      </c>
      <c r="O3" s="1" t="s">
        <v>0</v>
      </c>
      <c r="P3" s="1" t="s">
        <v>10</v>
      </c>
    </row>
    <row r="4" spans="1:16" x14ac:dyDescent="0.25">
      <c r="A4" s="7" t="s">
        <v>7</v>
      </c>
      <c r="B4" s="7" t="s">
        <v>12</v>
      </c>
      <c r="C4" s="7">
        <v>1079108</v>
      </c>
      <c r="D4" s="7" t="s">
        <v>18</v>
      </c>
      <c r="E4" s="7" t="s">
        <v>21</v>
      </c>
      <c r="O4" s="2" t="s">
        <v>1</v>
      </c>
      <c r="P4" s="2">
        <f>VLOOKUP(P3,B2:E247,2,FALSE)</f>
        <v>893219</v>
      </c>
    </row>
    <row r="5" spans="1:16" x14ac:dyDescent="0.25">
      <c r="A5" s="6" t="s">
        <v>7</v>
      </c>
      <c r="B5" s="6" t="s">
        <v>13</v>
      </c>
      <c r="C5" s="6">
        <v>1079123</v>
      </c>
      <c r="D5" s="6" t="s">
        <v>19</v>
      </c>
      <c r="E5" s="6" t="s">
        <v>14</v>
      </c>
      <c r="O5" s="2" t="s">
        <v>2</v>
      </c>
      <c r="P5" s="2" t="str">
        <f>VLOOKUP(P3,B2:E248,3,FALSE)</f>
        <v>PETITJEAN</v>
      </c>
    </row>
    <row r="6" spans="1:16" x14ac:dyDescent="0.25">
      <c r="A6" s="7" t="s">
        <v>7</v>
      </c>
      <c r="B6" s="7" t="s">
        <v>15</v>
      </c>
      <c r="C6" s="7">
        <v>1103678</v>
      </c>
      <c r="D6" s="7" t="s">
        <v>22</v>
      </c>
      <c r="E6" s="7" t="s">
        <v>20</v>
      </c>
      <c r="O6" s="3" t="s">
        <v>3</v>
      </c>
      <c r="P6" s="2" t="str">
        <f>VLOOKUP(P3,B2:E249,4,FALSE)</f>
        <v>ISABELLE</v>
      </c>
    </row>
    <row r="7" spans="1:16" x14ac:dyDescent="0.25">
      <c r="A7" s="6"/>
      <c r="B7" s="6"/>
      <c r="C7" s="6"/>
      <c r="D7" s="6"/>
      <c r="E7" s="6"/>
    </row>
    <row r="8" spans="1:16" x14ac:dyDescent="0.25">
      <c r="A8" s="7"/>
      <c r="B8" s="7"/>
      <c r="C8" s="7"/>
      <c r="D8" s="7"/>
      <c r="E8" s="7"/>
    </row>
    <row r="9" spans="1:16" x14ac:dyDescent="0.25">
      <c r="A9" s="6"/>
      <c r="B9" s="6"/>
      <c r="C9" s="6"/>
      <c r="D9" s="6"/>
      <c r="E9" s="6"/>
    </row>
    <row r="10" spans="1:16" x14ac:dyDescent="0.25">
      <c r="A10" s="7"/>
      <c r="B10" s="7"/>
      <c r="C10" s="7"/>
      <c r="D10" s="7"/>
      <c r="E10" s="7"/>
    </row>
    <row r="11" spans="1:16" x14ac:dyDescent="0.25">
      <c r="A11" s="6"/>
      <c r="B11" s="6"/>
      <c r="C11" s="6"/>
      <c r="D11" s="6"/>
      <c r="E11" s="6"/>
    </row>
    <row r="12" spans="1:16" x14ac:dyDescent="0.25">
      <c r="A12" s="7"/>
      <c r="B12" s="7"/>
      <c r="C12" s="7"/>
      <c r="D12" s="7"/>
      <c r="E12" s="7"/>
    </row>
    <row r="13" spans="1:16" x14ac:dyDescent="0.25">
      <c r="A13" s="6"/>
      <c r="B13" s="6"/>
      <c r="C13" s="6"/>
      <c r="D13" s="6"/>
      <c r="E13" s="6"/>
    </row>
    <row r="14" spans="1:16" x14ac:dyDescent="0.25">
      <c r="A14" s="7"/>
      <c r="B14" s="7"/>
      <c r="C14" s="7"/>
      <c r="D14" s="7"/>
      <c r="E14" s="7"/>
    </row>
    <row r="15" spans="1:16" x14ac:dyDescent="0.25">
      <c r="A15" s="6"/>
      <c r="B15" s="6"/>
      <c r="C15" s="6"/>
      <c r="D15" s="6"/>
      <c r="E15" s="6"/>
    </row>
    <row r="16" spans="1:16" x14ac:dyDescent="0.25">
      <c r="A16" s="7"/>
      <c r="B16" s="7"/>
      <c r="C16" s="7"/>
      <c r="D16" s="7"/>
      <c r="E16" s="7"/>
    </row>
    <row r="17" spans="1:5" x14ac:dyDescent="0.25">
      <c r="A17" s="6"/>
      <c r="B17" s="6"/>
      <c r="C17" s="6"/>
      <c r="D17" s="6"/>
      <c r="E17" s="6"/>
    </row>
    <row r="18" spans="1:5" x14ac:dyDescent="0.25">
      <c r="A18" s="7"/>
      <c r="B18" s="7"/>
      <c r="C18" s="7"/>
      <c r="D18" s="7"/>
      <c r="E18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E9" sqref="E9"/>
    </sheetView>
  </sheetViews>
  <sheetFormatPr baseColWidth="10" defaultRowHeight="15" x14ac:dyDescent="0.25"/>
  <cols>
    <col min="2" max="2" width="16.140625" bestFit="1" customWidth="1"/>
    <col min="3" max="3" width="11.42578125" customWidth="1"/>
    <col min="4" max="4" width="0.28515625" customWidth="1"/>
    <col min="6" max="6" width="18.140625" bestFit="1" customWidth="1"/>
    <col min="7" max="7" width="12.7109375" bestFit="1" customWidth="1"/>
  </cols>
  <sheetData>
    <row r="1" spans="1:7" x14ac:dyDescent="0.25">
      <c r="F1" t="s">
        <v>0</v>
      </c>
      <c r="G1" t="str">
        <f>Feuille1!P3</f>
        <v>GN025077047</v>
      </c>
    </row>
    <row r="2" spans="1:7" x14ac:dyDescent="0.25">
      <c r="F2" t="s">
        <v>1</v>
      </c>
      <c r="G2">
        <f>Feuille1!P4</f>
        <v>893219</v>
      </c>
    </row>
    <row r="3" spans="1:7" x14ac:dyDescent="0.25">
      <c r="F3" t="s">
        <v>2</v>
      </c>
      <c r="G3" t="str">
        <f>Feuille1!P5</f>
        <v>PETITJEAN</v>
      </c>
    </row>
    <row r="4" spans="1:7" x14ac:dyDescent="0.25">
      <c r="F4" t="s">
        <v>3</v>
      </c>
      <c r="G4" t="str">
        <f>Feuille1!P6</f>
        <v>ISABELLE</v>
      </c>
    </row>
    <row r="5" spans="1:7" x14ac:dyDescent="0.25">
      <c r="A5" s="8" t="s">
        <v>4</v>
      </c>
      <c r="B5" s="8" t="s">
        <v>5</v>
      </c>
    </row>
    <row r="6" spans="1:7" x14ac:dyDescent="0.25">
      <c r="A6" s="7" t="s">
        <v>16</v>
      </c>
      <c r="B6" s="4" t="b">
        <f>(A6=$G$3)</f>
        <v>0</v>
      </c>
    </row>
    <row r="7" spans="1:7" x14ac:dyDescent="0.25">
      <c r="A7" s="6" t="s">
        <v>17</v>
      </c>
      <c r="B7" s="4" t="b">
        <f t="shared" ref="B7:B10" si="0">(A7=$G$3)</f>
        <v>1</v>
      </c>
    </row>
    <row r="8" spans="1:7" x14ac:dyDescent="0.25">
      <c r="A8" s="7" t="s">
        <v>18</v>
      </c>
      <c r="B8" s="4" t="b">
        <f t="shared" si="0"/>
        <v>0</v>
      </c>
    </row>
    <row r="9" spans="1:7" x14ac:dyDescent="0.25">
      <c r="A9" s="6" t="s">
        <v>19</v>
      </c>
      <c r="B9" s="4" t="b">
        <f t="shared" si="0"/>
        <v>0</v>
      </c>
    </row>
    <row r="10" spans="1:7" x14ac:dyDescent="0.25">
      <c r="A10" s="7" t="s">
        <v>22</v>
      </c>
      <c r="B10" s="4" t="b">
        <f t="shared" si="0"/>
        <v>0</v>
      </c>
    </row>
  </sheetData>
  <conditionalFormatting sqref="B6:B10">
    <cfRule type="containsText" dxfId="1" priority="2" operator="containsText" text="VRAI">
      <formula>NOT(ISERROR(SEARCH("VRAI",B6)))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0DB86F1D-02B5-4B29-AC98-8551B671BFA7}">
            <xm:f>NOT(ISERROR(SEARCH(SUM('\Users\gbm2\Desktop\[V1.xlsx]Liste des données'!#REF!),A6)))</xm:f>
            <xm:f>SUM('\Users\gbm2\Desktop\[V1.xlsx]Liste des données'!#REF!)</xm:f>
            <x14:dxf>
              <fill>
                <patternFill>
                  <bgColor rgb="FF00B050"/>
                </patternFill>
              </fill>
            </x14:dxf>
          </x14:cfRule>
          <xm:sqref>A6:B10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Company>PASTEUR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gbm2</dc:creator>
  <cp:lastModifiedBy>gbm2</cp:lastModifiedBy>
  <dcterms:created xsi:type="dcterms:W3CDTF">2018-04-12T08:21:35Z</dcterms:created>
  <dcterms:modified xsi:type="dcterms:W3CDTF">2018-04-12T08:41:24Z</dcterms:modified>
</cp:coreProperties>
</file>