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EXCEL AIDE\"/>
    </mc:Choice>
  </mc:AlternateContent>
  <bookViews>
    <workbookView xWindow="0" yWindow="0" windowWidth="28800" windowHeight="12795" activeTab="1"/>
  </bookViews>
  <sheets>
    <sheet name="Avec un TCD" sheetId="3" r:id="rId1"/>
    <sheet name="DEMI NAPPE" sheetId="1" r:id="rId2"/>
  </sheets>
  <externalReferences>
    <externalReference r:id="rId3"/>
  </externalReferences>
  <definedNames>
    <definedName name="_xlcn.WorksheetConnection_Classeur5.xlsxTableau1" hidden="1">Tableau1[]</definedName>
    <definedName name="_xlcn.WorksheetConnection_DEMINAPPEB16H60" hidden="1">'DEMI NAPPE'!$B$16:$H$60</definedName>
    <definedName name="dist1">'[1]Réglages importants'!$R$23</definedName>
    <definedName name="dist2">'[1]Réglages importants'!$R$24</definedName>
    <definedName name="dist3">'[1]Réglages importants'!$R$25</definedName>
    <definedName name="Flèche" localSheetId="1">#REF!</definedName>
    <definedName name="Flèche">#REF!</definedName>
    <definedName name="Flèche_4" localSheetId="1">#REF!</definedName>
    <definedName name="Flèche_4">#REF!</definedName>
    <definedName name="hypclim">'[1]Réglages importants'!$U$11</definedName>
    <definedName name="Imap" localSheetId="1">#REF!</definedName>
    <definedName name="Imap">#REF!</definedName>
    <definedName name="Imap_4" localSheetId="1">#REF!</definedName>
    <definedName name="Imap_4">#REF!</definedName>
    <definedName name="réglement" localSheetId="1">'[1]Réglages importants'!#REF!</definedName>
    <definedName name="réglement">'[1]Réglages importants'!#REF!</definedName>
    <definedName name="tension">'[1]Réglages importants'!$S$11</definedName>
  </definedNames>
  <calcPr calcId="171027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DEMI NAPPE!$B$16:$H$60"/>
          <x15:modelTable id="Tableau1" name="Tableau1" connection="WorksheetConnection_Classeur5.xlsx!Tableau1"/>
        </x15:modelTables>
        <x15:modelRelationships>
          <x15:modelRelationship fromTable="Tableau1" fromColumn="Struct. Number" toTable="Plage" toColumn="Struct. Number"/>
        </x15:modelRelationships>
      </x15:dataModel>
    </ext>
  </extLst>
</workbook>
</file>

<file path=xl/calcChain.xml><?xml version="1.0" encoding="utf-8"?>
<calcChain xmlns="http://schemas.openxmlformats.org/spreadsheetml/2006/main">
  <c r="DA22" i="1" l="1"/>
  <c r="DA19" i="1"/>
  <c r="CI19" i="1"/>
  <c r="CI35" i="1"/>
  <c r="CI30" i="1"/>
  <c r="CI23" i="1"/>
  <c r="CI22" i="1"/>
  <c r="CI21" i="1"/>
  <c r="CI20" i="1"/>
  <c r="CI26" i="1"/>
  <c r="DA23" i="1"/>
  <c r="DA20" i="1" l="1"/>
  <c r="DA21" i="1"/>
  <c r="DA24" i="1"/>
  <c r="DA25" i="1"/>
  <c r="DA26" i="1"/>
  <c r="DA27" i="1"/>
  <c r="DA28" i="1"/>
  <c r="DA29" i="1"/>
  <c r="DA30" i="1"/>
  <c r="DA31" i="1"/>
  <c r="DA32" i="1"/>
  <c r="DA33" i="1"/>
  <c r="DA34" i="1"/>
  <c r="DA35" i="1"/>
  <c r="DA36" i="1"/>
  <c r="DA37" i="1"/>
  <c r="DA38" i="1"/>
  <c r="DA39" i="1"/>
  <c r="DA40" i="1"/>
  <c r="DA41" i="1"/>
  <c r="DA42" i="1"/>
  <c r="DA43" i="1"/>
  <c r="DA44" i="1"/>
  <c r="DA45" i="1"/>
  <c r="DA46" i="1"/>
  <c r="DA47" i="1"/>
  <c r="DA48" i="1"/>
  <c r="DA49" i="1"/>
  <c r="DA50" i="1"/>
  <c r="DA51" i="1"/>
  <c r="DA52" i="1"/>
  <c r="DA53" i="1"/>
  <c r="DA54" i="1"/>
  <c r="DA55" i="1"/>
  <c r="DA56" i="1"/>
  <c r="DA57" i="1"/>
  <c r="DA58" i="1"/>
  <c r="DA59" i="1"/>
  <c r="DA60" i="1"/>
  <c r="DA61" i="1"/>
  <c r="DA62" i="1"/>
  <c r="DA63" i="1"/>
  <c r="DA64" i="1"/>
  <c r="DA65" i="1"/>
  <c r="DA66" i="1"/>
  <c r="DA67" i="1"/>
  <c r="DA68" i="1"/>
  <c r="DA69" i="1"/>
  <c r="DA70" i="1"/>
  <c r="DA71" i="1"/>
  <c r="DA72" i="1"/>
  <c r="DA73" i="1"/>
  <c r="DA74" i="1"/>
  <c r="DA75" i="1"/>
  <c r="DA76" i="1"/>
  <c r="DA77" i="1"/>
  <c r="DA78" i="1"/>
  <c r="DA79" i="1"/>
  <c r="DA80" i="1"/>
  <c r="DA81" i="1"/>
  <c r="DA82" i="1"/>
  <c r="DA83" i="1"/>
  <c r="DA84" i="1"/>
  <c r="DA85" i="1"/>
  <c r="DA86" i="1"/>
  <c r="DA87" i="1"/>
  <c r="DA88" i="1"/>
  <c r="DA89" i="1"/>
  <c r="DA90" i="1"/>
  <c r="DA91" i="1"/>
  <c r="DA92" i="1"/>
  <c r="DA93" i="1"/>
  <c r="DA94" i="1"/>
  <c r="DA95" i="1"/>
  <c r="DA96" i="1"/>
  <c r="DA97" i="1"/>
  <c r="DA98" i="1"/>
  <c r="DA99" i="1"/>
  <c r="DA100" i="1"/>
  <c r="DA101" i="1"/>
  <c r="DA102" i="1"/>
  <c r="DA103" i="1"/>
  <c r="DA104" i="1"/>
  <c r="DA105" i="1"/>
  <c r="DA106" i="1"/>
  <c r="DA107" i="1"/>
  <c r="DA108" i="1"/>
  <c r="DA109" i="1"/>
  <c r="DA110" i="1"/>
  <c r="DA111" i="1"/>
  <c r="DA112" i="1"/>
  <c r="DA113" i="1"/>
  <c r="DA114" i="1"/>
  <c r="DA115" i="1"/>
  <c r="DA116" i="1"/>
  <c r="DA117" i="1"/>
  <c r="DA118" i="1"/>
  <c r="DA119" i="1"/>
  <c r="DA120" i="1"/>
  <c r="DA121" i="1"/>
  <c r="DA122" i="1"/>
  <c r="DA123" i="1"/>
  <c r="DA124" i="1"/>
  <c r="DA125" i="1"/>
  <c r="DA126" i="1"/>
  <c r="DA127" i="1"/>
  <c r="DA128" i="1"/>
  <c r="DA129" i="1"/>
  <c r="DA130" i="1"/>
  <c r="DA131" i="1"/>
  <c r="DA132" i="1"/>
  <c r="DA133" i="1"/>
  <c r="DA134" i="1"/>
  <c r="DA135" i="1"/>
  <c r="DA136" i="1"/>
  <c r="DA137" i="1"/>
  <c r="DA138" i="1"/>
  <c r="DA139" i="1"/>
  <c r="DA140" i="1"/>
  <c r="DA141" i="1"/>
  <c r="DA142" i="1"/>
  <c r="DA143" i="1"/>
  <c r="DA144" i="1"/>
  <c r="DA145" i="1"/>
  <c r="DA146" i="1"/>
  <c r="DA147" i="1"/>
  <c r="DA148" i="1"/>
  <c r="DA149" i="1"/>
  <c r="DA150" i="1"/>
  <c r="DA151" i="1"/>
  <c r="DA152" i="1"/>
  <c r="DA153" i="1"/>
  <c r="DA154" i="1"/>
  <c r="DA155" i="1"/>
  <c r="DA156" i="1"/>
  <c r="DA157" i="1"/>
  <c r="DA158" i="1"/>
  <c r="DA159" i="1"/>
  <c r="DA160" i="1"/>
  <c r="DA161" i="1"/>
  <c r="DA162" i="1"/>
  <c r="DA163" i="1"/>
  <c r="CI24" i="1"/>
  <c r="CI25" i="1"/>
  <c r="CI27" i="1"/>
  <c r="CI28" i="1"/>
  <c r="CI29" i="1"/>
  <c r="CI31" i="1"/>
  <c r="CI32" i="1"/>
  <c r="CI33" i="1"/>
  <c r="CI34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" i="3"/>
  <c r="BX9" i="1" l="1"/>
  <c r="DB323" i="1" l="1"/>
  <c r="DB324" i="1"/>
  <c r="DB325" i="1"/>
  <c r="DB326" i="1"/>
  <c r="DB327" i="1"/>
  <c r="DB328" i="1"/>
  <c r="DB329" i="1"/>
  <c r="DB330" i="1"/>
  <c r="DB331" i="1"/>
  <c r="DB332" i="1"/>
  <c r="DB333" i="1"/>
  <c r="DB334" i="1"/>
  <c r="DB335" i="1"/>
  <c r="DB336" i="1"/>
  <c r="DB337" i="1"/>
  <c r="DB338" i="1"/>
  <c r="DB339" i="1"/>
  <c r="DB340" i="1"/>
  <c r="DB341" i="1"/>
  <c r="DB342" i="1"/>
  <c r="DB343" i="1"/>
  <c r="DB344" i="1"/>
  <c r="DB345" i="1"/>
  <c r="DB346" i="1"/>
  <c r="DB347" i="1"/>
  <c r="DB348" i="1"/>
  <c r="DB349" i="1"/>
  <c r="DB350" i="1"/>
  <c r="DB351" i="1"/>
  <c r="DB352" i="1"/>
  <c r="DB353" i="1"/>
  <c r="DB354" i="1"/>
  <c r="DB355" i="1"/>
  <c r="DB356" i="1"/>
  <c r="DB357" i="1"/>
  <c r="DB358" i="1"/>
  <c r="DB359" i="1"/>
  <c r="DB360" i="1"/>
  <c r="DB361" i="1"/>
  <c r="DB362" i="1"/>
  <c r="DB363" i="1"/>
  <c r="DB364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5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5.xlsxTableau1"/>
        </x15:connection>
      </ext>
    </extLst>
  </connection>
  <connection id="3" name="WorksheetConnection_DEMI NAPPE!$B$16:$H$6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DEMINAPPEB16H60"/>
        </x15:connection>
      </ext>
    </extLst>
  </connection>
</connections>
</file>

<file path=xl/sharedStrings.xml><?xml version="1.0" encoding="utf-8"?>
<sst xmlns="http://schemas.openxmlformats.org/spreadsheetml/2006/main" count="548" uniqueCount="260">
  <si>
    <t xml:space="preserve">Copier / coller le tableau issu du fichier PLS-CADD
    -Support
        -Tableau d'Implantation des Supports
                           </t>
  </si>
  <si>
    <t xml:space="preserve">Copier / coller le tableau issu du fichier PLS-CADD
    -Lignes
        -Rapport
             -Résume
                  -Afficher tableau
                       -Structure attachment coordinate
                           </t>
  </si>
  <si>
    <t>TABLEAU D'IMPLANTATION DES SUPPORTS</t>
  </si>
  <si>
    <t>STRUCTURE ATTACHMENT COORDINATE</t>
  </si>
  <si>
    <t>Station     (m)</t>
  </si>
  <si>
    <t>Height  Adjust.   (m)</t>
  </si>
  <si>
    <t>Offset  Adjust.   (m)</t>
  </si>
  <si>
    <t>Orientation  Angle   (gr.)</t>
  </si>
  <si>
    <t>Centerline Z  Elevation   (m)</t>
  </si>
  <si>
    <t>TIN Z  Elevation   (m)</t>
  </si>
  <si>
    <t>Ahead  Span   (m)</t>
  </si>
  <si>
    <t>Line  Angle   (gr.)</t>
  </si>
  <si>
    <t>Sets In  XY Structure  Line Angle  Calculation</t>
  </si>
  <si>
    <t>Transverse  Axis  Azimuth (gr.)</t>
  </si>
  <si>
    <t>Désignation  Support</t>
  </si>
  <si>
    <t>Description  Support</t>
  </si>
  <si>
    <t>Struct.  Height   (m)</t>
  </si>
  <si>
    <t>Embedded  Length   (m)</t>
  </si>
  <si>
    <t>Structure  Specific  Material</t>
  </si>
  <si>
    <t>Counter  Weights   (N)</t>
  </si>
  <si>
    <t>Automatic  Structure  Group  Membership</t>
  </si>
  <si>
    <t>Manual  Structure  Group  Membership</t>
  </si>
  <si>
    <t>N°  Plaque  Support</t>
  </si>
  <si>
    <t>N° Attaches  Terne1/Terne2</t>
  </si>
  <si>
    <t>Si  Anticascade :  AC</t>
  </si>
  <si>
    <t>Type  de  Fondations</t>
  </si>
  <si>
    <t>Tarage  des Pinces  Cond./Cdg  (kN)</t>
  </si>
  <si>
    <t>Pieds  Dissymétriques</t>
  </si>
  <si>
    <t>Commentaire  Photo\Plan  1</t>
  </si>
  <si>
    <t>Commentaire  Photo\Plan  2</t>
  </si>
  <si>
    <t>Commentaire  Photo\Plan  3</t>
  </si>
  <si>
    <t>Commentaire  Photo\Plan  4</t>
  </si>
  <si>
    <t>Commentaire  Photo\Plan  5</t>
  </si>
  <si>
    <t>Commentaire  Photo\Plan  6</t>
  </si>
  <si>
    <t>Commentaire  Photo\Plan  7</t>
  </si>
  <si>
    <t>Commentaire  Photo\Plan  8</t>
  </si>
  <si>
    <t>Commentaire  Photo\Plan  9</t>
  </si>
  <si>
    <t>Commentaire  Photo\Plan  10</t>
  </si>
  <si>
    <t>Structure  Comment  17</t>
  </si>
  <si>
    <t>Structure  Comment  18</t>
  </si>
  <si>
    <t>Structure  Comment  19</t>
  </si>
  <si>
    <t>Structure  Comment  20</t>
  </si>
  <si>
    <t>Structure  Comment  21</t>
  </si>
  <si>
    <t>Structure  Comment  22</t>
  </si>
  <si>
    <t>Structure  Comment  23</t>
  </si>
  <si>
    <t>Structure  Comment  24</t>
  </si>
  <si>
    <t>Structure  Comment  25</t>
  </si>
  <si>
    <t>Structure  Comment  26</t>
  </si>
  <si>
    <t>Structure  Comment  27</t>
  </si>
  <si>
    <t>Structure  Comment  28</t>
  </si>
  <si>
    <t>Structure  Comment  29</t>
  </si>
  <si>
    <t>Structure  Comment  30</t>
  </si>
  <si>
    <t>Structure  Comment  31</t>
  </si>
  <si>
    <t>Structure  Comment  32</t>
  </si>
  <si>
    <t>Structure  Comment  33</t>
  </si>
  <si>
    <t>Structure  Comment  34</t>
  </si>
  <si>
    <t>Structure  Comment  35</t>
  </si>
  <si>
    <t>Structure  Comment  36</t>
  </si>
  <si>
    <t>Structure  Comment  37</t>
  </si>
  <si>
    <t>Structure  Comment  38</t>
  </si>
  <si>
    <t>Structure  Comment  39</t>
  </si>
  <si>
    <t>Structure  Comment  40</t>
  </si>
  <si>
    <t>Structure  Comment  41</t>
  </si>
  <si>
    <t>Structure  Comment  42</t>
  </si>
  <si>
    <t>Structure  Comment  43</t>
  </si>
  <si>
    <t>Structure  Comment  44</t>
  </si>
  <si>
    <t>Structure  Comment  45</t>
  </si>
  <si>
    <t>Structure  Comment  46</t>
  </si>
  <si>
    <t>Structure  Comment  47</t>
  </si>
  <si>
    <t>Structure  Comment  48</t>
  </si>
  <si>
    <t>Structure  Comment  49</t>
  </si>
  <si>
    <t>Structure  Comment  50</t>
  </si>
  <si>
    <t>Struct. Number</t>
  </si>
  <si>
    <t>Set No.</t>
  </si>
  <si>
    <t>Phase No.</t>
  </si>
  <si>
    <t>Structure Name</t>
  </si>
  <si>
    <t>Set Label</t>
  </si>
  <si>
    <t>Insulator Attach Point X (m)</t>
  </si>
  <si>
    <t>Insulator Attach Point Y (m)</t>
  </si>
  <si>
    <t>Insulator Attach Point Z (m)</t>
  </si>
  <si>
    <t>Wire Attach Point X (m)</t>
  </si>
  <si>
    <t>Wire Attach Point Y (m)</t>
  </si>
  <si>
    <t>Wire Attach Point Z (m)</t>
  </si>
  <si>
    <t>Mid Span Point X (m)</t>
  </si>
  <si>
    <t>Mid Span Point Y (m)</t>
  </si>
  <si>
    <t>Mid Span Point Z (m)</t>
  </si>
  <si>
    <t>Low Point  X (m)</t>
  </si>
  <si>
    <t>Low Point  Y (m)</t>
  </si>
  <si>
    <t>Low Point  Z (m)</t>
  </si>
  <si>
    <t>TIN Z below Insulator Attach Point (m)</t>
  </si>
  <si>
    <t>TIN Z below Wire Attach Point (m)</t>
  </si>
  <si>
    <t>TIN Z below Mid Span Point (m)</t>
  </si>
  <si>
    <t>TIN Z below Low  Point (m)</t>
  </si>
  <si>
    <t>Ahead Span Arc Length (m)</t>
  </si>
  <si>
    <t>Ahead Span Slack  (m)</t>
  </si>
  <si>
    <t>FRONTENAUD</t>
  </si>
  <si>
    <t>y:\be\affaires\56190 -- lidar cm nancy 2017\03_etudes\11-63kv frontenaud - grand chene\03_technique\03_fictif\frontenaud.fic</t>
  </si>
  <si>
    <t>'All', 'Has DE', 'All sets DE'</t>
  </si>
  <si>
    <t>frontenaud.fic</t>
  </si>
  <si>
    <t>AD-P1</t>
  </si>
  <si>
    <t>y:\be\affaires\56190 -- lidar cm nancy 2017\03_etudes\11-63kv frontenaud - grand chene\03_technique\03_fictif\31.fic</t>
  </si>
  <si>
    <t>'All', 'Has DE', 'All sets DE', 'Angle'</t>
  </si>
  <si>
    <t>AD-P2</t>
  </si>
  <si>
    <t>y:\be\affaires\56190 -- lidar cm nancy 2017\03_etudes\11-63kv frontenaud - grand chene\03_technique\03_fictif\32.fic</t>
  </si>
  <si>
    <t>'All', 'No DE', 'Not all sets DE'</t>
  </si>
  <si>
    <t>AD-P3</t>
  </si>
  <si>
    <t>y:\be\affaires\56190 -- lidar cm nancy 2017\03_etudes\11-63kv frontenaud - grand chene\03_technique\03_fictif\33.fic</t>
  </si>
  <si>
    <t>31.fic</t>
  </si>
  <si>
    <t>y:\be\affaires\56190 -- lidar cm nancy 2017\03_etudes\11-63kv frontenaud - grand chene\03_technique\03_fictif\34.fic</t>
  </si>
  <si>
    <t>y:\be\affaires\56190 -- lidar cm nancy 2017\03_etudes\11-63kv frontenaud - grand chene\03_technique\03_fictif\35.fic</t>
  </si>
  <si>
    <t>y:\be\affaires\56190 -- lidar cm nancy 2017\03_etudes\11-63kv frontenaud - grand chene\03_technique\03_fictif\36.fic</t>
  </si>
  <si>
    <t>32.fic</t>
  </si>
  <si>
    <t>S-P1</t>
  </si>
  <si>
    <t>y:\be\affaires\56190 -- lidar cm nancy 2017\03_etudes\11-63kv frontenaud - grand chene\03_technique\03_fictif\37.fic</t>
  </si>
  <si>
    <t>S-P2</t>
  </si>
  <si>
    <t>y:\be\affaires\56190 -- lidar cm nancy 2017\03_etudes\11-63kv frontenaud - grand chene\03_technique\03_fictif\38.fic</t>
  </si>
  <si>
    <t>S-P3</t>
  </si>
  <si>
    <t>y:\be\affaires\56190 -- lidar cm nancy 2017\03_etudes\11-63kv frontenaud - grand chene\03_technique\03_fictif\39.fic</t>
  </si>
  <si>
    <t>33.fic</t>
  </si>
  <si>
    <t>y:\be\affaires\56190 -- lidar cm nancy 2017\03_etudes\11-63kv frontenaud - grand chene\03_technique\03_fictif\40.fic</t>
  </si>
  <si>
    <t>y:\be\affaires\56190 -- lidar cm nancy 2017\03_etudes\11-63kv frontenaud - grand chene\03_technique\03_fictif\41.fic</t>
  </si>
  <si>
    <t>y:\be\affaires\56190 -- lidar cm nancy 2017\03_etudes\11-63kv frontenaud - grand chene\03_technique\03_fictif\42.fic</t>
  </si>
  <si>
    <t>34.fic</t>
  </si>
  <si>
    <t>y:\be\affaires\56190 -- lidar cm nancy 2017\03_etudes\11-63kv frontenaud - grand chene\03_technique\03_fictif\43.fic</t>
  </si>
  <si>
    <t>y:\be\affaires\56190 -- lidar cm nancy 2017\03_etudes\11-63kv frontenaud - grand chene\03_technique\03_fictif\44.fic</t>
  </si>
  <si>
    <t>y:\be\affaires\56190 -- lidar cm nancy 2017\03_etudes\11-63kv frontenaud - grand chene\03_technique\03_fictif\45.fic</t>
  </si>
  <si>
    <t>35.fic</t>
  </si>
  <si>
    <t>y:\be\affaires\56190 -- lidar cm nancy 2017\03_etudes\11-63kv frontenaud - grand chene\03_technique\03_fictif\46.fic</t>
  </si>
  <si>
    <t>y:\be\affaires\56190 -- lidar cm nancy 2017\03_etudes\11-63kv frontenaud - grand chene\03_technique\03_fictif\47.fic</t>
  </si>
  <si>
    <t>y:\be\affaires\56190 -- lidar cm nancy 2017\03_etudes\11-63kv frontenaud - grand chene\03_technique\03_fictif\48.fic</t>
  </si>
  <si>
    <t>36.fic</t>
  </si>
  <si>
    <t>AG-P1</t>
  </si>
  <si>
    <t>y:\be\affaires\56190 -- lidar cm nancy 2017\03_etudes\11-63kv frontenaud - grand chene\03_technique\03_fictif\49.fic</t>
  </si>
  <si>
    <t>AG-P2</t>
  </si>
  <si>
    <t>y:\be\affaires\56190 -- lidar cm nancy 2017\03_etudes\11-63kv frontenaud - grand chene\03_technique\03_fictif\50.fic</t>
  </si>
  <si>
    <t>AG-P3</t>
  </si>
  <si>
    <t>y:\be\affaires\56190 -- lidar cm nancy 2017\03_etudes\11-63kv frontenaud - grand chene\03_technique\03_fictif\51.fic</t>
  </si>
  <si>
    <t>y:\be\affaires\56190 -- lidar cm nancy 2017\03_etudes\11-63kv frontenaud - grand chene\03_technique\03_fictif\52.fic</t>
  </si>
  <si>
    <t>y:\be\affaires\56190 -- lidar cm nancy 2017\03_etudes\11-63kv frontenaud - grand chene\03_technique\03_fictif\53.fic</t>
  </si>
  <si>
    <t>y:\be\affaires\56190 -- lidar cm nancy 2017\03_etudes\11-63kv frontenaud - grand chene\03_technique\03_fictif\54.fic</t>
  </si>
  <si>
    <t>37.fic</t>
  </si>
  <si>
    <t>y:\be\affaires\56190 -- lidar cm nancy 2017\03_etudes\11-63kv frontenaud - grand chene\03_technique\03_fictif\55.fic</t>
  </si>
  <si>
    <t>y:\be\affaires\56190 -- lidar cm nancy 2017\03_etudes\11-63kv frontenaud - grand chene\03_technique\03_fictif\56.fic</t>
  </si>
  <si>
    <t>y:\be\affaires\56190 -- lidar cm nancy 2017\03_etudes\11-63kv frontenaud - grand chene\03_technique\03_fictif\57.fic</t>
  </si>
  <si>
    <t>'All', 'No DE', 'Not all sets DE', 'Angle'</t>
  </si>
  <si>
    <t>38.fic</t>
  </si>
  <si>
    <t>y:\be\affaires\56190 -- lidar cm nancy 2017\03_etudes\11-63kv frontenaud - grand chene\03_technique\03_fictif\58.fic</t>
  </si>
  <si>
    <t>y:\be\affaires\56190 -- lidar cm nancy 2017\03_etudes\11-63kv frontenaud - grand chene\03_technique\03_fictif\59.fic</t>
  </si>
  <si>
    <t>y:\be\affaires\56190 -- lidar cm nancy 2017\03_etudes\11-63kv frontenaud - grand chene\03_technique\03_fictif\60.fic</t>
  </si>
  <si>
    <t>39.fic</t>
  </si>
  <si>
    <t>y:\be\affaires\56190 -- lidar cm nancy 2017\03_etudes\11-63kv frontenaud - grand chene\03_technique\03_fictif\61.fic</t>
  </si>
  <si>
    <t>y:\be\affaires\56190 -- lidar cm nancy 2017\03_etudes\11-63kv frontenaud - grand chene\03_technique\03_fictif\62.fic</t>
  </si>
  <si>
    <t>y:\be\affaires\56190 -- lidar cm nancy 2017\03_etudes\11-63kv frontenaud - grand chene\03_technique\03_fictif\63.fic</t>
  </si>
  <si>
    <t>40.fic</t>
  </si>
  <si>
    <t>y:\be\affaires\56190 -- lidar cm nancy 2017\03_etudes\11-63kv frontenaud - grand chene\03_technique\03_fictif\64.fic</t>
  </si>
  <si>
    <t>y:\be\affaires\56190 -- lidar cm nancy 2017\03_etudes\11-63kv frontenaud - grand chene\03_technique\03_fictif\65.fic</t>
  </si>
  <si>
    <t>y:\be\affaires\56190 -- lidar cm nancy 2017\03_etudes\11-63kv frontenaud - grand chene\03_technique\03_fictif\66.fic</t>
  </si>
  <si>
    <t>41.fic</t>
  </si>
  <si>
    <t>y:\be\affaires\56190 -- lidar cm nancy 2017\03_etudes\11-63kv frontenaud - grand chene\03_technique\03_fictif\67.fic</t>
  </si>
  <si>
    <t>y:\be\affaires\56190 -- lidar cm nancy 2017\03_etudes\11-63kv frontenaud - grand chene\03_technique\03_fictif\68.fic</t>
  </si>
  <si>
    <t>y:\be\affaires\56190 -- lidar cm nancy 2017\03_etudes\11-63kv frontenaud - grand chene\03_technique\03_fictif\69.fic</t>
  </si>
  <si>
    <t>S-P1, 800; S-P2, 800; S-P3, 800</t>
  </si>
  <si>
    <t>'All', 'Has DE', 'Not all sets DE', 'Angle'</t>
  </si>
  <si>
    <t>42.fic</t>
  </si>
  <si>
    <t>y:\be\affaires\56190 -- lidar cm nancy 2017\03_etudes\11-63kv frontenaud - grand chene\03_technique\03_fictif\70.fic</t>
  </si>
  <si>
    <t>y:\be\affaires\56190 -- lidar cm nancy 2017\03_etudes\11-63kv frontenaud - grand chene\03_technique\03_fictif\71.fic</t>
  </si>
  <si>
    <t>S-P1, 1600; S-P2, 1600; S-P3, 1600</t>
  </si>
  <si>
    <t>y:\be\affaires\56190 -- lidar cm nancy 2017\03_etudes\11-63kv frontenaud - grand chene\03_technique\03_fictif\72.fic</t>
  </si>
  <si>
    <t>43.fic</t>
  </si>
  <si>
    <t>GRDCHENE</t>
  </si>
  <si>
    <t>y:\be\affaires\56190 -- lidar cm nancy 2017\03_etudes\11-63kv frontenaud - grand chene\03_technique\03_fictif\grand chene.fic</t>
  </si>
  <si>
    <t>GRAND CHENE</t>
  </si>
  <si>
    <t>44.fic</t>
  </si>
  <si>
    <t>45.fic</t>
  </si>
  <si>
    <t>46.fic</t>
  </si>
  <si>
    <t>47.fic</t>
  </si>
  <si>
    <t>48.fic</t>
  </si>
  <si>
    <t>49.fic</t>
  </si>
  <si>
    <t>50.fic</t>
  </si>
  <si>
    <t>51.fic</t>
  </si>
  <si>
    <t>52.fic</t>
  </si>
  <si>
    <t>53.fic</t>
  </si>
  <si>
    <t>54.fic</t>
  </si>
  <si>
    <t>55.fic</t>
  </si>
  <si>
    <t>56.fic</t>
  </si>
  <si>
    <t>57.fic</t>
  </si>
  <si>
    <t>58.fic</t>
  </si>
  <si>
    <t>59.fic</t>
  </si>
  <si>
    <t>60.fic</t>
  </si>
  <si>
    <t>61.fic</t>
  </si>
  <si>
    <t>AG-G1</t>
  </si>
  <si>
    <t>62.fic</t>
  </si>
  <si>
    <t>AD-G1</t>
  </si>
  <si>
    <t>63.fic</t>
  </si>
  <si>
    <t>64.fic</t>
  </si>
  <si>
    <t>65.fic</t>
  </si>
  <si>
    <t>66.fic</t>
  </si>
  <si>
    <t>67.fic</t>
  </si>
  <si>
    <t>68.fic</t>
  </si>
  <si>
    <t>69.fic</t>
  </si>
  <si>
    <t>70.fic</t>
  </si>
  <si>
    <t>S-G1</t>
  </si>
  <si>
    <t>71.fic</t>
  </si>
  <si>
    <t>72.fic</t>
  </si>
  <si>
    <t>grand chene.fic</t>
  </si>
  <si>
    <t>Étiquettes de lignes</t>
  </si>
  <si>
    <t>Total général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</si>
  <si>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</si>
  <si>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</si>
  <si>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</si>
  <si>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</si>
  <si>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</si>
  <si>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</si>
  <si>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</si>
  <si>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</si>
  <si>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</si>
  <si>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</si>
  <si>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</si>
  <si>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</si>
  <si>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</si>
  <si>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</si>
  <si>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</si>
  <si>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</si>
  <si>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</si>
  <si>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</si>
  <si>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</si>
  <si>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</si>
  <si>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</si>
  <si>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</si>
  <si>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</si>
  <si>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</si>
  <si>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</si>
  <si>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</si>
  <si>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</si>
  <si>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</si>
  <si>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</si>
  <si>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</si>
  <si>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</si>
  <si>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</si>
  <si>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</si>
  <si>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</si>
  <si>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</si>
  <si>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</si>
  <si>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</si>
  <si>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</si>
  <si>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</si>
  <si>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</si>
  <si>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</si>
  <si>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</si>
  <si>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Moyenne de Insulator Attach Point X (m)2</t>
  </si>
  <si>
    <t>Moyenne de Insulator Attach Point Y (m)2</t>
  </si>
  <si>
    <t>Insulator Attach Point X (m)_1</t>
  </si>
  <si>
    <t>Insulator Attach Point Y (m)_1</t>
  </si>
  <si>
    <t>Moyenne de Insulator Attach Point X (m)_1</t>
  </si>
  <si>
    <t>Moyenne de Insulator Attach Point Y (m)_1</t>
  </si>
  <si>
    <t>racine((x1-x2)²+(y1-y2)²)</t>
  </si>
  <si>
    <t xml:space="preserve">racine </t>
  </si>
  <si>
    <t>max racine</t>
  </si>
  <si>
    <t>max racine sans doublon</t>
  </si>
  <si>
    <t>travée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</si>
</sst>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2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2" borderId="1" xfId="1"/>
    <xf numFmtId="0" fontId="2" fillId="3" borderId="7" xfId="2" applyFill="1" applyBorder="1" applyAlignment="1">
      <alignment horizontal="center"/>
    </xf>
    <xf numFmtId="0" fontId="2" fillId="0" borderId="8" xfId="2" applyBorder="1"/>
    <xf numFmtId="17" fontId="2" fillId="0" borderId="8" xfId="2" applyNumberFormat="1" applyBorder="1"/>
    <xf numFmtId="0" fontId="2" fillId="0" borderId="9" xfId="2" applyBorder="1" applyAlignment="1">
      <alignment horizontal="center"/>
    </xf>
    <xf numFmtId="0" fontId="2" fillId="0" borderId="10" xfId="2" applyBorder="1"/>
    <xf numFmtId="17" fontId="2" fillId="0" borderId="10" xfId="2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1" xfId="1" applyBorder="1"/>
    <xf numFmtId="0" fontId="2" fillId="0" borderId="12" xfId="2" applyBorder="1" applyAlignment="1">
      <alignment horizontal="center"/>
    </xf>
    <xf numFmtId="0" fontId="2" fillId="0" borderId="13" xfId="2" applyBorder="1"/>
    <xf numFmtId="0" fontId="1" fillId="2" borderId="1" xfId="1" applyFont="1" applyFill="1" applyBorder="1"/>
    <xf numFmtId="0" fontId="0" fillId="4" borderId="0" xfId="0" applyFill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9" xfId="2" applyNumberFormat="1" applyFont="1" applyBorder="1" applyAlignment="1">
      <alignment horizontal="center"/>
    </xf>
    <xf numFmtId="0" fontId="1" fillId="2" borderId="1" xfId="1" applyAlignment="1">
      <alignment horizontal="center"/>
    </xf>
    <xf numFmtId="0" fontId="2" fillId="0" borderId="8" xfId="2" applyBorder="1" applyAlignment="1">
      <alignment horizontal="center"/>
    </xf>
    <xf numFmtId="0" fontId="2" fillId="0" borderId="10" xfId="2" applyBorder="1" applyAlignment="1">
      <alignment horizontal="center"/>
    </xf>
    <xf numFmtId="0" fontId="2" fillId="0" borderId="2" xfId="2" applyBorder="1" applyAlignment="1">
      <alignment horizontal="left" wrapText="1"/>
    </xf>
    <xf numFmtId="0" fontId="2" fillId="0" borderId="3" xfId="2" applyBorder="1" applyAlignment="1">
      <alignment horizontal="left"/>
    </xf>
    <xf numFmtId="0" fontId="2" fillId="0" borderId="4" xfId="2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Normal" xfId="0" builtinId="0"/>
    <cellStyle name="Normal 2" xfId="2"/>
    <cellStyle name="Vérification" xfId="1" builtinId="23"/>
  </cellStyles>
  <dxfs count="20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double">
          <color rgb="FF3F3F3F"/>
        </top>
        <bottom style="thin">
          <color indexed="64"/>
        </bottom>
      </border>
    </dxf>
    <dxf>
      <border outline="0">
        <bottom style="double">
          <color rgb="FF3F3F3F"/>
        </bottom>
      </border>
    </dxf>
    <dxf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'Avec un TCD'!$G$3</c:f>
              <c:strCache>
                <c:ptCount val="1"/>
                <c:pt idx="0">
                  <c:v>racine((x1-x2)²+(y1-y2)²)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'Avec un TCD'!$F$4:$F$47</c:f>
              <c:strCache>
                <c:ptCount val="44"/>
                <c:pt idx="0">
                  <c:v>31</c:v>
                </c:pt>
                <c:pt idx="1">
                  <c:v>32</c:v>
                </c:pt>
                <c:pt idx="2">
                  <c:v>33</c:v>
                </c:pt>
                <c:pt idx="3">
                  <c:v>34</c:v>
                </c:pt>
                <c:pt idx="4">
                  <c:v>35</c:v>
                </c:pt>
                <c:pt idx="5">
                  <c:v>36</c:v>
                </c:pt>
                <c:pt idx="6">
                  <c:v>37</c:v>
                </c:pt>
                <c:pt idx="7">
                  <c:v>38</c:v>
                </c:pt>
                <c:pt idx="8">
                  <c:v>39</c:v>
                </c:pt>
                <c:pt idx="9">
                  <c:v>40</c:v>
                </c:pt>
                <c:pt idx="10">
                  <c:v>41</c:v>
                </c:pt>
                <c:pt idx="11">
                  <c:v>42</c:v>
                </c:pt>
                <c:pt idx="12">
                  <c:v>43</c:v>
                </c:pt>
                <c:pt idx="13">
                  <c:v>44</c:v>
                </c:pt>
                <c:pt idx="14">
                  <c:v>45</c:v>
                </c:pt>
                <c:pt idx="15">
                  <c:v>46</c:v>
                </c:pt>
                <c:pt idx="16">
                  <c:v>47</c:v>
                </c:pt>
                <c:pt idx="17">
                  <c:v>48</c:v>
                </c:pt>
                <c:pt idx="18">
                  <c:v>49</c:v>
                </c:pt>
                <c:pt idx="19">
                  <c:v>50</c:v>
                </c:pt>
                <c:pt idx="20">
                  <c:v>51</c:v>
                </c:pt>
                <c:pt idx="21">
                  <c:v>52</c:v>
                </c:pt>
                <c:pt idx="22">
                  <c:v>53</c:v>
                </c:pt>
                <c:pt idx="23">
                  <c:v>54</c:v>
                </c:pt>
                <c:pt idx="24">
                  <c:v>55</c:v>
                </c:pt>
                <c:pt idx="25">
                  <c:v>56</c:v>
                </c:pt>
                <c:pt idx="26">
                  <c:v>57</c:v>
                </c:pt>
                <c:pt idx="27">
                  <c:v>58</c:v>
                </c:pt>
                <c:pt idx="28">
                  <c:v>59</c:v>
                </c:pt>
                <c:pt idx="29">
                  <c:v>60</c:v>
                </c:pt>
                <c:pt idx="30">
                  <c:v>61</c:v>
                </c:pt>
                <c:pt idx="31">
                  <c:v>62</c:v>
                </c:pt>
                <c:pt idx="32">
                  <c:v>63</c:v>
                </c:pt>
                <c:pt idx="33">
                  <c:v>64</c:v>
                </c:pt>
                <c:pt idx="34">
                  <c:v>65</c:v>
                </c:pt>
                <c:pt idx="35">
                  <c:v>66</c:v>
                </c:pt>
                <c:pt idx="36">
                  <c:v>67</c:v>
                </c:pt>
                <c:pt idx="37">
                  <c:v>68</c:v>
                </c:pt>
                <c:pt idx="38">
                  <c:v>69</c:v>
                </c:pt>
                <c:pt idx="39">
                  <c:v>70</c:v>
                </c:pt>
                <c:pt idx="40">
                  <c:v>71</c:v>
                </c:pt>
                <c:pt idx="41">
                  <c:v>72</c:v>
                </c:pt>
                <c:pt idx="42">
                  <c:v>FRONTENAUD</c:v>
                </c:pt>
                <c:pt idx="43">
                  <c:v>GRDCHENE</c:v>
                </c:pt>
              </c:strCache>
            </c:strRef>
          </c:cat>
          <c:val>
            <c:numRef>
              <c:f>'Avec un TCD'!$G$4:$G$47</c:f>
              <c:numCache>
                <c:formatCode>General</c:formatCode>
                <c:ptCount val="44"/>
                <c:pt idx="0">
                  <c:v>0.70388927478955832</c:v>
                </c:pt>
                <c:pt idx="1">
                  <c:v>0.62086436136804313</c:v>
                </c:pt>
                <c:pt idx="2">
                  <c:v>0.72107358235953678</c:v>
                </c:pt>
                <c:pt idx="3">
                  <c:v>0.68754280650751487</c:v>
                </c:pt>
                <c:pt idx="4">
                  <c:v>0.65439344263917243</c:v>
                </c:pt>
                <c:pt idx="5">
                  <c:v>0.73747030070600761</c:v>
                </c:pt>
                <c:pt idx="6">
                  <c:v>0.71371204898130081</c:v>
                </c:pt>
                <c:pt idx="7">
                  <c:v>0.73584071349792102</c:v>
                </c:pt>
                <c:pt idx="8">
                  <c:v>0.72247176044590844</c:v>
                </c:pt>
                <c:pt idx="9">
                  <c:v>0.91107951851404012</c:v>
                </c:pt>
                <c:pt idx="10">
                  <c:v>0.67474875985719807</c:v>
                </c:pt>
                <c:pt idx="11">
                  <c:v>0.72462986713814215</c:v>
                </c:pt>
                <c:pt idx="12">
                  <c:v>0.70626411501908881</c:v>
                </c:pt>
                <c:pt idx="13">
                  <c:v>0.75016635200305293</c:v>
                </c:pt>
                <c:pt idx="14">
                  <c:v>0.75566379940399775</c:v>
                </c:pt>
                <c:pt idx="15">
                  <c:v>0.779565762199948</c:v>
                </c:pt>
                <c:pt idx="16">
                  <c:v>0.6670702944106065</c:v>
                </c:pt>
                <c:pt idx="17">
                  <c:v>0.67147598609272219</c:v>
                </c:pt>
                <c:pt idx="18">
                  <c:v>0.68034933846486234</c:v>
                </c:pt>
                <c:pt idx="19">
                  <c:v>0.75165151481850145</c:v>
                </c:pt>
                <c:pt idx="20">
                  <c:v>0.70328791338311913</c:v>
                </c:pt>
                <c:pt idx="21">
                  <c:v>0.70658741710874085</c:v>
                </c:pt>
                <c:pt idx="22">
                  <c:v>0.73483497781204499</c:v>
                </c:pt>
                <c:pt idx="23">
                  <c:v>0.72607261648170252</c:v>
                </c:pt>
                <c:pt idx="24">
                  <c:v>0.69042217350840984</c:v>
                </c:pt>
                <c:pt idx="25">
                  <c:v>0.68580115347622583</c:v>
                </c:pt>
                <c:pt idx="26">
                  <c:v>0.73020742861473187</c:v>
                </c:pt>
                <c:pt idx="27">
                  <c:v>0.76572529165448211</c:v>
                </c:pt>
                <c:pt idx="28">
                  <c:v>0.72852857817339645</c:v>
                </c:pt>
                <c:pt idx="29">
                  <c:v>0.71526723820156035</c:v>
                </c:pt>
                <c:pt idx="30">
                  <c:v>0.74600955094252042</c:v>
                </c:pt>
                <c:pt idx="31">
                  <c:v>0.83043027937848068</c:v>
                </c:pt>
                <c:pt idx="32">
                  <c:v>0.26788430316884743</c:v>
                </c:pt>
                <c:pt idx="33">
                  <c:v>0.6529730297039823</c:v>
                </c:pt>
                <c:pt idx="34">
                  <c:v>0.69451197938598896</c:v>
                </c:pt>
                <c:pt idx="35">
                  <c:v>0.68321047617918995</c:v>
                </c:pt>
                <c:pt idx="36">
                  <c:v>0.72109985426607537</c:v>
                </c:pt>
                <c:pt idx="37">
                  <c:v>0.6389777423820695</c:v>
                </c:pt>
                <c:pt idx="38">
                  <c:v>0.48411000827169959</c:v>
                </c:pt>
                <c:pt idx="39">
                  <c:v>0.55945888957732681</c:v>
                </c:pt>
                <c:pt idx="40">
                  <c:v>0.55314419473987486</c:v>
                </c:pt>
                <c:pt idx="41">
                  <c:v>1.7916116348590485</c:v>
                </c:pt>
                <c:pt idx="42">
                  <c:v>0.15061540468723622</c:v>
                </c:pt>
                <c:pt idx="43">
                  <c:v>0.75231708742629622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DD-4209-9918-CCA5390B1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9121792"/>
        <c:axId val="689117528"/>
      </c:lineChart>
      <c:catAx>
        <c:axId val="68912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117528"/>
        <c:crosses val="autoZero"/>
        <c:auto val="1"/>
        <c:lblAlgn val="ctr"/>
        <c:lblOffset val="100"/>
        <c:noMultiLvlLbl val="0"/>
      </c:catAx>
      <c:valAx>
        <c:axId val="68911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9121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966787</xdr:colOff>
      <xdr:row>26</xdr:row>
      <xdr:rowOff>161925</xdr:rowOff>
    </xdr:from>
    <xdr:to>
      <xdr:col>10</xdr:col>
      <xdr:colOff>257175</xdr:colOff>
      <xdr:row>41</xdr:row>
      <xdr:rowOff>47625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84ACF67-C3F4-4608-9D1B-B32CC3D46B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7</xdr:row>
      <xdr:rowOff>858715</xdr:rowOff>
    </xdr:from>
    <xdr:to>
      <xdr:col>1</xdr:col>
      <xdr:colOff>267677</xdr:colOff>
      <xdr:row>7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1BA1874-B6C3-4356-8A42-28DC314FBF99}"/>
            </a:ext>
          </a:extLst>
        </xdr:cNvPr>
        <xdr:cNvSpPr>
          <a:spLocks noChangeShapeType="1"/>
        </xdr:cNvSpPr>
      </xdr:nvSpPr>
      <xdr:spPr bwMode="auto">
        <a:xfrm>
          <a:off x="1029677" y="2382715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80</xdr:col>
      <xdr:colOff>267677</xdr:colOff>
      <xdr:row>7</xdr:row>
      <xdr:rowOff>858715</xdr:rowOff>
    </xdr:from>
    <xdr:to>
      <xdr:col>80</xdr:col>
      <xdr:colOff>267677</xdr:colOff>
      <xdr:row>7</xdr:row>
      <xdr:rowOff>1017465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8F0C9183-CCC6-4635-9A4B-0C1BF4B6423F}"/>
            </a:ext>
          </a:extLst>
        </xdr:cNvPr>
        <xdr:cNvSpPr>
          <a:spLocks noChangeShapeType="1"/>
        </xdr:cNvSpPr>
      </xdr:nvSpPr>
      <xdr:spPr bwMode="auto">
        <a:xfrm>
          <a:off x="13155002" y="2382715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Paul" refreshedDate="43201.811042592592" backgroundQuery="1" createdVersion="6" refreshedVersion="6" minRefreshableVersion="3" recordCount="0" supportSubquery="1" supportAdvancedDrill="1">
  <cacheSource type="external" connectionId="1"/>
  <cacheFields count="5">
    <cacheField name="[Plage].[Struct. Number].[Struct. Number]" caption="Struct. Number" numFmtId="0" level="1">
      <sharedItems count="44">
        <s v="31"/>
        <s v="32"/>
        <s v="33"/>
        <s v="34"/>
        <s v="35"/>
        <s v="36"/>
        <s v="37"/>
        <s v="38"/>
        <s v="39"/>
        <s v="40"/>
        <s v="41"/>
        <s v="42"/>
        <s v="43"/>
        <s v="44"/>
        <s v="45"/>
        <s v="46"/>
        <s v="47"/>
        <s v="48"/>
        <s v="49"/>
        <s v="50"/>
        <s v="51"/>
        <s v="52"/>
        <s v="53"/>
        <s v="54"/>
        <s v="55"/>
        <s v="56"/>
        <s v="57"/>
        <s v="58"/>
        <s v="59"/>
        <s v="60"/>
        <s v="61"/>
        <s v="62"/>
        <s v="63"/>
        <s v="64"/>
        <s v="65"/>
        <s v="66"/>
        <s v="67"/>
        <s v="68"/>
        <s v="69"/>
        <s v="70"/>
        <s v="71"/>
        <s v="72"/>
        <s v="FRONTENAUD"/>
        <s v="GRDCHENE"/>
      </sharedItems>
    </cacheField>
    <cacheField name="[Measures].[Moyenne de Insulator Attach Point X (m) 2]" caption="Moyenne de Insulator Attach Point X (m) 2" numFmtId="0" hierarchy="18" level="32767"/>
    <cacheField name="[Measures].[Moyenne de Insulator Attach Point Y (m) 2]" caption="Moyenne de Insulator Attach Point Y (m) 2" numFmtId="0" hierarchy="20" level="32767"/>
    <cacheField name="[Measures].[Moyenne de Insulator Attach Point X (m)_1]" caption="Moyenne de Insulator Attach Point X (m)_1" numFmtId="0" hierarchy="23" level="32767"/>
    <cacheField name="[Measures].[Moyenne de Insulator Attach Point Y (m)_1]" caption="Moyenne de Insulator Attach Point Y (m)_1" numFmtId="0" hierarchy="24" level="32767"/>
  </cacheFields>
  <cacheHierarchies count="25">
    <cacheHierarchy uniqueName="[Plage].[Struct. Number]" caption="Struct. Number" attribute="1" defaultMemberUniqueName="[Plage].[Struct. Number].[All]" allUniqueName="[Plage].[Struct. Number].[All]" dimensionUniqueName="[Plage]" displayFolder="" count="2" memberValueDatatype="130" unbalanced="0">
      <fieldsUsage count="2">
        <fieldUsage x="-1"/>
        <fieldUsage x="0"/>
      </fieldsUsage>
    </cacheHierarchy>
    <cacheHierarchy uniqueName="[Plage].[Station     (m)]" caption="Station     (m)" attribute="1" defaultMemberUniqueName="[Plage].[Station     (m)].[All]" allUniqueName="[Plage].[Station     (m)].[All]" dimensionUniqueName="[Plage]" displayFolder="" count="0" memberValueDatatype="5" unbalanced="0"/>
    <cacheHierarchy uniqueName="[Plage].[Height  Adjust.   (m)]" caption="Height  Adjust.   (m)" attribute="1" defaultMemberUniqueName="[Plage].[Height  Adjust.   (m)].[All]" allUniqueName="[Plage].[Height  Adjust.   (m)].[All]" dimensionUniqueName="[Plage]" displayFolder="" count="0" memberValueDatatype="5" unbalanced="0"/>
    <cacheHierarchy uniqueName="[Plage].[Offset  Adjust.   (m)]" caption="Offset  Adjust.   (m)" attribute="1" defaultMemberUniqueName="[Plage].[Offset  Adjust.   (m)].[All]" allUniqueName="[Plage].[Offset  Adjust.   (m)].[All]" dimensionUniqueName="[Plage]" displayFolder="" count="0" memberValueDatatype="5" unbalanced="0"/>
    <cacheHierarchy uniqueName="[Plage].[Orientation  Angle   (gr.)]" caption="Orientation  Angle   (gr.)" attribute="1" defaultMemberUniqueName="[Plage].[Orientation  Angle   (gr.)].[All]" allUniqueName="[Plage].[Orientation  Angle   (gr.)].[All]" dimensionUniqueName="[Plage]" displayFolder="" count="0" memberValueDatatype="5" unbalanced="0"/>
    <cacheHierarchy uniqueName="[Plage].[Insulator Attach Point X (m)_1]" caption="Insulator Attach Point X (m)_1" attribute="1" defaultMemberUniqueName="[Plage].[Insulator Attach Point X (m)_1].[All]" allUniqueName="[Plage].[Insulator Attach Point X (m)_1].[All]" dimensionUniqueName="[Plage]" displayFolder="" count="0" memberValueDatatype="5" unbalanced="0"/>
    <cacheHierarchy uniqueName="[Plage].[Insulator Attach Point Y (m)_1]" caption="Insulator Attach Point Y (m)_1" attribute="1" defaultMemberUniqueName="[Plage].[Insulator Attach Point Y (m)_1].[All]" allUniqueName="[Plage].[Insulator Attach Point Y (m)_1].[All]" dimensionUniqueName="[Plage]" displayFolder="" count="0" memberValueDatatype="5" unbalanced="0"/>
    <cacheHierarchy uniqueName="[Tableau1].[Struct. Number]" caption="Struct. Number" attribute="1" defaultMemberUniqueName="[Tableau1].[Struct. Number].[All]" allUniqueName="[Tableau1].[Struct. Number].[All]" dimensionUniqueName="[Tableau1]" displayFolder="" count="0" memberValueDatatype="130" unbalanced="0"/>
    <cacheHierarchy uniqueName="[Tableau1].[Set No.]" caption="Set No." attribute="1" defaultMemberUniqueName="[Tableau1].[Set No.].[All]" allUniqueName="[Tableau1].[Set No.].[All]" dimensionUniqueName="[Tableau1]" displayFolder="" count="0" memberValueDatatype="20" unbalanced="0"/>
    <cacheHierarchy uniqueName="[Tableau1].[Phase No.]" caption="Phase No." attribute="1" defaultMemberUniqueName="[Tableau1].[Phase No.].[All]" allUniqueName="[Tableau1].[Phase No.].[All]" dimensionUniqueName="[Tableau1]" displayFolder="" count="0" memberValueDatatype="20" unbalanced="0"/>
    <cacheHierarchy uniqueName="[Tableau1].[Structure Name]" caption="Structure Name" attribute="1" defaultMemberUniqueName="[Tableau1].[Structure Name].[All]" allUniqueName="[Tableau1].[Structure Name].[All]" dimensionUniqueName="[Tableau1]" displayFolder="" count="0" memberValueDatatype="130" unbalanced="0"/>
    <cacheHierarchy uniqueName="[Tableau1].[Set Label]" caption="Set Label" attribute="1" defaultMemberUniqueName="[Tableau1].[Set Label].[All]" allUniqueName="[Tableau1].[Set Label].[All]" dimensionUniqueName="[Tableau1]" displayFolder="" count="0" memberValueDatatype="130" unbalanced="0"/>
    <cacheHierarchy uniqueName="[Tableau1].[Insulator Attach Point X (m)]" caption="Insulator Attach Point X (m)" attribute="1" defaultMemberUniqueName="[Tableau1].[Insulator Attach Point X (m)].[All]" allUniqueName="[Tableau1].[Insulator Attach Point X (m)].[All]" dimensionUniqueName="[Tableau1]" displayFolder="" count="0" memberValueDatatype="5" unbalanced="0"/>
    <cacheHierarchy uniqueName="[Tableau1].[Insulator Attach Point Y (m)]" caption="Insulator Attach Point Y (m)" attribute="1" defaultMemberUniqueName="[Tableau1].[Insulator Attach Point Y (m)].[All]" allUniqueName="[Tableau1].[Insulator Attach Point Y (m)].[All]" dimensionUniqueName="[Tableau1]" displayFolder="" count="0" memberValueDatatype="5" unbalanced="0"/>
    <cacheHierarchy uniqueName="[Measures].[__XL_Count Plage]" caption="__XL_Count Plage" measure="1" displayFolder="" measureGroup="Plage" count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Insulator Attach Point X (m) 2]" caption="Somme de Insulator Attach Point X (m) 2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oyenne de Insulator Attach Point X (m) 2]" caption="Moyenne de Insulator Attach Point X (m) 2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Insulator Attach Point Y (m) 2]" caption="Somme de Insulator Attach Point Y (m) 2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Moyenne de Insulator Attach Point Y (m) 2]" caption="Moyenne de Insulator Attach Point Y (m) 2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Insulator Attach Point X (m)_1]" caption="Somme de Insulator Attach Point X (m)_1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Insulator Attach Point Y (m)_1]" caption="Somme de Insulator Attach Point Y (m)_1" measure="1" displayFolder="" measureGroup="Plag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Moyenne de Insulator Attach Point X (m)_1]" caption="Moyenne de Insulator Attach Point X (m)_1" measure="1" displayFolder="" measureGroup="Pla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Moyenne de Insulator Attach Point Y (m)_1]" caption="Moyenne de Insulator Attach Point Y (m)_1" measure="1" displayFolder="" measureGroup="Pla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Tableau1" uniqueName="[Tableau1]" caption="Tableau1"/>
  </dimensions>
  <measureGroups count="2">
    <measureGroup name="Plage" caption="Plage"/>
    <measureGroup name="Tableau1" caption="Tableau1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1">
  <location ref="A3:E48" firstHeaderRow="0" firstDataRow="1" firstDataCol="1"/>
  <pivotFields count="5">
    <pivotField axis="axisRow" allDrilled="1" subtotalTop="0" showAll="0" dataSourceSort="1" defaultSubtotal="0" defaultAttributeDrillState="1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yenne de Insulator Attach Point X (m)_1" fld="3" subtotal="average" baseField="0" baseItem="7"/>
    <dataField name="Moyenne de Insulator Attach Point Y (m)_1" fld="4" subtotal="average" baseField="0" baseItem="7"/>
    <dataField name="Moyenne de Insulator Attach Point X (m)2" fld="1" subtotal="average" baseField="0" baseItem="0"/>
    <dataField name="Moyenne de Insulator Attach Point Y (m)2" fld="2" subtotal="average" baseField="0" baseItem="0"/>
  </dataFields>
  <chartFormats count="1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8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Moyenne de Insulator Attach Point X (m)2"/>
    <pivotHierarchy dragToData="1"/>
    <pivotHierarchy dragToData="1" caption="Moyenne de Insulator Attach Point Y (m)2"/>
    <pivotHierarchy dragToData="1"/>
    <pivotHierarchy dragToData="1"/>
    <pivotHierarchy dragToData="1" caption="Moyenne de Insulator Attach Point X (m)_1"/>
    <pivotHierarchy dragToData="1" caption="Moyenne de Insulator Attach Point Y (m)_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lage]"/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BW18:CC162" totalsRowShown="0" headerRowDxfId="9" headerRowBorderDxfId="8" tableBorderDxfId="7" headerRowCellStyle="Vérification" dataCellStyle="Normal 2">
  <autoFilter ref="BW18:CC162"/>
  <tableColumns count="7">
    <tableColumn id="1" name="Struct. Number" dataDxfId="6" dataCellStyle="Normal 2"/>
    <tableColumn id="2" name="Set No." dataDxfId="5" dataCellStyle="Normal 2"/>
    <tableColumn id="3" name="Phase No." dataDxfId="4" dataCellStyle="Normal 2"/>
    <tableColumn id="4" name="Structure Name" dataDxfId="3" dataCellStyle="Normal 2"/>
    <tableColumn id="5" name="Set Label" dataDxfId="2" dataCellStyle="Normal 2"/>
    <tableColumn id="6" name="Insulator Attach Point X (m)" dataDxfId="1" dataCellStyle="Normal 2"/>
    <tableColumn id="7" name="Insulator Attach Point Y (m)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8"/>
  <sheetViews>
    <sheetView topLeftCell="D1" workbookViewId="0">
      <selection activeCell="G5" sqref="G5"/>
    </sheetView>
  </sheetViews>
  <sheetFormatPr baseColWidth="10" defaultRowHeight="15" x14ac:dyDescent="0.25"/>
  <cols>
    <col min="1" max="1" width="21" bestFit="1" customWidth="1"/>
    <col min="2" max="3" width="39.7109375" bestFit="1" customWidth="1"/>
    <col min="4" max="5" width="38.7109375" bestFit="1" customWidth="1"/>
    <col min="6" max="6" width="14.42578125" style="2" customWidth="1"/>
    <col min="7" max="7" width="22.85546875" style="2" customWidth="1"/>
  </cols>
  <sheetData>
    <row r="2" spans="1:7" ht="15.75" thickBot="1" x14ac:dyDescent="0.3"/>
    <row r="3" spans="1:7" ht="16.5" thickTop="1" thickBot="1" x14ac:dyDescent="0.3">
      <c r="A3" s="10" t="s">
        <v>205</v>
      </c>
      <c r="B3" t="s">
        <v>253</v>
      </c>
      <c r="C3" t="s">
        <v>254</v>
      </c>
      <c r="D3" t="s">
        <v>249</v>
      </c>
      <c r="E3" t="s">
        <v>250</v>
      </c>
      <c r="F3" s="18" t="s">
        <v>72</v>
      </c>
      <c r="G3" s="17" t="s">
        <v>255</v>
      </c>
    </row>
    <row r="4" spans="1:7" ht="15.75" thickTop="1" x14ac:dyDescent="0.25">
      <c r="A4" s="11" t="s">
        <v>207</v>
      </c>
      <c r="B4" s="12">
        <v>874300.79700000002</v>
      </c>
      <c r="C4" s="12">
        <v>6608759.9199999999</v>
      </c>
      <c r="D4" s="12">
        <v>874301.49000000011</v>
      </c>
      <c r="E4" s="12">
        <v>6608759.7966666669</v>
      </c>
      <c r="F4" s="19" t="str">
        <f>A4</f>
        <v>31</v>
      </c>
      <c r="G4" s="2">
        <f>SQRT(((B4-D4)^2)+((C4-E4)^2))</f>
        <v>0.70388927478955832</v>
      </c>
    </row>
    <row r="5" spans="1:7" x14ac:dyDescent="0.25">
      <c r="A5" s="11" t="s">
        <v>208</v>
      </c>
      <c r="B5" s="12">
        <v>874224.97900000005</v>
      </c>
      <c r="C5" s="12">
        <v>6608398.7039999999</v>
      </c>
      <c r="D5" s="12">
        <v>874225.58666666655</v>
      </c>
      <c r="E5" s="12">
        <v>6608398.5766666671</v>
      </c>
      <c r="F5" s="19" t="str">
        <f t="shared" ref="F5:F47" si="0">A5</f>
        <v>32</v>
      </c>
      <c r="G5" s="2">
        <f t="shared" ref="G5:G47" si="1">SQRT(((B5-D5)^2)+((C5-E5)^2))</f>
        <v>0.62086436136804313</v>
      </c>
    </row>
    <row r="6" spans="1:7" x14ac:dyDescent="0.25">
      <c r="A6" s="11" t="s">
        <v>209</v>
      </c>
      <c r="B6" s="12">
        <v>874134.32400000002</v>
      </c>
      <c r="C6" s="12">
        <v>6607968.2800000003</v>
      </c>
      <c r="D6" s="12">
        <v>874135.02999999991</v>
      </c>
      <c r="E6" s="12">
        <v>6607968.1333333328</v>
      </c>
      <c r="F6" s="19" t="str">
        <f t="shared" si="0"/>
        <v>33</v>
      </c>
      <c r="G6" s="2">
        <f t="shared" si="1"/>
        <v>0.72107358235953678</v>
      </c>
    </row>
    <row r="7" spans="1:7" x14ac:dyDescent="0.25">
      <c r="A7" s="11" t="s">
        <v>210</v>
      </c>
      <c r="B7" s="12">
        <v>874046.978</v>
      </c>
      <c r="C7" s="12">
        <v>6607553.6699999999</v>
      </c>
      <c r="D7" s="12">
        <v>874047.64666666661</v>
      </c>
      <c r="E7" s="12">
        <v>6607553.5100000007</v>
      </c>
      <c r="F7" s="19" t="str">
        <f t="shared" si="0"/>
        <v>34</v>
      </c>
      <c r="G7" s="2">
        <f t="shared" si="1"/>
        <v>0.68754280650751487</v>
      </c>
    </row>
    <row r="8" spans="1:7" x14ac:dyDescent="0.25">
      <c r="A8" s="11" t="s">
        <v>211</v>
      </c>
      <c r="B8" s="12">
        <v>873983.59299999999</v>
      </c>
      <c r="C8" s="12">
        <v>6607251.2779999999</v>
      </c>
      <c r="D8" s="12">
        <v>873984.23666666669</v>
      </c>
      <c r="E8" s="12">
        <v>6607251.1600000001</v>
      </c>
      <c r="F8" s="19" t="str">
        <f t="shared" si="0"/>
        <v>35</v>
      </c>
      <c r="G8" s="2">
        <f t="shared" si="1"/>
        <v>0.65439344263917243</v>
      </c>
    </row>
    <row r="9" spans="1:7" x14ac:dyDescent="0.25">
      <c r="A9" s="11" t="s">
        <v>212</v>
      </c>
      <c r="B9" s="12">
        <v>873919.13300000003</v>
      </c>
      <c r="C9" s="12">
        <v>6606945.8470000001</v>
      </c>
      <c r="D9" s="12">
        <v>873919.87</v>
      </c>
      <c r="E9" s="12">
        <v>6606945.873333334</v>
      </c>
      <c r="F9" s="19" t="str">
        <f t="shared" si="0"/>
        <v>36</v>
      </c>
      <c r="G9" s="2">
        <f t="shared" si="1"/>
        <v>0.73747030070600761</v>
      </c>
    </row>
    <row r="10" spans="1:7" x14ac:dyDescent="0.25">
      <c r="A10" s="11" t="s">
        <v>213</v>
      </c>
      <c r="B10" s="12">
        <v>874028.54</v>
      </c>
      <c r="C10" s="12">
        <v>6606559.7640000004</v>
      </c>
      <c r="D10" s="12">
        <v>874029.2333333334</v>
      </c>
      <c r="E10" s="12">
        <v>6606559.9333333336</v>
      </c>
      <c r="F10" s="19" t="str">
        <f t="shared" si="0"/>
        <v>37</v>
      </c>
      <c r="G10" s="2">
        <f t="shared" si="1"/>
        <v>0.71371204898130081</v>
      </c>
    </row>
    <row r="11" spans="1:7" x14ac:dyDescent="0.25">
      <c r="A11" s="11" t="s">
        <v>214</v>
      </c>
      <c r="B11" s="12">
        <v>874134.30900000001</v>
      </c>
      <c r="C11" s="12">
        <v>6606186.5350000001</v>
      </c>
      <c r="D11" s="12">
        <v>874135.0166666666</v>
      </c>
      <c r="E11" s="12">
        <v>6606186.7366666673</v>
      </c>
      <c r="F11" s="19" t="str">
        <f t="shared" si="0"/>
        <v>38</v>
      </c>
      <c r="G11" s="2">
        <f t="shared" si="1"/>
        <v>0.73584071349792102</v>
      </c>
    </row>
    <row r="12" spans="1:7" x14ac:dyDescent="0.25">
      <c r="A12" s="11" t="s">
        <v>215</v>
      </c>
      <c r="B12" s="12">
        <v>874230.68500000006</v>
      </c>
      <c r="C12" s="12">
        <v>6605847.426</v>
      </c>
      <c r="D12" s="12">
        <v>874231.38</v>
      </c>
      <c r="E12" s="12">
        <v>6605847.623333334</v>
      </c>
      <c r="F12" s="19" t="str">
        <f t="shared" si="0"/>
        <v>39</v>
      </c>
      <c r="G12" s="2">
        <f t="shared" si="1"/>
        <v>0.72247176044590844</v>
      </c>
    </row>
    <row r="13" spans="1:7" x14ac:dyDescent="0.25">
      <c r="A13" s="11" t="s">
        <v>216</v>
      </c>
      <c r="B13" s="12">
        <v>874345.446</v>
      </c>
      <c r="C13" s="12">
        <v>6605442.4309999999</v>
      </c>
      <c r="D13" s="12">
        <v>874346.32333333336</v>
      </c>
      <c r="E13" s="12">
        <v>6605442.6766666668</v>
      </c>
      <c r="F13" s="19" t="str">
        <f t="shared" si="0"/>
        <v>40</v>
      </c>
      <c r="G13" s="2">
        <f t="shared" si="1"/>
        <v>0.91107951851404012</v>
      </c>
    </row>
    <row r="14" spans="1:7" x14ac:dyDescent="0.25">
      <c r="A14" s="11" t="s">
        <v>217</v>
      </c>
      <c r="B14" s="12">
        <v>874428.53099999996</v>
      </c>
      <c r="C14" s="12">
        <v>6605150.4539999999</v>
      </c>
      <c r="D14" s="12">
        <v>874429.18666666665</v>
      </c>
      <c r="E14" s="12">
        <v>6605150.6133333333</v>
      </c>
      <c r="F14" s="19" t="str">
        <f t="shared" si="0"/>
        <v>41</v>
      </c>
      <c r="G14" s="2">
        <f t="shared" si="1"/>
        <v>0.67474875985719807</v>
      </c>
    </row>
    <row r="15" spans="1:7" x14ac:dyDescent="0.25">
      <c r="A15" s="11" t="s">
        <v>218</v>
      </c>
      <c r="B15" s="12">
        <v>874521.52</v>
      </c>
      <c r="C15" s="12">
        <v>6604822.8619999997</v>
      </c>
      <c r="D15" s="12">
        <v>874522.21</v>
      </c>
      <c r="E15" s="12">
        <v>6604823.083333333</v>
      </c>
      <c r="F15" s="19" t="str">
        <f t="shared" si="0"/>
        <v>42</v>
      </c>
      <c r="G15" s="2">
        <f t="shared" si="1"/>
        <v>0.72462986713814215</v>
      </c>
    </row>
    <row r="16" spans="1:7" x14ac:dyDescent="0.25">
      <c r="A16" s="11" t="s">
        <v>219</v>
      </c>
      <c r="B16" s="12">
        <v>874607.19499999995</v>
      </c>
      <c r="C16" s="12">
        <v>6604520.7079999996</v>
      </c>
      <c r="D16" s="12">
        <v>874607.88</v>
      </c>
      <c r="E16" s="12">
        <v>6604520.8799999999</v>
      </c>
      <c r="F16" s="19" t="str">
        <f t="shared" si="0"/>
        <v>43</v>
      </c>
      <c r="G16" s="2">
        <f t="shared" si="1"/>
        <v>0.70626411501908881</v>
      </c>
    </row>
    <row r="17" spans="1:7" x14ac:dyDescent="0.25">
      <c r="A17" s="11" t="s">
        <v>220</v>
      </c>
      <c r="B17" s="12">
        <v>874698.11499999999</v>
      </c>
      <c r="C17" s="12">
        <v>6604199.6270000003</v>
      </c>
      <c r="D17" s="12">
        <v>874698.84333333327</v>
      </c>
      <c r="E17" s="12">
        <v>6604199.8066666676</v>
      </c>
      <c r="F17" s="19" t="str">
        <f t="shared" si="0"/>
        <v>44</v>
      </c>
      <c r="G17" s="2">
        <f t="shared" si="1"/>
        <v>0.75016635200305293</v>
      </c>
    </row>
    <row r="18" spans="1:7" x14ac:dyDescent="0.25">
      <c r="A18" s="11" t="s">
        <v>221</v>
      </c>
      <c r="B18" s="12">
        <v>874797.55299999996</v>
      </c>
      <c r="C18" s="12">
        <v>6603849.7790000001</v>
      </c>
      <c r="D18" s="12">
        <v>874798.28666666662</v>
      </c>
      <c r="E18" s="12">
        <v>6603849.96</v>
      </c>
      <c r="F18" s="19" t="str">
        <f t="shared" si="0"/>
        <v>45</v>
      </c>
      <c r="G18" s="2">
        <f t="shared" si="1"/>
        <v>0.75566379940399775</v>
      </c>
    </row>
    <row r="19" spans="1:7" x14ac:dyDescent="0.25">
      <c r="A19" s="11" t="s">
        <v>222</v>
      </c>
      <c r="B19" s="12">
        <v>874861.18400000001</v>
      </c>
      <c r="C19" s="12">
        <v>6603625.1629999997</v>
      </c>
      <c r="D19" s="12">
        <v>874861.92666666664</v>
      </c>
      <c r="E19" s="12">
        <v>6603625.3999999994</v>
      </c>
      <c r="F19" s="19" t="str">
        <f t="shared" si="0"/>
        <v>46</v>
      </c>
      <c r="G19" s="2">
        <f t="shared" si="1"/>
        <v>0.779565762199948</v>
      </c>
    </row>
    <row r="20" spans="1:7" x14ac:dyDescent="0.25">
      <c r="A20" s="11" t="s">
        <v>223</v>
      </c>
      <c r="B20" s="12">
        <v>874989.89899999998</v>
      </c>
      <c r="C20" s="12">
        <v>6603172.2520000003</v>
      </c>
      <c r="D20" s="12">
        <v>874990.54</v>
      </c>
      <c r="E20" s="12">
        <v>6603172.4366666665</v>
      </c>
      <c r="F20" s="19" t="str">
        <f t="shared" si="0"/>
        <v>47</v>
      </c>
      <c r="G20" s="2">
        <f t="shared" si="1"/>
        <v>0.6670702944106065</v>
      </c>
    </row>
    <row r="21" spans="1:7" x14ac:dyDescent="0.25">
      <c r="A21" s="11" t="s">
        <v>224</v>
      </c>
      <c r="B21" s="12">
        <v>875089.08200000005</v>
      </c>
      <c r="C21" s="12">
        <v>6602822.5039999997</v>
      </c>
      <c r="D21" s="12">
        <v>875089.73</v>
      </c>
      <c r="E21" s="12">
        <v>6602822.6799999997</v>
      </c>
      <c r="F21" s="19" t="str">
        <f t="shared" si="0"/>
        <v>48</v>
      </c>
      <c r="G21" s="2">
        <f t="shared" si="1"/>
        <v>0.67147598609272219</v>
      </c>
    </row>
    <row r="22" spans="1:7" x14ac:dyDescent="0.25">
      <c r="A22" s="11" t="s">
        <v>225</v>
      </c>
      <c r="B22" s="12">
        <v>875188.62300000002</v>
      </c>
      <c r="C22" s="12">
        <v>6602471.6979999999</v>
      </c>
      <c r="D22" s="12">
        <v>875189.27666666673</v>
      </c>
      <c r="E22" s="12">
        <v>6602471.8866666667</v>
      </c>
      <c r="F22" s="19" t="str">
        <f t="shared" si="0"/>
        <v>49</v>
      </c>
      <c r="G22" s="2">
        <f t="shared" si="1"/>
        <v>0.68034933846486234</v>
      </c>
    </row>
    <row r="23" spans="1:7" x14ac:dyDescent="0.25">
      <c r="A23" s="11" t="s">
        <v>226</v>
      </c>
      <c r="B23" s="12">
        <v>875283.576</v>
      </c>
      <c r="C23" s="12">
        <v>6602136.7980000004</v>
      </c>
      <c r="D23" s="12">
        <v>875284.29999999993</v>
      </c>
      <c r="E23" s="12">
        <v>6602137</v>
      </c>
      <c r="F23" s="19" t="str">
        <f t="shared" si="0"/>
        <v>50</v>
      </c>
      <c r="G23" s="2">
        <f t="shared" si="1"/>
        <v>0.75165151481850145</v>
      </c>
    </row>
    <row r="24" spans="1:7" x14ac:dyDescent="0.25">
      <c r="A24" s="11" t="s">
        <v>227</v>
      </c>
      <c r="B24" s="12">
        <v>875400.78</v>
      </c>
      <c r="C24" s="12">
        <v>6601723.8949999996</v>
      </c>
      <c r="D24" s="12">
        <v>875401.45666666667</v>
      </c>
      <c r="E24" s="12">
        <v>6601724.0866666669</v>
      </c>
      <c r="F24" s="19" t="str">
        <f t="shared" si="0"/>
        <v>51</v>
      </c>
      <c r="G24" s="2">
        <f t="shared" si="1"/>
        <v>0.70328791338311913</v>
      </c>
    </row>
    <row r="25" spans="1:7" x14ac:dyDescent="0.25">
      <c r="A25" s="11" t="s">
        <v>228</v>
      </c>
      <c r="B25" s="12">
        <v>875495.79799999995</v>
      </c>
      <c r="C25" s="12">
        <v>6601388.898</v>
      </c>
      <c r="D25" s="12">
        <v>875496.4833333334</v>
      </c>
      <c r="E25" s="12">
        <v>6601389.0700000003</v>
      </c>
      <c r="F25" s="19" t="str">
        <f t="shared" si="0"/>
        <v>52</v>
      </c>
      <c r="G25" s="2">
        <f t="shared" si="1"/>
        <v>0.70658741710874085</v>
      </c>
    </row>
    <row r="26" spans="1:7" x14ac:dyDescent="0.25">
      <c r="A26" s="11" t="s">
        <v>229</v>
      </c>
      <c r="B26" s="12">
        <v>875583.603</v>
      </c>
      <c r="C26" s="12">
        <v>6601079.3229999999</v>
      </c>
      <c r="D26" s="12">
        <v>875584.31</v>
      </c>
      <c r="E26" s="12">
        <v>6601079.5233333334</v>
      </c>
      <c r="F26" s="19" t="str">
        <f t="shared" si="0"/>
        <v>53</v>
      </c>
      <c r="G26" s="2">
        <f t="shared" si="1"/>
        <v>0.73483497781204499</v>
      </c>
    </row>
    <row r="27" spans="1:7" x14ac:dyDescent="0.25">
      <c r="A27" s="11" t="s">
        <v>230</v>
      </c>
      <c r="B27" s="12">
        <v>875696.03599999996</v>
      </c>
      <c r="C27" s="12">
        <v>6600683.0190000003</v>
      </c>
      <c r="D27" s="12">
        <v>875696.74000000011</v>
      </c>
      <c r="E27" s="12">
        <v>6600683.1966666663</v>
      </c>
      <c r="F27" s="19" t="str">
        <f t="shared" si="0"/>
        <v>54</v>
      </c>
      <c r="G27" s="2">
        <f t="shared" si="1"/>
        <v>0.72607261648170252</v>
      </c>
    </row>
    <row r="28" spans="1:7" x14ac:dyDescent="0.25">
      <c r="A28" s="11" t="s">
        <v>231</v>
      </c>
      <c r="B28" s="12">
        <v>875773.74899999995</v>
      </c>
      <c r="C28" s="12">
        <v>6600409.2120000003</v>
      </c>
      <c r="D28" s="12">
        <v>875774.41333333345</v>
      </c>
      <c r="E28" s="12">
        <v>6600409.3999999994</v>
      </c>
      <c r="F28" s="19" t="str">
        <f t="shared" si="0"/>
        <v>55</v>
      </c>
      <c r="G28" s="2">
        <f t="shared" si="1"/>
        <v>0.69042217350840984</v>
      </c>
    </row>
    <row r="29" spans="1:7" x14ac:dyDescent="0.25">
      <c r="A29" s="11" t="s">
        <v>232</v>
      </c>
      <c r="B29" s="12">
        <v>875864.179</v>
      </c>
      <c r="C29" s="12">
        <v>6600090.4500000002</v>
      </c>
      <c r="D29" s="12">
        <v>875864.84666666668</v>
      </c>
      <c r="E29" s="12">
        <v>6600090.6066666665</v>
      </c>
      <c r="F29" s="19" t="str">
        <f t="shared" si="0"/>
        <v>56</v>
      </c>
      <c r="G29" s="2">
        <f t="shared" si="1"/>
        <v>0.68580115347622583</v>
      </c>
    </row>
    <row r="30" spans="1:7" x14ac:dyDescent="0.25">
      <c r="A30" s="11" t="s">
        <v>233</v>
      </c>
      <c r="B30" s="12">
        <v>875952.70700000005</v>
      </c>
      <c r="C30" s="12">
        <v>6599778.0650000004</v>
      </c>
      <c r="D30" s="12">
        <v>875953.42333333334</v>
      </c>
      <c r="E30" s="12">
        <v>6599778.206666667</v>
      </c>
      <c r="F30" s="19" t="str">
        <f t="shared" si="0"/>
        <v>57</v>
      </c>
      <c r="G30" s="2">
        <f t="shared" si="1"/>
        <v>0.73020742861473187</v>
      </c>
    </row>
    <row r="31" spans="1:7" x14ac:dyDescent="0.25">
      <c r="A31" s="11" t="s">
        <v>234</v>
      </c>
      <c r="B31" s="12">
        <v>876002.402</v>
      </c>
      <c r="C31" s="12">
        <v>6599377.5669999998</v>
      </c>
      <c r="D31" s="12">
        <v>876003.15666666673</v>
      </c>
      <c r="E31" s="12">
        <v>6599377.6966666663</v>
      </c>
      <c r="F31" s="19" t="str">
        <f t="shared" si="0"/>
        <v>58</v>
      </c>
      <c r="G31" s="2">
        <f t="shared" si="1"/>
        <v>0.76572529165448211</v>
      </c>
    </row>
    <row r="32" spans="1:7" x14ac:dyDescent="0.25">
      <c r="A32" s="11" t="s">
        <v>235</v>
      </c>
      <c r="B32" s="12">
        <v>876041.48899999994</v>
      </c>
      <c r="C32" s="12">
        <v>6599062.9979999997</v>
      </c>
      <c r="D32" s="12">
        <v>876042.20666666667</v>
      </c>
      <c r="E32" s="12">
        <v>6599063.123333334</v>
      </c>
      <c r="F32" s="19" t="str">
        <f t="shared" si="0"/>
        <v>59</v>
      </c>
      <c r="G32" s="2">
        <f t="shared" si="1"/>
        <v>0.72852857817339645</v>
      </c>
    </row>
    <row r="33" spans="1:7" x14ac:dyDescent="0.25">
      <c r="A33" s="11" t="s">
        <v>236</v>
      </c>
      <c r="B33" s="12">
        <v>876076.42700000003</v>
      </c>
      <c r="C33" s="12">
        <v>6598782.2640000004</v>
      </c>
      <c r="D33" s="12">
        <v>876077.13666666672</v>
      </c>
      <c r="E33" s="12">
        <v>6598782.3533333326</v>
      </c>
      <c r="F33" s="19" t="str">
        <f t="shared" si="0"/>
        <v>60</v>
      </c>
      <c r="G33" s="2">
        <f t="shared" si="1"/>
        <v>0.71526723820156035</v>
      </c>
    </row>
    <row r="34" spans="1:7" x14ac:dyDescent="0.25">
      <c r="A34" s="11" t="s">
        <v>237</v>
      </c>
      <c r="B34" s="12">
        <v>876112.09</v>
      </c>
      <c r="C34" s="12">
        <v>6598494.3279999997</v>
      </c>
      <c r="D34" s="12">
        <v>876112.83</v>
      </c>
      <c r="E34" s="12">
        <v>6598494.4225000003</v>
      </c>
      <c r="F34" s="19" t="str">
        <f t="shared" si="0"/>
        <v>61</v>
      </c>
      <c r="G34" s="2">
        <f t="shared" si="1"/>
        <v>0.74600955094252042</v>
      </c>
    </row>
    <row r="35" spans="1:7" x14ac:dyDescent="0.25">
      <c r="A35" s="11" t="s">
        <v>238</v>
      </c>
      <c r="B35" s="12">
        <v>876159.27599999995</v>
      </c>
      <c r="C35" s="12">
        <v>6598112.9040000001</v>
      </c>
      <c r="D35" s="12">
        <v>876160.1</v>
      </c>
      <c r="E35" s="12">
        <v>6598113.0071428567</v>
      </c>
      <c r="F35" s="19" t="str">
        <f t="shared" si="0"/>
        <v>62</v>
      </c>
      <c r="G35" s="2">
        <f t="shared" si="1"/>
        <v>0.83043027937848068</v>
      </c>
    </row>
    <row r="36" spans="1:7" x14ac:dyDescent="0.25">
      <c r="A36" s="11" t="s">
        <v>239</v>
      </c>
      <c r="B36" s="12">
        <v>876200.58400000003</v>
      </c>
      <c r="C36" s="12">
        <v>6597783.3339999998</v>
      </c>
      <c r="D36" s="12">
        <v>876200.35499999998</v>
      </c>
      <c r="E36" s="12">
        <v>6597783.1950000003</v>
      </c>
      <c r="F36" s="19" t="str">
        <f t="shared" si="0"/>
        <v>63</v>
      </c>
      <c r="G36" s="2">
        <f t="shared" si="1"/>
        <v>0.26788430316884743</v>
      </c>
    </row>
    <row r="37" spans="1:7" x14ac:dyDescent="0.25">
      <c r="A37" s="11" t="s">
        <v>240</v>
      </c>
      <c r="B37" s="12">
        <v>876505.58400000003</v>
      </c>
      <c r="C37" s="12">
        <v>6597560.3200000003</v>
      </c>
      <c r="D37" s="12">
        <v>876505.97000000009</v>
      </c>
      <c r="E37" s="12">
        <v>6597560.8466666667</v>
      </c>
      <c r="F37" s="19" t="str">
        <f t="shared" si="0"/>
        <v>64</v>
      </c>
      <c r="G37" s="2">
        <f t="shared" si="1"/>
        <v>0.6529730297039823</v>
      </c>
    </row>
    <row r="38" spans="1:7" x14ac:dyDescent="0.25">
      <c r="A38" s="11" t="s">
        <v>241</v>
      </c>
      <c r="B38" s="12">
        <v>876837.65300000005</v>
      </c>
      <c r="C38" s="12">
        <v>6597317.7529999996</v>
      </c>
      <c r="D38" s="12">
        <v>876838.06333333335</v>
      </c>
      <c r="E38" s="12">
        <v>6597318.3133333335</v>
      </c>
      <c r="F38" s="19" t="str">
        <f t="shared" si="0"/>
        <v>65</v>
      </c>
      <c r="G38" s="2">
        <f t="shared" si="1"/>
        <v>0.69451197938598896</v>
      </c>
    </row>
    <row r="39" spans="1:7" x14ac:dyDescent="0.25">
      <c r="A39" s="11" t="s">
        <v>242</v>
      </c>
      <c r="B39" s="12">
        <v>877164.30500000005</v>
      </c>
      <c r="C39" s="12">
        <v>6597079.4139999999</v>
      </c>
      <c r="D39" s="12">
        <v>877164.70666666667</v>
      </c>
      <c r="E39" s="12">
        <v>6597079.9666666659</v>
      </c>
      <c r="F39" s="19" t="str">
        <f t="shared" si="0"/>
        <v>66</v>
      </c>
      <c r="G39" s="2">
        <f t="shared" si="1"/>
        <v>0.68321047617918995</v>
      </c>
    </row>
    <row r="40" spans="1:7" x14ac:dyDescent="0.25">
      <c r="A40" s="11" t="s">
        <v>243</v>
      </c>
      <c r="B40" s="12">
        <v>877485.81700000004</v>
      </c>
      <c r="C40" s="12">
        <v>6596844.6859999998</v>
      </c>
      <c r="D40" s="12">
        <v>877486.24000000011</v>
      </c>
      <c r="E40" s="12">
        <v>6596845.2699999996</v>
      </c>
      <c r="F40" s="19" t="str">
        <f t="shared" si="0"/>
        <v>67</v>
      </c>
      <c r="G40" s="2">
        <f t="shared" si="1"/>
        <v>0.72109985426607537</v>
      </c>
    </row>
    <row r="41" spans="1:7" x14ac:dyDescent="0.25">
      <c r="A41" s="11" t="s">
        <v>244</v>
      </c>
      <c r="B41" s="12">
        <v>877755.076</v>
      </c>
      <c r="C41" s="12">
        <v>6596648.1109999996</v>
      </c>
      <c r="D41" s="12">
        <v>877755.45333333325</v>
      </c>
      <c r="E41" s="12">
        <v>6596648.626666666</v>
      </c>
      <c r="F41" s="19" t="str">
        <f t="shared" si="0"/>
        <v>68</v>
      </c>
      <c r="G41" s="2">
        <f t="shared" si="1"/>
        <v>0.6389777423820695</v>
      </c>
    </row>
    <row r="42" spans="1:7" x14ac:dyDescent="0.25">
      <c r="A42" s="11" t="s">
        <v>245</v>
      </c>
      <c r="B42" s="12">
        <v>877928.625</v>
      </c>
      <c r="C42" s="12">
        <v>6596521.835</v>
      </c>
      <c r="D42" s="12">
        <v>877928.84250000003</v>
      </c>
      <c r="E42" s="12">
        <v>6596522.2675000001</v>
      </c>
      <c r="F42" s="19" t="str">
        <f t="shared" si="0"/>
        <v>69</v>
      </c>
      <c r="G42" s="2">
        <f t="shared" si="1"/>
        <v>0.48411000827169959</v>
      </c>
    </row>
    <row r="43" spans="1:7" x14ac:dyDescent="0.25">
      <c r="A43" s="11" t="s">
        <v>246</v>
      </c>
      <c r="B43" s="12">
        <v>878380.68200000003</v>
      </c>
      <c r="C43" s="12">
        <v>6596323.4630000005</v>
      </c>
      <c r="D43" s="12">
        <v>878380.90749999997</v>
      </c>
      <c r="E43" s="12">
        <v>6596323.9749999996</v>
      </c>
      <c r="F43" s="19" t="str">
        <f t="shared" si="0"/>
        <v>70</v>
      </c>
      <c r="G43" s="2">
        <f t="shared" si="1"/>
        <v>0.55945888957732681</v>
      </c>
    </row>
    <row r="44" spans="1:7" x14ac:dyDescent="0.25">
      <c r="A44" s="11" t="s">
        <v>247</v>
      </c>
      <c r="B44" s="12">
        <v>878779.9</v>
      </c>
      <c r="C44" s="12">
        <v>6596148.4890000001</v>
      </c>
      <c r="D44" s="12">
        <v>878780.17749999999</v>
      </c>
      <c r="E44" s="12">
        <v>6596148.9675000003</v>
      </c>
      <c r="F44" s="19" t="str">
        <f t="shared" si="0"/>
        <v>71</v>
      </c>
      <c r="G44" s="2">
        <f t="shared" si="1"/>
        <v>0.55314419473987486</v>
      </c>
    </row>
    <row r="45" spans="1:7" x14ac:dyDescent="0.25">
      <c r="A45" s="11" t="s">
        <v>248</v>
      </c>
      <c r="B45" s="12">
        <v>878969.07400000002</v>
      </c>
      <c r="C45" s="12">
        <v>6596007.875</v>
      </c>
      <c r="D45" s="12">
        <v>878967.28249999997</v>
      </c>
      <c r="E45" s="12">
        <v>6596007.8949999996</v>
      </c>
      <c r="F45" s="19" t="str">
        <f t="shared" si="0"/>
        <v>72</v>
      </c>
      <c r="G45" s="2">
        <f t="shared" si="1"/>
        <v>1.7916116348590485</v>
      </c>
    </row>
    <row r="46" spans="1:7" x14ac:dyDescent="0.25">
      <c r="A46" s="11" t="s">
        <v>95</v>
      </c>
      <c r="B46" s="12">
        <v>874303.33799999999</v>
      </c>
      <c r="C46" s="12">
        <v>6608804.1890000002</v>
      </c>
      <c r="D46" s="12">
        <v>874303.27999999991</v>
      </c>
      <c r="E46" s="12">
        <v>6608804.0499999998</v>
      </c>
      <c r="F46" s="19" t="str">
        <f t="shared" si="0"/>
        <v>FRONTENAUD</v>
      </c>
      <c r="G46" s="2">
        <f t="shared" si="1"/>
        <v>0.15061540468723622</v>
      </c>
    </row>
    <row r="47" spans="1:7" x14ac:dyDescent="0.25">
      <c r="A47" s="11" t="s">
        <v>169</v>
      </c>
      <c r="B47" s="12">
        <v>878965.37</v>
      </c>
      <c r="C47" s="12">
        <v>6595985.5060000001</v>
      </c>
      <c r="D47" s="12">
        <v>878966.08499999996</v>
      </c>
      <c r="E47" s="12">
        <v>6595985.7400000002</v>
      </c>
      <c r="F47" s="19" t="str">
        <f t="shared" si="0"/>
        <v>GRDCHENE</v>
      </c>
      <c r="G47" s="2">
        <f t="shared" si="1"/>
        <v>0.75231708742629622</v>
      </c>
    </row>
    <row r="48" spans="1:7" x14ac:dyDescent="0.25">
      <c r="A48" s="11" t="s">
        <v>206</v>
      </c>
      <c r="B48" s="12">
        <v>875664.74104545452</v>
      </c>
      <c r="C48" s="12">
        <v>6601811.2181363637</v>
      </c>
      <c r="D48" s="12">
        <v>875705.70625000005</v>
      </c>
      <c r="E48" s="12">
        <v>6601650.6204861114</v>
      </c>
      <c r="F48" s="19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B7:DD1292"/>
  <sheetViews>
    <sheetView tabSelected="1" zoomScale="70" zoomScaleNormal="70" workbookViewId="0">
      <selection activeCell="B17" sqref="B17"/>
    </sheetView>
  </sheetViews>
  <sheetFormatPr baseColWidth="10" defaultRowHeight="15" x14ac:dyDescent="0.25"/>
  <cols>
    <col min="2" max="2" width="45.5703125" customWidth="1"/>
    <col min="3" max="6" width="25.7109375" hidden="1" customWidth="1"/>
    <col min="7" max="8" width="25.7109375" customWidth="1"/>
    <col min="9" max="73" width="25.7109375" hidden="1" customWidth="1"/>
    <col min="75" max="75" width="19.85546875" bestFit="1" customWidth="1"/>
    <col min="76" max="76" width="16.28515625" customWidth="1"/>
    <col min="77" max="77" width="12" customWidth="1"/>
    <col min="78" max="78" width="17" customWidth="1"/>
    <col min="80" max="80" width="27.42578125" customWidth="1"/>
    <col min="81" max="81" width="42.85546875" customWidth="1"/>
    <col min="82" max="85" width="25.7109375" hidden="1" customWidth="1"/>
    <col min="86" max="86" width="33.140625" bestFit="1" customWidth="1"/>
    <col min="87" max="87" width="36.28515625" style="2" bestFit="1" customWidth="1"/>
    <col min="88" max="102" width="25.7109375" style="2" hidden="1" customWidth="1"/>
    <col min="103" max="103" width="29" style="2" hidden="1" customWidth="1"/>
    <col min="104" max="104" width="11.42578125" style="2"/>
    <col min="105" max="105" width="13.42578125" style="2" customWidth="1"/>
    <col min="106" max="106" width="13.85546875" style="2" customWidth="1"/>
    <col min="107" max="107" width="21.140625" style="2" customWidth="1"/>
    <col min="108" max="108" width="12.5703125" style="2" customWidth="1"/>
  </cols>
  <sheetData>
    <row r="7" spans="2:103" ht="30" customHeight="1" thickBot="1" x14ac:dyDescent="0.3"/>
    <row r="8" spans="2:103" ht="99.95" customHeight="1" thickBot="1" x14ac:dyDescent="0.3">
      <c r="B8" s="24" t="s">
        <v>0</v>
      </c>
      <c r="C8" s="25"/>
      <c r="D8" s="25"/>
      <c r="E8" s="25"/>
      <c r="F8" s="25"/>
      <c r="G8" s="25"/>
      <c r="H8" s="25"/>
      <c r="I8" s="25"/>
      <c r="J8" s="25"/>
      <c r="K8" s="26"/>
      <c r="CC8" s="24" t="s">
        <v>1</v>
      </c>
      <c r="CD8" s="25"/>
      <c r="CE8" s="25"/>
      <c r="CF8" s="25"/>
      <c r="CG8" s="25"/>
      <c r="CH8" s="25"/>
      <c r="CI8" s="25"/>
      <c r="CJ8" s="25"/>
      <c r="CK8" s="25"/>
      <c r="CL8" s="26"/>
    </row>
    <row r="9" spans="2:103" ht="15.75" customHeight="1" x14ac:dyDescent="0.25">
      <c r="BX9">
        <f>IF(CB19=0,"",SQRT((CC19-H17)^2+(CB19-G17)^2))</f>
        <v>1.4763146684255335</v>
      </c>
    </row>
    <row r="12" spans="2:103" ht="15.75" thickBot="1" x14ac:dyDescent="0.3">
      <c r="C12" s="1"/>
    </row>
    <row r="13" spans="2:103" ht="15.75" thickBot="1" x14ac:dyDescent="0.3">
      <c r="B13" s="27" t="s">
        <v>2</v>
      </c>
      <c r="C13" s="28"/>
    </row>
    <row r="15" spans="2:103" ht="15.75" thickBot="1" x14ac:dyDescent="0.3"/>
    <row r="16" spans="2:103" ht="16.5" thickTop="1" thickBot="1" x14ac:dyDescent="0.3">
      <c r="B16" s="16" t="s">
        <v>72</v>
      </c>
      <c r="C16" s="3" t="s">
        <v>4</v>
      </c>
      <c r="D16" s="3" t="s">
        <v>5</v>
      </c>
      <c r="E16" s="3" t="s">
        <v>6</v>
      </c>
      <c r="F16" s="3" t="s">
        <v>7</v>
      </c>
      <c r="G16" s="16" t="s">
        <v>251</v>
      </c>
      <c r="H16" s="16" t="s">
        <v>252</v>
      </c>
      <c r="I16" s="3" t="s">
        <v>8</v>
      </c>
      <c r="J16" s="3" t="s">
        <v>9</v>
      </c>
      <c r="K16" s="3" t="s">
        <v>10</v>
      </c>
      <c r="L16" s="3" t="s">
        <v>11</v>
      </c>
      <c r="M16" s="3" t="s">
        <v>12</v>
      </c>
      <c r="N16" s="3" t="s">
        <v>13</v>
      </c>
      <c r="O16" s="3" t="s">
        <v>14</v>
      </c>
      <c r="P16" s="3" t="s">
        <v>15</v>
      </c>
      <c r="Q16" s="3" t="s">
        <v>16</v>
      </c>
      <c r="R16" s="3" t="s">
        <v>17</v>
      </c>
      <c r="S16" s="3" t="s">
        <v>18</v>
      </c>
      <c r="T16" s="3" t="s">
        <v>19</v>
      </c>
      <c r="U16" s="3" t="s">
        <v>20</v>
      </c>
      <c r="V16" s="3" t="s">
        <v>21</v>
      </c>
      <c r="W16" s="3" t="s">
        <v>22</v>
      </c>
      <c r="X16" s="3" t="s">
        <v>23</v>
      </c>
      <c r="Y16" s="3" t="s">
        <v>24</v>
      </c>
      <c r="Z16" s="3" t="s">
        <v>25</v>
      </c>
      <c r="AA16" s="3" t="s">
        <v>26</v>
      </c>
      <c r="AB16" s="3" t="s">
        <v>27</v>
      </c>
      <c r="AC16" s="3" t="s">
        <v>28</v>
      </c>
      <c r="AD16" s="3" t="s">
        <v>29</v>
      </c>
      <c r="AE16" s="3" t="s">
        <v>30</v>
      </c>
      <c r="AF16" s="3" t="s">
        <v>31</v>
      </c>
      <c r="AG16" s="3" t="s">
        <v>32</v>
      </c>
      <c r="AH16" s="3" t="s">
        <v>33</v>
      </c>
      <c r="AI16" s="3" t="s">
        <v>34</v>
      </c>
      <c r="AJ16" s="3" t="s">
        <v>35</v>
      </c>
      <c r="AK16" s="3" t="s">
        <v>36</v>
      </c>
      <c r="AL16" s="3" t="s">
        <v>37</v>
      </c>
      <c r="AM16" s="3" t="s">
        <v>38</v>
      </c>
      <c r="AN16" s="3" t="s">
        <v>39</v>
      </c>
      <c r="AO16" s="3" t="s">
        <v>40</v>
      </c>
      <c r="AP16" s="3" t="s">
        <v>41</v>
      </c>
      <c r="AQ16" s="3" t="s">
        <v>42</v>
      </c>
      <c r="AR16" s="3" t="s">
        <v>43</v>
      </c>
      <c r="AS16" s="3" t="s">
        <v>44</v>
      </c>
      <c r="AT16" s="3" t="s">
        <v>45</v>
      </c>
      <c r="AU16" s="3" t="s">
        <v>46</v>
      </c>
      <c r="AV16" s="3" t="s">
        <v>47</v>
      </c>
      <c r="AW16" s="3" t="s">
        <v>48</v>
      </c>
      <c r="AX16" s="3" t="s">
        <v>49</v>
      </c>
      <c r="AY16" s="3" t="s">
        <v>50</v>
      </c>
      <c r="AZ16" s="3" t="s">
        <v>51</v>
      </c>
      <c r="BA16" s="3" t="s">
        <v>52</v>
      </c>
      <c r="BB16" s="3" t="s">
        <v>53</v>
      </c>
      <c r="BC16" s="3" t="s">
        <v>54</v>
      </c>
      <c r="BD16" s="3" t="s">
        <v>55</v>
      </c>
      <c r="BE16" s="3" t="s">
        <v>56</v>
      </c>
      <c r="BF16" s="3" t="s">
        <v>57</v>
      </c>
      <c r="BG16" s="3" t="s">
        <v>58</v>
      </c>
      <c r="BH16" s="3" t="s">
        <v>59</v>
      </c>
      <c r="BI16" s="3" t="s">
        <v>60</v>
      </c>
      <c r="BJ16" s="3" t="s">
        <v>61</v>
      </c>
      <c r="BK16" s="3" t="s">
        <v>62</v>
      </c>
      <c r="BL16" s="3" t="s">
        <v>63</v>
      </c>
      <c r="BM16" s="3" t="s">
        <v>64</v>
      </c>
      <c r="BN16" s="3" t="s">
        <v>65</v>
      </c>
      <c r="BO16" s="3" t="s">
        <v>66</v>
      </c>
      <c r="BP16" s="3" t="s">
        <v>67</v>
      </c>
      <c r="BQ16" s="3" t="s">
        <v>68</v>
      </c>
      <c r="BR16" s="3" t="s">
        <v>69</v>
      </c>
      <c r="BS16" s="3" t="s">
        <v>70</v>
      </c>
      <c r="BT16" s="3" t="s">
        <v>71</v>
      </c>
      <c r="BU16" s="3"/>
      <c r="BW16" s="27" t="s">
        <v>3</v>
      </c>
      <c r="BX16" s="28"/>
      <c r="CJ16" s="21" t="s">
        <v>79</v>
      </c>
      <c r="CK16" s="21" t="s">
        <v>80</v>
      </c>
      <c r="CL16" s="21" t="s">
        <v>81</v>
      </c>
      <c r="CM16" s="21" t="s">
        <v>82</v>
      </c>
      <c r="CN16" s="21" t="s">
        <v>83</v>
      </c>
      <c r="CO16" s="21" t="s">
        <v>84</v>
      </c>
      <c r="CP16" s="21" t="s">
        <v>85</v>
      </c>
      <c r="CQ16" s="21" t="s">
        <v>86</v>
      </c>
      <c r="CR16" s="21" t="s">
        <v>87</v>
      </c>
      <c r="CS16" s="21" t="s">
        <v>88</v>
      </c>
      <c r="CT16" s="21" t="s">
        <v>89</v>
      </c>
      <c r="CU16" s="21" t="s">
        <v>90</v>
      </c>
      <c r="CV16" s="21" t="s">
        <v>91</v>
      </c>
      <c r="CW16" s="21" t="s">
        <v>92</v>
      </c>
      <c r="CX16" s="21" t="s">
        <v>93</v>
      </c>
      <c r="CY16" s="21" t="s">
        <v>94</v>
      </c>
    </row>
    <row r="17" spans="2:108" ht="15.75" thickTop="1" x14ac:dyDescent="0.25">
      <c r="B17" s="4" t="s">
        <v>95</v>
      </c>
      <c r="C17" s="5">
        <v>0</v>
      </c>
      <c r="D17" s="5"/>
      <c r="E17" s="5"/>
      <c r="F17" s="5"/>
      <c r="G17" s="5">
        <v>874303.33799999999</v>
      </c>
      <c r="H17" s="5">
        <v>6608804.1890000002</v>
      </c>
      <c r="I17" s="5">
        <v>187.38399999999999</v>
      </c>
      <c r="J17" s="5">
        <v>187.38399999999999</v>
      </c>
      <c r="K17" s="5">
        <v>44.341999999999999</v>
      </c>
      <c r="L17" s="5">
        <v>0</v>
      </c>
      <c r="M17" s="6">
        <v>21916</v>
      </c>
      <c r="N17" s="5">
        <v>303.65010000000001</v>
      </c>
      <c r="O17" s="5" t="s">
        <v>96</v>
      </c>
      <c r="P17" s="5" t="s">
        <v>95</v>
      </c>
      <c r="Q17" s="5">
        <v>9.1280000000000001</v>
      </c>
      <c r="R17" s="5">
        <v>0</v>
      </c>
      <c r="S17" s="5">
        <v>0</v>
      </c>
      <c r="T17" s="5"/>
      <c r="U17" s="5" t="s">
        <v>97</v>
      </c>
      <c r="V17" s="5"/>
      <c r="W17" s="5" t="s">
        <v>95</v>
      </c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CJ17" s="22">
        <v>196.36</v>
      </c>
      <c r="CK17" s="22">
        <v>874304.69</v>
      </c>
      <c r="CL17" s="22">
        <v>6608801.5700000003</v>
      </c>
      <c r="CM17" s="22">
        <v>196.2</v>
      </c>
      <c r="CN17" s="22">
        <v>874304</v>
      </c>
      <c r="CO17" s="22">
        <v>6608781.5899999999</v>
      </c>
      <c r="CP17" s="22">
        <v>198.53</v>
      </c>
      <c r="CQ17" s="22">
        <v>874304.69</v>
      </c>
      <c r="CR17" s="22">
        <v>6608801.5700000003</v>
      </c>
      <c r="CS17" s="22">
        <v>196.2</v>
      </c>
      <c r="CT17" s="22">
        <v>187.3</v>
      </c>
      <c r="CU17" s="22">
        <v>187.32</v>
      </c>
      <c r="CV17" s="22">
        <v>187.36</v>
      </c>
      <c r="CW17" s="22">
        <v>187.32</v>
      </c>
      <c r="CX17" s="22">
        <v>40.47</v>
      </c>
      <c r="CY17" s="22">
        <v>3.1E-2</v>
      </c>
    </row>
    <row r="18" spans="2:108" ht="15.75" thickBot="1" x14ac:dyDescent="0.3">
      <c r="B18" s="7">
        <v>31</v>
      </c>
      <c r="C18" s="8">
        <v>44.341999999999999</v>
      </c>
      <c r="D18" s="8"/>
      <c r="E18" s="8"/>
      <c r="F18" s="8">
        <v>203</v>
      </c>
      <c r="G18" s="8">
        <v>874300.79700000002</v>
      </c>
      <c r="H18" s="8">
        <v>6608759.9199999999</v>
      </c>
      <c r="I18" s="8">
        <v>186.51499999999999</v>
      </c>
      <c r="J18" s="8">
        <v>186.51499999999999</v>
      </c>
      <c r="K18" s="8">
        <v>369.08699999999999</v>
      </c>
      <c r="L18" s="8">
        <v>9.5511999999999997</v>
      </c>
      <c r="M18" s="9">
        <v>21916</v>
      </c>
      <c r="N18" s="8">
        <v>111.42570000000001</v>
      </c>
      <c r="O18" s="8" t="s">
        <v>100</v>
      </c>
      <c r="P18" s="8">
        <v>31</v>
      </c>
      <c r="Q18" s="8">
        <v>22.632000000000001</v>
      </c>
      <c r="R18" s="8">
        <v>0</v>
      </c>
      <c r="S18" s="8">
        <v>0</v>
      </c>
      <c r="T18" s="8"/>
      <c r="U18" s="8" t="s">
        <v>101</v>
      </c>
      <c r="V18" s="8"/>
      <c r="W18" s="8">
        <v>31</v>
      </c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W18" s="13" t="s">
        <v>72</v>
      </c>
      <c r="BX18" s="13" t="s">
        <v>73</v>
      </c>
      <c r="BY18" s="13" t="s">
        <v>74</v>
      </c>
      <c r="BZ18" s="13" t="s">
        <v>75</v>
      </c>
      <c r="CA18" s="13" t="s">
        <v>76</v>
      </c>
      <c r="CB18" s="13" t="s">
        <v>77</v>
      </c>
      <c r="CC18" s="13" t="s">
        <v>78</v>
      </c>
      <c r="CI18" s="2" t="s">
        <v>256</v>
      </c>
      <c r="CJ18" s="23">
        <v>196.27</v>
      </c>
      <c r="CK18" s="23">
        <v>874303.29</v>
      </c>
      <c r="CL18" s="23">
        <v>6608801.7699999996</v>
      </c>
      <c r="CM18" s="23">
        <v>196.29</v>
      </c>
      <c r="CN18" s="23">
        <v>874303.03</v>
      </c>
      <c r="CO18" s="23">
        <v>6608781.71</v>
      </c>
      <c r="CP18" s="23">
        <v>200.19</v>
      </c>
      <c r="CQ18" s="23">
        <v>874303.29</v>
      </c>
      <c r="CR18" s="23">
        <v>6608801.7699999996</v>
      </c>
      <c r="CS18" s="23">
        <v>196.29</v>
      </c>
      <c r="CT18" s="23">
        <v>187.36</v>
      </c>
      <c r="CU18" s="23">
        <v>187.3</v>
      </c>
      <c r="CV18" s="23">
        <v>186.93</v>
      </c>
      <c r="CW18" s="23">
        <v>187.3</v>
      </c>
      <c r="CX18" s="23">
        <v>41.2</v>
      </c>
      <c r="CY18" s="23">
        <v>0.03</v>
      </c>
      <c r="DA18" s="2" t="s">
        <v>257</v>
      </c>
      <c r="DC18" s="2" t="s">
        <v>258</v>
      </c>
      <c r="DD18" s="2" t="s">
        <v>259</v>
      </c>
    </row>
    <row r="19" spans="2:108" ht="15.75" thickTop="1" x14ac:dyDescent="0.25">
      <c r="B19" s="7">
        <v>32</v>
      </c>
      <c r="C19" s="8">
        <v>413.42899999999997</v>
      </c>
      <c r="D19" s="8"/>
      <c r="E19" s="8">
        <v>-0.17499999999999999</v>
      </c>
      <c r="F19" s="8">
        <v>200</v>
      </c>
      <c r="G19" s="8">
        <v>874224.97900000005</v>
      </c>
      <c r="H19" s="8">
        <v>6608398.7039999999</v>
      </c>
      <c r="I19" s="8">
        <v>185.143</v>
      </c>
      <c r="J19" s="8">
        <v>185.143</v>
      </c>
      <c r="K19" s="8">
        <v>439.86700000000002</v>
      </c>
      <c r="L19" s="8">
        <v>0</v>
      </c>
      <c r="M19" s="9">
        <v>21916</v>
      </c>
      <c r="N19" s="8">
        <v>113.2013</v>
      </c>
      <c r="O19" s="8" t="s">
        <v>103</v>
      </c>
      <c r="P19" s="8">
        <v>32</v>
      </c>
      <c r="Q19" s="8">
        <v>29.411000000000001</v>
      </c>
      <c r="R19" s="8">
        <v>0</v>
      </c>
      <c r="S19" s="8">
        <v>0</v>
      </c>
      <c r="T19" s="8"/>
      <c r="U19" s="8" t="s">
        <v>104</v>
      </c>
      <c r="V19" s="8"/>
      <c r="W19" s="8">
        <v>32</v>
      </c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W19" s="4" t="s">
        <v>95</v>
      </c>
      <c r="BX19" s="5">
        <v>41</v>
      </c>
      <c r="BY19" s="5">
        <v>1</v>
      </c>
      <c r="BZ19" s="5" t="s">
        <v>98</v>
      </c>
      <c r="CA19" s="5" t="s">
        <v>99</v>
      </c>
      <c r="CB19" s="5">
        <v>874304.77</v>
      </c>
      <c r="CC19" s="5">
        <v>6608803.8300000001</v>
      </c>
      <c r="CI19" s="2">
        <f>SQRT(((CB19-INDEX($G$17:$G$60,MATCH(BW19,$B$17:$B$60,0)))^2)+((CC19-INDEX($H$17:$H$60,MATCH(BW19,$B$17:$B$60,0)))^2))</f>
        <v>1.4763146684255335</v>
      </c>
      <c r="CJ19" s="23">
        <v>196.2</v>
      </c>
      <c r="CK19" s="23">
        <v>874301.58</v>
      </c>
      <c r="CL19" s="23">
        <v>6608802.0199999996</v>
      </c>
      <c r="CM19" s="23">
        <v>196.15</v>
      </c>
      <c r="CN19" s="23">
        <v>874300.12</v>
      </c>
      <c r="CO19" s="23">
        <v>6608782.2300000004</v>
      </c>
      <c r="CP19" s="23">
        <v>199.32</v>
      </c>
      <c r="CQ19" s="23">
        <v>874301.58</v>
      </c>
      <c r="CR19" s="23">
        <v>6608802.0199999996</v>
      </c>
      <c r="CS19" s="23">
        <v>196.15</v>
      </c>
      <c r="CT19" s="23">
        <v>187.37</v>
      </c>
      <c r="CU19" s="23">
        <v>187.33</v>
      </c>
      <c r="CV19" s="23">
        <v>186.42</v>
      </c>
      <c r="CW19" s="23">
        <v>187.33</v>
      </c>
      <c r="CX19" s="23">
        <v>40.453000000000003</v>
      </c>
      <c r="CY19" s="23">
        <v>2.9000000000000001E-2</v>
      </c>
      <c r="DA19" s="2">
        <f>_xlfn.MAXIFS($CI$19:$CI$163,$BW$19:$BW$163,BW19)</f>
        <v>1.5906052307116361</v>
      </c>
      <c r="DC19" s="2">
        <v>1.5906052307116401</v>
      </c>
      <c r="DD19" s="4" t="s">
        <v>95</v>
      </c>
    </row>
    <row r="20" spans="2:108" x14ac:dyDescent="0.25">
      <c r="B20" s="7">
        <v>33</v>
      </c>
      <c r="C20" s="8">
        <v>853.29600000000005</v>
      </c>
      <c r="D20" s="8"/>
      <c r="E20" s="8">
        <v>-7.9000000000000001E-2</v>
      </c>
      <c r="F20" s="8">
        <v>200</v>
      </c>
      <c r="G20" s="8">
        <v>874134.32400000002</v>
      </c>
      <c r="H20" s="8">
        <v>6607968.2800000003</v>
      </c>
      <c r="I20" s="8">
        <v>185.47800000000001</v>
      </c>
      <c r="J20" s="8">
        <v>185.47800000000001</v>
      </c>
      <c r="K20" s="8">
        <v>423.71100000000001</v>
      </c>
      <c r="L20" s="8">
        <v>0</v>
      </c>
      <c r="M20" s="9">
        <v>21916</v>
      </c>
      <c r="N20" s="8">
        <v>113.2013</v>
      </c>
      <c r="O20" s="8" t="s">
        <v>106</v>
      </c>
      <c r="P20" s="8">
        <v>33</v>
      </c>
      <c r="Q20" s="8">
        <v>32.301000000000002</v>
      </c>
      <c r="R20" s="8">
        <v>0</v>
      </c>
      <c r="S20" s="8">
        <v>0</v>
      </c>
      <c r="T20" s="8"/>
      <c r="U20" s="8" t="s">
        <v>104</v>
      </c>
      <c r="V20" s="8"/>
      <c r="W20" s="8">
        <v>33</v>
      </c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W20" s="7" t="s">
        <v>95</v>
      </c>
      <c r="BX20" s="8">
        <v>42</v>
      </c>
      <c r="BY20" s="8">
        <v>1</v>
      </c>
      <c r="BZ20" s="8" t="s">
        <v>98</v>
      </c>
      <c r="CA20" s="8" t="s">
        <v>102</v>
      </c>
      <c r="CB20" s="8">
        <v>874303.32</v>
      </c>
      <c r="CC20" s="8">
        <v>6608804.04</v>
      </c>
      <c r="CI20" s="2">
        <f>SQRT(((CB20-INDEX($G$17:$G$60,MATCH(BW20,$B$17:$B$60,0)))^2)+((CC20-INDEX($H$17:$H$60,MATCH(BW20,$B$17:$B$60,0)))^2))</f>
        <v>0.15008331040994977</v>
      </c>
      <c r="CJ20" s="23">
        <v>206.41</v>
      </c>
      <c r="CK20" s="23">
        <v>874302.27</v>
      </c>
      <c r="CL20" s="23">
        <v>6608757.3499999996</v>
      </c>
      <c r="CM20" s="23">
        <v>206.13</v>
      </c>
      <c r="CN20" s="23">
        <v>874264.61</v>
      </c>
      <c r="CO20" s="23">
        <v>6608577.8099999996</v>
      </c>
      <c r="CP20" s="23">
        <v>198.68</v>
      </c>
      <c r="CQ20" s="23">
        <v>874269.78</v>
      </c>
      <c r="CR20" s="23">
        <v>6608602.46</v>
      </c>
      <c r="CS20" s="23">
        <v>198.48</v>
      </c>
      <c r="CT20" s="23">
        <v>186.45</v>
      </c>
      <c r="CU20" s="23">
        <v>186.42</v>
      </c>
      <c r="CV20" s="23">
        <v>185.53</v>
      </c>
      <c r="CW20" s="23">
        <v>185.35</v>
      </c>
      <c r="CX20" s="23">
        <v>367.71699999999998</v>
      </c>
      <c r="CY20" s="23">
        <v>0.76900000000000002</v>
      </c>
      <c r="DA20" s="2">
        <f t="shared" ref="DA20:DA83" si="0">_xlfn.MAXIFS($CI$19:$CI$163,$BW$19:$BW$163,BW20)</f>
        <v>1.5906052307116361</v>
      </c>
      <c r="DC20" s="2">
        <v>2.4823071927937201</v>
      </c>
      <c r="DD20" s="7">
        <v>31</v>
      </c>
    </row>
    <row r="21" spans="2:108" x14ac:dyDescent="0.25">
      <c r="B21" s="7">
        <v>34</v>
      </c>
      <c r="C21" s="8">
        <v>1277.0070000000001</v>
      </c>
      <c r="D21" s="8"/>
      <c r="E21" s="8">
        <v>3.4000000000000002E-2</v>
      </c>
      <c r="F21" s="8">
        <v>202</v>
      </c>
      <c r="G21" s="8">
        <v>874046.978</v>
      </c>
      <c r="H21" s="8">
        <v>6607553.6699999999</v>
      </c>
      <c r="I21" s="8">
        <v>188.57900000000001</v>
      </c>
      <c r="J21" s="8">
        <v>188.57900000000001</v>
      </c>
      <c r="K21" s="8">
        <v>308.964</v>
      </c>
      <c r="L21" s="8">
        <v>0</v>
      </c>
      <c r="M21" s="9">
        <v>21916</v>
      </c>
      <c r="N21" s="8">
        <v>115.2013</v>
      </c>
      <c r="O21" s="8" t="s">
        <v>108</v>
      </c>
      <c r="P21" s="8">
        <v>34</v>
      </c>
      <c r="Q21" s="8">
        <v>26.395</v>
      </c>
      <c r="R21" s="8">
        <v>0</v>
      </c>
      <c r="S21" s="8">
        <v>0</v>
      </c>
      <c r="T21" s="8"/>
      <c r="U21" s="8" t="s">
        <v>104</v>
      </c>
      <c r="V21" s="8"/>
      <c r="W21" s="8">
        <v>34</v>
      </c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W21" s="7" t="s">
        <v>95</v>
      </c>
      <c r="BX21" s="8">
        <v>43</v>
      </c>
      <c r="BY21" s="8">
        <v>1</v>
      </c>
      <c r="BZ21" s="8" t="s">
        <v>98</v>
      </c>
      <c r="CA21" s="8" t="s">
        <v>105</v>
      </c>
      <c r="CB21" s="8">
        <v>874301.75</v>
      </c>
      <c r="CC21" s="8">
        <v>6608804.2800000003</v>
      </c>
      <c r="CI21" s="2">
        <f>SQRT(((CB21-INDEX($G$17:$G$60,MATCH(BW21,$B$17:$B$60,0)))^2)+((CC21-INDEX($H$17:$H$60,MATCH(BW21,$B$17:$B$60,0)))^2))</f>
        <v>1.5906052307116361</v>
      </c>
      <c r="CJ21" s="23">
        <v>204.69</v>
      </c>
      <c r="CK21" s="23">
        <v>874298.03</v>
      </c>
      <c r="CL21" s="23">
        <v>6608758.1200000001</v>
      </c>
      <c r="CM21" s="23">
        <v>204.42</v>
      </c>
      <c r="CN21" s="23">
        <v>874260.21</v>
      </c>
      <c r="CO21" s="23">
        <v>6608578.7199999997</v>
      </c>
      <c r="CP21" s="23">
        <v>197.29</v>
      </c>
      <c r="CQ21" s="23">
        <v>874265.58</v>
      </c>
      <c r="CR21" s="23">
        <v>6608604.1900000004</v>
      </c>
      <c r="CS21" s="23">
        <v>197.09</v>
      </c>
      <c r="CT21" s="23">
        <v>186.41</v>
      </c>
      <c r="CU21" s="23">
        <v>186.05</v>
      </c>
      <c r="CV21" s="23">
        <v>185.54</v>
      </c>
      <c r="CW21" s="23">
        <v>185.25</v>
      </c>
      <c r="CX21" s="23">
        <v>367.45499999999998</v>
      </c>
      <c r="CY21" s="23">
        <v>0.72199999999999998</v>
      </c>
      <c r="DA21" s="2">
        <f t="shared" si="0"/>
        <v>1.5906052307116361</v>
      </c>
      <c r="DC21" s="2">
        <v>2.6655200243825501</v>
      </c>
      <c r="DD21" s="7">
        <v>32</v>
      </c>
    </row>
    <row r="22" spans="2:108" x14ac:dyDescent="0.25">
      <c r="B22" s="7">
        <v>35</v>
      </c>
      <c r="C22" s="8">
        <v>1585.971</v>
      </c>
      <c r="D22" s="8"/>
      <c r="E22" s="8">
        <v>-0.19600000000000001</v>
      </c>
      <c r="F22" s="8">
        <v>198.5</v>
      </c>
      <c r="G22" s="8">
        <v>873983.59299999999</v>
      </c>
      <c r="H22" s="8">
        <v>6607251.2779999999</v>
      </c>
      <c r="I22" s="8">
        <v>201.922</v>
      </c>
      <c r="J22" s="8">
        <v>201.922</v>
      </c>
      <c r="K22" s="8">
        <v>312.15800000000002</v>
      </c>
      <c r="L22" s="8">
        <v>0</v>
      </c>
      <c r="M22" s="9">
        <v>21916</v>
      </c>
      <c r="N22" s="8">
        <v>111.7013</v>
      </c>
      <c r="O22" s="8" t="s">
        <v>109</v>
      </c>
      <c r="P22" s="8">
        <v>35</v>
      </c>
      <c r="Q22" s="8">
        <v>23.361000000000001</v>
      </c>
      <c r="R22" s="8">
        <v>0</v>
      </c>
      <c r="S22" s="8">
        <v>0</v>
      </c>
      <c r="T22" s="8"/>
      <c r="U22" s="8" t="s">
        <v>104</v>
      </c>
      <c r="V22" s="8"/>
      <c r="W22" s="8">
        <v>35</v>
      </c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W22" s="7">
        <v>31</v>
      </c>
      <c r="BX22" s="8">
        <v>41</v>
      </c>
      <c r="BY22" s="8">
        <v>1</v>
      </c>
      <c r="BZ22" s="8" t="s">
        <v>107</v>
      </c>
      <c r="CA22" s="8" t="s">
        <v>99</v>
      </c>
      <c r="CB22" s="8">
        <v>874302.73</v>
      </c>
      <c r="CC22" s="8">
        <v>6608759.5700000003</v>
      </c>
      <c r="CI22" s="2">
        <f>SQRT(((CB22-INDEX($G$17:$G$60,MATCH(BW22,$B$17:$B$60,0)))^2)+((CC22-INDEX($H$17:$H$60,MATCH(BW22,$B$17:$B$60,0)))^2))</f>
        <v>1.9644309607588679</v>
      </c>
      <c r="CJ22" s="23">
        <v>203.03</v>
      </c>
      <c r="CK22" s="23">
        <v>874302.77</v>
      </c>
      <c r="CL22" s="23">
        <v>6608757.2599999998</v>
      </c>
      <c r="CM22" s="23">
        <v>202.76</v>
      </c>
      <c r="CN22" s="23">
        <v>874265.1</v>
      </c>
      <c r="CO22" s="23">
        <v>6608577.7199999997</v>
      </c>
      <c r="CP22" s="23">
        <v>195.79</v>
      </c>
      <c r="CQ22" s="23">
        <v>874270.5</v>
      </c>
      <c r="CR22" s="23">
        <v>6608603.4500000002</v>
      </c>
      <c r="CS22" s="23">
        <v>195.58</v>
      </c>
      <c r="CT22" s="23">
        <v>186.44</v>
      </c>
      <c r="CU22" s="23">
        <v>186.45</v>
      </c>
      <c r="CV22" s="23">
        <v>185.6</v>
      </c>
      <c r="CW22" s="23">
        <v>185.37</v>
      </c>
      <c r="CX22" s="23">
        <v>367.63900000000001</v>
      </c>
      <c r="CY22" s="23">
        <v>0.69599999999999995</v>
      </c>
      <c r="DA22" s="2">
        <f>_xlfn.MAXIFS($CI$19:$CI$163,$BW$19:$BW$163,BW22)</f>
        <v>2.4823071927937184</v>
      </c>
      <c r="DC22" s="2">
        <v>2.7339670810864747</v>
      </c>
      <c r="DD22" s="7">
        <v>33</v>
      </c>
    </row>
    <row r="23" spans="2:108" x14ac:dyDescent="0.25">
      <c r="B23" s="7">
        <v>36</v>
      </c>
      <c r="C23" s="8">
        <v>1898.1289999999999</v>
      </c>
      <c r="D23" s="8">
        <v>-1.248</v>
      </c>
      <c r="E23" s="8"/>
      <c r="F23" s="8">
        <v>200</v>
      </c>
      <c r="G23" s="8">
        <v>873919.13300000003</v>
      </c>
      <c r="H23" s="8">
        <v>6606945.8470000001</v>
      </c>
      <c r="I23" s="8">
        <v>187.12799999999999</v>
      </c>
      <c r="J23" s="8">
        <v>185.88</v>
      </c>
      <c r="K23" s="8">
        <v>401.286</v>
      </c>
      <c r="L23" s="8">
        <v>-30.8004</v>
      </c>
      <c r="M23" s="9">
        <v>21916</v>
      </c>
      <c r="N23" s="8">
        <v>97.801100000000005</v>
      </c>
      <c r="O23" s="8" t="s">
        <v>110</v>
      </c>
      <c r="P23" s="8">
        <v>36</v>
      </c>
      <c r="Q23" s="8">
        <v>23.23</v>
      </c>
      <c r="R23" s="8">
        <v>0</v>
      </c>
      <c r="S23" s="8">
        <v>0</v>
      </c>
      <c r="T23" s="8"/>
      <c r="U23" s="8" t="s">
        <v>101</v>
      </c>
      <c r="V23" s="8"/>
      <c r="W23" s="8">
        <v>36</v>
      </c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W23" s="7">
        <v>31</v>
      </c>
      <c r="BX23" s="8">
        <v>42</v>
      </c>
      <c r="BY23" s="8">
        <v>1</v>
      </c>
      <c r="BZ23" s="8" t="s">
        <v>107</v>
      </c>
      <c r="CA23" s="8" t="s">
        <v>102</v>
      </c>
      <c r="CB23" s="8">
        <v>874298.5</v>
      </c>
      <c r="CC23" s="8">
        <v>6608760.3399999999</v>
      </c>
      <c r="CI23" s="2">
        <f>SQRT(((CB23-INDEX($G$17:$G$60,MATCH(BW23,$B$17:$B$60,0)))^2)+((CC23-INDEX($H$17:$H$60,MATCH(BW23,$B$17:$B$60,0)))^2))</f>
        <v>2.3350822255397223</v>
      </c>
      <c r="CJ23" s="23">
        <v>213</v>
      </c>
      <c r="CK23" s="23">
        <v>874226.95</v>
      </c>
      <c r="CL23" s="23">
        <v>6608398.2599999998</v>
      </c>
      <c r="CM23" s="23">
        <v>211.79</v>
      </c>
      <c r="CN23" s="23">
        <v>874181.65</v>
      </c>
      <c r="CO23" s="23">
        <v>6608183.04</v>
      </c>
      <c r="CP23" s="23">
        <v>198.69</v>
      </c>
      <c r="CQ23" s="23">
        <v>874184.11</v>
      </c>
      <c r="CR23" s="23">
        <v>6608194.71</v>
      </c>
      <c r="CS23" s="23">
        <v>198.64</v>
      </c>
      <c r="CT23" s="23">
        <v>185</v>
      </c>
      <c r="CU23" s="23">
        <v>184.99</v>
      </c>
      <c r="CV23" s="23">
        <v>185.42</v>
      </c>
      <c r="CW23" s="23">
        <v>185.29</v>
      </c>
      <c r="CX23" s="23">
        <v>441.197</v>
      </c>
      <c r="CY23" s="23">
        <v>1.3089999999999999</v>
      </c>
      <c r="DA23" s="2">
        <f>_xlfn.MAXIFS($CI$19:$CI$163,$BW$19:$BW$163,BW23)</f>
        <v>2.4823071927937184</v>
      </c>
      <c r="DC23" s="2">
        <v>2.6029183622211716</v>
      </c>
      <c r="DD23" s="7">
        <v>34</v>
      </c>
    </row>
    <row r="24" spans="2:108" x14ac:dyDescent="0.25">
      <c r="B24" s="7">
        <v>37</v>
      </c>
      <c r="C24" s="8">
        <v>2299.415</v>
      </c>
      <c r="D24" s="8"/>
      <c r="E24" s="8">
        <v>0.124</v>
      </c>
      <c r="F24" s="8">
        <v>202.5</v>
      </c>
      <c r="G24" s="8">
        <v>874028.54</v>
      </c>
      <c r="H24" s="8">
        <v>6606559.7640000004</v>
      </c>
      <c r="I24" s="8">
        <v>185.55</v>
      </c>
      <c r="J24" s="8">
        <v>185.55</v>
      </c>
      <c r="K24" s="8">
        <v>387.92599999999999</v>
      </c>
      <c r="L24" s="8">
        <v>0</v>
      </c>
      <c r="M24" s="9">
        <v>21916</v>
      </c>
      <c r="N24" s="8">
        <v>84.900899999999993</v>
      </c>
      <c r="O24" s="8" t="s">
        <v>113</v>
      </c>
      <c r="P24" s="8">
        <v>37</v>
      </c>
      <c r="Q24" s="8">
        <v>29.111000000000001</v>
      </c>
      <c r="R24" s="8">
        <v>0</v>
      </c>
      <c r="S24" s="8">
        <v>0</v>
      </c>
      <c r="T24" s="8"/>
      <c r="U24" s="8" t="s">
        <v>104</v>
      </c>
      <c r="V24" s="8"/>
      <c r="W24" s="8">
        <v>37</v>
      </c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W24" s="7">
        <v>31</v>
      </c>
      <c r="BX24" s="8">
        <v>43</v>
      </c>
      <c r="BY24" s="8">
        <v>1</v>
      </c>
      <c r="BZ24" s="8" t="s">
        <v>107</v>
      </c>
      <c r="CA24" s="8" t="s">
        <v>105</v>
      </c>
      <c r="CB24" s="8">
        <v>874303.24</v>
      </c>
      <c r="CC24" s="8">
        <v>6608759.4800000004</v>
      </c>
      <c r="CI24" s="2">
        <f t="shared" ref="CI24:CI82" si="1">SQRT(((CB24-INDEX($G$17:$G$60,MATCH(BW24,$B$17:$B$60,0)))^2)+((CC24-INDEX($H$17:$H$60,MATCH(BW24,$B$17:$B$60,0)))^2))</f>
        <v>2.4823071927937184</v>
      </c>
      <c r="CJ24" s="23">
        <v>211.33</v>
      </c>
      <c r="CK24" s="23">
        <v>874222.39</v>
      </c>
      <c r="CL24" s="23">
        <v>6608399.3200000003</v>
      </c>
      <c r="CM24" s="23">
        <v>210.09</v>
      </c>
      <c r="CN24" s="23">
        <v>874177.06</v>
      </c>
      <c r="CO24" s="23">
        <v>6608184.0599999996</v>
      </c>
      <c r="CP24" s="23">
        <v>196.68</v>
      </c>
      <c r="CQ24" s="23">
        <v>874178.84</v>
      </c>
      <c r="CR24" s="23">
        <v>6608192.54</v>
      </c>
      <c r="CS24" s="23">
        <v>196.65</v>
      </c>
      <c r="CT24" s="23">
        <v>184.99</v>
      </c>
      <c r="CU24" s="23">
        <v>185</v>
      </c>
      <c r="CV24" s="23">
        <v>185.42</v>
      </c>
      <c r="CW24" s="23">
        <v>185.3</v>
      </c>
      <c r="CX24" s="23">
        <v>441.245</v>
      </c>
      <c r="CY24" s="23">
        <v>1.284</v>
      </c>
      <c r="DA24" s="2">
        <f t="shared" si="0"/>
        <v>2.4823071927937184</v>
      </c>
      <c r="DC24" s="2">
        <v>2.6275869157398732</v>
      </c>
      <c r="DD24" s="7">
        <v>35</v>
      </c>
    </row>
    <row r="25" spans="2:108" x14ac:dyDescent="0.25">
      <c r="B25" s="7">
        <v>38</v>
      </c>
      <c r="C25" s="8">
        <v>2687.3409999999999</v>
      </c>
      <c r="D25" s="8"/>
      <c r="E25" s="8">
        <v>0.23899999999999999</v>
      </c>
      <c r="F25" s="8">
        <v>200</v>
      </c>
      <c r="G25" s="8">
        <v>874134.30900000001</v>
      </c>
      <c r="H25" s="8">
        <v>6606186.5350000001</v>
      </c>
      <c r="I25" s="8">
        <v>193.3</v>
      </c>
      <c r="J25" s="8">
        <v>193.30099999999999</v>
      </c>
      <c r="K25" s="8">
        <v>352.53899999999999</v>
      </c>
      <c r="L25" s="8">
        <v>0</v>
      </c>
      <c r="M25" s="9">
        <v>21916</v>
      </c>
      <c r="N25" s="8">
        <v>82.400899999999993</v>
      </c>
      <c r="O25" s="8" t="s">
        <v>115</v>
      </c>
      <c r="P25" s="8">
        <v>38</v>
      </c>
      <c r="Q25" s="8">
        <v>23.468</v>
      </c>
      <c r="R25" s="8">
        <v>0</v>
      </c>
      <c r="S25" s="8">
        <v>0</v>
      </c>
      <c r="T25" s="8"/>
      <c r="U25" s="8" t="s">
        <v>104</v>
      </c>
      <c r="V25" s="8"/>
      <c r="W25" s="8">
        <v>38</v>
      </c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W25" s="7">
        <v>32</v>
      </c>
      <c r="BX25" s="8">
        <v>1</v>
      </c>
      <c r="BY25" s="8">
        <v>1</v>
      </c>
      <c r="BZ25" s="8" t="s">
        <v>111</v>
      </c>
      <c r="CA25" s="8" t="s">
        <v>112</v>
      </c>
      <c r="CB25" s="8">
        <v>874226.96</v>
      </c>
      <c r="CC25" s="8">
        <v>6608398.29</v>
      </c>
      <c r="CI25" s="2">
        <f t="shared" si="1"/>
        <v>2.0237976676407836</v>
      </c>
      <c r="CJ25" s="23">
        <v>209.58</v>
      </c>
      <c r="CK25" s="23">
        <v>874227.43</v>
      </c>
      <c r="CL25" s="23">
        <v>6608398.1799999997</v>
      </c>
      <c r="CM25" s="23">
        <v>208.38</v>
      </c>
      <c r="CN25" s="23">
        <v>874182.21</v>
      </c>
      <c r="CO25" s="23">
        <v>6608182.9299999997</v>
      </c>
      <c r="CP25" s="23">
        <v>195.08</v>
      </c>
      <c r="CQ25" s="23">
        <v>874183.39</v>
      </c>
      <c r="CR25" s="23">
        <v>6608188.5599999996</v>
      </c>
      <c r="CS25" s="23">
        <v>195.06</v>
      </c>
      <c r="CT25" s="23">
        <v>184.96</v>
      </c>
      <c r="CU25" s="23">
        <v>184.96</v>
      </c>
      <c r="CV25" s="23">
        <v>185.4</v>
      </c>
      <c r="CW25" s="23">
        <v>185.41</v>
      </c>
      <c r="CX25" s="23">
        <v>441.09</v>
      </c>
      <c r="CY25" s="23">
        <v>1.1950000000000001</v>
      </c>
      <c r="DA25" s="2">
        <f t="shared" si="0"/>
        <v>2.6655200243825501</v>
      </c>
      <c r="DC25" s="2">
        <v>2.6686209922257973</v>
      </c>
      <c r="DD25" s="7">
        <v>36</v>
      </c>
    </row>
    <row r="26" spans="2:108" x14ac:dyDescent="0.25">
      <c r="B26" s="7">
        <v>39</v>
      </c>
      <c r="C26" s="8">
        <v>3039.88</v>
      </c>
      <c r="D26" s="8"/>
      <c r="E26" s="8">
        <v>7.8E-2</v>
      </c>
      <c r="F26" s="8">
        <v>200</v>
      </c>
      <c r="G26" s="8">
        <v>874230.68500000006</v>
      </c>
      <c r="H26" s="8">
        <v>6605847.426</v>
      </c>
      <c r="I26" s="8">
        <v>186.43299999999999</v>
      </c>
      <c r="J26" s="8">
        <v>186.38200000000001</v>
      </c>
      <c r="K26" s="8">
        <v>420.94</v>
      </c>
      <c r="L26" s="8">
        <v>0</v>
      </c>
      <c r="M26" s="9">
        <v>21916</v>
      </c>
      <c r="N26" s="8">
        <v>82.400899999999993</v>
      </c>
      <c r="O26" s="8" t="s">
        <v>117</v>
      </c>
      <c r="P26" s="8">
        <v>39</v>
      </c>
      <c r="Q26" s="8">
        <v>25.93</v>
      </c>
      <c r="R26" s="8">
        <v>0</v>
      </c>
      <c r="S26" s="8">
        <v>0</v>
      </c>
      <c r="T26" s="8"/>
      <c r="U26" s="8" t="s">
        <v>104</v>
      </c>
      <c r="V26" s="8"/>
      <c r="W26" s="8">
        <v>39</v>
      </c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W26" s="7">
        <v>32</v>
      </c>
      <c r="BX26" s="8">
        <v>2</v>
      </c>
      <c r="BY26" s="8">
        <v>1</v>
      </c>
      <c r="BZ26" s="8" t="s">
        <v>111</v>
      </c>
      <c r="CA26" s="8" t="s">
        <v>114</v>
      </c>
      <c r="CB26" s="8">
        <v>874222.37</v>
      </c>
      <c r="CC26" s="8">
        <v>6608399.25</v>
      </c>
      <c r="CI26" s="2">
        <f>SQRT(((CB26-INDEX($G$17:$G$60,MATCH(BW26,$B$17:$B$60,0)))^2)+((CC26-INDEX($H$17:$H$60,MATCH(BW26,$B$17:$B$60,0)))^2))</f>
        <v>2.6655200243825501</v>
      </c>
      <c r="CJ26" s="23">
        <v>216.21</v>
      </c>
      <c r="CK26" s="23">
        <v>874136.35</v>
      </c>
      <c r="CL26" s="23">
        <v>6607967.8200000003</v>
      </c>
      <c r="CM26" s="23">
        <v>214.98</v>
      </c>
      <c r="CN26" s="23">
        <v>874092.68</v>
      </c>
      <c r="CO26" s="23">
        <v>6607760.5199999996</v>
      </c>
      <c r="CP26" s="23">
        <v>200.06</v>
      </c>
      <c r="CQ26" s="23">
        <v>874090.42</v>
      </c>
      <c r="CR26" s="23">
        <v>6607749.79</v>
      </c>
      <c r="CS26" s="23">
        <v>200.02</v>
      </c>
      <c r="CT26" s="23">
        <v>185.5</v>
      </c>
      <c r="CU26" s="23">
        <v>185.5</v>
      </c>
      <c r="CV26" s="23">
        <v>185.74</v>
      </c>
      <c r="CW26" s="23">
        <v>185.54</v>
      </c>
      <c r="CX26" s="23">
        <v>424.85599999999999</v>
      </c>
      <c r="CY26" s="23">
        <v>1.151</v>
      </c>
      <c r="DA26" s="2">
        <f t="shared" si="0"/>
        <v>2.6655200243825501</v>
      </c>
      <c r="DC26" s="2">
        <v>2.6136288946458675</v>
      </c>
      <c r="DD26" s="7">
        <v>37</v>
      </c>
    </row>
    <row r="27" spans="2:108" x14ac:dyDescent="0.25">
      <c r="B27" s="7">
        <v>40</v>
      </c>
      <c r="C27" s="8">
        <v>3460.82</v>
      </c>
      <c r="D27" s="8"/>
      <c r="E27" s="8">
        <v>0.21299999999999999</v>
      </c>
      <c r="F27" s="8">
        <v>200</v>
      </c>
      <c r="G27" s="8">
        <v>874345.446</v>
      </c>
      <c r="H27" s="8">
        <v>6605442.4309999999</v>
      </c>
      <c r="I27" s="8">
        <v>186.61099999999999</v>
      </c>
      <c r="J27" s="8">
        <v>186.61099999999999</v>
      </c>
      <c r="K27" s="8">
        <v>303.56799999999998</v>
      </c>
      <c r="L27" s="8">
        <v>0</v>
      </c>
      <c r="M27" s="9">
        <v>21916</v>
      </c>
      <c r="N27" s="8">
        <v>82.400899999999993</v>
      </c>
      <c r="O27" s="8" t="s">
        <v>119</v>
      </c>
      <c r="P27" s="8">
        <v>40</v>
      </c>
      <c r="Q27" s="8">
        <v>28.7</v>
      </c>
      <c r="R27" s="8">
        <v>0</v>
      </c>
      <c r="S27" s="8">
        <v>0</v>
      </c>
      <c r="T27" s="8"/>
      <c r="U27" s="8" t="s">
        <v>104</v>
      </c>
      <c r="V27" s="8"/>
      <c r="W27" s="8">
        <v>40</v>
      </c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W27" s="7">
        <v>32</v>
      </c>
      <c r="BX27" s="8">
        <v>3</v>
      </c>
      <c r="BY27" s="8">
        <v>1</v>
      </c>
      <c r="BZ27" s="8" t="s">
        <v>111</v>
      </c>
      <c r="CA27" s="8" t="s">
        <v>116</v>
      </c>
      <c r="CB27" s="8">
        <v>874227.43</v>
      </c>
      <c r="CC27" s="8">
        <v>6608398.1900000004</v>
      </c>
      <c r="CI27" s="2">
        <f t="shared" si="1"/>
        <v>2.5043156748883315</v>
      </c>
      <c r="CJ27" s="23">
        <v>213.63</v>
      </c>
      <c r="CK27" s="23">
        <v>874131.72</v>
      </c>
      <c r="CL27" s="23">
        <v>6607968.8099999996</v>
      </c>
      <c r="CM27" s="23">
        <v>212.38</v>
      </c>
      <c r="CN27" s="23">
        <v>874088.09</v>
      </c>
      <c r="CO27" s="23">
        <v>6607761.5700000003</v>
      </c>
      <c r="CP27" s="23">
        <v>197.99</v>
      </c>
      <c r="CQ27" s="23">
        <v>874086.54</v>
      </c>
      <c r="CR27" s="23">
        <v>6607754.1900000004</v>
      </c>
      <c r="CS27" s="23">
        <v>197.97</v>
      </c>
      <c r="CT27" s="23">
        <v>185.37</v>
      </c>
      <c r="CU27" s="23">
        <v>185.37</v>
      </c>
      <c r="CV27" s="23">
        <v>185.89</v>
      </c>
      <c r="CW27" s="23">
        <v>185.74</v>
      </c>
      <c r="CX27" s="23">
        <v>424.70800000000003</v>
      </c>
      <c r="CY27" s="23">
        <v>1.1359999999999999</v>
      </c>
      <c r="DA27" s="2">
        <f t="shared" si="0"/>
        <v>2.6655200243825501</v>
      </c>
      <c r="DC27" s="2">
        <v>2.6300543719815912</v>
      </c>
      <c r="DD27" s="7">
        <v>38</v>
      </c>
    </row>
    <row r="28" spans="2:108" x14ac:dyDescent="0.25">
      <c r="B28" s="7">
        <v>41</v>
      </c>
      <c r="C28" s="8">
        <v>3764.3879999999999</v>
      </c>
      <c r="D28" s="8"/>
      <c r="E28" s="8">
        <v>-2.5000000000000001E-2</v>
      </c>
      <c r="F28" s="8">
        <v>202.5</v>
      </c>
      <c r="G28" s="8">
        <v>874428.53099999996</v>
      </c>
      <c r="H28" s="8">
        <v>6605150.4539999999</v>
      </c>
      <c r="I28" s="8">
        <v>188.41</v>
      </c>
      <c r="J28" s="8">
        <v>188.41</v>
      </c>
      <c r="K28" s="8">
        <v>340.53399999999999</v>
      </c>
      <c r="L28" s="8">
        <v>0</v>
      </c>
      <c r="M28" s="9">
        <v>21916</v>
      </c>
      <c r="N28" s="8">
        <v>84.900899999999993</v>
      </c>
      <c r="O28" s="8" t="s">
        <v>120</v>
      </c>
      <c r="P28" s="8">
        <v>41</v>
      </c>
      <c r="Q28" s="8">
        <v>22.72</v>
      </c>
      <c r="R28" s="8">
        <v>0</v>
      </c>
      <c r="S28" s="8">
        <v>0</v>
      </c>
      <c r="T28" s="8"/>
      <c r="U28" s="8" t="s">
        <v>104</v>
      </c>
      <c r="V28" s="8"/>
      <c r="W28" s="8">
        <v>41</v>
      </c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W28" s="7">
        <v>33</v>
      </c>
      <c r="BX28" s="8">
        <v>1</v>
      </c>
      <c r="BY28" s="8">
        <v>1</v>
      </c>
      <c r="BZ28" s="8" t="s">
        <v>118</v>
      </c>
      <c r="CA28" s="8" t="s">
        <v>112</v>
      </c>
      <c r="CB28" s="8">
        <v>874136.36</v>
      </c>
      <c r="CC28" s="8">
        <v>6607967.8499999996</v>
      </c>
      <c r="CI28" s="2">
        <f t="shared" si="1"/>
        <v>2.0809123000253367</v>
      </c>
      <c r="CJ28" s="23">
        <v>211.07</v>
      </c>
      <c r="CK28" s="23">
        <v>874136.99</v>
      </c>
      <c r="CL28" s="23">
        <v>6607967.6799999997</v>
      </c>
      <c r="CM28" s="23">
        <v>209.85</v>
      </c>
      <c r="CN28" s="23">
        <v>874093.24</v>
      </c>
      <c r="CO28" s="23">
        <v>6607760.3600000003</v>
      </c>
      <c r="CP28" s="23">
        <v>196.38</v>
      </c>
      <c r="CQ28" s="23">
        <v>874092.34</v>
      </c>
      <c r="CR28" s="23">
        <v>6607756.0700000003</v>
      </c>
      <c r="CS28" s="23">
        <v>196.37</v>
      </c>
      <c r="CT28" s="23">
        <v>185.5</v>
      </c>
      <c r="CU28" s="23">
        <v>185.51</v>
      </c>
      <c r="CV28" s="23">
        <v>185.66</v>
      </c>
      <c r="CW28" s="23">
        <v>185.72</v>
      </c>
      <c r="CX28" s="23">
        <v>424.827</v>
      </c>
      <c r="CY28" s="23">
        <v>1.052</v>
      </c>
      <c r="DA28" s="2">
        <f t="shared" si="0"/>
        <v>2.7339670810864747</v>
      </c>
      <c r="DC28" s="2">
        <v>2.6240085745063459</v>
      </c>
      <c r="DD28" s="7">
        <v>39</v>
      </c>
    </row>
    <row r="29" spans="2:108" x14ac:dyDescent="0.25">
      <c r="B29" s="7">
        <v>42</v>
      </c>
      <c r="C29" s="8">
        <v>4104.9219999999996</v>
      </c>
      <c r="D29" s="8"/>
      <c r="E29" s="8">
        <v>-7.0999999999999994E-2</v>
      </c>
      <c r="F29" s="8">
        <v>198</v>
      </c>
      <c r="G29" s="8">
        <v>874521.52</v>
      </c>
      <c r="H29" s="8">
        <v>6604822.8619999997</v>
      </c>
      <c r="I29" s="8">
        <v>189.31399999999999</v>
      </c>
      <c r="J29" s="8">
        <v>189.31399999999999</v>
      </c>
      <c r="K29" s="8">
        <v>314.06599999999997</v>
      </c>
      <c r="L29" s="8">
        <v>0</v>
      </c>
      <c r="M29" s="9">
        <v>21916</v>
      </c>
      <c r="N29" s="8">
        <v>80.400899999999993</v>
      </c>
      <c r="O29" s="8" t="s">
        <v>121</v>
      </c>
      <c r="P29" s="8">
        <v>42</v>
      </c>
      <c r="Q29" s="8">
        <v>23.44</v>
      </c>
      <c r="R29" s="8">
        <v>0</v>
      </c>
      <c r="S29" s="8">
        <v>0</v>
      </c>
      <c r="T29" s="8"/>
      <c r="U29" s="8" t="s">
        <v>104</v>
      </c>
      <c r="V29" s="8"/>
      <c r="W29" s="8">
        <v>42</v>
      </c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W29" s="7">
        <v>33</v>
      </c>
      <c r="BX29" s="8">
        <v>2</v>
      </c>
      <c r="BY29" s="8">
        <v>1</v>
      </c>
      <c r="BZ29" s="8" t="s">
        <v>118</v>
      </c>
      <c r="CA29" s="8" t="s">
        <v>114</v>
      </c>
      <c r="CB29" s="8">
        <v>874131.73</v>
      </c>
      <c r="CC29" s="8">
        <v>6607968.8300000001</v>
      </c>
      <c r="CI29" s="2">
        <f t="shared" si="1"/>
        <v>2.6516666457169356</v>
      </c>
      <c r="CJ29" s="23">
        <v>213.4</v>
      </c>
      <c r="CK29" s="23">
        <v>874049.01</v>
      </c>
      <c r="CL29" s="23">
        <v>6607553.2199999997</v>
      </c>
      <c r="CM29" s="23">
        <v>212.18</v>
      </c>
      <c r="CN29" s="23">
        <v>874017.32</v>
      </c>
      <c r="CO29" s="23">
        <v>6607402.0700000003</v>
      </c>
      <c r="CP29" s="23">
        <v>210.07</v>
      </c>
      <c r="CQ29" s="23">
        <v>874028.55</v>
      </c>
      <c r="CR29" s="23">
        <v>6607455.6500000004</v>
      </c>
      <c r="CS29" s="23">
        <v>209.16</v>
      </c>
      <c r="CT29" s="23">
        <v>188.58</v>
      </c>
      <c r="CU29" s="23">
        <v>188.58</v>
      </c>
      <c r="CV29" s="23">
        <v>195.66</v>
      </c>
      <c r="CW29" s="23">
        <v>192.4</v>
      </c>
      <c r="CX29" s="23">
        <v>309.49599999999998</v>
      </c>
      <c r="CY29" s="23">
        <v>0.45200000000000001</v>
      </c>
      <c r="DA29" s="2">
        <f t="shared" si="0"/>
        <v>2.7339670810864747</v>
      </c>
      <c r="DC29" s="2">
        <v>2.7892538430323301</v>
      </c>
      <c r="DD29" s="7">
        <v>40</v>
      </c>
    </row>
    <row r="30" spans="2:108" x14ac:dyDescent="0.25">
      <c r="B30" s="7">
        <v>43</v>
      </c>
      <c r="C30" s="8">
        <v>4418.9880000000003</v>
      </c>
      <c r="D30" s="8"/>
      <c r="E30" s="8">
        <v>-2.4E-2</v>
      </c>
      <c r="F30" s="8">
        <v>202</v>
      </c>
      <c r="G30" s="8">
        <v>874607.19499999995</v>
      </c>
      <c r="H30" s="8">
        <v>6604520.7079999996</v>
      </c>
      <c r="I30" s="8">
        <v>195.839</v>
      </c>
      <c r="J30" s="8">
        <v>195.839</v>
      </c>
      <c r="K30" s="8">
        <v>333.70600000000002</v>
      </c>
      <c r="L30" s="8">
        <v>0</v>
      </c>
      <c r="M30" s="9">
        <v>21916</v>
      </c>
      <c r="N30" s="8">
        <v>84.400899999999993</v>
      </c>
      <c r="O30" s="8" t="s">
        <v>123</v>
      </c>
      <c r="P30" s="8">
        <v>43</v>
      </c>
      <c r="Q30" s="8">
        <v>26.003</v>
      </c>
      <c r="R30" s="8">
        <v>0</v>
      </c>
      <c r="S30" s="8">
        <v>0</v>
      </c>
      <c r="T30" s="8"/>
      <c r="U30" s="8" t="s">
        <v>104</v>
      </c>
      <c r="V30" s="8"/>
      <c r="W30" s="8">
        <v>43</v>
      </c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W30" s="7">
        <v>33</v>
      </c>
      <c r="BX30" s="8">
        <v>3</v>
      </c>
      <c r="BY30" s="8">
        <v>1</v>
      </c>
      <c r="BZ30" s="8" t="s">
        <v>118</v>
      </c>
      <c r="CA30" s="8" t="s">
        <v>116</v>
      </c>
      <c r="CB30" s="8">
        <v>874137</v>
      </c>
      <c r="CC30" s="8">
        <v>6607967.7199999997</v>
      </c>
      <c r="CI30" s="2">
        <f>SQRT(((CB30-INDEX($G$17:$G$60,MATCH(BW30,$B$17:$B$60,0)))^2)+((CC30-INDEX($H$17:$H$60,MATCH(BW30,$B$17:$B$60,0)))^2))</f>
        <v>2.7339670810864747</v>
      </c>
      <c r="CJ30" s="23">
        <v>211.66</v>
      </c>
      <c r="CK30" s="23">
        <v>874044.46</v>
      </c>
      <c r="CL30" s="23">
        <v>6607554.3300000001</v>
      </c>
      <c r="CM30" s="23">
        <v>210.47</v>
      </c>
      <c r="CN30" s="23">
        <v>874012.74</v>
      </c>
      <c r="CO30" s="23">
        <v>6607403.0800000001</v>
      </c>
      <c r="CP30" s="23">
        <v>208.45</v>
      </c>
      <c r="CQ30" s="23">
        <v>874024.14</v>
      </c>
      <c r="CR30" s="23">
        <v>6607457.46</v>
      </c>
      <c r="CS30" s="23">
        <v>207.52</v>
      </c>
      <c r="CT30" s="23">
        <v>188.55</v>
      </c>
      <c r="CU30" s="23">
        <v>188.55</v>
      </c>
      <c r="CV30" s="23">
        <v>195.61</v>
      </c>
      <c r="CW30" s="23">
        <v>192.48</v>
      </c>
      <c r="CX30" s="23">
        <v>309.69499999999999</v>
      </c>
      <c r="CY30" s="23">
        <v>0.44700000000000001</v>
      </c>
      <c r="DA30" s="2">
        <f t="shared" si="0"/>
        <v>2.7339670810864747</v>
      </c>
      <c r="DC30" s="2">
        <v>2.6238515582934863</v>
      </c>
      <c r="DD30" s="7">
        <v>41</v>
      </c>
    </row>
    <row r="31" spans="2:108" x14ac:dyDescent="0.25">
      <c r="B31" s="7">
        <v>44</v>
      </c>
      <c r="C31" s="8">
        <v>4752.6940000000004</v>
      </c>
      <c r="D31" s="8"/>
      <c r="E31" s="8">
        <v>0.14299999999999999</v>
      </c>
      <c r="F31" s="8">
        <v>202</v>
      </c>
      <c r="G31" s="8">
        <v>874698.11499999999</v>
      </c>
      <c r="H31" s="8">
        <v>6604199.6270000003</v>
      </c>
      <c r="I31" s="8">
        <v>194.59299999999999</v>
      </c>
      <c r="J31" s="8">
        <v>194.59299999999999</v>
      </c>
      <c r="K31" s="8">
        <v>363.70499999999998</v>
      </c>
      <c r="L31" s="8">
        <v>0</v>
      </c>
      <c r="M31" s="9">
        <v>21916</v>
      </c>
      <c r="N31" s="8">
        <v>84.400899999999993</v>
      </c>
      <c r="O31" s="8" t="s">
        <v>124</v>
      </c>
      <c r="P31" s="8">
        <v>44</v>
      </c>
      <c r="Q31" s="8">
        <v>23.446000000000002</v>
      </c>
      <c r="R31" s="8">
        <v>0</v>
      </c>
      <c r="S31" s="8">
        <v>0</v>
      </c>
      <c r="T31" s="8"/>
      <c r="U31" s="8" t="s">
        <v>104</v>
      </c>
      <c r="V31" s="8"/>
      <c r="W31" s="8">
        <v>44</v>
      </c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W31" s="7">
        <v>34</v>
      </c>
      <c r="BX31" s="8">
        <v>1</v>
      </c>
      <c r="BY31" s="8">
        <v>1</v>
      </c>
      <c r="BZ31" s="8" t="s">
        <v>122</v>
      </c>
      <c r="CA31" s="8" t="s">
        <v>112</v>
      </c>
      <c r="CB31" s="8">
        <v>874049</v>
      </c>
      <c r="CC31" s="8">
        <v>6607553.1799999997</v>
      </c>
      <c r="CI31" s="2">
        <f t="shared" si="1"/>
        <v>2.0805249338106351</v>
      </c>
      <c r="CJ31" s="23">
        <v>209.98</v>
      </c>
      <c r="CK31" s="23">
        <v>874049.5</v>
      </c>
      <c r="CL31" s="23">
        <v>6607553.04</v>
      </c>
      <c r="CM31" s="23">
        <v>208.78</v>
      </c>
      <c r="CN31" s="23">
        <v>874017.79</v>
      </c>
      <c r="CO31" s="23">
        <v>6607401.9699999997</v>
      </c>
      <c r="CP31" s="23">
        <v>207.06</v>
      </c>
      <c r="CQ31" s="23">
        <v>874029.66</v>
      </c>
      <c r="CR31" s="23">
        <v>6607458.54</v>
      </c>
      <c r="CS31" s="23">
        <v>206.1</v>
      </c>
      <c r="CT31" s="23">
        <v>188.6</v>
      </c>
      <c r="CU31" s="23">
        <v>188.6</v>
      </c>
      <c r="CV31" s="23">
        <v>195.67</v>
      </c>
      <c r="CW31" s="23">
        <v>192.34</v>
      </c>
      <c r="CX31" s="23">
        <v>309.31</v>
      </c>
      <c r="CY31" s="23">
        <v>0.40500000000000003</v>
      </c>
      <c r="DA31" s="2">
        <f t="shared" si="0"/>
        <v>2.6029183622211716</v>
      </c>
      <c r="DC31" s="2">
        <v>2.602180624191456</v>
      </c>
      <c r="DD31" s="7">
        <v>42</v>
      </c>
    </row>
    <row r="32" spans="2:108" x14ac:dyDescent="0.25">
      <c r="B32" s="7">
        <v>45</v>
      </c>
      <c r="C32" s="8">
        <v>5116.3990000000003</v>
      </c>
      <c r="D32" s="8"/>
      <c r="E32" s="8">
        <v>-3.2000000000000001E-2</v>
      </c>
      <c r="F32" s="8">
        <v>202</v>
      </c>
      <c r="G32" s="8">
        <v>874797.55299999996</v>
      </c>
      <c r="H32" s="8">
        <v>6603849.7790000001</v>
      </c>
      <c r="I32" s="8">
        <v>202.02</v>
      </c>
      <c r="J32" s="8">
        <v>202.02</v>
      </c>
      <c r="K32" s="8">
        <v>233.45500000000001</v>
      </c>
      <c r="L32" s="8">
        <v>0</v>
      </c>
      <c r="M32" s="9">
        <v>21916</v>
      </c>
      <c r="N32" s="8">
        <v>84.400899999999993</v>
      </c>
      <c r="O32" s="8" t="s">
        <v>125</v>
      </c>
      <c r="P32" s="8">
        <v>45</v>
      </c>
      <c r="Q32" s="8">
        <v>23.422999999999998</v>
      </c>
      <c r="R32" s="8">
        <v>0</v>
      </c>
      <c r="S32" s="8">
        <v>0</v>
      </c>
      <c r="T32" s="8"/>
      <c r="U32" s="8" t="s">
        <v>104</v>
      </c>
      <c r="V32" s="8"/>
      <c r="W32" s="8">
        <v>45</v>
      </c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W32" s="7">
        <v>34</v>
      </c>
      <c r="BX32" s="8">
        <v>2</v>
      </c>
      <c r="BY32" s="8">
        <v>1</v>
      </c>
      <c r="BZ32" s="8" t="s">
        <v>122</v>
      </c>
      <c r="CA32" s="8" t="s">
        <v>114</v>
      </c>
      <c r="CB32" s="8">
        <v>874044.45</v>
      </c>
      <c r="CC32" s="8">
        <v>6607554.29</v>
      </c>
      <c r="CI32" s="2">
        <f t="shared" si="1"/>
        <v>2.6029183622211716</v>
      </c>
      <c r="CJ32" s="23">
        <v>223.64</v>
      </c>
      <c r="CK32" s="23">
        <v>873985.63</v>
      </c>
      <c r="CL32" s="23">
        <v>6607250.9199999999</v>
      </c>
      <c r="CM32" s="23">
        <v>222.44</v>
      </c>
      <c r="CN32" s="23">
        <v>873953.71</v>
      </c>
      <c r="CO32" s="23">
        <v>6607099.5300000003</v>
      </c>
      <c r="CP32" s="23">
        <v>207.62</v>
      </c>
      <c r="CQ32" s="23">
        <v>873937.28</v>
      </c>
      <c r="CR32" s="23">
        <v>6607021.5999999996</v>
      </c>
      <c r="CS32" s="23">
        <v>205.69</v>
      </c>
      <c r="CT32" s="23">
        <v>201.91</v>
      </c>
      <c r="CU32" s="23">
        <v>201.91</v>
      </c>
      <c r="CV32" s="23">
        <v>195.12</v>
      </c>
      <c r="CW32" s="23">
        <v>189.67</v>
      </c>
      <c r="CX32" s="23">
        <v>310.25400000000002</v>
      </c>
      <c r="CY32" s="23">
        <v>0.45800000000000002</v>
      </c>
      <c r="DA32" s="2">
        <f t="shared" si="0"/>
        <v>2.6029183622211716</v>
      </c>
      <c r="DC32" s="2">
        <v>2.5931928197385123</v>
      </c>
      <c r="DD32" s="7">
        <v>43</v>
      </c>
    </row>
    <row r="33" spans="2:108" x14ac:dyDescent="0.25">
      <c r="B33" s="7">
        <v>46</v>
      </c>
      <c r="C33" s="8">
        <v>5349.8540000000003</v>
      </c>
      <c r="D33" s="8"/>
      <c r="E33" s="8">
        <v>5.8999999999999997E-2</v>
      </c>
      <c r="F33" s="8">
        <v>198</v>
      </c>
      <c r="G33" s="8">
        <v>874861.18400000001</v>
      </c>
      <c r="H33" s="8">
        <v>6603625.1629999997</v>
      </c>
      <c r="I33" s="8">
        <v>205.66399999999999</v>
      </c>
      <c r="J33" s="8">
        <v>205.66399999999999</v>
      </c>
      <c r="K33" s="8">
        <v>470.846</v>
      </c>
      <c r="L33" s="8">
        <v>0</v>
      </c>
      <c r="M33" s="9">
        <v>21916</v>
      </c>
      <c r="N33" s="8">
        <v>80.400899999999993</v>
      </c>
      <c r="O33" s="8" t="s">
        <v>127</v>
      </c>
      <c r="P33" s="8">
        <v>46</v>
      </c>
      <c r="Q33" s="8">
        <v>23.561</v>
      </c>
      <c r="R33" s="8">
        <v>0</v>
      </c>
      <c r="S33" s="8">
        <v>0</v>
      </c>
      <c r="T33" s="8"/>
      <c r="U33" s="8" t="s">
        <v>104</v>
      </c>
      <c r="V33" s="8"/>
      <c r="W33" s="8">
        <v>46</v>
      </c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W33" s="7">
        <v>34</v>
      </c>
      <c r="BX33" s="8">
        <v>3</v>
      </c>
      <c r="BY33" s="8">
        <v>1</v>
      </c>
      <c r="BZ33" s="8" t="s">
        <v>122</v>
      </c>
      <c r="CA33" s="8" t="s">
        <v>116</v>
      </c>
      <c r="CB33" s="8">
        <v>874049.49</v>
      </c>
      <c r="CC33" s="8">
        <v>6607553.0599999996</v>
      </c>
      <c r="CI33" s="2">
        <f t="shared" si="1"/>
        <v>2.5850036751130956</v>
      </c>
      <c r="CJ33" s="23">
        <v>222.02</v>
      </c>
      <c r="CK33" s="23">
        <v>873981.02</v>
      </c>
      <c r="CL33" s="23">
        <v>6607251.8300000001</v>
      </c>
      <c r="CM33" s="23">
        <v>220.83</v>
      </c>
      <c r="CN33" s="23">
        <v>873948.99</v>
      </c>
      <c r="CO33" s="23">
        <v>6607099.9100000001</v>
      </c>
      <c r="CP33" s="23">
        <v>205.91</v>
      </c>
      <c r="CQ33" s="23">
        <v>873932.74</v>
      </c>
      <c r="CR33" s="23">
        <v>6607022.8300000001</v>
      </c>
      <c r="CS33" s="23">
        <v>204.01</v>
      </c>
      <c r="CT33" s="23">
        <v>202.09</v>
      </c>
      <c r="CU33" s="23">
        <v>202.09</v>
      </c>
      <c r="CV33" s="23">
        <v>195.04</v>
      </c>
      <c r="CW33" s="23">
        <v>189.61</v>
      </c>
      <c r="CX33" s="23">
        <v>311.36399999999998</v>
      </c>
      <c r="CY33" s="23">
        <v>0.47</v>
      </c>
      <c r="DA33" s="2">
        <f t="shared" si="0"/>
        <v>2.6029183622211716</v>
      </c>
      <c r="DC33" s="2">
        <v>2.6734760142665435</v>
      </c>
      <c r="DD33" s="7">
        <v>44</v>
      </c>
    </row>
    <row r="34" spans="2:108" x14ac:dyDescent="0.25">
      <c r="B34" s="7">
        <v>47</v>
      </c>
      <c r="C34" s="8">
        <v>5820.7</v>
      </c>
      <c r="D34" s="8"/>
      <c r="E34" s="8">
        <v>-0.152</v>
      </c>
      <c r="F34" s="8">
        <v>200</v>
      </c>
      <c r="G34" s="8">
        <v>874989.89899999998</v>
      </c>
      <c r="H34" s="8">
        <v>6603172.2520000003</v>
      </c>
      <c r="I34" s="8">
        <v>187.3</v>
      </c>
      <c r="J34" s="8">
        <v>187.3</v>
      </c>
      <c r="K34" s="8">
        <v>363.53899999999999</v>
      </c>
      <c r="L34" s="8">
        <v>0</v>
      </c>
      <c r="M34" s="9">
        <v>21916</v>
      </c>
      <c r="N34" s="8">
        <v>82.400899999999993</v>
      </c>
      <c r="O34" s="8" t="s">
        <v>128</v>
      </c>
      <c r="P34" s="8">
        <v>47</v>
      </c>
      <c r="Q34" s="8">
        <v>28.96</v>
      </c>
      <c r="R34" s="8">
        <v>0</v>
      </c>
      <c r="S34" s="8">
        <v>0</v>
      </c>
      <c r="T34" s="8"/>
      <c r="U34" s="8" t="s">
        <v>104</v>
      </c>
      <c r="V34" s="8"/>
      <c r="W34" s="8">
        <v>47</v>
      </c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W34" s="7">
        <v>35</v>
      </c>
      <c r="BX34" s="8">
        <v>1</v>
      </c>
      <c r="BY34" s="8">
        <v>1</v>
      </c>
      <c r="BZ34" s="8" t="s">
        <v>126</v>
      </c>
      <c r="CA34" s="8" t="s">
        <v>112</v>
      </c>
      <c r="CB34" s="8">
        <v>873985.63</v>
      </c>
      <c r="CC34" s="8">
        <v>6607250.9000000004</v>
      </c>
      <c r="CI34" s="2">
        <f t="shared" si="1"/>
        <v>2.0717753255875033</v>
      </c>
      <c r="CJ34" s="23">
        <v>220.21</v>
      </c>
      <c r="CK34" s="23">
        <v>873986.08</v>
      </c>
      <c r="CL34" s="23">
        <v>6607250.8899999997</v>
      </c>
      <c r="CM34" s="23">
        <v>219.04</v>
      </c>
      <c r="CN34" s="23">
        <v>873954.18</v>
      </c>
      <c r="CO34" s="23">
        <v>6607099.5300000003</v>
      </c>
      <c r="CP34" s="23">
        <v>204.56</v>
      </c>
      <c r="CQ34" s="23">
        <v>873937.13</v>
      </c>
      <c r="CR34" s="23">
        <v>6607018.6699999999</v>
      </c>
      <c r="CS34" s="23">
        <v>202.57</v>
      </c>
      <c r="CT34" s="23">
        <v>201.89</v>
      </c>
      <c r="CU34" s="23">
        <v>201.89</v>
      </c>
      <c r="CV34" s="23">
        <v>195.12</v>
      </c>
      <c r="CW34" s="23">
        <v>189.56</v>
      </c>
      <c r="CX34" s="23">
        <v>310.15899999999999</v>
      </c>
      <c r="CY34" s="23">
        <v>0.42099999999999999</v>
      </c>
      <c r="DA34" s="2">
        <f t="shared" si="0"/>
        <v>2.6275869157398732</v>
      </c>
      <c r="DC34" s="2">
        <v>2.6458212335645679</v>
      </c>
      <c r="DD34" s="7">
        <v>45</v>
      </c>
    </row>
    <row r="35" spans="2:108" x14ac:dyDescent="0.25">
      <c r="B35" s="7">
        <v>48</v>
      </c>
      <c r="C35" s="8">
        <v>6184.2389999999996</v>
      </c>
      <c r="D35" s="8"/>
      <c r="E35" s="8">
        <v>-0.11</v>
      </c>
      <c r="F35" s="8">
        <v>201</v>
      </c>
      <c r="G35" s="8">
        <v>875089.08200000005</v>
      </c>
      <c r="H35" s="8">
        <v>6602822.5039999997</v>
      </c>
      <c r="I35" s="8">
        <v>187.57300000000001</v>
      </c>
      <c r="J35" s="8">
        <v>187.57300000000001</v>
      </c>
      <c r="K35" s="8">
        <v>364.65499999999997</v>
      </c>
      <c r="L35" s="8">
        <v>0</v>
      </c>
      <c r="M35" s="9">
        <v>21916</v>
      </c>
      <c r="N35" s="8">
        <v>83.400899999999993</v>
      </c>
      <c r="O35" s="8" t="s">
        <v>129</v>
      </c>
      <c r="P35" s="8">
        <v>48</v>
      </c>
      <c r="Q35" s="8">
        <v>23.021999999999998</v>
      </c>
      <c r="R35" s="8">
        <v>0</v>
      </c>
      <c r="S35" s="8">
        <v>0</v>
      </c>
      <c r="T35" s="8"/>
      <c r="U35" s="8" t="s">
        <v>104</v>
      </c>
      <c r="V35" s="8"/>
      <c r="W35" s="8">
        <v>48</v>
      </c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W35" s="7">
        <v>35</v>
      </c>
      <c r="BX35" s="8">
        <v>2</v>
      </c>
      <c r="BY35" s="8">
        <v>1</v>
      </c>
      <c r="BZ35" s="8" t="s">
        <v>126</v>
      </c>
      <c r="CA35" s="8" t="s">
        <v>114</v>
      </c>
      <c r="CB35" s="8">
        <v>873981.01</v>
      </c>
      <c r="CC35" s="8">
        <v>6607251.7599999998</v>
      </c>
      <c r="CI35" s="2">
        <f>SQRT(((CB35-INDEX($G$17:$G$60,MATCH(BW35,$B$17:$B$60,0)))^2)+((CC35-INDEX($H$17:$H$60,MATCH(BW35,$B$17:$B$60,0)))^2))</f>
        <v>2.6275869157398732</v>
      </c>
      <c r="CJ35" s="23">
        <v>207.57</v>
      </c>
      <c r="CK35" s="23">
        <v>873921.79</v>
      </c>
      <c r="CL35" s="23">
        <v>6606948.1500000004</v>
      </c>
      <c r="CM35" s="23">
        <v>207.4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186.01</v>
      </c>
      <c r="CU35" s="23">
        <v>186.08</v>
      </c>
      <c r="CV35" s="23">
        <v>0</v>
      </c>
      <c r="CW35" s="23">
        <v>0</v>
      </c>
      <c r="CX35" s="23">
        <v>0</v>
      </c>
      <c r="CY35" s="23">
        <v>0</v>
      </c>
      <c r="DA35" s="2">
        <f t="shared" si="0"/>
        <v>2.6275869157398732</v>
      </c>
      <c r="DC35" s="2">
        <v>2.702455365257685</v>
      </c>
      <c r="DD35" s="7">
        <v>46</v>
      </c>
    </row>
    <row r="36" spans="2:108" x14ac:dyDescent="0.25">
      <c r="B36" s="7">
        <v>49</v>
      </c>
      <c r="C36" s="8">
        <v>6548.8940000000002</v>
      </c>
      <c r="D36" s="8"/>
      <c r="E36" s="8">
        <v>-0.123</v>
      </c>
      <c r="F36" s="8">
        <v>200</v>
      </c>
      <c r="G36" s="8">
        <v>875188.62300000002</v>
      </c>
      <c r="H36" s="8">
        <v>6602471.6979999999</v>
      </c>
      <c r="I36" s="8">
        <v>187.94399999999999</v>
      </c>
      <c r="J36" s="8">
        <v>187.94399999999999</v>
      </c>
      <c r="K36" s="8">
        <v>348.101</v>
      </c>
      <c r="L36" s="8">
        <v>0</v>
      </c>
      <c r="M36" s="9">
        <v>21916</v>
      </c>
      <c r="N36" s="8">
        <v>82.400899999999993</v>
      </c>
      <c r="O36" s="8" t="s">
        <v>132</v>
      </c>
      <c r="P36" s="8">
        <v>49</v>
      </c>
      <c r="Q36" s="8">
        <v>25.92</v>
      </c>
      <c r="R36" s="8">
        <v>0</v>
      </c>
      <c r="S36" s="8">
        <v>0</v>
      </c>
      <c r="T36" s="8"/>
      <c r="U36" s="8" t="s">
        <v>104</v>
      </c>
      <c r="V36" s="8"/>
      <c r="W36" s="8">
        <v>49</v>
      </c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W36" s="7">
        <v>35</v>
      </c>
      <c r="BX36" s="8">
        <v>3</v>
      </c>
      <c r="BY36" s="8">
        <v>1</v>
      </c>
      <c r="BZ36" s="8" t="s">
        <v>126</v>
      </c>
      <c r="CA36" s="8" t="s">
        <v>116</v>
      </c>
      <c r="CB36" s="8">
        <v>873986.07</v>
      </c>
      <c r="CC36" s="8">
        <v>6607250.8200000003</v>
      </c>
      <c r="CI36" s="2">
        <f t="shared" si="1"/>
        <v>2.5189865024338909</v>
      </c>
      <c r="CJ36" s="23">
        <v>205.97</v>
      </c>
      <c r="CK36" s="23">
        <v>873916.96</v>
      </c>
      <c r="CL36" s="23">
        <v>6606947.9800000004</v>
      </c>
      <c r="CM36" s="23">
        <v>205.8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185.84</v>
      </c>
      <c r="CU36" s="23">
        <v>185.98</v>
      </c>
      <c r="CV36" s="23">
        <v>0</v>
      </c>
      <c r="CW36" s="23">
        <v>0</v>
      </c>
      <c r="CX36" s="23">
        <v>0</v>
      </c>
      <c r="CY36" s="23">
        <v>0</v>
      </c>
      <c r="DA36" s="2">
        <f t="shared" si="0"/>
        <v>2.6275869157398732</v>
      </c>
      <c r="DC36" s="2">
        <v>2.7220810055075528</v>
      </c>
      <c r="DD36" s="7">
        <v>47</v>
      </c>
    </row>
    <row r="37" spans="2:108" x14ac:dyDescent="0.25">
      <c r="B37" s="7">
        <v>50</v>
      </c>
      <c r="C37" s="8">
        <v>6896.9949999999999</v>
      </c>
      <c r="D37" s="8"/>
      <c r="E37" s="8">
        <v>-6.3E-2</v>
      </c>
      <c r="F37" s="8">
        <v>200</v>
      </c>
      <c r="G37" s="8">
        <v>875283.576</v>
      </c>
      <c r="H37" s="8">
        <v>6602136.7980000004</v>
      </c>
      <c r="I37" s="8">
        <v>188.19300000000001</v>
      </c>
      <c r="J37" s="8">
        <v>188.19300000000001</v>
      </c>
      <c r="K37" s="8">
        <v>429.21499999999997</v>
      </c>
      <c r="L37" s="8">
        <v>0</v>
      </c>
      <c r="M37" s="9">
        <v>21916</v>
      </c>
      <c r="N37" s="8">
        <v>82.400899999999993</v>
      </c>
      <c r="O37" s="8" t="s">
        <v>134</v>
      </c>
      <c r="P37" s="8">
        <v>50</v>
      </c>
      <c r="Q37" s="8">
        <v>22.853000000000002</v>
      </c>
      <c r="R37" s="8">
        <v>0</v>
      </c>
      <c r="S37" s="8">
        <v>0</v>
      </c>
      <c r="T37" s="8"/>
      <c r="U37" s="8" t="s">
        <v>104</v>
      </c>
      <c r="V37" s="8"/>
      <c r="W37" s="8">
        <v>50</v>
      </c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W37" s="7">
        <v>36</v>
      </c>
      <c r="BX37" s="8">
        <v>21</v>
      </c>
      <c r="BY37" s="8">
        <v>1</v>
      </c>
      <c r="BZ37" s="8" t="s">
        <v>130</v>
      </c>
      <c r="CA37" s="8" t="s">
        <v>131</v>
      </c>
      <c r="CB37" s="8">
        <v>873921.32</v>
      </c>
      <c r="CC37" s="8">
        <v>6606945.9199999999</v>
      </c>
      <c r="CI37" s="2">
        <f t="shared" si="1"/>
        <v>2.1882179963661881</v>
      </c>
      <c r="CJ37" s="23">
        <v>204.24</v>
      </c>
      <c r="CK37" s="23">
        <v>873922.27</v>
      </c>
      <c r="CL37" s="23">
        <v>6606948.1699999999</v>
      </c>
      <c r="CM37" s="23">
        <v>204.08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186.04</v>
      </c>
      <c r="CU37" s="23">
        <v>186.08</v>
      </c>
      <c r="CV37" s="23">
        <v>0</v>
      </c>
      <c r="CW37" s="23">
        <v>0</v>
      </c>
      <c r="CX37" s="23">
        <v>0</v>
      </c>
      <c r="CY37" s="23">
        <v>0</v>
      </c>
      <c r="DA37" s="2">
        <f t="shared" si="0"/>
        <v>2.6686209922257973</v>
      </c>
      <c r="DC37" s="2">
        <v>2.6201717500120054</v>
      </c>
      <c r="DD37" s="7">
        <v>48</v>
      </c>
    </row>
    <row r="38" spans="2:108" x14ac:dyDescent="0.25">
      <c r="B38" s="7">
        <v>51</v>
      </c>
      <c r="C38" s="8">
        <v>7326.21</v>
      </c>
      <c r="D38" s="8"/>
      <c r="E38" s="8">
        <v>-0.12</v>
      </c>
      <c r="F38" s="8">
        <v>200</v>
      </c>
      <c r="G38" s="8">
        <v>875400.78</v>
      </c>
      <c r="H38" s="8">
        <v>6601723.8949999996</v>
      </c>
      <c r="I38" s="8">
        <v>204.61699999999999</v>
      </c>
      <c r="J38" s="8">
        <v>204.61699999999999</v>
      </c>
      <c r="K38" s="8">
        <v>348.21199999999999</v>
      </c>
      <c r="L38" s="8">
        <v>0</v>
      </c>
      <c r="M38" s="9">
        <v>21916</v>
      </c>
      <c r="N38" s="8">
        <v>82.400899999999993</v>
      </c>
      <c r="O38" s="8" t="s">
        <v>136</v>
      </c>
      <c r="P38" s="8">
        <v>51</v>
      </c>
      <c r="Q38" s="8">
        <v>26.556999999999999</v>
      </c>
      <c r="R38" s="8">
        <v>0</v>
      </c>
      <c r="S38" s="8">
        <v>0</v>
      </c>
      <c r="T38" s="8"/>
      <c r="U38" s="8" t="s">
        <v>104</v>
      </c>
      <c r="V38" s="8"/>
      <c r="W38" s="8">
        <v>51</v>
      </c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W38" s="7">
        <v>36</v>
      </c>
      <c r="BX38" s="8">
        <v>22</v>
      </c>
      <c r="BY38" s="8">
        <v>1</v>
      </c>
      <c r="BZ38" s="8" t="s">
        <v>130</v>
      </c>
      <c r="CA38" s="8" t="s">
        <v>133</v>
      </c>
      <c r="CB38" s="8">
        <v>873916.49</v>
      </c>
      <c r="CC38" s="8">
        <v>6606945.7599999998</v>
      </c>
      <c r="CI38" s="2">
        <f t="shared" si="1"/>
        <v>2.64443150795445</v>
      </c>
      <c r="CJ38" s="23">
        <v>207.57</v>
      </c>
      <c r="CK38" s="23">
        <v>873921.94</v>
      </c>
      <c r="CL38" s="23">
        <v>6606943.75</v>
      </c>
      <c r="CM38" s="23">
        <v>207.29</v>
      </c>
      <c r="CN38" s="23">
        <v>873976.27</v>
      </c>
      <c r="CO38" s="23">
        <v>6606751.9900000002</v>
      </c>
      <c r="CP38" s="23">
        <v>198.41</v>
      </c>
      <c r="CQ38" s="23">
        <v>873970.69</v>
      </c>
      <c r="CR38" s="23">
        <v>6606771.6799999997</v>
      </c>
      <c r="CS38" s="23">
        <v>198.29</v>
      </c>
      <c r="CT38" s="23">
        <v>186.01</v>
      </c>
      <c r="CU38" s="23">
        <v>186.06</v>
      </c>
      <c r="CV38" s="23">
        <v>184.15</v>
      </c>
      <c r="CW38" s="23">
        <v>184.23</v>
      </c>
      <c r="CX38" s="23">
        <v>399.47</v>
      </c>
      <c r="CY38" s="23">
        <v>0.83499999999999996</v>
      </c>
      <c r="DA38" s="2">
        <f t="shared" si="0"/>
        <v>2.6686209922257973</v>
      </c>
      <c r="DC38" s="2">
        <v>2.6231761281660733</v>
      </c>
      <c r="DD38" s="7">
        <v>49</v>
      </c>
    </row>
    <row r="39" spans="2:108" x14ac:dyDescent="0.25">
      <c r="B39" s="7">
        <v>52</v>
      </c>
      <c r="C39" s="8">
        <v>7674.4219999999996</v>
      </c>
      <c r="D39" s="8"/>
      <c r="E39" s="8">
        <v>-9.7000000000000003E-2</v>
      </c>
      <c r="F39" s="8">
        <v>202</v>
      </c>
      <c r="G39" s="8">
        <v>875495.79799999995</v>
      </c>
      <c r="H39" s="8">
        <v>6601388.898</v>
      </c>
      <c r="I39" s="8">
        <v>215.59</v>
      </c>
      <c r="J39" s="8">
        <v>215.59</v>
      </c>
      <c r="K39" s="8">
        <v>321.786</v>
      </c>
      <c r="L39" s="8">
        <v>0</v>
      </c>
      <c r="M39" s="9">
        <v>21916</v>
      </c>
      <c r="N39" s="8">
        <v>84.400899999999993</v>
      </c>
      <c r="O39" s="8" t="s">
        <v>137</v>
      </c>
      <c r="P39" s="8">
        <v>52</v>
      </c>
      <c r="Q39" s="8">
        <v>25.12</v>
      </c>
      <c r="R39" s="8">
        <v>0</v>
      </c>
      <c r="S39" s="8">
        <v>0</v>
      </c>
      <c r="T39" s="8"/>
      <c r="U39" s="8" t="s">
        <v>104</v>
      </c>
      <c r="V39" s="8"/>
      <c r="W39" s="8">
        <v>52</v>
      </c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W39" s="7">
        <v>36</v>
      </c>
      <c r="BX39" s="8">
        <v>23</v>
      </c>
      <c r="BY39" s="8">
        <v>1</v>
      </c>
      <c r="BZ39" s="8" t="s">
        <v>130</v>
      </c>
      <c r="CA39" s="8" t="s">
        <v>135</v>
      </c>
      <c r="CB39" s="8">
        <v>873921.8</v>
      </c>
      <c r="CC39" s="8">
        <v>6606945.9400000004</v>
      </c>
      <c r="CI39" s="2">
        <f t="shared" si="1"/>
        <v>2.6686209922257973</v>
      </c>
      <c r="CJ39" s="23">
        <v>205.97</v>
      </c>
      <c r="CK39" s="23">
        <v>873917.11</v>
      </c>
      <c r="CL39" s="23">
        <v>6606943.5800000001</v>
      </c>
      <c r="CM39" s="23">
        <v>205.69</v>
      </c>
      <c r="CN39" s="23">
        <v>873971.57</v>
      </c>
      <c r="CO39" s="23">
        <v>6606751.3499999996</v>
      </c>
      <c r="CP39" s="23">
        <v>196.93</v>
      </c>
      <c r="CQ39" s="23">
        <v>873966.03</v>
      </c>
      <c r="CR39" s="23">
        <v>6606770.9299999997</v>
      </c>
      <c r="CS39" s="23">
        <v>196.81</v>
      </c>
      <c r="CT39" s="23">
        <v>185.84</v>
      </c>
      <c r="CU39" s="23">
        <v>185.9</v>
      </c>
      <c r="CV39" s="23">
        <v>184.17</v>
      </c>
      <c r="CW39" s="23">
        <v>184.16</v>
      </c>
      <c r="CX39" s="23">
        <v>400.416</v>
      </c>
      <c r="CY39" s="23">
        <v>0.80800000000000005</v>
      </c>
      <c r="DA39" s="2">
        <f t="shared" si="0"/>
        <v>2.6686209922257973</v>
      </c>
      <c r="DC39" s="2">
        <v>2.6444697008518676</v>
      </c>
      <c r="DD39" s="7">
        <v>50</v>
      </c>
    </row>
    <row r="40" spans="2:108" x14ac:dyDescent="0.25">
      <c r="B40" s="7">
        <v>53</v>
      </c>
      <c r="C40" s="8">
        <v>7996.2079999999996</v>
      </c>
      <c r="D40" s="8"/>
      <c r="E40" s="8">
        <v>-7.3999999999999996E-2</v>
      </c>
      <c r="F40" s="8">
        <v>200</v>
      </c>
      <c r="G40" s="8">
        <v>875583.603</v>
      </c>
      <c r="H40" s="8">
        <v>6601079.3229999999</v>
      </c>
      <c r="I40" s="8">
        <v>206.11500000000001</v>
      </c>
      <c r="J40" s="8">
        <v>206.11500000000001</v>
      </c>
      <c r="K40" s="8">
        <v>411.94400000000002</v>
      </c>
      <c r="L40" s="8">
        <v>0</v>
      </c>
      <c r="M40" s="9">
        <v>21916</v>
      </c>
      <c r="N40" s="8">
        <v>82.400899999999993</v>
      </c>
      <c r="O40" s="8" t="s">
        <v>138</v>
      </c>
      <c r="P40" s="8">
        <v>53</v>
      </c>
      <c r="Q40" s="8">
        <v>26.178999999999998</v>
      </c>
      <c r="R40" s="8">
        <v>0</v>
      </c>
      <c r="S40" s="8">
        <v>0</v>
      </c>
      <c r="T40" s="8"/>
      <c r="U40" s="8" t="s">
        <v>104</v>
      </c>
      <c r="V40" s="8"/>
      <c r="W40" s="8">
        <v>53</v>
      </c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W40" s="7">
        <v>36</v>
      </c>
      <c r="BX40" s="8">
        <v>41</v>
      </c>
      <c r="BY40" s="8">
        <v>1</v>
      </c>
      <c r="BZ40" s="8" t="s">
        <v>130</v>
      </c>
      <c r="CA40" s="8" t="s">
        <v>99</v>
      </c>
      <c r="CB40" s="8">
        <v>873921.32</v>
      </c>
      <c r="CC40" s="8">
        <v>6606945.9199999999</v>
      </c>
      <c r="CI40" s="2">
        <f t="shared" si="1"/>
        <v>2.1882179963661881</v>
      </c>
      <c r="CJ40" s="23">
        <v>204.24</v>
      </c>
      <c r="CK40" s="23">
        <v>873922.42</v>
      </c>
      <c r="CL40" s="23">
        <v>6606943.7599999998</v>
      </c>
      <c r="CM40" s="23">
        <v>203.96</v>
      </c>
      <c r="CN40" s="23">
        <v>873976.76</v>
      </c>
      <c r="CO40" s="23">
        <v>6606752.0199999996</v>
      </c>
      <c r="CP40" s="23">
        <v>195.08</v>
      </c>
      <c r="CQ40" s="23">
        <v>873971.24</v>
      </c>
      <c r="CR40" s="23">
        <v>6606771.5</v>
      </c>
      <c r="CS40" s="23">
        <v>194.96</v>
      </c>
      <c r="CT40" s="23">
        <v>186.04</v>
      </c>
      <c r="CU40" s="23">
        <v>185.98</v>
      </c>
      <c r="CV40" s="23">
        <v>184.12</v>
      </c>
      <c r="CW40" s="23">
        <v>184.28</v>
      </c>
      <c r="CX40" s="23">
        <v>399.45100000000002</v>
      </c>
      <c r="CY40" s="23">
        <v>0.83199999999999996</v>
      </c>
      <c r="DA40" s="2">
        <f t="shared" si="0"/>
        <v>2.6686209922257973</v>
      </c>
      <c r="DC40" s="2">
        <v>2.5782600719670428</v>
      </c>
      <c r="DD40" s="7">
        <v>51</v>
      </c>
    </row>
    <row r="41" spans="2:108" x14ac:dyDescent="0.25">
      <c r="B41" s="7">
        <v>54</v>
      </c>
      <c r="C41" s="8">
        <v>8408.152</v>
      </c>
      <c r="D41" s="8"/>
      <c r="E41" s="8">
        <v>-7.0999999999999994E-2</v>
      </c>
      <c r="F41" s="8">
        <v>202</v>
      </c>
      <c r="G41" s="8">
        <v>875696.03599999996</v>
      </c>
      <c r="H41" s="8">
        <v>6600683.0190000003</v>
      </c>
      <c r="I41" s="8">
        <v>195.25200000000001</v>
      </c>
      <c r="J41" s="8">
        <v>195.25200000000001</v>
      </c>
      <c r="K41" s="8">
        <v>284.62200000000001</v>
      </c>
      <c r="L41" s="8">
        <v>0</v>
      </c>
      <c r="M41" s="9">
        <v>21916</v>
      </c>
      <c r="N41" s="8">
        <v>84.400899999999993</v>
      </c>
      <c r="O41" s="8" t="s">
        <v>139</v>
      </c>
      <c r="P41" s="8">
        <v>54</v>
      </c>
      <c r="Q41" s="8">
        <v>23.074000000000002</v>
      </c>
      <c r="R41" s="8">
        <v>0</v>
      </c>
      <c r="S41" s="8">
        <v>0</v>
      </c>
      <c r="T41" s="8"/>
      <c r="U41" s="8" t="s">
        <v>104</v>
      </c>
      <c r="V41" s="8"/>
      <c r="W41" s="8">
        <v>54</v>
      </c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W41" s="7">
        <v>36</v>
      </c>
      <c r="BX41" s="8">
        <v>42</v>
      </c>
      <c r="BY41" s="8">
        <v>1</v>
      </c>
      <c r="BZ41" s="8" t="s">
        <v>130</v>
      </c>
      <c r="CA41" s="8" t="s">
        <v>102</v>
      </c>
      <c r="CB41" s="8">
        <v>873916.49</v>
      </c>
      <c r="CC41" s="8">
        <v>6606945.7599999998</v>
      </c>
      <c r="CI41" s="2">
        <f t="shared" si="1"/>
        <v>2.64443150795445</v>
      </c>
      <c r="CJ41" s="23">
        <v>213.05</v>
      </c>
      <c r="CK41" s="23">
        <v>874030.6</v>
      </c>
      <c r="CL41" s="23">
        <v>6606560.2300000004</v>
      </c>
      <c r="CM41" s="23">
        <v>211.88</v>
      </c>
      <c r="CN41" s="23">
        <v>874083.48</v>
      </c>
      <c r="CO41" s="23">
        <v>6606373.6699999999</v>
      </c>
      <c r="CP41" s="23">
        <v>202.41</v>
      </c>
      <c r="CQ41" s="23">
        <v>874080.85</v>
      </c>
      <c r="CR41" s="23">
        <v>6606382.9400000004</v>
      </c>
      <c r="CS41" s="23">
        <v>202.38</v>
      </c>
      <c r="CT41" s="23">
        <v>185.64</v>
      </c>
      <c r="CU41" s="23">
        <v>185.64</v>
      </c>
      <c r="CV41" s="23">
        <v>189.06</v>
      </c>
      <c r="CW41" s="23">
        <v>189.16</v>
      </c>
      <c r="CX41" s="23">
        <v>388.60300000000001</v>
      </c>
      <c r="CY41" s="23">
        <v>0.76100000000000001</v>
      </c>
      <c r="DA41" s="2">
        <f t="shared" si="0"/>
        <v>2.6686209922257973</v>
      </c>
      <c r="DC41" s="2">
        <v>2.5999823076819224</v>
      </c>
      <c r="DD41" s="7">
        <v>52</v>
      </c>
    </row>
    <row r="42" spans="2:108" x14ac:dyDescent="0.25">
      <c r="B42" s="7">
        <v>55</v>
      </c>
      <c r="C42" s="8">
        <v>8692.7739999999994</v>
      </c>
      <c r="D42" s="8"/>
      <c r="E42" s="8">
        <v>-0.10100000000000001</v>
      </c>
      <c r="F42" s="8">
        <v>200</v>
      </c>
      <c r="G42" s="8">
        <v>875773.74899999995</v>
      </c>
      <c r="H42" s="8">
        <v>6600409.2120000003</v>
      </c>
      <c r="I42" s="8">
        <v>201.779</v>
      </c>
      <c r="J42" s="8">
        <v>201.779</v>
      </c>
      <c r="K42" s="8">
        <v>331.34100000000001</v>
      </c>
      <c r="L42" s="8">
        <v>0</v>
      </c>
      <c r="M42" s="9">
        <v>21916</v>
      </c>
      <c r="N42" s="8">
        <v>82.400899999999993</v>
      </c>
      <c r="O42" s="8" t="s">
        <v>141</v>
      </c>
      <c r="P42" s="8">
        <v>55</v>
      </c>
      <c r="Q42" s="8">
        <v>23.140999999999998</v>
      </c>
      <c r="R42" s="8">
        <v>0</v>
      </c>
      <c r="S42" s="8">
        <v>0</v>
      </c>
      <c r="T42" s="8"/>
      <c r="U42" s="8" t="s">
        <v>104</v>
      </c>
      <c r="V42" s="8"/>
      <c r="W42" s="8">
        <v>55</v>
      </c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W42" s="7">
        <v>36</v>
      </c>
      <c r="BX42" s="8">
        <v>43</v>
      </c>
      <c r="BY42" s="8">
        <v>1</v>
      </c>
      <c r="BZ42" s="8" t="s">
        <v>130</v>
      </c>
      <c r="CA42" s="8" t="s">
        <v>105</v>
      </c>
      <c r="CB42" s="8">
        <v>873921.8</v>
      </c>
      <c r="CC42" s="8">
        <v>6606945.9400000004</v>
      </c>
      <c r="CI42" s="2">
        <f t="shared" si="1"/>
        <v>2.6686209922257973</v>
      </c>
      <c r="CJ42" s="23">
        <v>211.35</v>
      </c>
      <c r="CK42" s="23">
        <v>874026.03</v>
      </c>
      <c r="CL42" s="23">
        <v>6606559.1299999999</v>
      </c>
      <c r="CM42" s="23">
        <v>210.18</v>
      </c>
      <c r="CN42" s="23">
        <v>874078.94</v>
      </c>
      <c r="CO42" s="23">
        <v>6606372.4800000004</v>
      </c>
      <c r="CP42" s="23">
        <v>200.92</v>
      </c>
      <c r="CQ42" s="23">
        <v>874076.24</v>
      </c>
      <c r="CR42" s="23">
        <v>6606382.0199999996</v>
      </c>
      <c r="CS42" s="23">
        <v>200.89</v>
      </c>
      <c r="CT42" s="23">
        <v>185.6</v>
      </c>
      <c r="CU42" s="23">
        <v>185.6</v>
      </c>
      <c r="CV42" s="23">
        <v>188.69</v>
      </c>
      <c r="CW42" s="23">
        <v>188.83</v>
      </c>
      <c r="CX42" s="23">
        <v>388.74200000000002</v>
      </c>
      <c r="CY42" s="23">
        <v>0.73199999999999998</v>
      </c>
      <c r="DA42" s="2">
        <f t="shared" si="0"/>
        <v>2.6686209922257973</v>
      </c>
      <c r="DC42" s="2">
        <v>2.6363721285723543</v>
      </c>
      <c r="DD42" s="7">
        <v>53</v>
      </c>
    </row>
    <row r="43" spans="2:108" x14ac:dyDescent="0.25">
      <c r="B43" s="7">
        <v>56</v>
      </c>
      <c r="C43" s="8">
        <v>9024.1149999999998</v>
      </c>
      <c r="D43" s="8"/>
      <c r="E43" s="8">
        <v>-9.5000000000000001E-2</v>
      </c>
      <c r="F43" s="8">
        <v>203</v>
      </c>
      <c r="G43" s="8">
        <v>875864.179</v>
      </c>
      <c r="H43" s="8">
        <v>6600090.4500000002</v>
      </c>
      <c r="I43" s="8">
        <v>205.03299999999999</v>
      </c>
      <c r="J43" s="8">
        <v>205.03299999999999</v>
      </c>
      <c r="K43" s="8">
        <v>324.68700000000001</v>
      </c>
      <c r="L43" s="8">
        <v>0</v>
      </c>
      <c r="M43" s="9">
        <v>21916</v>
      </c>
      <c r="N43" s="8">
        <v>85.400899999999993</v>
      </c>
      <c r="O43" s="8" t="s">
        <v>142</v>
      </c>
      <c r="P43" s="8">
        <v>56</v>
      </c>
      <c r="Q43" s="8">
        <v>20.331</v>
      </c>
      <c r="R43" s="8">
        <v>0</v>
      </c>
      <c r="S43" s="8">
        <v>0</v>
      </c>
      <c r="T43" s="8"/>
      <c r="U43" s="8" t="s">
        <v>104</v>
      </c>
      <c r="V43" s="8"/>
      <c r="W43" s="8">
        <v>56</v>
      </c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W43" s="7">
        <v>37</v>
      </c>
      <c r="BX43" s="8">
        <v>1</v>
      </c>
      <c r="BY43" s="8">
        <v>1</v>
      </c>
      <c r="BZ43" s="8" t="s">
        <v>140</v>
      </c>
      <c r="CA43" s="8" t="s">
        <v>112</v>
      </c>
      <c r="CB43" s="8">
        <v>874030.59</v>
      </c>
      <c r="CC43" s="8">
        <v>6606560.2599999998</v>
      </c>
      <c r="CI43" s="2">
        <f t="shared" si="1"/>
        <v>2.1091505396872958</v>
      </c>
      <c r="CJ43" s="23">
        <v>209.7</v>
      </c>
      <c r="CK43" s="23">
        <v>874031.11</v>
      </c>
      <c r="CL43" s="23">
        <v>6606560.2699999996</v>
      </c>
      <c r="CM43" s="23">
        <v>208.49</v>
      </c>
      <c r="CN43" s="23">
        <v>874083.98</v>
      </c>
      <c r="CO43" s="23">
        <v>6606373.7599999998</v>
      </c>
      <c r="CP43" s="23">
        <v>199.2</v>
      </c>
      <c r="CQ43" s="23">
        <v>874081.32</v>
      </c>
      <c r="CR43" s="23">
        <v>6606383.1500000004</v>
      </c>
      <c r="CS43" s="23">
        <v>199.18</v>
      </c>
      <c r="CT43" s="23">
        <v>185.65</v>
      </c>
      <c r="CU43" s="23">
        <v>185.66</v>
      </c>
      <c r="CV43" s="23">
        <v>189.11</v>
      </c>
      <c r="CW43" s="23">
        <v>189.19</v>
      </c>
      <c r="CX43" s="23">
        <v>388.47</v>
      </c>
      <c r="CY43" s="23">
        <v>0.73399999999999999</v>
      </c>
      <c r="DA43" s="2">
        <f t="shared" si="0"/>
        <v>2.6136288946458675</v>
      </c>
      <c r="DC43" s="2">
        <v>2.6235123403086713</v>
      </c>
      <c r="DD43" s="7">
        <v>54</v>
      </c>
    </row>
    <row r="44" spans="2:108" x14ac:dyDescent="0.25">
      <c r="B44" s="7">
        <v>57</v>
      </c>
      <c r="C44" s="8">
        <v>9348.8019999999997</v>
      </c>
      <c r="D44" s="8"/>
      <c r="E44" s="8"/>
      <c r="F44" s="8">
        <v>200</v>
      </c>
      <c r="G44" s="8">
        <v>875952.70700000005</v>
      </c>
      <c r="H44" s="8">
        <v>6599778.0650000004</v>
      </c>
      <c r="I44" s="8">
        <v>213.36199999999999</v>
      </c>
      <c r="J44" s="8">
        <v>213.36199999999999</v>
      </c>
      <c r="K44" s="8">
        <v>403.56900000000002</v>
      </c>
      <c r="L44" s="8">
        <v>9.7284000000000006</v>
      </c>
      <c r="M44" s="9">
        <v>21916</v>
      </c>
      <c r="N44" s="8">
        <v>87.265100000000004</v>
      </c>
      <c r="O44" s="8" t="s">
        <v>143</v>
      </c>
      <c r="P44" s="8">
        <v>57</v>
      </c>
      <c r="Q44" s="8">
        <v>25.71</v>
      </c>
      <c r="R44" s="8">
        <v>0</v>
      </c>
      <c r="S44" s="8">
        <v>0</v>
      </c>
      <c r="T44" s="8"/>
      <c r="U44" s="8" t="s">
        <v>144</v>
      </c>
      <c r="V44" s="8"/>
      <c r="W44" s="8">
        <v>57</v>
      </c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W44" s="7">
        <v>37</v>
      </c>
      <c r="BX44" s="8">
        <v>2</v>
      </c>
      <c r="BY44" s="8">
        <v>1</v>
      </c>
      <c r="BZ44" s="8" t="s">
        <v>140</v>
      </c>
      <c r="CA44" s="8" t="s">
        <v>114</v>
      </c>
      <c r="CB44" s="8">
        <v>874026.03</v>
      </c>
      <c r="CC44" s="8">
        <v>6606559.1600000001</v>
      </c>
      <c r="CI44" s="2">
        <f t="shared" si="1"/>
        <v>2.5816498601453999</v>
      </c>
      <c r="CJ44" s="23">
        <v>215.16</v>
      </c>
      <c r="CK44" s="23">
        <v>874136.37</v>
      </c>
      <c r="CL44" s="23">
        <v>6606187.0999999996</v>
      </c>
      <c r="CM44" s="23">
        <v>213.97</v>
      </c>
      <c r="CN44" s="23">
        <v>874184.55</v>
      </c>
      <c r="CO44" s="23">
        <v>6606017.5599999996</v>
      </c>
      <c r="CP44" s="23">
        <v>203.44</v>
      </c>
      <c r="CQ44" s="23">
        <v>874189.78</v>
      </c>
      <c r="CR44" s="23">
        <v>6605999.1500000004</v>
      </c>
      <c r="CS44" s="23">
        <v>203.34</v>
      </c>
      <c r="CT44" s="23">
        <v>193.69</v>
      </c>
      <c r="CU44" s="23">
        <v>193.7</v>
      </c>
      <c r="CV44" s="23">
        <v>190.03</v>
      </c>
      <c r="CW44" s="23">
        <v>189.75</v>
      </c>
      <c r="CX44" s="23">
        <v>353.089</v>
      </c>
      <c r="CY44" s="23">
        <v>0.56599999999999995</v>
      </c>
      <c r="DA44" s="2">
        <f t="shared" si="0"/>
        <v>2.6136288946458675</v>
      </c>
      <c r="DC44" s="2">
        <v>2.5984504998510909</v>
      </c>
      <c r="DD44" s="7">
        <v>55</v>
      </c>
    </row>
    <row r="45" spans="2:108" x14ac:dyDescent="0.25">
      <c r="B45" s="7">
        <v>58</v>
      </c>
      <c r="C45" s="8">
        <v>9752.3709999999992</v>
      </c>
      <c r="D45" s="8"/>
      <c r="E45" s="8">
        <v>7.2999999999999995E-2</v>
      </c>
      <c r="F45" s="8">
        <v>197</v>
      </c>
      <c r="G45" s="8">
        <v>876002.402</v>
      </c>
      <c r="H45" s="8">
        <v>6599377.5669999998</v>
      </c>
      <c r="I45" s="8">
        <v>209.52199999999999</v>
      </c>
      <c r="J45" s="8">
        <v>209.52199999999999</v>
      </c>
      <c r="K45" s="8">
        <v>316.988</v>
      </c>
      <c r="L45" s="8">
        <v>0</v>
      </c>
      <c r="M45" s="9">
        <v>21916</v>
      </c>
      <c r="N45" s="8">
        <v>89.129300000000001</v>
      </c>
      <c r="O45" s="8" t="s">
        <v>146</v>
      </c>
      <c r="P45" s="8">
        <v>58</v>
      </c>
      <c r="Q45" s="8">
        <v>23.192</v>
      </c>
      <c r="R45" s="8">
        <v>0</v>
      </c>
      <c r="S45" s="8">
        <v>0</v>
      </c>
      <c r="T45" s="8"/>
      <c r="U45" s="8" t="s">
        <v>104</v>
      </c>
      <c r="V45" s="8"/>
      <c r="W45" s="8">
        <v>58</v>
      </c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W45" s="7">
        <v>37</v>
      </c>
      <c r="BX45" s="8">
        <v>3</v>
      </c>
      <c r="BY45" s="8">
        <v>1</v>
      </c>
      <c r="BZ45" s="8" t="s">
        <v>140</v>
      </c>
      <c r="CA45" s="8" t="s">
        <v>116</v>
      </c>
      <c r="CB45" s="8">
        <v>874031.08</v>
      </c>
      <c r="CC45" s="8">
        <v>6606560.3799999999</v>
      </c>
      <c r="CI45" s="2">
        <f t="shared" si="1"/>
        <v>2.6136288946458675</v>
      </c>
      <c r="CJ45" s="23">
        <v>213.46</v>
      </c>
      <c r="CK45" s="23">
        <v>874131.85</v>
      </c>
      <c r="CL45" s="23">
        <v>6606185.8300000001</v>
      </c>
      <c r="CM45" s="23">
        <v>212.29</v>
      </c>
      <c r="CN45" s="23">
        <v>874180.02</v>
      </c>
      <c r="CO45" s="23">
        <v>6606016.2800000003</v>
      </c>
      <c r="CP45" s="23">
        <v>201.91</v>
      </c>
      <c r="CQ45" s="23">
        <v>874185.34</v>
      </c>
      <c r="CR45" s="23">
        <v>6605997.5899999999</v>
      </c>
      <c r="CS45" s="23">
        <v>201.8</v>
      </c>
      <c r="CT45" s="23">
        <v>193.42</v>
      </c>
      <c r="CU45" s="23">
        <v>193.42</v>
      </c>
      <c r="CV45" s="23">
        <v>190</v>
      </c>
      <c r="CW45" s="23">
        <v>189.68</v>
      </c>
      <c r="CX45" s="23">
        <v>353.08699999999999</v>
      </c>
      <c r="CY45" s="23">
        <v>0.54800000000000004</v>
      </c>
      <c r="DA45" s="2">
        <f t="shared" si="0"/>
        <v>2.6136288946458675</v>
      </c>
      <c r="DC45" s="2">
        <v>2.6066493818256693</v>
      </c>
      <c r="DD45" s="7">
        <v>56</v>
      </c>
    </row>
    <row r="46" spans="2:108" x14ac:dyDescent="0.25">
      <c r="B46" s="7">
        <v>59</v>
      </c>
      <c r="C46" s="8">
        <v>10069.359</v>
      </c>
      <c r="D46" s="8"/>
      <c r="E46" s="8">
        <v>7.5999999999999998E-2</v>
      </c>
      <c r="F46" s="8">
        <v>197</v>
      </c>
      <c r="G46" s="8">
        <v>876041.48899999994</v>
      </c>
      <c r="H46" s="8">
        <v>6599062.9979999997</v>
      </c>
      <c r="I46" s="8">
        <v>216.36600000000001</v>
      </c>
      <c r="J46" s="8">
        <v>216.36600000000001</v>
      </c>
      <c r="K46" s="8">
        <v>282.89999999999998</v>
      </c>
      <c r="L46" s="8">
        <v>0</v>
      </c>
      <c r="M46" s="9">
        <v>21916</v>
      </c>
      <c r="N46" s="8">
        <v>89.129300000000001</v>
      </c>
      <c r="O46" s="8" t="s">
        <v>147</v>
      </c>
      <c r="P46" s="8">
        <v>59</v>
      </c>
      <c r="Q46" s="8">
        <v>26.233000000000001</v>
      </c>
      <c r="R46" s="8">
        <v>0</v>
      </c>
      <c r="S46" s="8">
        <v>0</v>
      </c>
      <c r="T46" s="8"/>
      <c r="U46" s="8" t="s">
        <v>104</v>
      </c>
      <c r="V46" s="8"/>
      <c r="W46" s="8">
        <v>59</v>
      </c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W46" s="7">
        <v>38</v>
      </c>
      <c r="BX46" s="8">
        <v>1</v>
      </c>
      <c r="BY46" s="8">
        <v>1</v>
      </c>
      <c r="BZ46" s="8" t="s">
        <v>145</v>
      </c>
      <c r="CA46" s="8" t="s">
        <v>112</v>
      </c>
      <c r="CB46" s="8">
        <v>874136.36</v>
      </c>
      <c r="CC46" s="8">
        <v>6606187.1200000001</v>
      </c>
      <c r="CI46" s="2">
        <f t="shared" si="1"/>
        <v>2.1327976931403336</v>
      </c>
      <c r="CJ46" s="23">
        <v>211.82</v>
      </c>
      <c r="CK46" s="23">
        <v>874136.85</v>
      </c>
      <c r="CL46" s="23">
        <v>6606187.2400000002</v>
      </c>
      <c r="CM46" s="23">
        <v>210.57</v>
      </c>
      <c r="CN46" s="23">
        <v>874185.03</v>
      </c>
      <c r="CO46" s="23">
        <v>6606017.6799999997</v>
      </c>
      <c r="CP46" s="23">
        <v>200.18</v>
      </c>
      <c r="CQ46" s="23">
        <v>874190.34</v>
      </c>
      <c r="CR46" s="23">
        <v>6605998.9800000004</v>
      </c>
      <c r="CS46" s="23">
        <v>200.07</v>
      </c>
      <c r="CT46" s="23">
        <v>193.72</v>
      </c>
      <c r="CU46" s="23">
        <v>193.72</v>
      </c>
      <c r="CV46" s="23">
        <v>190.01</v>
      </c>
      <c r="CW46" s="23">
        <v>189.74</v>
      </c>
      <c r="CX46" s="23">
        <v>353.11900000000003</v>
      </c>
      <c r="CY46" s="23">
        <v>0.54900000000000004</v>
      </c>
      <c r="DA46" s="2">
        <f t="shared" si="0"/>
        <v>2.6300543719815912</v>
      </c>
      <c r="DC46" s="2">
        <v>2.6044258483264917</v>
      </c>
      <c r="DD46" s="7">
        <v>57</v>
      </c>
    </row>
    <row r="47" spans="2:108" x14ac:dyDescent="0.25">
      <c r="B47" s="7">
        <v>60</v>
      </c>
      <c r="C47" s="8">
        <v>10352.259</v>
      </c>
      <c r="D47" s="8"/>
      <c r="E47" s="8">
        <v>2.4E-2</v>
      </c>
      <c r="F47" s="8">
        <v>200</v>
      </c>
      <c r="G47" s="8">
        <v>876076.42700000003</v>
      </c>
      <c r="H47" s="8">
        <v>6598782.2640000004</v>
      </c>
      <c r="I47" s="8">
        <v>223.03800000000001</v>
      </c>
      <c r="J47" s="8">
        <v>223.03800000000001</v>
      </c>
      <c r="K47" s="8">
        <v>290.13600000000002</v>
      </c>
      <c r="L47" s="8">
        <v>0</v>
      </c>
      <c r="M47" s="9">
        <v>21916</v>
      </c>
      <c r="N47" s="8">
        <v>92.129300000000001</v>
      </c>
      <c r="O47" s="8" t="s">
        <v>148</v>
      </c>
      <c r="P47" s="8">
        <v>60</v>
      </c>
      <c r="Q47" s="8">
        <v>23.114999999999998</v>
      </c>
      <c r="R47" s="8">
        <v>0</v>
      </c>
      <c r="S47" s="8">
        <v>0</v>
      </c>
      <c r="T47" s="8"/>
      <c r="U47" s="8" t="s">
        <v>104</v>
      </c>
      <c r="V47" s="8"/>
      <c r="W47" s="8">
        <v>60</v>
      </c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W47" s="7">
        <v>38</v>
      </c>
      <c r="BX47" s="8">
        <v>2</v>
      </c>
      <c r="BY47" s="8">
        <v>1</v>
      </c>
      <c r="BZ47" s="8" t="s">
        <v>145</v>
      </c>
      <c r="CA47" s="8" t="s">
        <v>114</v>
      </c>
      <c r="CB47" s="8">
        <v>874131.85</v>
      </c>
      <c r="CC47" s="8">
        <v>6606185.8399999999</v>
      </c>
      <c r="CI47" s="2">
        <f t="shared" si="1"/>
        <v>2.5553289417548539</v>
      </c>
      <c r="CJ47" s="23">
        <v>211.44</v>
      </c>
      <c r="CK47" s="23">
        <v>874232.73</v>
      </c>
      <c r="CL47" s="23">
        <v>6605848.0199999996</v>
      </c>
      <c r="CM47" s="23">
        <v>210.21</v>
      </c>
      <c r="CN47" s="23">
        <v>874290.21</v>
      </c>
      <c r="CO47" s="23">
        <v>6605645.54</v>
      </c>
      <c r="CP47" s="23">
        <v>198.99</v>
      </c>
      <c r="CQ47" s="23">
        <v>874287.55</v>
      </c>
      <c r="CR47" s="23">
        <v>6605654.8799999999</v>
      </c>
      <c r="CS47" s="23">
        <v>198.96</v>
      </c>
      <c r="CT47" s="23">
        <v>186.98</v>
      </c>
      <c r="CU47" s="23">
        <v>186.99</v>
      </c>
      <c r="CV47" s="23">
        <v>184.99</v>
      </c>
      <c r="CW47" s="23">
        <v>184.92</v>
      </c>
      <c r="CX47" s="23">
        <v>421.947</v>
      </c>
      <c r="CY47" s="23">
        <v>0.97</v>
      </c>
      <c r="DA47" s="2">
        <f t="shared" si="0"/>
        <v>2.6300543719815912</v>
      </c>
      <c r="DC47" s="2">
        <v>2.6766122244279633</v>
      </c>
      <c r="DD47" s="7">
        <v>58</v>
      </c>
    </row>
    <row r="48" spans="2:108" x14ac:dyDescent="0.25">
      <c r="B48" s="7">
        <v>61</v>
      </c>
      <c r="C48" s="8">
        <v>10642.395</v>
      </c>
      <c r="D48" s="8"/>
      <c r="E48" s="8">
        <v>0.14099999999999999</v>
      </c>
      <c r="F48" s="8">
        <v>200</v>
      </c>
      <c r="G48" s="8">
        <v>876112.09</v>
      </c>
      <c r="H48" s="8">
        <v>6598494.3279999997</v>
      </c>
      <c r="I48" s="8">
        <v>205.80699999999999</v>
      </c>
      <c r="J48" s="8">
        <v>205.80699999999999</v>
      </c>
      <c r="K48" s="8">
        <v>384.33199999999999</v>
      </c>
      <c r="L48" s="8">
        <v>0</v>
      </c>
      <c r="M48" s="9">
        <v>21916</v>
      </c>
      <c r="N48" s="8">
        <v>92.129300000000001</v>
      </c>
      <c r="O48" s="8" t="s">
        <v>150</v>
      </c>
      <c r="P48" s="8">
        <v>61</v>
      </c>
      <c r="Q48" s="8">
        <v>36.996000000000002</v>
      </c>
      <c r="R48" s="8">
        <v>0</v>
      </c>
      <c r="S48" s="8">
        <v>0</v>
      </c>
      <c r="T48" s="8"/>
      <c r="U48" s="8" t="s">
        <v>97</v>
      </c>
      <c r="V48" s="8"/>
      <c r="W48" s="8">
        <v>61</v>
      </c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W48" s="7">
        <v>38</v>
      </c>
      <c r="BX48" s="8">
        <v>3</v>
      </c>
      <c r="BY48" s="8">
        <v>1</v>
      </c>
      <c r="BZ48" s="8" t="s">
        <v>145</v>
      </c>
      <c r="CA48" s="8" t="s">
        <v>116</v>
      </c>
      <c r="CB48" s="8">
        <v>874136.84</v>
      </c>
      <c r="CC48" s="8">
        <v>6606187.25</v>
      </c>
      <c r="CI48" s="2">
        <f t="shared" si="1"/>
        <v>2.6300543719815912</v>
      </c>
      <c r="CJ48" s="23">
        <v>209.75</v>
      </c>
      <c r="CK48" s="23">
        <v>874228.2</v>
      </c>
      <c r="CL48" s="23">
        <v>6605846.7300000004</v>
      </c>
      <c r="CM48" s="23">
        <v>208.53</v>
      </c>
      <c r="CN48" s="23">
        <v>874285.68</v>
      </c>
      <c r="CO48" s="23">
        <v>6605644.2599999998</v>
      </c>
      <c r="CP48" s="23">
        <v>197.51</v>
      </c>
      <c r="CQ48" s="23">
        <v>874283</v>
      </c>
      <c r="CR48" s="23">
        <v>6605653.6900000004</v>
      </c>
      <c r="CS48" s="23">
        <v>197.48</v>
      </c>
      <c r="CT48" s="23">
        <v>186.57</v>
      </c>
      <c r="CU48" s="23">
        <v>186.58</v>
      </c>
      <c r="CV48" s="23">
        <v>185.06</v>
      </c>
      <c r="CW48" s="23">
        <v>185.02</v>
      </c>
      <c r="CX48" s="23">
        <v>421.89400000000001</v>
      </c>
      <c r="CY48" s="23">
        <v>0.93700000000000006</v>
      </c>
      <c r="DA48" s="2">
        <f t="shared" si="0"/>
        <v>2.6300543719815912</v>
      </c>
      <c r="DC48" s="2">
        <v>2.6399820076263212</v>
      </c>
      <c r="DD48" s="7">
        <v>59</v>
      </c>
    </row>
    <row r="49" spans="2:108" x14ac:dyDescent="0.25">
      <c r="B49" s="7">
        <v>62</v>
      </c>
      <c r="C49" s="8">
        <v>11026.727000000001</v>
      </c>
      <c r="D49" s="8"/>
      <c r="E49" s="8">
        <v>0.35099999999999998</v>
      </c>
      <c r="F49" s="8">
        <v>200</v>
      </c>
      <c r="G49" s="8">
        <v>876159.27599999995</v>
      </c>
      <c r="H49" s="8">
        <v>6598112.9040000001</v>
      </c>
      <c r="I49" s="8">
        <v>197.55600000000001</v>
      </c>
      <c r="J49" s="8">
        <v>197.541</v>
      </c>
      <c r="K49" s="8">
        <v>332.149</v>
      </c>
      <c r="L49" s="8">
        <v>0</v>
      </c>
      <c r="M49" s="9">
        <v>21916</v>
      </c>
      <c r="N49" s="8">
        <v>92.129300000000001</v>
      </c>
      <c r="O49" s="8" t="s">
        <v>151</v>
      </c>
      <c r="P49" s="8">
        <v>62</v>
      </c>
      <c r="Q49" s="8">
        <v>37.29</v>
      </c>
      <c r="R49" s="8">
        <v>0</v>
      </c>
      <c r="S49" s="8">
        <v>0</v>
      </c>
      <c r="T49" s="8"/>
      <c r="U49" s="8" t="s">
        <v>97</v>
      </c>
      <c r="V49" s="8"/>
      <c r="W49" s="8">
        <v>62</v>
      </c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W49" s="7">
        <v>39</v>
      </c>
      <c r="BX49" s="8">
        <v>1</v>
      </c>
      <c r="BY49" s="8">
        <v>1</v>
      </c>
      <c r="BZ49" s="8" t="s">
        <v>149</v>
      </c>
      <c r="CA49" s="8" t="s">
        <v>112</v>
      </c>
      <c r="CB49" s="8">
        <v>874232.73</v>
      </c>
      <c r="CC49" s="8">
        <v>6605848.0099999998</v>
      </c>
      <c r="CI49" s="2">
        <f t="shared" si="1"/>
        <v>2.1267536292340754</v>
      </c>
      <c r="CJ49" s="23">
        <v>208.03</v>
      </c>
      <c r="CK49" s="23">
        <v>874233.21</v>
      </c>
      <c r="CL49" s="23">
        <v>6605848.1200000001</v>
      </c>
      <c r="CM49" s="23">
        <v>206.81</v>
      </c>
      <c r="CN49" s="23">
        <v>874290.67</v>
      </c>
      <c r="CO49" s="23">
        <v>6605645.6600000001</v>
      </c>
      <c r="CP49" s="23">
        <v>195.86</v>
      </c>
      <c r="CQ49" s="23">
        <v>874287.98</v>
      </c>
      <c r="CR49" s="23">
        <v>6605655.1399999997</v>
      </c>
      <c r="CS49" s="23">
        <v>195.83</v>
      </c>
      <c r="CT49" s="23">
        <v>186.86</v>
      </c>
      <c r="CU49" s="23">
        <v>186.85</v>
      </c>
      <c r="CV49" s="23">
        <v>184.99</v>
      </c>
      <c r="CW49" s="23">
        <v>184.89</v>
      </c>
      <c r="CX49" s="23">
        <v>421.84</v>
      </c>
      <c r="CY49" s="23">
        <v>0.92600000000000005</v>
      </c>
      <c r="DA49" s="2">
        <f t="shared" si="0"/>
        <v>2.6240085745063459</v>
      </c>
      <c r="DC49" s="2">
        <v>2.6233347097988924</v>
      </c>
      <c r="DD49" s="7">
        <v>60</v>
      </c>
    </row>
    <row r="50" spans="2:108" x14ac:dyDescent="0.25">
      <c r="B50" s="7">
        <v>63</v>
      </c>
      <c r="C50" s="8">
        <v>11358.875</v>
      </c>
      <c r="D50" s="8"/>
      <c r="E50" s="8"/>
      <c r="F50" s="8">
        <v>198.5</v>
      </c>
      <c r="G50" s="8">
        <v>876200.58400000003</v>
      </c>
      <c r="H50" s="8">
        <v>6597783.3339999998</v>
      </c>
      <c r="I50" s="8">
        <v>197.577</v>
      </c>
      <c r="J50" s="8">
        <v>197.577</v>
      </c>
      <c r="K50" s="8">
        <v>377.83600000000001</v>
      </c>
      <c r="L50" s="8">
        <v>-51.9848</v>
      </c>
      <c r="M50" s="9">
        <v>21916</v>
      </c>
      <c r="N50" s="8">
        <v>64.636899999999997</v>
      </c>
      <c r="O50" s="8" t="s">
        <v>152</v>
      </c>
      <c r="P50" s="8">
        <v>63</v>
      </c>
      <c r="Q50" s="8">
        <v>22.581</v>
      </c>
      <c r="R50" s="8">
        <v>0</v>
      </c>
      <c r="S50" s="8">
        <v>0</v>
      </c>
      <c r="T50" s="8"/>
      <c r="U50" s="8" t="s">
        <v>101</v>
      </c>
      <c r="V50" s="8"/>
      <c r="W50" s="8">
        <v>63</v>
      </c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W50" s="7">
        <v>39</v>
      </c>
      <c r="BX50" s="8">
        <v>2</v>
      </c>
      <c r="BY50" s="8">
        <v>1</v>
      </c>
      <c r="BZ50" s="8" t="s">
        <v>149</v>
      </c>
      <c r="CA50" s="8" t="s">
        <v>114</v>
      </c>
      <c r="CB50" s="8">
        <v>874228.2</v>
      </c>
      <c r="CC50" s="8">
        <v>6605846.7199999997</v>
      </c>
      <c r="CI50" s="2">
        <f t="shared" si="1"/>
        <v>2.5833429893929689</v>
      </c>
      <c r="CJ50" s="23">
        <v>213.71</v>
      </c>
      <c r="CK50" s="23">
        <v>874347.68</v>
      </c>
      <c r="CL50" s="23">
        <v>6605443.0499999998</v>
      </c>
      <c r="CM50" s="23">
        <v>212.5</v>
      </c>
      <c r="CN50" s="23">
        <v>874389.12</v>
      </c>
      <c r="CO50" s="23">
        <v>6605296.9900000002</v>
      </c>
      <c r="CP50" s="23">
        <v>204.42</v>
      </c>
      <c r="CQ50" s="23">
        <v>874394.49</v>
      </c>
      <c r="CR50" s="23">
        <v>6605278.0499999998</v>
      </c>
      <c r="CS50" s="23">
        <v>204.31</v>
      </c>
      <c r="CT50" s="23">
        <v>186.36</v>
      </c>
      <c r="CU50" s="23">
        <v>186.36</v>
      </c>
      <c r="CV50" s="23">
        <v>188.1</v>
      </c>
      <c r="CW50" s="23">
        <v>188.2</v>
      </c>
      <c r="CX50" s="23">
        <v>304.02199999999999</v>
      </c>
      <c r="CY50" s="23">
        <v>0.36199999999999999</v>
      </c>
      <c r="DA50" s="2">
        <f t="shared" si="0"/>
        <v>2.6240085745063459</v>
      </c>
      <c r="DC50" s="2">
        <v>3.6183427147060794</v>
      </c>
      <c r="DD50" s="7">
        <v>61</v>
      </c>
    </row>
    <row r="51" spans="2:108" x14ac:dyDescent="0.25">
      <c r="B51" s="7">
        <v>64</v>
      </c>
      <c r="C51" s="8">
        <v>11736.710999999999</v>
      </c>
      <c r="D51" s="8"/>
      <c r="E51" s="8">
        <v>0.28999999999999998</v>
      </c>
      <c r="F51" s="8">
        <v>200</v>
      </c>
      <c r="G51" s="8">
        <v>876505.58400000003</v>
      </c>
      <c r="H51" s="8">
        <v>6597560.3200000003</v>
      </c>
      <c r="I51" s="8">
        <v>199.566</v>
      </c>
      <c r="J51" s="8">
        <v>199.566</v>
      </c>
      <c r="K51" s="8">
        <v>411.22899999999998</v>
      </c>
      <c r="L51" s="8">
        <v>0</v>
      </c>
      <c r="M51" s="9">
        <v>21916</v>
      </c>
      <c r="N51" s="8">
        <v>40.144500000000001</v>
      </c>
      <c r="O51" s="8" t="s">
        <v>154</v>
      </c>
      <c r="P51" s="8">
        <v>64</v>
      </c>
      <c r="Q51" s="8">
        <v>29.018000000000001</v>
      </c>
      <c r="R51" s="8">
        <v>0</v>
      </c>
      <c r="S51" s="8">
        <v>0</v>
      </c>
      <c r="T51" s="8"/>
      <c r="U51" s="8" t="s">
        <v>104</v>
      </c>
      <c r="V51" s="8"/>
      <c r="W51" s="8">
        <v>64</v>
      </c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W51" s="7">
        <v>39</v>
      </c>
      <c r="BX51" s="8">
        <v>3</v>
      </c>
      <c r="BY51" s="8">
        <v>1</v>
      </c>
      <c r="BZ51" s="8" t="s">
        <v>149</v>
      </c>
      <c r="CA51" s="8" t="s">
        <v>116</v>
      </c>
      <c r="CB51" s="8">
        <v>874233.21</v>
      </c>
      <c r="CC51" s="8">
        <v>6605848.1399999997</v>
      </c>
      <c r="CI51" s="2">
        <f t="shared" si="1"/>
        <v>2.6240085745063459</v>
      </c>
      <c r="CJ51" s="23">
        <v>211.98</v>
      </c>
      <c r="CK51" s="23">
        <v>874343.16</v>
      </c>
      <c r="CL51" s="23">
        <v>6605441.7800000003</v>
      </c>
      <c r="CM51" s="23">
        <v>210.8</v>
      </c>
      <c r="CN51" s="23">
        <v>874384.57</v>
      </c>
      <c r="CO51" s="23">
        <v>6605295.8099999996</v>
      </c>
      <c r="CP51" s="23">
        <v>202.81</v>
      </c>
      <c r="CQ51" s="23">
        <v>874390.04</v>
      </c>
      <c r="CR51" s="23">
        <v>6605276.5300000003</v>
      </c>
      <c r="CS51" s="23">
        <v>202.7</v>
      </c>
      <c r="CT51" s="23">
        <v>186.42</v>
      </c>
      <c r="CU51" s="23">
        <v>186.42</v>
      </c>
      <c r="CV51" s="23">
        <v>188.27</v>
      </c>
      <c r="CW51" s="23">
        <v>188.36</v>
      </c>
      <c r="CX51" s="23">
        <v>303.83199999999999</v>
      </c>
      <c r="CY51" s="23">
        <v>0.35099999999999998</v>
      </c>
      <c r="DA51" s="2">
        <f t="shared" si="0"/>
        <v>2.6240085745063459</v>
      </c>
      <c r="DC51" s="2">
        <v>3.601720699851819</v>
      </c>
      <c r="DD51" s="7">
        <v>62</v>
      </c>
    </row>
    <row r="52" spans="2:108" x14ac:dyDescent="0.25">
      <c r="B52" s="7">
        <v>65</v>
      </c>
      <c r="C52" s="8">
        <v>12147.94</v>
      </c>
      <c r="D52" s="8"/>
      <c r="E52" s="8">
        <v>0.41199999999999998</v>
      </c>
      <c r="F52" s="8">
        <v>200</v>
      </c>
      <c r="G52" s="8">
        <v>876837.65300000005</v>
      </c>
      <c r="H52" s="8">
        <v>6597317.7529999996</v>
      </c>
      <c r="I52" s="8">
        <v>202.471</v>
      </c>
      <c r="J52" s="8">
        <v>202.47</v>
      </c>
      <c r="K52" s="8">
        <v>404.36</v>
      </c>
      <c r="L52" s="8">
        <v>0</v>
      </c>
      <c r="M52" s="9">
        <v>21916</v>
      </c>
      <c r="N52" s="8">
        <v>40.144500000000001</v>
      </c>
      <c r="O52" s="8" t="s">
        <v>155</v>
      </c>
      <c r="P52" s="8">
        <v>65</v>
      </c>
      <c r="Q52" s="8">
        <v>28.69</v>
      </c>
      <c r="R52" s="8">
        <v>0</v>
      </c>
      <c r="S52" s="8">
        <v>0</v>
      </c>
      <c r="T52" s="8"/>
      <c r="U52" s="8" t="s">
        <v>104</v>
      </c>
      <c r="V52" s="8"/>
      <c r="W52" s="8">
        <v>65</v>
      </c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W52" s="7">
        <v>40</v>
      </c>
      <c r="BX52" s="8">
        <v>1</v>
      </c>
      <c r="BY52" s="8">
        <v>1</v>
      </c>
      <c r="BZ52" s="8" t="s">
        <v>153</v>
      </c>
      <c r="CA52" s="8" t="s">
        <v>112</v>
      </c>
      <c r="CB52" s="8">
        <v>874347.68</v>
      </c>
      <c r="CC52" s="8">
        <v>6605443.0599999996</v>
      </c>
      <c r="CI52" s="2">
        <f t="shared" si="1"/>
        <v>2.320861262527063</v>
      </c>
      <c r="CJ52" s="23">
        <v>210.3</v>
      </c>
      <c r="CK52" s="23">
        <v>874348.13</v>
      </c>
      <c r="CL52" s="23">
        <v>6605443.2000000002</v>
      </c>
      <c r="CM52" s="23">
        <v>209.08</v>
      </c>
      <c r="CN52" s="23">
        <v>874389.58</v>
      </c>
      <c r="CO52" s="23">
        <v>6605297.1299999999</v>
      </c>
      <c r="CP52" s="23">
        <v>201.13</v>
      </c>
      <c r="CQ52" s="23">
        <v>874395.04</v>
      </c>
      <c r="CR52" s="23">
        <v>6605277.8799999999</v>
      </c>
      <c r="CS52" s="23">
        <v>201.02</v>
      </c>
      <c r="CT52" s="23">
        <v>186.14</v>
      </c>
      <c r="CU52" s="23">
        <v>186.14</v>
      </c>
      <c r="CV52" s="23">
        <v>188.08</v>
      </c>
      <c r="CW52" s="23">
        <v>188.18</v>
      </c>
      <c r="CX52" s="23">
        <v>304.04199999999997</v>
      </c>
      <c r="CY52" s="23">
        <v>0.34799999999999998</v>
      </c>
      <c r="DA52" s="2">
        <f t="shared" si="0"/>
        <v>2.7892538430323301</v>
      </c>
      <c r="DC52" s="2">
        <v>2.8166455227677778</v>
      </c>
      <c r="DD52" s="7">
        <v>63</v>
      </c>
    </row>
    <row r="53" spans="2:108" x14ac:dyDescent="0.25">
      <c r="B53" s="7">
        <v>66</v>
      </c>
      <c r="C53" s="8">
        <v>12552.3</v>
      </c>
      <c r="D53" s="8"/>
      <c r="E53" s="8">
        <v>0.313</v>
      </c>
      <c r="F53" s="8">
        <v>200</v>
      </c>
      <c r="G53" s="8">
        <v>877164.30500000005</v>
      </c>
      <c r="H53" s="8">
        <v>6597079.4139999999</v>
      </c>
      <c r="I53" s="8">
        <v>201.88800000000001</v>
      </c>
      <c r="J53" s="8">
        <v>201.88800000000001</v>
      </c>
      <c r="K53" s="8">
        <v>398.07900000000001</v>
      </c>
      <c r="L53" s="8">
        <v>0</v>
      </c>
      <c r="M53" s="9">
        <v>21916</v>
      </c>
      <c r="N53" s="8">
        <v>40.144500000000001</v>
      </c>
      <c r="O53" s="8" t="s">
        <v>156</v>
      </c>
      <c r="P53" s="8">
        <v>66</v>
      </c>
      <c r="Q53" s="8">
        <v>29.074000000000002</v>
      </c>
      <c r="R53" s="8">
        <v>0</v>
      </c>
      <c r="S53" s="8">
        <v>0</v>
      </c>
      <c r="T53" s="8"/>
      <c r="U53" s="8" t="s">
        <v>104</v>
      </c>
      <c r="V53" s="8"/>
      <c r="W53" s="8">
        <v>66</v>
      </c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W53" s="7">
        <v>40</v>
      </c>
      <c r="BX53" s="8">
        <v>2</v>
      </c>
      <c r="BY53" s="8">
        <v>1</v>
      </c>
      <c r="BZ53" s="8" t="s">
        <v>153</v>
      </c>
      <c r="CA53" s="8" t="s">
        <v>114</v>
      </c>
      <c r="CB53" s="8">
        <v>874343.16</v>
      </c>
      <c r="CC53" s="8">
        <v>6605441.7800000003</v>
      </c>
      <c r="CI53" s="2">
        <f t="shared" si="1"/>
        <v>2.3768880914590413</v>
      </c>
      <c r="CJ53" s="23">
        <v>210.38</v>
      </c>
      <c r="CK53" s="23">
        <v>874430.56</v>
      </c>
      <c r="CL53" s="23">
        <v>6605150.9400000004</v>
      </c>
      <c r="CM53" s="23">
        <v>209.17</v>
      </c>
      <c r="CN53" s="23">
        <v>874477.06</v>
      </c>
      <c r="CO53" s="23">
        <v>6604987.1699999999</v>
      </c>
      <c r="CP53" s="23">
        <v>201.4</v>
      </c>
      <c r="CQ53" s="23">
        <v>874476.25</v>
      </c>
      <c r="CR53" s="23">
        <v>6604990.0499999998</v>
      </c>
      <c r="CS53" s="23">
        <v>201.39</v>
      </c>
      <c r="CT53" s="23">
        <v>189.07</v>
      </c>
      <c r="CU53" s="23">
        <v>189.06</v>
      </c>
      <c r="CV53" s="23">
        <v>188.15</v>
      </c>
      <c r="CW53" s="23">
        <v>188.19</v>
      </c>
      <c r="CX53" s="23">
        <v>340.99</v>
      </c>
      <c r="CY53" s="23">
        <v>0.50900000000000001</v>
      </c>
      <c r="DA53" s="2">
        <f t="shared" si="0"/>
        <v>2.7892538430323301</v>
      </c>
      <c r="DC53" s="2">
        <v>2.6366296667403799</v>
      </c>
      <c r="DD53" s="7">
        <v>64</v>
      </c>
    </row>
    <row r="54" spans="2:108" x14ac:dyDescent="0.25">
      <c r="B54" s="7">
        <v>67</v>
      </c>
      <c r="C54" s="8">
        <v>12950.379000000001</v>
      </c>
      <c r="D54" s="8"/>
      <c r="E54" s="8">
        <v>0.32800000000000001</v>
      </c>
      <c r="F54" s="8">
        <v>200</v>
      </c>
      <c r="G54" s="8">
        <v>877485.81700000004</v>
      </c>
      <c r="H54" s="8">
        <v>6596844.6859999998</v>
      </c>
      <c r="I54" s="8">
        <v>202.84100000000001</v>
      </c>
      <c r="J54" s="8">
        <v>202.84100000000001</v>
      </c>
      <c r="K54" s="8">
        <v>333.38</v>
      </c>
      <c r="L54" s="8">
        <v>0</v>
      </c>
      <c r="M54" s="9">
        <v>21916</v>
      </c>
      <c r="N54" s="8">
        <v>40.144500000000001</v>
      </c>
      <c r="O54" s="8" t="s">
        <v>158</v>
      </c>
      <c r="P54" s="8">
        <v>67</v>
      </c>
      <c r="Q54" s="8">
        <v>26.116</v>
      </c>
      <c r="R54" s="8">
        <v>0</v>
      </c>
      <c r="S54" s="8">
        <v>0</v>
      </c>
      <c r="T54" s="8"/>
      <c r="U54" s="8" t="s">
        <v>104</v>
      </c>
      <c r="V54" s="8"/>
      <c r="W54" s="8">
        <v>67</v>
      </c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W54" s="7">
        <v>40</v>
      </c>
      <c r="BX54" s="8">
        <v>3</v>
      </c>
      <c r="BY54" s="8">
        <v>1</v>
      </c>
      <c r="BZ54" s="8" t="s">
        <v>153</v>
      </c>
      <c r="CA54" s="8" t="s">
        <v>116</v>
      </c>
      <c r="CB54" s="8">
        <v>874348.13</v>
      </c>
      <c r="CC54" s="8">
        <v>6605443.1900000004</v>
      </c>
      <c r="CI54" s="2">
        <f t="shared" si="1"/>
        <v>2.7892538430323301</v>
      </c>
      <c r="CJ54" s="23">
        <v>208.68</v>
      </c>
      <c r="CK54" s="23">
        <v>874425.98</v>
      </c>
      <c r="CL54" s="23">
        <v>6605149.8399999999</v>
      </c>
      <c r="CM54" s="23">
        <v>207.46</v>
      </c>
      <c r="CN54" s="23">
        <v>874472.54</v>
      </c>
      <c r="CO54" s="23">
        <v>6604985.9400000004</v>
      </c>
      <c r="CP54" s="23">
        <v>199.8</v>
      </c>
      <c r="CQ54" s="23">
        <v>874471.64</v>
      </c>
      <c r="CR54" s="23">
        <v>6604989.0999999996</v>
      </c>
      <c r="CS54" s="23">
        <v>199.79</v>
      </c>
      <c r="CT54" s="23">
        <v>188.9</v>
      </c>
      <c r="CU54" s="23">
        <v>188.9</v>
      </c>
      <c r="CV54" s="23">
        <v>188.38</v>
      </c>
      <c r="CW54" s="23">
        <v>188.39</v>
      </c>
      <c r="CX54" s="23">
        <v>341.26299999999998</v>
      </c>
      <c r="CY54" s="23">
        <v>0.498</v>
      </c>
      <c r="DA54" s="2">
        <f t="shared" si="0"/>
        <v>2.7892538430323301</v>
      </c>
      <c r="DC54" s="2">
        <v>2.6024407767997082</v>
      </c>
      <c r="DD54" s="7">
        <v>65</v>
      </c>
    </row>
    <row r="55" spans="2:108" x14ac:dyDescent="0.25">
      <c r="B55" s="7">
        <v>68</v>
      </c>
      <c r="C55" s="8">
        <v>13283.759</v>
      </c>
      <c r="D55" s="8"/>
      <c r="E55" s="8">
        <v>0.33700000000000002</v>
      </c>
      <c r="F55" s="8">
        <v>200</v>
      </c>
      <c r="G55" s="8">
        <v>877755.076</v>
      </c>
      <c r="H55" s="8">
        <v>6596648.1109999996</v>
      </c>
      <c r="I55" s="8">
        <v>208.36600000000001</v>
      </c>
      <c r="J55" s="8">
        <v>208.36600000000001</v>
      </c>
      <c r="K55" s="8">
        <v>214.62700000000001</v>
      </c>
      <c r="L55" s="8">
        <v>0</v>
      </c>
      <c r="M55" s="9">
        <v>21916</v>
      </c>
      <c r="N55" s="8">
        <v>40.144500000000001</v>
      </c>
      <c r="O55" s="8" t="s">
        <v>159</v>
      </c>
      <c r="P55" s="8">
        <v>68</v>
      </c>
      <c r="Q55" s="8">
        <v>20.11</v>
      </c>
      <c r="R55" s="8">
        <v>0</v>
      </c>
      <c r="S55" s="8">
        <v>0</v>
      </c>
      <c r="T55" s="8"/>
      <c r="U55" s="8" t="s">
        <v>104</v>
      </c>
      <c r="V55" s="8"/>
      <c r="W55" s="8">
        <v>68</v>
      </c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W55" s="7">
        <v>41</v>
      </c>
      <c r="BX55" s="8">
        <v>1</v>
      </c>
      <c r="BY55" s="8">
        <v>1</v>
      </c>
      <c r="BZ55" s="8" t="s">
        <v>157</v>
      </c>
      <c r="CA55" s="8" t="s">
        <v>112</v>
      </c>
      <c r="CB55" s="8">
        <v>874430.55</v>
      </c>
      <c r="CC55" s="8">
        <v>6605150.9400000004</v>
      </c>
      <c r="CI55" s="2">
        <f t="shared" si="1"/>
        <v>2.0766696898733596</v>
      </c>
      <c r="CJ55" s="23">
        <v>206.93</v>
      </c>
      <c r="CK55" s="23">
        <v>874431.03</v>
      </c>
      <c r="CL55" s="23">
        <v>6605151.0599999996</v>
      </c>
      <c r="CM55" s="23">
        <v>205.76</v>
      </c>
      <c r="CN55" s="23">
        <v>874477.52</v>
      </c>
      <c r="CO55" s="23">
        <v>6604987.3300000001</v>
      </c>
      <c r="CP55" s="23">
        <v>198.13</v>
      </c>
      <c r="CQ55" s="23">
        <v>874476.7</v>
      </c>
      <c r="CR55" s="23">
        <v>6604990.2000000002</v>
      </c>
      <c r="CS55" s="23">
        <v>198.12</v>
      </c>
      <c r="CT55" s="23">
        <v>188.79</v>
      </c>
      <c r="CU55" s="23">
        <v>188.79</v>
      </c>
      <c r="CV55" s="23">
        <v>188.12</v>
      </c>
      <c r="CW55" s="23">
        <v>188.14</v>
      </c>
      <c r="CX55" s="23">
        <v>340.89</v>
      </c>
      <c r="CY55" s="23">
        <v>0.49099999999999999</v>
      </c>
      <c r="DA55" s="2">
        <f t="shared" si="0"/>
        <v>2.6238515582934863</v>
      </c>
      <c r="DC55" s="2">
        <v>2.6184004660062046</v>
      </c>
      <c r="DD55" s="7">
        <v>66</v>
      </c>
    </row>
    <row r="56" spans="2:108" x14ac:dyDescent="0.25">
      <c r="B56" s="7">
        <v>69</v>
      </c>
      <c r="C56" s="8">
        <v>13498.386</v>
      </c>
      <c r="D56" s="8"/>
      <c r="E56" s="8"/>
      <c r="F56" s="8">
        <v>196</v>
      </c>
      <c r="G56" s="8">
        <v>877928.625</v>
      </c>
      <c r="H56" s="8">
        <v>6596521.835</v>
      </c>
      <c r="I56" s="8">
        <v>219.91900000000001</v>
      </c>
      <c r="J56" s="8">
        <v>219.91900000000001</v>
      </c>
      <c r="K56" s="8">
        <v>493.66699999999997</v>
      </c>
      <c r="L56" s="8">
        <v>-13.8324</v>
      </c>
      <c r="M56" s="9">
        <v>21916</v>
      </c>
      <c r="N56" s="8">
        <v>29.228300000000001</v>
      </c>
      <c r="O56" s="8" t="s">
        <v>160</v>
      </c>
      <c r="P56" s="8">
        <v>69</v>
      </c>
      <c r="Q56" s="8">
        <v>23.92</v>
      </c>
      <c r="R56" s="8">
        <v>0</v>
      </c>
      <c r="S56" s="8">
        <v>0</v>
      </c>
      <c r="T56" s="8" t="s">
        <v>161</v>
      </c>
      <c r="U56" s="8" t="s">
        <v>162</v>
      </c>
      <c r="V56" s="8"/>
      <c r="W56" s="8">
        <v>69</v>
      </c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W56" s="7">
        <v>41</v>
      </c>
      <c r="BX56" s="8">
        <v>2</v>
      </c>
      <c r="BY56" s="8">
        <v>1</v>
      </c>
      <c r="BZ56" s="8" t="s">
        <v>157</v>
      </c>
      <c r="CA56" s="8" t="s">
        <v>114</v>
      </c>
      <c r="CB56" s="8">
        <v>874425.98</v>
      </c>
      <c r="CC56" s="8">
        <v>6605149.8399999999</v>
      </c>
      <c r="CI56" s="2">
        <f t="shared" si="1"/>
        <v>2.6238515582934863</v>
      </c>
      <c r="CJ56" s="23">
        <v>211.14</v>
      </c>
      <c r="CK56" s="23">
        <v>874523.57</v>
      </c>
      <c r="CL56" s="23">
        <v>6604823.4100000001</v>
      </c>
      <c r="CM56" s="23">
        <v>209.74</v>
      </c>
      <c r="CN56" s="23">
        <v>874566.41</v>
      </c>
      <c r="CO56" s="23">
        <v>6604672.29</v>
      </c>
      <c r="CP56" s="23">
        <v>207.53</v>
      </c>
      <c r="CQ56" s="23">
        <v>874551.98</v>
      </c>
      <c r="CR56" s="23">
        <v>6604723.2000000002</v>
      </c>
      <c r="CS56" s="23">
        <v>206.76</v>
      </c>
      <c r="CT56" s="23">
        <v>189.63</v>
      </c>
      <c r="CU56" s="23">
        <v>189.67</v>
      </c>
      <c r="CV56" s="23">
        <v>194.88</v>
      </c>
      <c r="CW56" s="23">
        <v>193.88</v>
      </c>
      <c r="CX56" s="23">
        <v>314.66199999999998</v>
      </c>
      <c r="CY56" s="23">
        <v>0.38900000000000001</v>
      </c>
      <c r="DA56" s="2">
        <f t="shared" si="0"/>
        <v>2.6238515582934863</v>
      </c>
      <c r="DC56" s="2">
        <v>2.6172208542819209</v>
      </c>
      <c r="DD56" s="7">
        <v>67</v>
      </c>
    </row>
    <row r="57" spans="2:108" x14ac:dyDescent="0.25">
      <c r="B57" s="7">
        <v>70</v>
      </c>
      <c r="C57" s="8">
        <v>13992.053</v>
      </c>
      <c r="D57" s="8"/>
      <c r="E57" s="8">
        <v>0.10299999999999999</v>
      </c>
      <c r="F57" s="8">
        <v>200</v>
      </c>
      <c r="G57" s="8">
        <v>878380.68200000003</v>
      </c>
      <c r="H57" s="8">
        <v>6596323.4630000005</v>
      </c>
      <c r="I57" s="8">
        <v>222.63399999999999</v>
      </c>
      <c r="J57" s="8">
        <v>222.63399999999999</v>
      </c>
      <c r="K57" s="8">
        <v>435.87900000000002</v>
      </c>
      <c r="L57" s="8">
        <v>0</v>
      </c>
      <c r="M57" s="9">
        <v>21916</v>
      </c>
      <c r="N57" s="8">
        <v>26.312200000000001</v>
      </c>
      <c r="O57" s="8" t="s">
        <v>164</v>
      </c>
      <c r="P57" s="8">
        <v>70</v>
      </c>
      <c r="Q57" s="8">
        <v>32.19</v>
      </c>
      <c r="R57" s="8">
        <v>0</v>
      </c>
      <c r="S57" s="8">
        <v>0</v>
      </c>
      <c r="T57" s="8"/>
      <c r="U57" s="8" t="s">
        <v>104</v>
      </c>
      <c r="V57" s="8"/>
      <c r="W57" s="8">
        <v>70</v>
      </c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W57" s="7">
        <v>41</v>
      </c>
      <c r="BX57" s="8">
        <v>3</v>
      </c>
      <c r="BY57" s="8">
        <v>1</v>
      </c>
      <c r="BZ57" s="8" t="s">
        <v>157</v>
      </c>
      <c r="CA57" s="8" t="s">
        <v>116</v>
      </c>
      <c r="CB57" s="8">
        <v>874431.03</v>
      </c>
      <c r="CC57" s="8">
        <v>6605151.0599999996</v>
      </c>
      <c r="CI57" s="2">
        <f t="shared" si="1"/>
        <v>2.5714270357053022</v>
      </c>
      <c r="CJ57" s="23">
        <v>209.44</v>
      </c>
      <c r="CK57" s="23">
        <v>874519.09</v>
      </c>
      <c r="CL57" s="23">
        <v>6604822.04</v>
      </c>
      <c r="CM57" s="23">
        <v>208.07</v>
      </c>
      <c r="CN57" s="23">
        <v>874561.88</v>
      </c>
      <c r="CO57" s="23">
        <v>6604671.0700000003</v>
      </c>
      <c r="CP57" s="23">
        <v>205.91</v>
      </c>
      <c r="CQ57" s="23">
        <v>874547.39</v>
      </c>
      <c r="CR57" s="23">
        <v>6604722.1900000004</v>
      </c>
      <c r="CS57" s="23">
        <v>205.13</v>
      </c>
      <c r="CT57" s="23">
        <v>189.29</v>
      </c>
      <c r="CU57" s="23">
        <v>189.29</v>
      </c>
      <c r="CV57" s="23">
        <v>193.95</v>
      </c>
      <c r="CW57" s="23">
        <v>193.66</v>
      </c>
      <c r="CX57" s="23">
        <v>314.363</v>
      </c>
      <c r="CY57" s="23">
        <v>0.38400000000000001</v>
      </c>
      <c r="DA57" s="2">
        <f t="shared" si="0"/>
        <v>2.6238515582934863</v>
      </c>
      <c r="DC57" s="2">
        <v>2.588620675171053</v>
      </c>
      <c r="DD57" s="7">
        <v>68</v>
      </c>
    </row>
    <row r="58" spans="2:108" x14ac:dyDescent="0.25">
      <c r="B58" s="7">
        <v>71</v>
      </c>
      <c r="C58" s="8">
        <v>14427.932000000001</v>
      </c>
      <c r="D58" s="8"/>
      <c r="E58" s="8"/>
      <c r="F58" s="8">
        <v>200</v>
      </c>
      <c r="G58" s="8">
        <v>878779.9</v>
      </c>
      <c r="H58" s="8">
        <v>6596148.4890000001</v>
      </c>
      <c r="I58" s="8">
        <v>229.05600000000001</v>
      </c>
      <c r="J58" s="8">
        <v>229.05600000000001</v>
      </c>
      <c r="K58" s="8">
        <v>235.71</v>
      </c>
      <c r="L58" s="8">
        <v>14.380699999999999</v>
      </c>
      <c r="M58" s="9">
        <v>21916</v>
      </c>
      <c r="N58" s="8">
        <v>33.502499999999998</v>
      </c>
      <c r="O58" s="8" t="s">
        <v>165</v>
      </c>
      <c r="P58" s="8">
        <v>71</v>
      </c>
      <c r="Q58" s="8">
        <v>23.61</v>
      </c>
      <c r="R58" s="8">
        <v>0</v>
      </c>
      <c r="S58" s="8">
        <v>0</v>
      </c>
      <c r="T58" s="8" t="s">
        <v>166</v>
      </c>
      <c r="U58" s="8" t="s">
        <v>144</v>
      </c>
      <c r="V58" s="8"/>
      <c r="W58" s="8">
        <v>71</v>
      </c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W58" s="7">
        <v>42</v>
      </c>
      <c r="BX58" s="8">
        <v>1</v>
      </c>
      <c r="BY58" s="8">
        <v>1</v>
      </c>
      <c r="BZ58" s="8" t="s">
        <v>163</v>
      </c>
      <c r="CA58" s="8" t="s">
        <v>112</v>
      </c>
      <c r="CB58" s="8">
        <v>874523.55</v>
      </c>
      <c r="CC58" s="8">
        <v>6604823.5099999998</v>
      </c>
      <c r="CI58" s="2">
        <f t="shared" si="1"/>
        <v>2.1309162349025761</v>
      </c>
      <c r="CJ58" s="23">
        <v>207.77</v>
      </c>
      <c r="CK58" s="23">
        <v>874524.01</v>
      </c>
      <c r="CL58" s="23">
        <v>6604823.5999999996</v>
      </c>
      <c r="CM58" s="23">
        <v>206.31</v>
      </c>
      <c r="CN58" s="23">
        <v>874566.86</v>
      </c>
      <c r="CO58" s="23">
        <v>6604672.4699999997</v>
      </c>
      <c r="CP58" s="23">
        <v>204.18</v>
      </c>
      <c r="CQ58" s="23">
        <v>874552.27</v>
      </c>
      <c r="CR58" s="23">
        <v>6604723.9299999997</v>
      </c>
      <c r="CS58" s="23">
        <v>203.4</v>
      </c>
      <c r="CT58" s="23">
        <v>189.71</v>
      </c>
      <c r="CU58" s="23">
        <v>189.72</v>
      </c>
      <c r="CV58" s="23">
        <v>194.98</v>
      </c>
      <c r="CW58" s="23">
        <v>193.89</v>
      </c>
      <c r="CX58" s="23">
        <v>314.69099999999997</v>
      </c>
      <c r="CY58" s="23">
        <v>0.38100000000000001</v>
      </c>
      <c r="DA58" s="2">
        <f t="shared" si="0"/>
        <v>2.602180624191456</v>
      </c>
      <c r="DC58" s="2">
        <v>2.7258118059316443</v>
      </c>
      <c r="DD58" s="7">
        <v>69</v>
      </c>
    </row>
    <row r="59" spans="2:108" x14ac:dyDescent="0.25">
      <c r="B59" s="7">
        <v>72</v>
      </c>
      <c r="C59" s="8">
        <v>14663.642</v>
      </c>
      <c r="D59" s="8"/>
      <c r="E59" s="8"/>
      <c r="F59" s="8">
        <v>225</v>
      </c>
      <c r="G59" s="8">
        <v>878969.07400000002</v>
      </c>
      <c r="H59" s="8">
        <v>6596007.875</v>
      </c>
      <c r="I59" s="8">
        <v>235.93700000000001</v>
      </c>
      <c r="J59" s="8">
        <v>235.93700000000001</v>
      </c>
      <c r="K59" s="8">
        <v>22.673999999999999</v>
      </c>
      <c r="L59" s="8">
        <v>69.753900000000002</v>
      </c>
      <c r="M59" s="9">
        <v>21916</v>
      </c>
      <c r="N59" s="8">
        <v>100.5698</v>
      </c>
      <c r="O59" s="8" t="s">
        <v>167</v>
      </c>
      <c r="P59" s="8">
        <v>72</v>
      </c>
      <c r="Q59" s="8">
        <v>20.97</v>
      </c>
      <c r="R59" s="8">
        <v>0</v>
      </c>
      <c r="S59" s="8">
        <v>0</v>
      </c>
      <c r="T59" s="8"/>
      <c r="U59" s="8" t="s">
        <v>101</v>
      </c>
      <c r="V59" s="8"/>
      <c r="W59" s="8">
        <v>72</v>
      </c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W59" s="7">
        <v>42</v>
      </c>
      <c r="BX59" s="8">
        <v>2</v>
      </c>
      <c r="BY59" s="8">
        <v>1</v>
      </c>
      <c r="BZ59" s="8" t="s">
        <v>163</v>
      </c>
      <c r="CA59" s="8" t="s">
        <v>114</v>
      </c>
      <c r="CB59" s="8">
        <v>874519.08</v>
      </c>
      <c r="CC59" s="8">
        <v>6604822.0899999999</v>
      </c>
      <c r="CI59" s="2">
        <f t="shared" si="1"/>
        <v>2.5592155048200524</v>
      </c>
      <c r="CJ59" s="23">
        <v>220.25</v>
      </c>
      <c r="CK59" s="23">
        <v>874609.25</v>
      </c>
      <c r="CL59" s="23">
        <v>6604521.1799999997</v>
      </c>
      <c r="CM59" s="23">
        <v>218.87</v>
      </c>
      <c r="CN59" s="23">
        <v>874654.71999999997</v>
      </c>
      <c r="CO59" s="23">
        <v>6604360.6699999999</v>
      </c>
      <c r="CP59" s="23">
        <v>209.49</v>
      </c>
      <c r="CQ59" s="23">
        <v>874660.11</v>
      </c>
      <c r="CR59" s="23">
        <v>6604341.6500000004</v>
      </c>
      <c r="CS59" s="23">
        <v>209.38</v>
      </c>
      <c r="CT59" s="23">
        <v>196.16</v>
      </c>
      <c r="CU59" s="23">
        <v>196.16</v>
      </c>
      <c r="CV59" s="23">
        <v>197.24</v>
      </c>
      <c r="CW59" s="23">
        <v>196.99</v>
      </c>
      <c r="CX59" s="23">
        <v>334.13200000000001</v>
      </c>
      <c r="CY59" s="23">
        <v>0.46</v>
      </c>
      <c r="DA59" s="2">
        <f t="shared" si="0"/>
        <v>2.602180624191456</v>
      </c>
      <c r="DC59" s="2">
        <v>2.7592377568540916</v>
      </c>
      <c r="DD59" s="7">
        <v>70</v>
      </c>
    </row>
    <row r="60" spans="2:108" x14ac:dyDescent="0.25">
      <c r="B60" s="7" t="s">
        <v>169</v>
      </c>
      <c r="C60" s="8">
        <v>14686.316000000001</v>
      </c>
      <c r="D60" s="8"/>
      <c r="E60" s="8"/>
      <c r="F60" s="8"/>
      <c r="G60" s="8">
        <v>878965.37</v>
      </c>
      <c r="H60" s="8">
        <v>6595985.5060000001</v>
      </c>
      <c r="I60" s="8">
        <v>235.94200000000001</v>
      </c>
      <c r="J60" s="8">
        <v>235.94200000000001</v>
      </c>
      <c r="K60" s="8">
        <v>0</v>
      </c>
      <c r="L60" s="8">
        <v>0</v>
      </c>
      <c r="M60" s="9">
        <v>21916</v>
      </c>
      <c r="N60" s="8">
        <v>310.4468</v>
      </c>
      <c r="O60" s="8" t="s">
        <v>170</v>
      </c>
      <c r="P60" s="8" t="s">
        <v>171</v>
      </c>
      <c r="Q60" s="8">
        <v>10</v>
      </c>
      <c r="R60" s="8">
        <v>0</v>
      </c>
      <c r="S60" s="8">
        <v>0</v>
      </c>
      <c r="T60" s="8"/>
      <c r="U60" s="8" t="s">
        <v>97</v>
      </c>
      <c r="V60" s="8"/>
      <c r="W60" s="8" t="s">
        <v>169</v>
      </c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W60" s="7">
        <v>42</v>
      </c>
      <c r="BX60" s="8">
        <v>3</v>
      </c>
      <c r="BY60" s="8">
        <v>1</v>
      </c>
      <c r="BZ60" s="8" t="s">
        <v>163</v>
      </c>
      <c r="CA60" s="8" t="s">
        <v>116</v>
      </c>
      <c r="CB60" s="8">
        <v>874524</v>
      </c>
      <c r="CC60" s="8">
        <v>6604823.6500000004</v>
      </c>
      <c r="CI60" s="2">
        <f t="shared" si="1"/>
        <v>2.602180624191456</v>
      </c>
      <c r="CJ60" s="23">
        <v>218.57</v>
      </c>
      <c r="CK60" s="23">
        <v>874604.68</v>
      </c>
      <c r="CL60" s="23">
        <v>6604520.0999999996</v>
      </c>
      <c r="CM60" s="23">
        <v>217.19</v>
      </c>
      <c r="CN60" s="23">
        <v>874650.16</v>
      </c>
      <c r="CO60" s="23">
        <v>6604359.5599999996</v>
      </c>
      <c r="CP60" s="23">
        <v>207.74</v>
      </c>
      <c r="CQ60" s="23">
        <v>874655.61</v>
      </c>
      <c r="CR60" s="23">
        <v>6604340.3200000003</v>
      </c>
      <c r="CS60" s="23">
        <v>207.63</v>
      </c>
      <c r="CT60" s="23">
        <v>195.4</v>
      </c>
      <c r="CU60" s="23">
        <v>195.4</v>
      </c>
      <c r="CV60" s="23">
        <v>196.84</v>
      </c>
      <c r="CW60" s="23">
        <v>196.65</v>
      </c>
      <c r="CX60" s="23">
        <v>334.18200000000002</v>
      </c>
      <c r="CY60" s="23">
        <v>0.46500000000000002</v>
      </c>
      <c r="DA60" s="2">
        <f t="shared" si="0"/>
        <v>2.602180624191456</v>
      </c>
      <c r="DC60" s="2">
        <v>2.7520103561326237</v>
      </c>
      <c r="DD60" s="7">
        <v>71</v>
      </c>
    </row>
    <row r="61" spans="2:108" x14ac:dyDescent="0.25"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W61" s="7">
        <v>43</v>
      </c>
      <c r="BX61" s="8">
        <v>1</v>
      </c>
      <c r="BY61" s="8">
        <v>1</v>
      </c>
      <c r="BZ61" s="8" t="s">
        <v>168</v>
      </c>
      <c r="CA61" s="8" t="s">
        <v>112</v>
      </c>
      <c r="CB61" s="8">
        <v>874609.24</v>
      </c>
      <c r="CC61" s="8">
        <v>6604521.2199999997</v>
      </c>
      <c r="CI61" s="2">
        <f t="shared" si="1"/>
        <v>2.1081197784467136</v>
      </c>
      <c r="CJ61" s="23">
        <v>216.83</v>
      </c>
      <c r="CK61" s="23">
        <v>874609.71</v>
      </c>
      <c r="CL61" s="23">
        <v>6604521.3399999999</v>
      </c>
      <c r="CM61" s="23">
        <v>215.45</v>
      </c>
      <c r="CN61" s="23">
        <v>874655.21</v>
      </c>
      <c r="CO61" s="23">
        <v>6604360.79</v>
      </c>
      <c r="CP61" s="23">
        <v>206.1</v>
      </c>
      <c r="CQ61" s="23">
        <v>874660.57</v>
      </c>
      <c r="CR61" s="23">
        <v>6604341.9000000004</v>
      </c>
      <c r="CS61" s="23">
        <v>205.99</v>
      </c>
      <c r="CT61" s="23">
        <v>196.05</v>
      </c>
      <c r="CU61" s="23">
        <v>196.05</v>
      </c>
      <c r="CV61" s="23">
        <v>197.29</v>
      </c>
      <c r="CW61" s="23">
        <v>197.04</v>
      </c>
      <c r="CX61" s="23">
        <v>334.22</v>
      </c>
      <c r="CY61" s="23">
        <v>0.45800000000000002</v>
      </c>
      <c r="DA61" s="2">
        <f t="shared" si="0"/>
        <v>2.5931928197385123</v>
      </c>
      <c r="DC61" s="2">
        <v>2.3841310786933745</v>
      </c>
      <c r="DD61" s="7">
        <v>72</v>
      </c>
    </row>
    <row r="62" spans="2:108" x14ac:dyDescent="0.25"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W62" s="7">
        <v>43</v>
      </c>
      <c r="BX62" s="8">
        <v>2</v>
      </c>
      <c r="BY62" s="8">
        <v>1</v>
      </c>
      <c r="BZ62" s="8" t="s">
        <v>168</v>
      </c>
      <c r="CA62" s="8" t="s">
        <v>114</v>
      </c>
      <c r="CB62" s="8">
        <v>874604.69</v>
      </c>
      <c r="CC62" s="8">
        <v>6604520.0800000001</v>
      </c>
      <c r="CI62" s="2">
        <f t="shared" si="1"/>
        <v>2.5825198933350371</v>
      </c>
      <c r="CJ62" s="23">
        <v>216.42</v>
      </c>
      <c r="CK62" s="23">
        <v>874700.19</v>
      </c>
      <c r="CL62" s="23">
        <v>6604200.1600000001</v>
      </c>
      <c r="CM62" s="23">
        <v>215.27</v>
      </c>
      <c r="CN62" s="23">
        <v>874749.93</v>
      </c>
      <c r="CO62" s="23">
        <v>6604025.1399999997</v>
      </c>
      <c r="CP62" s="23">
        <v>209.94</v>
      </c>
      <c r="CQ62" s="23">
        <v>874739.75</v>
      </c>
      <c r="CR62" s="23">
        <v>6604060.9699999997</v>
      </c>
      <c r="CS62" s="23">
        <v>209.56</v>
      </c>
      <c r="CT62" s="23">
        <v>194.73</v>
      </c>
      <c r="CU62" s="23">
        <v>194.73</v>
      </c>
      <c r="CV62" s="23">
        <v>194.32</v>
      </c>
      <c r="CW62" s="23">
        <v>193.88</v>
      </c>
      <c r="CX62" s="23">
        <v>364.57499999999999</v>
      </c>
      <c r="CY62" s="23">
        <v>0.59799999999999998</v>
      </c>
      <c r="DA62" s="2">
        <f t="shared" si="0"/>
        <v>2.5931928197385123</v>
      </c>
      <c r="DC62" s="2">
        <v>1.4687600212237384</v>
      </c>
      <c r="DD62" s="7" t="s">
        <v>169</v>
      </c>
    </row>
    <row r="63" spans="2:108" x14ac:dyDescent="0.25"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W63" s="7">
        <v>43</v>
      </c>
      <c r="BX63" s="8">
        <v>3</v>
      </c>
      <c r="BY63" s="8">
        <v>1</v>
      </c>
      <c r="BZ63" s="8" t="s">
        <v>168</v>
      </c>
      <c r="CA63" s="8" t="s">
        <v>116</v>
      </c>
      <c r="CB63" s="8">
        <v>874609.71</v>
      </c>
      <c r="CC63" s="8">
        <v>6604521.3399999999</v>
      </c>
      <c r="CI63" s="2">
        <f t="shared" si="1"/>
        <v>2.5931928197385123</v>
      </c>
      <c r="CJ63" s="23">
        <v>214.74</v>
      </c>
      <c r="CK63" s="23">
        <v>874695.64</v>
      </c>
      <c r="CL63" s="23">
        <v>6604199.0300000003</v>
      </c>
      <c r="CM63" s="23">
        <v>213.53</v>
      </c>
      <c r="CN63" s="23">
        <v>874745.39</v>
      </c>
      <c r="CO63" s="23">
        <v>6604024.0099999998</v>
      </c>
      <c r="CP63" s="23">
        <v>208.16</v>
      </c>
      <c r="CQ63" s="23">
        <v>874735.22</v>
      </c>
      <c r="CR63" s="23">
        <v>6604059.7800000003</v>
      </c>
      <c r="CS63" s="23">
        <v>207.77</v>
      </c>
      <c r="CT63" s="23">
        <v>194.34</v>
      </c>
      <c r="CU63" s="23">
        <v>194.35</v>
      </c>
      <c r="CV63" s="23">
        <v>194.16</v>
      </c>
      <c r="CW63" s="23">
        <v>193.86</v>
      </c>
      <c r="CX63" s="23">
        <v>364.601</v>
      </c>
      <c r="CY63" s="23">
        <v>0.60699999999999998</v>
      </c>
      <c r="DA63" s="2">
        <f t="shared" si="0"/>
        <v>2.5931928197385123</v>
      </c>
    </row>
    <row r="64" spans="2:108" x14ac:dyDescent="0.25"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W64" s="7">
        <v>44</v>
      </c>
      <c r="BX64" s="8">
        <v>1</v>
      </c>
      <c r="BY64" s="8">
        <v>1</v>
      </c>
      <c r="BZ64" s="8" t="s">
        <v>172</v>
      </c>
      <c r="CA64" s="8" t="s">
        <v>112</v>
      </c>
      <c r="CB64" s="8">
        <v>874700.18</v>
      </c>
      <c r="CC64" s="8">
        <v>6604200.1399999997</v>
      </c>
      <c r="CI64" s="2">
        <f t="shared" si="1"/>
        <v>2.1277673744020213</v>
      </c>
      <c r="CJ64" s="23">
        <v>213.05</v>
      </c>
      <c r="CK64" s="23">
        <v>874700.72</v>
      </c>
      <c r="CL64" s="23">
        <v>6604200.25</v>
      </c>
      <c r="CM64" s="23">
        <v>211.88</v>
      </c>
      <c r="CN64" s="23">
        <v>874750.43</v>
      </c>
      <c r="CO64" s="23">
        <v>6604025.2800000003</v>
      </c>
      <c r="CP64" s="23">
        <v>206.61</v>
      </c>
      <c r="CQ64" s="23">
        <v>874740.22</v>
      </c>
      <c r="CR64" s="23">
        <v>6604061.2300000004</v>
      </c>
      <c r="CS64" s="23">
        <v>206.23</v>
      </c>
      <c r="CT64" s="23">
        <v>194.55</v>
      </c>
      <c r="CU64" s="23">
        <v>194.54</v>
      </c>
      <c r="CV64" s="23">
        <v>194.36</v>
      </c>
      <c r="CW64" s="23">
        <v>193.91</v>
      </c>
      <c r="CX64" s="23">
        <v>364.45699999999999</v>
      </c>
      <c r="CY64" s="23">
        <v>0.58799999999999997</v>
      </c>
      <c r="DA64" s="2">
        <f t="shared" si="0"/>
        <v>2.6734760142665435</v>
      </c>
    </row>
    <row r="65" spans="2:105" x14ac:dyDescent="0.25"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W65" s="7">
        <v>44</v>
      </c>
      <c r="BX65" s="8">
        <v>2</v>
      </c>
      <c r="BY65" s="8">
        <v>1</v>
      </c>
      <c r="BZ65" s="8" t="s">
        <v>172</v>
      </c>
      <c r="CA65" s="8" t="s">
        <v>114</v>
      </c>
      <c r="CB65" s="8">
        <v>874695.64</v>
      </c>
      <c r="CC65" s="8">
        <v>6604199.0099999998</v>
      </c>
      <c r="CI65" s="2">
        <f t="shared" si="1"/>
        <v>2.5507477336195175</v>
      </c>
      <c r="CJ65" s="23">
        <v>223.89</v>
      </c>
      <c r="CK65" s="23">
        <v>874799.68</v>
      </c>
      <c r="CL65" s="23">
        <v>6603850.1200000001</v>
      </c>
      <c r="CM65" s="23">
        <v>222.68</v>
      </c>
      <c r="CN65" s="23">
        <v>874831.46</v>
      </c>
      <c r="CO65" s="23">
        <v>6603737.9800000004</v>
      </c>
      <c r="CP65" s="23">
        <v>220.94</v>
      </c>
      <c r="CQ65" s="23">
        <v>874823.24</v>
      </c>
      <c r="CR65" s="23">
        <v>6603766.9900000002</v>
      </c>
      <c r="CS65" s="23">
        <v>220.69</v>
      </c>
      <c r="CT65" s="23">
        <v>202.12</v>
      </c>
      <c r="CU65" s="23">
        <v>202.13</v>
      </c>
      <c r="CV65" s="23">
        <v>208.43</v>
      </c>
      <c r="CW65" s="23">
        <v>207.69</v>
      </c>
      <c r="CX65" s="23">
        <v>233.3</v>
      </c>
      <c r="CY65" s="23">
        <v>0.14899999999999999</v>
      </c>
      <c r="DA65" s="2">
        <f t="shared" si="0"/>
        <v>2.6734760142665435</v>
      </c>
    </row>
    <row r="66" spans="2:105" x14ac:dyDescent="0.25"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W66" s="7">
        <v>44</v>
      </c>
      <c r="BX66" s="8">
        <v>3</v>
      </c>
      <c r="BY66" s="8">
        <v>1</v>
      </c>
      <c r="BZ66" s="8" t="s">
        <v>172</v>
      </c>
      <c r="CA66" s="8" t="s">
        <v>116</v>
      </c>
      <c r="CB66" s="8">
        <v>874700.71</v>
      </c>
      <c r="CC66" s="8">
        <v>6604200.2699999996</v>
      </c>
      <c r="CI66" s="2">
        <f t="shared" si="1"/>
        <v>2.6734760142665435</v>
      </c>
      <c r="CJ66" s="23">
        <v>222.09</v>
      </c>
      <c r="CK66" s="23">
        <v>874795.14</v>
      </c>
      <c r="CL66" s="23">
        <v>6603848.9800000004</v>
      </c>
      <c r="CM66" s="23">
        <v>220.98</v>
      </c>
      <c r="CN66" s="23">
        <v>874826.97</v>
      </c>
      <c r="CO66" s="23">
        <v>6603736.6900000004</v>
      </c>
      <c r="CP66" s="23">
        <v>219.19</v>
      </c>
      <c r="CQ66" s="23">
        <v>874818.86</v>
      </c>
      <c r="CR66" s="23">
        <v>6603765.2800000003</v>
      </c>
      <c r="CS66" s="23">
        <v>218.96</v>
      </c>
      <c r="CT66" s="23">
        <v>201.99</v>
      </c>
      <c r="CU66" s="23">
        <v>201.99</v>
      </c>
      <c r="CV66" s="23">
        <v>208.33</v>
      </c>
      <c r="CW66" s="23">
        <v>207.48</v>
      </c>
      <c r="CX66" s="23">
        <v>233.62</v>
      </c>
      <c r="CY66" s="23">
        <v>0.151</v>
      </c>
      <c r="DA66" s="2">
        <f t="shared" si="0"/>
        <v>2.6734760142665435</v>
      </c>
    </row>
    <row r="67" spans="2:105" x14ac:dyDescent="0.25"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W67" s="7">
        <v>45</v>
      </c>
      <c r="BX67" s="8">
        <v>1</v>
      </c>
      <c r="BY67" s="8">
        <v>1</v>
      </c>
      <c r="BZ67" s="8" t="s">
        <v>173</v>
      </c>
      <c r="CA67" s="8" t="s">
        <v>112</v>
      </c>
      <c r="CB67" s="8">
        <v>874799.64</v>
      </c>
      <c r="CC67" s="8">
        <v>6603850.2999999998</v>
      </c>
      <c r="CI67" s="2">
        <f t="shared" si="1"/>
        <v>2.1510485814936868</v>
      </c>
      <c r="CJ67" s="23">
        <v>220.41</v>
      </c>
      <c r="CK67" s="23">
        <v>874800.15</v>
      </c>
      <c r="CL67" s="23">
        <v>6603850.2999999998</v>
      </c>
      <c r="CM67" s="23">
        <v>219.25</v>
      </c>
      <c r="CN67" s="23">
        <v>874831.95</v>
      </c>
      <c r="CO67" s="23">
        <v>6603738.1500000004</v>
      </c>
      <c r="CP67" s="23">
        <v>217.52</v>
      </c>
      <c r="CQ67" s="23">
        <v>874823.67</v>
      </c>
      <c r="CR67" s="23">
        <v>6603767.3700000001</v>
      </c>
      <c r="CS67" s="23">
        <v>217.28</v>
      </c>
      <c r="CT67" s="23">
        <v>202.14</v>
      </c>
      <c r="CU67" s="23">
        <v>202.15</v>
      </c>
      <c r="CV67" s="23">
        <v>208.43</v>
      </c>
      <c r="CW67" s="23">
        <v>207.72</v>
      </c>
      <c r="CX67" s="23">
        <v>233.34100000000001</v>
      </c>
      <c r="CY67" s="23">
        <v>0.14899999999999999</v>
      </c>
      <c r="DA67" s="2">
        <f t="shared" si="0"/>
        <v>2.6458212335645679</v>
      </c>
    </row>
    <row r="68" spans="2:105" x14ac:dyDescent="0.25"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W68" s="7">
        <v>45</v>
      </c>
      <c r="BX68" s="8">
        <v>2</v>
      </c>
      <c r="BY68" s="8">
        <v>1</v>
      </c>
      <c r="BZ68" s="8" t="s">
        <v>173</v>
      </c>
      <c r="CA68" s="8" t="s">
        <v>114</v>
      </c>
      <c r="CB68" s="8">
        <v>874795.1</v>
      </c>
      <c r="CC68" s="8">
        <v>6603849.1600000001</v>
      </c>
      <c r="CI68" s="2">
        <f t="shared" si="1"/>
        <v>2.5298952547160751</v>
      </c>
      <c r="CJ68" s="23">
        <v>227.63</v>
      </c>
      <c r="CK68" s="23">
        <v>874863.24</v>
      </c>
      <c r="CL68" s="23">
        <v>6603625.8300000001</v>
      </c>
      <c r="CM68" s="23">
        <v>226.41</v>
      </c>
      <c r="CN68" s="23">
        <v>874927.55</v>
      </c>
      <c r="CO68" s="23">
        <v>6603399.3600000003</v>
      </c>
      <c r="CP68" s="23">
        <v>205.17</v>
      </c>
      <c r="CQ68" s="23">
        <v>874941.62</v>
      </c>
      <c r="CR68" s="23">
        <v>6603349.8399999999</v>
      </c>
      <c r="CS68" s="23">
        <v>204.46</v>
      </c>
      <c r="CT68" s="23">
        <v>205.49</v>
      </c>
      <c r="CU68" s="23">
        <v>205.49</v>
      </c>
      <c r="CV68" s="23">
        <v>188.41</v>
      </c>
      <c r="CW68" s="23">
        <v>187.42</v>
      </c>
      <c r="CX68" s="23">
        <v>472.25700000000001</v>
      </c>
      <c r="CY68" s="23">
        <v>1.2350000000000001</v>
      </c>
      <c r="DA68" s="2">
        <f t="shared" si="0"/>
        <v>2.6458212335645679</v>
      </c>
    </row>
    <row r="69" spans="2:105" x14ac:dyDescent="0.25"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W69" s="7">
        <v>45</v>
      </c>
      <c r="BX69" s="8">
        <v>3</v>
      </c>
      <c r="BY69" s="8">
        <v>1</v>
      </c>
      <c r="BZ69" s="8" t="s">
        <v>173</v>
      </c>
      <c r="CA69" s="8" t="s">
        <v>116</v>
      </c>
      <c r="CB69" s="8">
        <v>874800.12</v>
      </c>
      <c r="CC69" s="8">
        <v>6603850.4199999999</v>
      </c>
      <c r="CI69" s="2">
        <f t="shared" si="1"/>
        <v>2.6458212335645679</v>
      </c>
      <c r="CJ69" s="23">
        <v>225.89</v>
      </c>
      <c r="CK69" s="23">
        <v>874858.79</v>
      </c>
      <c r="CL69" s="23">
        <v>6603624.3899999997</v>
      </c>
      <c r="CM69" s="23">
        <v>224.68</v>
      </c>
      <c r="CN69" s="23">
        <v>874923.02</v>
      </c>
      <c r="CO69" s="23">
        <v>6603397.9900000002</v>
      </c>
      <c r="CP69" s="23">
        <v>203.04</v>
      </c>
      <c r="CQ69" s="23">
        <v>874937.99</v>
      </c>
      <c r="CR69" s="23">
        <v>6603345.2400000002</v>
      </c>
      <c r="CS69" s="23">
        <v>202.24</v>
      </c>
      <c r="CT69" s="23">
        <v>205.78</v>
      </c>
      <c r="CU69" s="23">
        <v>205.78</v>
      </c>
      <c r="CV69" s="23">
        <v>188.47</v>
      </c>
      <c r="CW69" s="23">
        <v>187.41</v>
      </c>
      <c r="CX69" s="23">
        <v>472.09800000000001</v>
      </c>
      <c r="CY69" s="23">
        <v>1.232</v>
      </c>
      <c r="DA69" s="2">
        <f t="shared" si="0"/>
        <v>2.6458212335645679</v>
      </c>
    </row>
    <row r="70" spans="2:105" x14ac:dyDescent="0.25"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W70" s="7">
        <v>46</v>
      </c>
      <c r="BX70" s="8">
        <v>1</v>
      </c>
      <c r="BY70" s="8">
        <v>1</v>
      </c>
      <c r="BZ70" s="8" t="s">
        <v>174</v>
      </c>
      <c r="CA70" s="8" t="s">
        <v>112</v>
      </c>
      <c r="CB70" s="8">
        <v>874863.24</v>
      </c>
      <c r="CC70" s="8">
        <v>6603625.8200000003</v>
      </c>
      <c r="CI70" s="2">
        <f t="shared" si="1"/>
        <v>2.1584218773679655</v>
      </c>
      <c r="CJ70" s="23">
        <v>224.22</v>
      </c>
      <c r="CK70" s="23">
        <v>874863.76</v>
      </c>
      <c r="CL70" s="23">
        <v>6603625.9900000002</v>
      </c>
      <c r="CM70" s="23">
        <v>223.01</v>
      </c>
      <c r="CN70" s="23">
        <v>874928.09</v>
      </c>
      <c r="CO70" s="23">
        <v>6603399.5199999996</v>
      </c>
      <c r="CP70" s="23">
        <v>200.89</v>
      </c>
      <c r="CQ70" s="23">
        <v>874944.14</v>
      </c>
      <c r="CR70" s="23">
        <v>6603343.04</v>
      </c>
      <c r="CS70" s="23">
        <v>199.97</v>
      </c>
      <c r="CT70" s="23">
        <v>205.46</v>
      </c>
      <c r="CU70" s="23">
        <v>205.46</v>
      </c>
      <c r="CV70" s="23">
        <v>188.41</v>
      </c>
      <c r="CW70" s="23">
        <v>187.4</v>
      </c>
      <c r="CX70" s="23">
        <v>472.32100000000003</v>
      </c>
      <c r="CY70" s="23">
        <v>1.232</v>
      </c>
      <c r="DA70" s="2">
        <f t="shared" si="0"/>
        <v>2.702455365257685</v>
      </c>
    </row>
    <row r="71" spans="2:105" x14ac:dyDescent="0.25"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W71" s="7">
        <v>46</v>
      </c>
      <c r="BX71" s="8">
        <v>2</v>
      </c>
      <c r="BY71" s="8">
        <v>1</v>
      </c>
      <c r="BZ71" s="8" t="s">
        <v>174</v>
      </c>
      <c r="CA71" s="8" t="s">
        <v>114</v>
      </c>
      <c r="CB71" s="8">
        <v>874858.78</v>
      </c>
      <c r="CC71" s="8">
        <v>6603624.4000000004</v>
      </c>
      <c r="CI71" s="2">
        <f t="shared" si="1"/>
        <v>2.5221786215282358</v>
      </c>
      <c r="CJ71" s="23">
        <v>214.66</v>
      </c>
      <c r="CK71" s="23">
        <v>874991.87</v>
      </c>
      <c r="CL71" s="23">
        <v>6603172.9000000004</v>
      </c>
      <c r="CM71" s="23">
        <v>213.47</v>
      </c>
      <c r="CN71" s="23">
        <v>875041.48</v>
      </c>
      <c r="CO71" s="23">
        <v>6602997.9400000004</v>
      </c>
      <c r="CP71" s="23">
        <v>201.68</v>
      </c>
      <c r="CQ71" s="23">
        <v>875049.37</v>
      </c>
      <c r="CR71" s="23">
        <v>6602970.1200000001</v>
      </c>
      <c r="CS71" s="23">
        <v>201.45</v>
      </c>
      <c r="CT71" s="23">
        <v>187.19</v>
      </c>
      <c r="CU71" s="23">
        <v>187.17</v>
      </c>
      <c r="CV71" s="23">
        <v>187.41</v>
      </c>
      <c r="CW71" s="23">
        <v>187.33</v>
      </c>
      <c r="CX71" s="23">
        <v>364.33199999999999</v>
      </c>
      <c r="CY71" s="23">
        <v>0.58699999999999997</v>
      </c>
      <c r="DA71" s="2">
        <f t="shared" si="0"/>
        <v>2.702455365257685</v>
      </c>
    </row>
    <row r="72" spans="2:105" x14ac:dyDescent="0.25">
      <c r="B72" s="7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W72" s="7">
        <v>46</v>
      </c>
      <c r="BX72" s="8">
        <v>3</v>
      </c>
      <c r="BY72" s="8">
        <v>1</v>
      </c>
      <c r="BZ72" s="8" t="s">
        <v>174</v>
      </c>
      <c r="CA72" s="8" t="s">
        <v>116</v>
      </c>
      <c r="CB72" s="8">
        <v>874863.76</v>
      </c>
      <c r="CC72" s="8">
        <v>6603625.9800000004</v>
      </c>
      <c r="CI72" s="2">
        <f t="shared" si="1"/>
        <v>2.702455365257685</v>
      </c>
      <c r="CJ72" s="23">
        <v>212.14</v>
      </c>
      <c r="CK72" s="23">
        <v>874987.26</v>
      </c>
      <c r="CL72" s="23">
        <v>6603171.5899999999</v>
      </c>
      <c r="CM72" s="23">
        <v>210.91</v>
      </c>
      <c r="CN72" s="23">
        <v>875036.91</v>
      </c>
      <c r="CO72" s="23">
        <v>6602996.6799999997</v>
      </c>
      <c r="CP72" s="23">
        <v>199.55</v>
      </c>
      <c r="CQ72" s="23">
        <v>875043.64</v>
      </c>
      <c r="CR72" s="23">
        <v>6602972.9800000004</v>
      </c>
      <c r="CS72" s="23">
        <v>199.38</v>
      </c>
      <c r="CT72" s="23">
        <v>187.37</v>
      </c>
      <c r="CU72" s="23">
        <v>187.4</v>
      </c>
      <c r="CV72" s="23">
        <v>187.48</v>
      </c>
      <c r="CW72" s="23">
        <v>187.37</v>
      </c>
      <c r="CX72" s="23">
        <v>364.262</v>
      </c>
      <c r="CY72" s="23">
        <v>0.58599999999999997</v>
      </c>
      <c r="DA72" s="2">
        <f t="shared" si="0"/>
        <v>2.702455365257685</v>
      </c>
    </row>
    <row r="73" spans="2:105" x14ac:dyDescent="0.25">
      <c r="B73" s="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W73" s="7">
        <v>47</v>
      </c>
      <c r="BX73" s="8">
        <v>1</v>
      </c>
      <c r="BY73" s="8">
        <v>1</v>
      </c>
      <c r="BZ73" s="8" t="s">
        <v>175</v>
      </c>
      <c r="CA73" s="8" t="s">
        <v>112</v>
      </c>
      <c r="CB73" s="8">
        <v>874991.89</v>
      </c>
      <c r="CC73" s="8">
        <v>6603172.8200000003</v>
      </c>
      <c r="CI73" s="2">
        <f t="shared" si="1"/>
        <v>2.0704359444615026</v>
      </c>
      <c r="CJ73" s="23">
        <v>209.49</v>
      </c>
      <c r="CK73" s="23">
        <v>874992.42</v>
      </c>
      <c r="CL73" s="23">
        <v>6603173.0499999998</v>
      </c>
      <c r="CM73" s="23">
        <v>208.28</v>
      </c>
      <c r="CN73" s="23">
        <v>875042</v>
      </c>
      <c r="CO73" s="23">
        <v>6602998.0800000001</v>
      </c>
      <c r="CP73" s="23">
        <v>197.41</v>
      </c>
      <c r="CQ73" s="23">
        <v>875047.42</v>
      </c>
      <c r="CR73" s="23">
        <v>6602978.9699999997</v>
      </c>
      <c r="CS73" s="23">
        <v>197.3</v>
      </c>
      <c r="CT73" s="23">
        <v>187.15</v>
      </c>
      <c r="CU73" s="23">
        <v>187.14</v>
      </c>
      <c r="CV73" s="23">
        <v>187.42</v>
      </c>
      <c r="CW73" s="23">
        <v>187.27</v>
      </c>
      <c r="CX73" s="23">
        <v>364.31299999999999</v>
      </c>
      <c r="CY73" s="23">
        <v>0.58299999999999996</v>
      </c>
      <c r="DA73" s="2">
        <f t="shared" si="0"/>
        <v>2.7220810055075528</v>
      </c>
    </row>
    <row r="74" spans="2:105" x14ac:dyDescent="0.25"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W74" s="7">
        <v>47</v>
      </c>
      <c r="BX74" s="8">
        <v>2</v>
      </c>
      <c r="BY74" s="8">
        <v>1</v>
      </c>
      <c r="BZ74" s="8" t="s">
        <v>175</v>
      </c>
      <c r="CA74" s="8" t="s">
        <v>114</v>
      </c>
      <c r="CB74" s="8">
        <v>874987.28</v>
      </c>
      <c r="CC74" s="8">
        <v>6603171.5099999998</v>
      </c>
      <c r="CI74" s="2">
        <f t="shared" si="1"/>
        <v>2.7220810055075528</v>
      </c>
      <c r="CJ74" s="23">
        <v>208.95</v>
      </c>
      <c r="CK74" s="23">
        <v>875091.09</v>
      </c>
      <c r="CL74" s="23">
        <v>6602822.9900000002</v>
      </c>
      <c r="CM74" s="23">
        <v>207.78</v>
      </c>
      <c r="CN74" s="23">
        <v>875140.86</v>
      </c>
      <c r="CO74" s="23">
        <v>6602647.6200000001</v>
      </c>
      <c r="CP74" s="23">
        <v>200.39</v>
      </c>
      <c r="CQ74" s="23">
        <v>875136.58</v>
      </c>
      <c r="CR74" s="23">
        <v>6602662.7000000002</v>
      </c>
      <c r="CS74" s="23">
        <v>200.32</v>
      </c>
      <c r="CT74" s="23">
        <v>187.6</v>
      </c>
      <c r="CU74" s="23">
        <v>187.6</v>
      </c>
      <c r="CV74" s="23">
        <v>187.6</v>
      </c>
      <c r="CW74" s="23">
        <v>187.59</v>
      </c>
      <c r="CX74" s="23">
        <v>365.185</v>
      </c>
      <c r="CY74" s="23">
        <v>0.58299999999999996</v>
      </c>
      <c r="DA74" s="2">
        <f t="shared" si="0"/>
        <v>2.7220810055075528</v>
      </c>
    </row>
    <row r="75" spans="2:105" x14ac:dyDescent="0.25">
      <c r="B75" s="7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W75" s="7">
        <v>47</v>
      </c>
      <c r="BX75" s="8">
        <v>3</v>
      </c>
      <c r="BY75" s="8">
        <v>1</v>
      </c>
      <c r="BZ75" s="8" t="s">
        <v>175</v>
      </c>
      <c r="CA75" s="8" t="s">
        <v>116</v>
      </c>
      <c r="CB75" s="8">
        <v>874992.45</v>
      </c>
      <c r="CC75" s="8">
        <v>6603172.9800000004</v>
      </c>
      <c r="CI75" s="2">
        <f t="shared" si="1"/>
        <v>2.6528446995743136</v>
      </c>
      <c r="CJ75" s="23">
        <v>207.27</v>
      </c>
      <c r="CK75" s="23">
        <v>875086.57</v>
      </c>
      <c r="CL75" s="23">
        <v>6602821.7699999996</v>
      </c>
      <c r="CM75" s="23">
        <v>206.06</v>
      </c>
      <c r="CN75" s="23">
        <v>875136.33</v>
      </c>
      <c r="CO75" s="23">
        <v>6602646.3799999999</v>
      </c>
      <c r="CP75" s="23">
        <v>198.7</v>
      </c>
      <c r="CQ75" s="23">
        <v>875132.04</v>
      </c>
      <c r="CR75" s="23">
        <v>6602661.5300000003</v>
      </c>
      <c r="CS75" s="23">
        <v>198.63</v>
      </c>
      <c r="CT75" s="23">
        <v>187.54</v>
      </c>
      <c r="CU75" s="23">
        <v>187.55</v>
      </c>
      <c r="CV75" s="23">
        <v>187.52</v>
      </c>
      <c r="CW75" s="23">
        <v>187.6</v>
      </c>
      <c r="CX75" s="23">
        <v>365.24099999999999</v>
      </c>
      <c r="CY75" s="23">
        <v>0.58099999999999996</v>
      </c>
      <c r="DA75" s="2">
        <f t="shared" si="0"/>
        <v>2.7220810055075528</v>
      </c>
    </row>
    <row r="76" spans="2:105" x14ac:dyDescent="0.25"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W76" s="7">
        <v>48</v>
      </c>
      <c r="BX76" s="8">
        <v>1</v>
      </c>
      <c r="BY76" s="8">
        <v>1</v>
      </c>
      <c r="BZ76" s="8" t="s">
        <v>176</v>
      </c>
      <c r="CA76" s="8" t="s">
        <v>112</v>
      </c>
      <c r="CB76" s="8">
        <v>875091.08</v>
      </c>
      <c r="CC76" s="8">
        <v>6602823.04</v>
      </c>
      <c r="CI76" s="2">
        <f t="shared" si="1"/>
        <v>2.0686469007435404</v>
      </c>
      <c r="CJ76" s="23">
        <v>205.59</v>
      </c>
      <c r="CK76" s="23">
        <v>875091.58</v>
      </c>
      <c r="CL76" s="23">
        <v>6602823.1200000001</v>
      </c>
      <c r="CM76" s="23">
        <v>204.38</v>
      </c>
      <c r="CN76" s="23">
        <v>875141.35</v>
      </c>
      <c r="CO76" s="23">
        <v>6602647.7599999998</v>
      </c>
      <c r="CP76" s="23">
        <v>197.03</v>
      </c>
      <c r="CQ76" s="23">
        <v>875137.05</v>
      </c>
      <c r="CR76" s="23">
        <v>6602662.9000000004</v>
      </c>
      <c r="CS76" s="23">
        <v>196.96</v>
      </c>
      <c r="CT76" s="23">
        <v>187.65</v>
      </c>
      <c r="CU76" s="23">
        <v>187.66</v>
      </c>
      <c r="CV76" s="23">
        <v>187.59</v>
      </c>
      <c r="CW76" s="23">
        <v>187.59</v>
      </c>
      <c r="CX76" s="23">
        <v>365.15899999999999</v>
      </c>
      <c r="CY76" s="23">
        <v>0.57799999999999996</v>
      </c>
      <c r="DA76" s="2">
        <f t="shared" si="0"/>
        <v>2.6201717500120054</v>
      </c>
    </row>
    <row r="77" spans="2:105" x14ac:dyDescent="0.25">
      <c r="B77" s="7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W77" s="7">
        <v>48</v>
      </c>
      <c r="BX77" s="8">
        <v>2</v>
      </c>
      <c r="BY77" s="8">
        <v>1</v>
      </c>
      <c r="BZ77" s="8" t="s">
        <v>176</v>
      </c>
      <c r="CA77" s="8" t="s">
        <v>114</v>
      </c>
      <c r="CB77" s="8">
        <v>875086.55</v>
      </c>
      <c r="CC77" s="8">
        <v>6602821.8300000001</v>
      </c>
      <c r="CI77" s="2">
        <f t="shared" si="1"/>
        <v>2.6201717500120054</v>
      </c>
      <c r="CJ77" s="23">
        <v>212.26</v>
      </c>
      <c r="CK77" s="23">
        <v>875190.62</v>
      </c>
      <c r="CL77" s="23">
        <v>6602472.25</v>
      </c>
      <c r="CM77" s="23">
        <v>210.85</v>
      </c>
      <c r="CN77" s="23">
        <v>875238.14</v>
      </c>
      <c r="CO77" s="23">
        <v>6602304.8200000003</v>
      </c>
      <c r="CP77" s="23">
        <v>201.36</v>
      </c>
      <c r="CQ77" s="23">
        <v>875242.16</v>
      </c>
      <c r="CR77" s="23">
        <v>6602290.6500000004</v>
      </c>
      <c r="CS77" s="23">
        <v>201.3</v>
      </c>
      <c r="CT77" s="23">
        <v>187.89</v>
      </c>
      <c r="CU77" s="23">
        <v>187.89</v>
      </c>
      <c r="CV77" s="23">
        <v>187.62</v>
      </c>
      <c r="CW77" s="23">
        <v>187.47</v>
      </c>
      <c r="CX77" s="23">
        <v>348.61099999999999</v>
      </c>
      <c r="CY77" s="23">
        <v>0.505</v>
      </c>
      <c r="DA77" s="2">
        <f t="shared" si="0"/>
        <v>2.6201717500120054</v>
      </c>
    </row>
    <row r="78" spans="2:105" x14ac:dyDescent="0.25">
      <c r="B78" s="7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W78" s="7">
        <v>48</v>
      </c>
      <c r="BX78" s="8">
        <v>3</v>
      </c>
      <c r="BY78" s="8">
        <v>1</v>
      </c>
      <c r="BZ78" s="8" t="s">
        <v>176</v>
      </c>
      <c r="CA78" s="8" t="s">
        <v>116</v>
      </c>
      <c r="CB78" s="8">
        <v>875091.56</v>
      </c>
      <c r="CC78" s="8">
        <v>6602823.1699999999</v>
      </c>
      <c r="CI78" s="2">
        <f t="shared" si="1"/>
        <v>2.5659384248811974</v>
      </c>
      <c r="CJ78" s="23">
        <v>210.53</v>
      </c>
      <c r="CK78" s="23">
        <v>875186.1</v>
      </c>
      <c r="CL78" s="23">
        <v>6602470.9800000004</v>
      </c>
      <c r="CM78" s="23">
        <v>209.14</v>
      </c>
      <c r="CN78" s="23">
        <v>875233.62</v>
      </c>
      <c r="CO78" s="23">
        <v>6602303.54</v>
      </c>
      <c r="CP78" s="23">
        <v>199.66</v>
      </c>
      <c r="CQ78" s="23">
        <v>875237.65</v>
      </c>
      <c r="CR78" s="23">
        <v>6602289.2999999998</v>
      </c>
      <c r="CS78" s="23">
        <v>199.6</v>
      </c>
      <c r="CT78" s="23">
        <v>187.84</v>
      </c>
      <c r="CU78" s="23">
        <v>187.84</v>
      </c>
      <c r="CV78" s="23">
        <v>187.65</v>
      </c>
      <c r="CW78" s="23">
        <v>187.49</v>
      </c>
      <c r="CX78" s="23">
        <v>348.61399999999998</v>
      </c>
      <c r="CY78" s="23">
        <v>0.504</v>
      </c>
      <c r="DA78" s="2">
        <f t="shared" si="0"/>
        <v>2.6201717500120054</v>
      </c>
    </row>
    <row r="79" spans="2:105" x14ac:dyDescent="0.25"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W79" s="7">
        <v>49</v>
      </c>
      <c r="BX79" s="8">
        <v>1</v>
      </c>
      <c r="BY79" s="8">
        <v>1</v>
      </c>
      <c r="BZ79" s="8" t="s">
        <v>177</v>
      </c>
      <c r="CA79" s="8" t="s">
        <v>112</v>
      </c>
      <c r="CB79" s="8">
        <v>875190.62</v>
      </c>
      <c r="CC79" s="8">
        <v>6602472.2699999996</v>
      </c>
      <c r="CI79" s="2">
        <f t="shared" si="1"/>
        <v>2.077304262631352</v>
      </c>
      <c r="CJ79" s="23">
        <v>208.88</v>
      </c>
      <c r="CK79" s="23">
        <v>875191.11</v>
      </c>
      <c r="CL79" s="23">
        <v>6602472.4000000004</v>
      </c>
      <c r="CM79" s="23">
        <v>207.45</v>
      </c>
      <c r="CN79" s="23">
        <v>875238.62</v>
      </c>
      <c r="CO79" s="23">
        <v>6602304.9500000002</v>
      </c>
      <c r="CP79" s="23">
        <v>197.97</v>
      </c>
      <c r="CQ79" s="23">
        <v>875242.67</v>
      </c>
      <c r="CR79" s="23">
        <v>6602290.6500000004</v>
      </c>
      <c r="CS79" s="23">
        <v>197.91</v>
      </c>
      <c r="CT79" s="23">
        <v>187.78</v>
      </c>
      <c r="CU79" s="23">
        <v>187.78</v>
      </c>
      <c r="CV79" s="23">
        <v>187.77</v>
      </c>
      <c r="CW79" s="23">
        <v>187.47</v>
      </c>
      <c r="CX79" s="23">
        <v>348.62400000000002</v>
      </c>
      <c r="CY79" s="23">
        <v>0.502</v>
      </c>
      <c r="DA79" s="2">
        <f t="shared" si="0"/>
        <v>2.6231761281660733</v>
      </c>
    </row>
    <row r="80" spans="2:105" x14ac:dyDescent="0.25">
      <c r="B80" s="7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W80" s="7">
        <v>49</v>
      </c>
      <c r="BX80" s="8">
        <v>2</v>
      </c>
      <c r="BY80" s="8">
        <v>1</v>
      </c>
      <c r="BZ80" s="8" t="s">
        <v>177</v>
      </c>
      <c r="CA80" s="8" t="s">
        <v>114</v>
      </c>
      <c r="CB80" s="8">
        <v>875186.1</v>
      </c>
      <c r="CC80" s="8">
        <v>6602470.9800000004</v>
      </c>
      <c r="CI80" s="2">
        <f t="shared" si="1"/>
        <v>2.6231761281660733</v>
      </c>
      <c r="CJ80" s="23">
        <v>209.51</v>
      </c>
      <c r="CK80" s="23">
        <v>875285.65</v>
      </c>
      <c r="CL80" s="23">
        <v>6602137.3799999999</v>
      </c>
      <c r="CM80" s="23">
        <v>208.1</v>
      </c>
      <c r="CN80" s="23">
        <v>875344.23</v>
      </c>
      <c r="CO80" s="23">
        <v>6601930.9299999997</v>
      </c>
      <c r="CP80" s="23">
        <v>205.89</v>
      </c>
      <c r="CQ80" s="23">
        <v>875320.21</v>
      </c>
      <c r="CR80" s="23">
        <v>6602015.5999999996</v>
      </c>
      <c r="CS80" s="23">
        <v>203.81</v>
      </c>
      <c r="CT80" s="23">
        <v>188.18</v>
      </c>
      <c r="CU80" s="23">
        <v>188.18</v>
      </c>
      <c r="CV80" s="23">
        <v>189.8</v>
      </c>
      <c r="CW80" s="23">
        <v>188.02</v>
      </c>
      <c r="CX80" s="23">
        <v>430.62299999999999</v>
      </c>
      <c r="CY80" s="23">
        <v>0.94499999999999995</v>
      </c>
      <c r="DA80" s="2">
        <f t="shared" si="0"/>
        <v>2.6231761281660733</v>
      </c>
    </row>
    <row r="81" spans="2:105" x14ac:dyDescent="0.25">
      <c r="B81" s="7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W81" s="7">
        <v>49</v>
      </c>
      <c r="BX81" s="8">
        <v>3</v>
      </c>
      <c r="BY81" s="8">
        <v>1</v>
      </c>
      <c r="BZ81" s="8" t="s">
        <v>177</v>
      </c>
      <c r="CA81" s="8" t="s">
        <v>116</v>
      </c>
      <c r="CB81" s="8">
        <v>875191.11</v>
      </c>
      <c r="CC81" s="8">
        <v>6602472.4100000001</v>
      </c>
      <c r="CI81" s="2">
        <f t="shared" si="1"/>
        <v>2.586911865572104</v>
      </c>
      <c r="CJ81" s="23">
        <v>207.78</v>
      </c>
      <c r="CK81" s="23">
        <v>875281.13</v>
      </c>
      <c r="CL81" s="23">
        <v>6602136.0999999996</v>
      </c>
      <c r="CM81" s="23">
        <v>206.38</v>
      </c>
      <c r="CN81" s="23">
        <v>875339.72</v>
      </c>
      <c r="CO81" s="23">
        <v>6601929.6399999997</v>
      </c>
      <c r="CP81" s="23">
        <v>204.21</v>
      </c>
      <c r="CQ81" s="23">
        <v>875315.61</v>
      </c>
      <c r="CR81" s="23">
        <v>6602014.5899999999</v>
      </c>
      <c r="CS81" s="23">
        <v>202.12</v>
      </c>
      <c r="CT81" s="23">
        <v>188.16</v>
      </c>
      <c r="CU81" s="23">
        <v>188.16</v>
      </c>
      <c r="CV81" s="23">
        <v>189.72</v>
      </c>
      <c r="CW81" s="23">
        <v>188.03</v>
      </c>
      <c r="CX81" s="23">
        <v>430.63799999999998</v>
      </c>
      <c r="CY81" s="23">
        <v>0.94299999999999995</v>
      </c>
      <c r="DA81" s="2">
        <f t="shared" si="0"/>
        <v>2.6231761281660733</v>
      </c>
    </row>
    <row r="82" spans="2:105" x14ac:dyDescent="0.25">
      <c r="B82" s="7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W82" s="7">
        <v>50</v>
      </c>
      <c r="BX82" s="8">
        <v>1</v>
      </c>
      <c r="BY82" s="8">
        <v>1</v>
      </c>
      <c r="BZ82" s="8" t="s">
        <v>178</v>
      </c>
      <c r="CA82" s="8" t="s">
        <v>112</v>
      </c>
      <c r="CB82" s="8">
        <v>875285.65</v>
      </c>
      <c r="CC82" s="8">
        <v>6602137.3799999999</v>
      </c>
      <c r="CI82" s="2">
        <f t="shared" si="1"/>
        <v>2.1541123460666971</v>
      </c>
      <c r="CJ82" s="23">
        <v>206.08</v>
      </c>
      <c r="CK82" s="23">
        <v>875286.12</v>
      </c>
      <c r="CL82" s="23">
        <v>6602137.5</v>
      </c>
      <c r="CM82" s="23">
        <v>204.68</v>
      </c>
      <c r="CN82" s="23">
        <v>875344.69</v>
      </c>
      <c r="CO82" s="23">
        <v>6601931.0499999998</v>
      </c>
      <c r="CP82" s="23">
        <v>202.51</v>
      </c>
      <c r="CQ82" s="23">
        <v>875320.58</v>
      </c>
      <c r="CR82" s="23">
        <v>6602016.04</v>
      </c>
      <c r="CS82" s="23">
        <v>200.43</v>
      </c>
      <c r="CT82" s="23">
        <v>188.18</v>
      </c>
      <c r="CU82" s="23">
        <v>188.18</v>
      </c>
      <c r="CV82" s="23">
        <v>189.82</v>
      </c>
      <c r="CW82" s="23">
        <v>188.04</v>
      </c>
      <c r="CX82" s="23">
        <v>430.62200000000001</v>
      </c>
      <c r="CY82" s="23">
        <v>0.93700000000000006</v>
      </c>
      <c r="DA82" s="2">
        <f t="shared" si="0"/>
        <v>2.6444697008518676</v>
      </c>
    </row>
    <row r="83" spans="2:105" x14ac:dyDescent="0.25"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W83" s="7">
        <v>50</v>
      </c>
      <c r="BX83" s="8">
        <v>2</v>
      </c>
      <c r="BY83" s="8">
        <v>1</v>
      </c>
      <c r="BZ83" s="8" t="s">
        <v>178</v>
      </c>
      <c r="CA83" s="8" t="s">
        <v>114</v>
      </c>
      <c r="CB83" s="8">
        <v>875281.13</v>
      </c>
      <c r="CC83" s="8">
        <v>6602136.0999999996</v>
      </c>
      <c r="CI83" s="2">
        <f t="shared" ref="CI83:CI146" si="2">SQRT(((CB83-INDEX($G$17:$G$60,MATCH(BW83,$B$17:$B$60,0)))^2)+((CC83-INDEX($H$17:$H$60,MATCH(BW83,$B$17:$B$60,0)))^2))</f>
        <v>2.5436430569331621</v>
      </c>
      <c r="CJ83" s="23">
        <v>229.56</v>
      </c>
      <c r="CK83" s="23">
        <v>875402.82</v>
      </c>
      <c r="CL83" s="23">
        <v>6601724.4800000004</v>
      </c>
      <c r="CM83" s="23">
        <v>228.37</v>
      </c>
      <c r="CN83" s="23">
        <v>875450.33</v>
      </c>
      <c r="CO83" s="23">
        <v>6601556.9400000004</v>
      </c>
      <c r="CP83" s="23">
        <v>225.61</v>
      </c>
      <c r="CQ83" s="23">
        <v>875434.64</v>
      </c>
      <c r="CR83" s="23">
        <v>6601612.2599999998</v>
      </c>
      <c r="CS83" s="23">
        <v>224.72</v>
      </c>
      <c r="CT83" s="23">
        <v>204.91</v>
      </c>
      <c r="CU83" s="23">
        <v>204.91</v>
      </c>
      <c r="CV83" s="23">
        <v>210.47</v>
      </c>
      <c r="CW83" s="23">
        <v>208.82</v>
      </c>
      <c r="CX83" s="23">
        <v>348.98</v>
      </c>
      <c r="CY83" s="23">
        <v>0.50700000000000001</v>
      </c>
      <c r="DA83" s="2">
        <f t="shared" si="0"/>
        <v>2.6444697008518676</v>
      </c>
    </row>
    <row r="84" spans="2:105" x14ac:dyDescent="0.25"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W84" s="7">
        <v>50</v>
      </c>
      <c r="BX84" s="8">
        <v>3</v>
      </c>
      <c r="BY84" s="8">
        <v>1</v>
      </c>
      <c r="BZ84" s="8" t="s">
        <v>178</v>
      </c>
      <c r="CA84" s="8" t="s">
        <v>116</v>
      </c>
      <c r="CB84" s="8">
        <v>875286.12</v>
      </c>
      <c r="CC84" s="8">
        <v>6602137.5199999996</v>
      </c>
      <c r="CI84" s="2">
        <f t="shared" si="2"/>
        <v>2.6444697008518676</v>
      </c>
      <c r="CJ84" s="23">
        <v>227.87</v>
      </c>
      <c r="CK84" s="23">
        <v>875398.3</v>
      </c>
      <c r="CL84" s="23">
        <v>6601723.1900000004</v>
      </c>
      <c r="CM84" s="23">
        <v>226.7</v>
      </c>
      <c r="CN84" s="23">
        <v>875445.8</v>
      </c>
      <c r="CO84" s="23">
        <v>6601555.7300000004</v>
      </c>
      <c r="CP84" s="23">
        <v>223.96</v>
      </c>
      <c r="CQ84" s="23">
        <v>875430.09</v>
      </c>
      <c r="CR84" s="23">
        <v>6601611.1200000001</v>
      </c>
      <c r="CS84" s="23">
        <v>223.08</v>
      </c>
      <c r="CT84" s="23">
        <v>204.3</v>
      </c>
      <c r="CU84" s="23">
        <v>204.3</v>
      </c>
      <c r="CV84" s="23">
        <v>210.24</v>
      </c>
      <c r="CW84" s="23">
        <v>208.45</v>
      </c>
      <c r="CX84" s="23">
        <v>348.79300000000001</v>
      </c>
      <c r="CY84" s="23">
        <v>0.503</v>
      </c>
      <c r="DA84" s="2">
        <f t="shared" ref="DA84:DA147" si="3">_xlfn.MAXIFS($CI$19:$CI$163,$BW$19:$BW$163,BW84)</f>
        <v>2.6444697008518676</v>
      </c>
    </row>
    <row r="85" spans="2:105" x14ac:dyDescent="0.25"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W85" s="7">
        <v>51</v>
      </c>
      <c r="BX85" s="8">
        <v>1</v>
      </c>
      <c r="BY85" s="8">
        <v>1</v>
      </c>
      <c r="BZ85" s="8" t="s">
        <v>179</v>
      </c>
      <c r="CA85" s="8" t="s">
        <v>112</v>
      </c>
      <c r="CB85" s="8">
        <v>875402.82</v>
      </c>
      <c r="CC85" s="8">
        <v>6601724.4699999997</v>
      </c>
      <c r="CI85" s="2">
        <f t="shared" si="2"/>
        <v>2.1194869661998919</v>
      </c>
      <c r="CJ85" s="23">
        <v>226.16</v>
      </c>
      <c r="CK85" s="23">
        <v>875403.26</v>
      </c>
      <c r="CL85" s="23">
        <v>6601724.5899999999</v>
      </c>
      <c r="CM85" s="23">
        <v>224.94</v>
      </c>
      <c r="CN85" s="23">
        <v>875450.78</v>
      </c>
      <c r="CO85" s="23">
        <v>6601557.0899999999</v>
      </c>
      <c r="CP85" s="23">
        <v>222.25</v>
      </c>
      <c r="CQ85" s="23">
        <v>875434.94</v>
      </c>
      <c r="CR85" s="23">
        <v>6601612.9100000001</v>
      </c>
      <c r="CS85" s="23">
        <v>221.35</v>
      </c>
      <c r="CT85" s="23">
        <v>204.97</v>
      </c>
      <c r="CU85" s="23">
        <v>204.97</v>
      </c>
      <c r="CV85" s="23">
        <v>210.48</v>
      </c>
      <c r="CW85" s="23">
        <v>208.79</v>
      </c>
      <c r="CX85" s="23">
        <v>348.899</v>
      </c>
      <c r="CY85" s="23">
        <v>0.499</v>
      </c>
      <c r="DA85" s="2">
        <f t="shared" si="3"/>
        <v>2.5782600719670428</v>
      </c>
    </row>
    <row r="86" spans="2:105" x14ac:dyDescent="0.25"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W86" s="7">
        <v>51</v>
      </c>
      <c r="BX86" s="8">
        <v>2</v>
      </c>
      <c r="BY86" s="8">
        <v>1</v>
      </c>
      <c r="BZ86" s="8" t="s">
        <v>179</v>
      </c>
      <c r="CA86" s="8" t="s">
        <v>114</v>
      </c>
      <c r="CB86" s="8">
        <v>875398.3</v>
      </c>
      <c r="CC86" s="8">
        <v>6601723.1900000004</v>
      </c>
      <c r="CI86" s="2">
        <f t="shared" si="2"/>
        <v>2.5782600719670428</v>
      </c>
      <c r="CJ86" s="23">
        <v>240.32</v>
      </c>
      <c r="CK86" s="23">
        <v>875497.85</v>
      </c>
      <c r="CL86" s="23">
        <v>6601389.3899999997</v>
      </c>
      <c r="CM86" s="23">
        <v>239.13</v>
      </c>
      <c r="CN86" s="23">
        <v>875541.75</v>
      </c>
      <c r="CO86" s="23">
        <v>6601234.6399999997</v>
      </c>
      <c r="CP86" s="23">
        <v>227.38</v>
      </c>
      <c r="CQ86" s="23">
        <v>875557.1</v>
      </c>
      <c r="CR86" s="23">
        <v>6601180.5499999998</v>
      </c>
      <c r="CS86" s="23">
        <v>226.53</v>
      </c>
      <c r="CT86" s="23">
        <v>217.2</v>
      </c>
      <c r="CU86" s="23">
        <v>217.19</v>
      </c>
      <c r="CV86" s="23">
        <v>213.56</v>
      </c>
      <c r="CW86" s="23">
        <v>211.73</v>
      </c>
      <c r="CX86" s="23">
        <v>322.25799999999998</v>
      </c>
      <c r="CY86" s="23">
        <v>0.39700000000000002</v>
      </c>
      <c r="DA86" s="2">
        <f t="shared" si="3"/>
        <v>2.5782600719670428</v>
      </c>
    </row>
    <row r="87" spans="2:105" x14ac:dyDescent="0.25">
      <c r="B87" s="7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W87" s="7">
        <v>51</v>
      </c>
      <c r="BX87" s="8">
        <v>3</v>
      </c>
      <c r="BY87" s="8">
        <v>1</v>
      </c>
      <c r="BZ87" s="8" t="s">
        <v>179</v>
      </c>
      <c r="CA87" s="8" t="s">
        <v>116</v>
      </c>
      <c r="CB87" s="8">
        <v>875403.25</v>
      </c>
      <c r="CC87" s="8">
        <v>6601724.5999999996</v>
      </c>
      <c r="CI87" s="2">
        <f t="shared" si="2"/>
        <v>2.5686426376526246</v>
      </c>
      <c r="CJ87" s="23">
        <v>238.63</v>
      </c>
      <c r="CK87" s="23">
        <v>875493.29</v>
      </c>
      <c r="CL87" s="23">
        <v>6601388.2699999996</v>
      </c>
      <c r="CM87" s="23">
        <v>237.43</v>
      </c>
      <c r="CN87" s="23">
        <v>875537.21</v>
      </c>
      <c r="CO87" s="23">
        <v>6601233.4500000002</v>
      </c>
      <c r="CP87" s="23">
        <v>225.66</v>
      </c>
      <c r="CQ87" s="23">
        <v>875552.55</v>
      </c>
      <c r="CR87" s="23">
        <v>6601179.3600000003</v>
      </c>
      <c r="CS87" s="23">
        <v>224.81</v>
      </c>
      <c r="CT87" s="23">
        <v>216.14</v>
      </c>
      <c r="CU87" s="23">
        <v>216.14</v>
      </c>
      <c r="CV87" s="23">
        <v>213.66</v>
      </c>
      <c r="CW87" s="23">
        <v>211.85</v>
      </c>
      <c r="CX87" s="23">
        <v>322.41500000000002</v>
      </c>
      <c r="CY87" s="23">
        <v>0.39800000000000002</v>
      </c>
      <c r="DA87" s="2">
        <f t="shared" si="3"/>
        <v>2.5782600719670428</v>
      </c>
    </row>
    <row r="88" spans="2:105" x14ac:dyDescent="0.25"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W88" s="7">
        <v>52</v>
      </c>
      <c r="BX88" s="8">
        <v>1</v>
      </c>
      <c r="BY88" s="8">
        <v>1</v>
      </c>
      <c r="BZ88" s="8" t="s">
        <v>180</v>
      </c>
      <c r="CA88" s="8" t="s">
        <v>112</v>
      </c>
      <c r="CB88" s="8">
        <v>875497.84</v>
      </c>
      <c r="CC88" s="8">
        <v>6601389.4100000001</v>
      </c>
      <c r="CI88" s="2">
        <f t="shared" si="2"/>
        <v>2.105209728310097</v>
      </c>
      <c r="CJ88" s="23">
        <v>236.97</v>
      </c>
      <c r="CK88" s="23">
        <v>875498.31</v>
      </c>
      <c r="CL88" s="23">
        <v>6601389.5800000001</v>
      </c>
      <c r="CM88" s="23">
        <v>235.71</v>
      </c>
      <c r="CN88" s="23">
        <v>875542.22</v>
      </c>
      <c r="CO88" s="23">
        <v>6601234.8099999996</v>
      </c>
      <c r="CP88" s="23">
        <v>223.93</v>
      </c>
      <c r="CQ88" s="23">
        <v>875557.38</v>
      </c>
      <c r="CR88" s="23">
        <v>6601181.3700000001</v>
      </c>
      <c r="CS88" s="23">
        <v>223.1</v>
      </c>
      <c r="CT88" s="23">
        <v>217.01</v>
      </c>
      <c r="CU88" s="23">
        <v>217.09</v>
      </c>
      <c r="CV88" s="23">
        <v>213.55</v>
      </c>
      <c r="CW88" s="23">
        <v>211.7</v>
      </c>
      <c r="CX88" s="23">
        <v>322.31099999999998</v>
      </c>
      <c r="CY88" s="23">
        <v>0.40200000000000002</v>
      </c>
      <c r="DA88" s="2">
        <f t="shared" si="3"/>
        <v>2.5999823076819224</v>
      </c>
    </row>
    <row r="89" spans="2:105" x14ac:dyDescent="0.25"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W89" s="7">
        <v>52</v>
      </c>
      <c r="BX89" s="8">
        <v>2</v>
      </c>
      <c r="BY89" s="8">
        <v>1</v>
      </c>
      <c r="BZ89" s="8" t="s">
        <v>180</v>
      </c>
      <c r="CA89" s="8" t="s">
        <v>114</v>
      </c>
      <c r="CB89" s="8">
        <v>875493.29</v>
      </c>
      <c r="CC89" s="8">
        <v>6601388.2699999996</v>
      </c>
      <c r="CI89" s="2">
        <f t="shared" si="2"/>
        <v>2.5854299449391092</v>
      </c>
      <c r="CJ89" s="23">
        <v>230.68</v>
      </c>
      <c r="CK89" s="23">
        <v>875585.66</v>
      </c>
      <c r="CL89" s="23">
        <v>6601079.8899999997</v>
      </c>
      <c r="CM89" s="23">
        <v>229.45</v>
      </c>
      <c r="CN89" s="23">
        <v>875641.88</v>
      </c>
      <c r="CO89" s="23">
        <v>6600881.7199999997</v>
      </c>
      <c r="CP89" s="23">
        <v>211.07</v>
      </c>
      <c r="CQ89" s="23">
        <v>875659.4</v>
      </c>
      <c r="CR89" s="23">
        <v>6600819.9299999997</v>
      </c>
      <c r="CS89" s="23">
        <v>209.97</v>
      </c>
      <c r="CT89" s="23">
        <v>205.91</v>
      </c>
      <c r="CU89" s="23">
        <v>205.91</v>
      </c>
      <c r="CV89" s="23">
        <v>193</v>
      </c>
      <c r="CW89" s="23">
        <v>193.72</v>
      </c>
      <c r="CX89" s="23">
        <v>413.05900000000003</v>
      </c>
      <c r="CY89" s="23">
        <v>0.82899999999999996</v>
      </c>
      <c r="DA89" s="2">
        <f t="shared" si="3"/>
        <v>2.5999823076819224</v>
      </c>
    </row>
    <row r="90" spans="2:105" x14ac:dyDescent="0.25"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W90" s="7">
        <v>52</v>
      </c>
      <c r="BX90" s="8">
        <v>3</v>
      </c>
      <c r="BY90" s="8">
        <v>1</v>
      </c>
      <c r="BZ90" s="8" t="s">
        <v>180</v>
      </c>
      <c r="CA90" s="8" t="s">
        <v>116</v>
      </c>
      <c r="CB90" s="8">
        <v>875498.32</v>
      </c>
      <c r="CC90" s="8">
        <v>6601389.5300000003</v>
      </c>
      <c r="CI90" s="2">
        <f t="shared" si="2"/>
        <v>2.5999823076819224</v>
      </c>
      <c r="CJ90" s="23">
        <v>228.97</v>
      </c>
      <c r="CK90" s="23">
        <v>875581.13</v>
      </c>
      <c r="CL90" s="23">
        <v>6601078.6200000001</v>
      </c>
      <c r="CM90" s="23">
        <v>227.74</v>
      </c>
      <c r="CN90" s="23">
        <v>875637.34</v>
      </c>
      <c r="CO90" s="23">
        <v>6600880.5</v>
      </c>
      <c r="CP90" s="23">
        <v>209.34</v>
      </c>
      <c r="CQ90" s="23">
        <v>875654.82</v>
      </c>
      <c r="CR90" s="23">
        <v>6600818.8700000001</v>
      </c>
      <c r="CS90" s="23">
        <v>208.24</v>
      </c>
      <c r="CT90" s="23">
        <v>205.79</v>
      </c>
      <c r="CU90" s="23">
        <v>205.79</v>
      </c>
      <c r="CV90" s="23">
        <v>192.91</v>
      </c>
      <c r="CW90" s="23">
        <v>193.8</v>
      </c>
      <c r="CX90" s="23">
        <v>412.96100000000001</v>
      </c>
      <c r="CY90" s="23">
        <v>0.83299999999999996</v>
      </c>
      <c r="DA90" s="2">
        <f t="shared" si="3"/>
        <v>2.5999823076819224</v>
      </c>
    </row>
    <row r="91" spans="2:105" x14ac:dyDescent="0.25">
      <c r="B91" s="7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W91" s="7">
        <v>53</v>
      </c>
      <c r="BX91" s="8">
        <v>1</v>
      </c>
      <c r="BY91" s="8">
        <v>1</v>
      </c>
      <c r="BZ91" s="8" t="s">
        <v>181</v>
      </c>
      <c r="CA91" s="8" t="s">
        <v>112</v>
      </c>
      <c r="CB91" s="8">
        <v>875585.66</v>
      </c>
      <c r="CC91" s="8">
        <v>6601079.9100000001</v>
      </c>
      <c r="CI91" s="2">
        <f t="shared" si="2"/>
        <v>2.1391161727367076</v>
      </c>
      <c r="CJ91" s="23">
        <v>227.28</v>
      </c>
      <c r="CK91" s="23">
        <v>875586.14</v>
      </c>
      <c r="CL91" s="23">
        <v>6601080.04</v>
      </c>
      <c r="CM91" s="23">
        <v>226.08</v>
      </c>
      <c r="CN91" s="23">
        <v>875642.37</v>
      </c>
      <c r="CO91" s="23">
        <v>6600881.8200000003</v>
      </c>
      <c r="CP91" s="23">
        <v>207.59</v>
      </c>
      <c r="CQ91" s="23">
        <v>875659.78</v>
      </c>
      <c r="CR91" s="23">
        <v>6600820.4400000004</v>
      </c>
      <c r="CS91" s="23">
        <v>206.49</v>
      </c>
      <c r="CT91" s="23">
        <v>205.67</v>
      </c>
      <c r="CU91" s="23">
        <v>205.67</v>
      </c>
      <c r="CV91" s="23">
        <v>193.03</v>
      </c>
      <c r="CW91" s="23">
        <v>193.7</v>
      </c>
      <c r="CX91" s="23">
        <v>413.149</v>
      </c>
      <c r="CY91" s="23">
        <v>0.84299999999999997</v>
      </c>
      <c r="DA91" s="2">
        <f t="shared" si="3"/>
        <v>2.6363721285723543</v>
      </c>
    </row>
    <row r="92" spans="2:105" x14ac:dyDescent="0.25">
      <c r="B92" s="7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W92" s="7">
        <v>53</v>
      </c>
      <c r="BX92" s="8">
        <v>2</v>
      </c>
      <c r="BY92" s="8">
        <v>1</v>
      </c>
      <c r="BZ92" s="8" t="s">
        <v>181</v>
      </c>
      <c r="CA92" s="8" t="s">
        <v>114</v>
      </c>
      <c r="CB92" s="8">
        <v>875581.13</v>
      </c>
      <c r="CC92" s="8">
        <v>6601078.6200000001</v>
      </c>
      <c r="CI92" s="2">
        <f t="shared" si="2"/>
        <v>2.5709799687346107</v>
      </c>
      <c r="CJ92" s="23">
        <v>216.69</v>
      </c>
      <c r="CK92" s="23">
        <v>875698.09</v>
      </c>
      <c r="CL92" s="23">
        <v>6600683.54</v>
      </c>
      <c r="CM92" s="23">
        <v>215.33</v>
      </c>
      <c r="CN92" s="23">
        <v>875736.92</v>
      </c>
      <c r="CO92" s="23">
        <v>6600546.6799999997</v>
      </c>
      <c r="CP92" s="23">
        <v>213.23</v>
      </c>
      <c r="CQ92" s="23">
        <v>875725.04</v>
      </c>
      <c r="CR92" s="23">
        <v>6600588.5499999998</v>
      </c>
      <c r="CS92" s="23">
        <v>212.73</v>
      </c>
      <c r="CT92" s="23">
        <v>195.2</v>
      </c>
      <c r="CU92" s="23">
        <v>195.2</v>
      </c>
      <c r="CV92" s="23">
        <v>196.4</v>
      </c>
      <c r="CW92" s="23">
        <v>195.73</v>
      </c>
      <c r="CX92" s="23">
        <v>284.875</v>
      </c>
      <c r="CY92" s="23">
        <v>0.27300000000000002</v>
      </c>
      <c r="DA92" s="2">
        <f t="shared" si="3"/>
        <v>2.6363721285723543</v>
      </c>
    </row>
    <row r="93" spans="2:105" x14ac:dyDescent="0.25">
      <c r="B93" s="7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W93" s="7">
        <v>53</v>
      </c>
      <c r="BX93" s="8">
        <v>3</v>
      </c>
      <c r="BY93" s="8">
        <v>1</v>
      </c>
      <c r="BZ93" s="8" t="s">
        <v>181</v>
      </c>
      <c r="CA93" s="8" t="s">
        <v>116</v>
      </c>
      <c r="CB93" s="8">
        <v>875586.14</v>
      </c>
      <c r="CC93" s="8">
        <v>6601080.04</v>
      </c>
      <c r="CI93" s="2">
        <f t="shared" si="2"/>
        <v>2.6363721285723543</v>
      </c>
      <c r="CJ93" s="23">
        <v>215.02</v>
      </c>
      <c r="CK93" s="23">
        <v>875693.55</v>
      </c>
      <c r="CL93" s="23">
        <v>6600682.3700000001</v>
      </c>
      <c r="CM93" s="23">
        <v>213.62</v>
      </c>
      <c r="CN93" s="23">
        <v>875732.39</v>
      </c>
      <c r="CO93" s="23">
        <v>6600545.4500000002</v>
      </c>
      <c r="CP93" s="23">
        <v>211.51</v>
      </c>
      <c r="CQ93" s="23">
        <v>875720.55</v>
      </c>
      <c r="CR93" s="23">
        <v>6600587.21</v>
      </c>
      <c r="CS93" s="23">
        <v>211.01</v>
      </c>
      <c r="CT93" s="23">
        <v>195.43</v>
      </c>
      <c r="CU93" s="23">
        <v>195.43</v>
      </c>
      <c r="CV93" s="23">
        <v>196.59</v>
      </c>
      <c r="CW93" s="23">
        <v>195.89</v>
      </c>
      <c r="CX93" s="23">
        <v>284.99700000000001</v>
      </c>
      <c r="CY93" s="23">
        <v>0.27300000000000002</v>
      </c>
      <c r="DA93" s="2">
        <f t="shared" si="3"/>
        <v>2.6363721285723543</v>
      </c>
    </row>
    <row r="94" spans="2:105" x14ac:dyDescent="0.25">
      <c r="B94" s="7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W94" s="7">
        <v>54</v>
      </c>
      <c r="BX94" s="8">
        <v>1</v>
      </c>
      <c r="BY94" s="8">
        <v>1</v>
      </c>
      <c r="BZ94" s="8" t="s">
        <v>182</v>
      </c>
      <c r="CA94" s="8" t="s">
        <v>112</v>
      </c>
      <c r="CB94" s="8">
        <v>875698.09</v>
      </c>
      <c r="CC94" s="8">
        <v>6600683.5300000003</v>
      </c>
      <c r="CI94" s="2">
        <f t="shared" si="2"/>
        <v>2.1166097892512896</v>
      </c>
      <c r="CJ94" s="23">
        <v>213.28</v>
      </c>
      <c r="CK94" s="23">
        <v>875698.6</v>
      </c>
      <c r="CL94" s="23">
        <v>6600683.6100000003</v>
      </c>
      <c r="CM94" s="23">
        <v>211.93</v>
      </c>
      <c r="CN94" s="23">
        <v>875737.41</v>
      </c>
      <c r="CO94" s="23">
        <v>6600546.7800000003</v>
      </c>
      <c r="CP94" s="23">
        <v>209.81</v>
      </c>
      <c r="CQ94" s="23">
        <v>875725.61</v>
      </c>
      <c r="CR94" s="23">
        <v>6600588.4000000004</v>
      </c>
      <c r="CS94" s="23">
        <v>209.31</v>
      </c>
      <c r="CT94" s="23">
        <v>195.16</v>
      </c>
      <c r="CU94" s="23">
        <v>195.16</v>
      </c>
      <c r="CV94" s="23">
        <v>196.37</v>
      </c>
      <c r="CW94" s="23">
        <v>195.7</v>
      </c>
      <c r="CX94" s="23">
        <v>284.81299999999999</v>
      </c>
      <c r="CY94" s="23">
        <v>0.27500000000000002</v>
      </c>
      <c r="DA94" s="2">
        <f t="shared" si="3"/>
        <v>2.6235123403086713</v>
      </c>
    </row>
    <row r="95" spans="2:105" x14ac:dyDescent="0.25">
      <c r="B95" s="7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W95" s="7">
        <v>54</v>
      </c>
      <c r="BX95" s="8">
        <v>2</v>
      </c>
      <c r="BY95" s="8">
        <v>1</v>
      </c>
      <c r="BZ95" s="8" t="s">
        <v>182</v>
      </c>
      <c r="CA95" s="8" t="s">
        <v>114</v>
      </c>
      <c r="CB95" s="8">
        <v>875693.55</v>
      </c>
      <c r="CC95" s="8">
        <v>6600682.4000000004</v>
      </c>
      <c r="CI95" s="2">
        <f t="shared" si="2"/>
        <v>2.5619049552087829</v>
      </c>
      <c r="CJ95" s="23">
        <v>223.37</v>
      </c>
      <c r="CK95" s="23">
        <v>875775.74</v>
      </c>
      <c r="CL95" s="23">
        <v>6600409.8200000003</v>
      </c>
      <c r="CM95" s="23">
        <v>221.94</v>
      </c>
      <c r="CN95" s="23">
        <v>875820.96</v>
      </c>
      <c r="CO95" s="23">
        <v>6600250.3600000003</v>
      </c>
      <c r="CP95" s="23">
        <v>214.88</v>
      </c>
      <c r="CQ95" s="23">
        <v>875820.01</v>
      </c>
      <c r="CR95" s="23">
        <v>6600253.71</v>
      </c>
      <c r="CS95" s="23">
        <v>214.88</v>
      </c>
      <c r="CT95" s="23">
        <v>201.61</v>
      </c>
      <c r="CU95" s="23">
        <v>201.61</v>
      </c>
      <c r="CV95" s="23">
        <v>201.24</v>
      </c>
      <c r="CW95" s="23">
        <v>201.5</v>
      </c>
      <c r="CX95" s="23">
        <v>331.923</v>
      </c>
      <c r="CY95" s="23">
        <v>0.437</v>
      </c>
      <c r="DA95" s="2">
        <f t="shared" si="3"/>
        <v>2.6235123403086713</v>
      </c>
    </row>
    <row r="96" spans="2:105" x14ac:dyDescent="0.25"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W96" s="7">
        <v>54</v>
      </c>
      <c r="BX96" s="8">
        <v>3</v>
      </c>
      <c r="BY96" s="8">
        <v>1</v>
      </c>
      <c r="BZ96" s="8" t="s">
        <v>182</v>
      </c>
      <c r="CA96" s="8" t="s">
        <v>116</v>
      </c>
      <c r="CB96" s="8">
        <v>875698.58</v>
      </c>
      <c r="CC96" s="8">
        <v>6600683.6600000001</v>
      </c>
      <c r="CI96" s="2">
        <f t="shared" si="2"/>
        <v>2.6235123403086713</v>
      </c>
      <c r="CJ96" s="23">
        <v>221.6</v>
      </c>
      <c r="CK96" s="23">
        <v>875771.24</v>
      </c>
      <c r="CL96" s="23">
        <v>6600408.5300000003</v>
      </c>
      <c r="CM96" s="23">
        <v>220.21</v>
      </c>
      <c r="CN96" s="23">
        <v>875816.43</v>
      </c>
      <c r="CO96" s="23">
        <v>6600249.1900000004</v>
      </c>
      <c r="CP96" s="23">
        <v>213.18</v>
      </c>
      <c r="CQ96" s="23">
        <v>875815.45</v>
      </c>
      <c r="CR96" s="23">
        <v>6600252.6600000001</v>
      </c>
      <c r="CS96" s="23">
        <v>213.18</v>
      </c>
      <c r="CT96" s="23">
        <v>202.07</v>
      </c>
      <c r="CU96" s="23">
        <v>202.07</v>
      </c>
      <c r="CV96" s="23">
        <v>201.75</v>
      </c>
      <c r="CW96" s="23">
        <v>201.99</v>
      </c>
      <c r="CX96" s="23">
        <v>331.69400000000002</v>
      </c>
      <c r="CY96" s="23">
        <v>0.435</v>
      </c>
      <c r="DA96" s="2">
        <f t="shared" si="3"/>
        <v>2.6235123403086713</v>
      </c>
    </row>
    <row r="97" spans="2:105" x14ac:dyDescent="0.25">
      <c r="B97" s="7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W97" s="7">
        <v>55</v>
      </c>
      <c r="BX97" s="8">
        <v>1</v>
      </c>
      <c r="BY97" s="8">
        <v>1</v>
      </c>
      <c r="BZ97" s="8" t="s">
        <v>183</v>
      </c>
      <c r="CA97" s="8" t="s">
        <v>112</v>
      </c>
      <c r="CB97" s="8">
        <v>875775.75</v>
      </c>
      <c r="CC97" s="8">
        <v>6600409.7800000003</v>
      </c>
      <c r="CI97" s="2">
        <f t="shared" si="2"/>
        <v>2.080054085872824</v>
      </c>
      <c r="CJ97" s="23">
        <v>219.91</v>
      </c>
      <c r="CK97" s="23">
        <v>875776.23</v>
      </c>
      <c r="CL97" s="23">
        <v>6600409.9500000002</v>
      </c>
      <c r="CM97" s="23">
        <v>218.51</v>
      </c>
      <c r="CN97" s="23">
        <v>875821.46</v>
      </c>
      <c r="CO97" s="23">
        <v>6600250.4900000002</v>
      </c>
      <c r="CP97" s="23">
        <v>211.45</v>
      </c>
      <c r="CQ97" s="23">
        <v>875820.47</v>
      </c>
      <c r="CR97" s="23">
        <v>6600253.96</v>
      </c>
      <c r="CS97" s="23">
        <v>211.45</v>
      </c>
      <c r="CT97" s="23">
        <v>201.58</v>
      </c>
      <c r="CU97" s="23">
        <v>201.57</v>
      </c>
      <c r="CV97" s="23">
        <v>201.19</v>
      </c>
      <c r="CW97" s="23">
        <v>201.46</v>
      </c>
      <c r="CX97" s="23">
        <v>331.94900000000001</v>
      </c>
      <c r="CY97" s="23">
        <v>0.439</v>
      </c>
      <c r="DA97" s="2">
        <f t="shared" si="3"/>
        <v>2.5984504998510909</v>
      </c>
    </row>
    <row r="98" spans="2:105" x14ac:dyDescent="0.25"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W98" s="7">
        <v>55</v>
      </c>
      <c r="BX98" s="8">
        <v>2</v>
      </c>
      <c r="BY98" s="8">
        <v>1</v>
      </c>
      <c r="BZ98" s="8" t="s">
        <v>183</v>
      </c>
      <c r="CA98" s="8" t="s">
        <v>114</v>
      </c>
      <c r="CB98" s="8">
        <v>875771.25</v>
      </c>
      <c r="CC98" s="8">
        <v>6600408.5</v>
      </c>
      <c r="CI98" s="2">
        <f t="shared" si="2"/>
        <v>2.5984504998510909</v>
      </c>
      <c r="CJ98" s="23">
        <v>223.78</v>
      </c>
      <c r="CK98" s="23">
        <v>875866.19</v>
      </c>
      <c r="CL98" s="23">
        <v>6600090.9100000001</v>
      </c>
      <c r="CM98" s="23">
        <v>222.56</v>
      </c>
      <c r="CN98" s="23">
        <v>875910.2</v>
      </c>
      <c r="CO98" s="23">
        <v>6599934.6299999999</v>
      </c>
      <c r="CP98" s="23">
        <v>222.43</v>
      </c>
      <c r="CQ98" s="23">
        <v>875888.59</v>
      </c>
      <c r="CR98" s="23">
        <v>6600011.3499999996</v>
      </c>
      <c r="CS98" s="23">
        <v>220.73</v>
      </c>
      <c r="CT98" s="23">
        <v>205.28</v>
      </c>
      <c r="CU98" s="23">
        <v>205.28</v>
      </c>
      <c r="CV98" s="23">
        <v>207.89</v>
      </c>
      <c r="CW98" s="23">
        <v>206.03</v>
      </c>
      <c r="CX98" s="23">
        <v>325.41800000000001</v>
      </c>
      <c r="CY98" s="23">
        <v>0.40899999999999997</v>
      </c>
      <c r="DA98" s="2">
        <f t="shared" si="3"/>
        <v>2.5984504998510909</v>
      </c>
    </row>
    <row r="99" spans="2:105" x14ac:dyDescent="0.25">
      <c r="B99" s="7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W99" s="7">
        <v>55</v>
      </c>
      <c r="BX99" s="8">
        <v>3</v>
      </c>
      <c r="BY99" s="8">
        <v>1</v>
      </c>
      <c r="BZ99" s="8" t="s">
        <v>183</v>
      </c>
      <c r="CA99" s="8" t="s">
        <v>116</v>
      </c>
      <c r="CB99" s="8">
        <v>875776.24</v>
      </c>
      <c r="CC99" s="8">
        <v>6600409.9199999999</v>
      </c>
      <c r="CI99" s="2">
        <f t="shared" si="2"/>
        <v>2.5896611746854612</v>
      </c>
      <c r="CJ99" s="23">
        <v>222.05</v>
      </c>
      <c r="CK99" s="23">
        <v>875861.62</v>
      </c>
      <c r="CL99" s="23">
        <v>6600089.8399999999</v>
      </c>
      <c r="CM99" s="23">
        <v>220.85</v>
      </c>
      <c r="CN99" s="23">
        <v>875905.64</v>
      </c>
      <c r="CO99" s="23">
        <v>6599933.6299999999</v>
      </c>
      <c r="CP99" s="23">
        <v>220.75</v>
      </c>
      <c r="CQ99" s="23">
        <v>875883.95</v>
      </c>
      <c r="CR99" s="23">
        <v>6600010.6100000003</v>
      </c>
      <c r="CS99" s="23">
        <v>219.04</v>
      </c>
      <c r="CT99" s="23">
        <v>205</v>
      </c>
      <c r="CU99" s="23">
        <v>204.99</v>
      </c>
      <c r="CV99" s="23">
        <v>207.67</v>
      </c>
      <c r="CW99" s="23">
        <v>205.85</v>
      </c>
      <c r="CX99" s="23">
        <v>325.29000000000002</v>
      </c>
      <c r="CY99" s="23">
        <v>0.40799999999999997</v>
      </c>
      <c r="DA99" s="2">
        <f t="shared" si="3"/>
        <v>2.5984504998510909</v>
      </c>
    </row>
    <row r="100" spans="2:105" x14ac:dyDescent="0.25">
      <c r="B100" s="7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W100" s="7">
        <v>56</v>
      </c>
      <c r="BX100" s="8">
        <v>1</v>
      </c>
      <c r="BY100" s="8">
        <v>1</v>
      </c>
      <c r="BZ100" s="8" t="s">
        <v>184</v>
      </c>
      <c r="CA100" s="8" t="s">
        <v>112</v>
      </c>
      <c r="CB100" s="8">
        <v>875866.2</v>
      </c>
      <c r="CC100" s="8">
        <v>6600090.9199999999</v>
      </c>
      <c r="CI100" s="2">
        <f t="shared" si="2"/>
        <v>2.0749315650284945</v>
      </c>
      <c r="CJ100" s="23">
        <v>220.36</v>
      </c>
      <c r="CK100" s="23">
        <v>875866.69</v>
      </c>
      <c r="CL100" s="23">
        <v>6600091.0199999996</v>
      </c>
      <c r="CM100" s="23">
        <v>219.16</v>
      </c>
      <c r="CN100" s="23">
        <v>875910.66</v>
      </c>
      <c r="CO100" s="23">
        <v>6599934.75</v>
      </c>
      <c r="CP100" s="23">
        <v>218.99</v>
      </c>
      <c r="CQ100" s="23">
        <v>875889.19</v>
      </c>
      <c r="CR100" s="23">
        <v>6600011.04</v>
      </c>
      <c r="CS100" s="23">
        <v>217.31</v>
      </c>
      <c r="CT100" s="23">
        <v>205.29</v>
      </c>
      <c r="CU100" s="23">
        <v>205.29</v>
      </c>
      <c r="CV100" s="23">
        <v>207.9</v>
      </c>
      <c r="CW100" s="23">
        <v>206.05</v>
      </c>
      <c r="CX100" s="23">
        <v>325.39400000000001</v>
      </c>
      <c r="CY100" s="23">
        <v>0.41099999999999998</v>
      </c>
      <c r="DA100" s="2">
        <f t="shared" si="3"/>
        <v>2.6066493818256693</v>
      </c>
    </row>
    <row r="101" spans="2:105" x14ac:dyDescent="0.25">
      <c r="B101" s="7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W101" s="7">
        <v>56</v>
      </c>
      <c r="BX101" s="8">
        <v>2</v>
      </c>
      <c r="BY101" s="8">
        <v>1</v>
      </c>
      <c r="BZ101" s="8" t="s">
        <v>184</v>
      </c>
      <c r="CA101" s="8" t="s">
        <v>114</v>
      </c>
      <c r="CB101" s="8">
        <v>875861.64</v>
      </c>
      <c r="CC101" s="8">
        <v>6600089.8600000003</v>
      </c>
      <c r="CI101" s="2">
        <f t="shared" si="2"/>
        <v>2.6066493818256693</v>
      </c>
      <c r="CJ101" s="23">
        <v>237.44</v>
      </c>
      <c r="CK101" s="23">
        <v>875954.21</v>
      </c>
      <c r="CL101" s="23">
        <v>6599778.3499999996</v>
      </c>
      <c r="CM101" s="23">
        <v>236.43</v>
      </c>
      <c r="CN101" s="23">
        <v>875979.36</v>
      </c>
      <c r="CO101" s="23">
        <v>6599578.1600000001</v>
      </c>
      <c r="CP101" s="23">
        <v>222.32</v>
      </c>
      <c r="CQ101" s="23">
        <v>875983.12</v>
      </c>
      <c r="CR101" s="23">
        <v>6599548.2400000002</v>
      </c>
      <c r="CS101" s="23">
        <v>222.07</v>
      </c>
      <c r="CT101" s="23">
        <v>213.02</v>
      </c>
      <c r="CU101" s="23">
        <v>213.48</v>
      </c>
      <c r="CV101" s="23">
        <v>208.43</v>
      </c>
      <c r="CW101" s="23">
        <v>208.02</v>
      </c>
      <c r="CX101" s="23">
        <v>404.37700000000001</v>
      </c>
      <c r="CY101" s="23">
        <v>0.78100000000000003</v>
      </c>
      <c r="DA101" s="2">
        <f t="shared" si="3"/>
        <v>2.6066493818256693</v>
      </c>
    </row>
    <row r="102" spans="2:105" x14ac:dyDescent="0.25">
      <c r="B102" s="7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W102" s="7">
        <v>56</v>
      </c>
      <c r="BX102" s="8">
        <v>3</v>
      </c>
      <c r="BY102" s="8">
        <v>1</v>
      </c>
      <c r="BZ102" s="8" t="s">
        <v>184</v>
      </c>
      <c r="CA102" s="8" t="s">
        <v>116</v>
      </c>
      <c r="CB102" s="8">
        <v>875866.7</v>
      </c>
      <c r="CC102" s="8">
        <v>6600091.04</v>
      </c>
      <c r="CI102" s="2">
        <f t="shared" si="2"/>
        <v>2.5891197344986958</v>
      </c>
      <c r="CJ102" s="23">
        <v>235.81</v>
      </c>
      <c r="CK102" s="23">
        <v>875949.65</v>
      </c>
      <c r="CL102" s="23">
        <v>6599777.4199999999</v>
      </c>
      <c r="CM102" s="23">
        <v>234.74</v>
      </c>
      <c r="CN102" s="23">
        <v>875974.77</v>
      </c>
      <c r="CO102" s="23">
        <v>6599577.2800000003</v>
      </c>
      <c r="CP102" s="23">
        <v>220.67</v>
      </c>
      <c r="CQ102" s="23">
        <v>875978.55</v>
      </c>
      <c r="CR102" s="23">
        <v>6599547.1500000004</v>
      </c>
      <c r="CS102" s="23">
        <v>220.42</v>
      </c>
      <c r="CT102" s="23">
        <v>213.11</v>
      </c>
      <c r="CU102" s="23">
        <v>212.76</v>
      </c>
      <c r="CV102" s="23">
        <v>208.44</v>
      </c>
      <c r="CW102" s="23">
        <v>208.29</v>
      </c>
      <c r="CX102" s="23">
        <v>404.238</v>
      </c>
      <c r="CY102" s="23">
        <v>0.77400000000000002</v>
      </c>
      <c r="DA102" s="2">
        <f t="shared" si="3"/>
        <v>2.6066493818256693</v>
      </c>
    </row>
    <row r="103" spans="2:105" x14ac:dyDescent="0.25">
      <c r="B103" s="7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W103" s="7">
        <v>57</v>
      </c>
      <c r="BX103" s="8">
        <v>1</v>
      </c>
      <c r="BY103" s="8">
        <v>1</v>
      </c>
      <c r="BZ103" s="8" t="s">
        <v>185</v>
      </c>
      <c r="CA103" s="8" t="s">
        <v>112</v>
      </c>
      <c r="CB103" s="8">
        <v>875954.77</v>
      </c>
      <c r="CC103" s="8">
        <v>6599778.4800000004</v>
      </c>
      <c r="CI103" s="2">
        <f t="shared" si="2"/>
        <v>2.1043274459762062</v>
      </c>
      <c r="CJ103" s="23">
        <v>234.09</v>
      </c>
      <c r="CK103" s="23">
        <v>875954.64</v>
      </c>
      <c r="CL103" s="23">
        <v>6599778.4699999997</v>
      </c>
      <c r="CM103" s="23">
        <v>232.99</v>
      </c>
      <c r="CN103" s="23">
        <v>875979.83</v>
      </c>
      <c r="CO103" s="23">
        <v>6599578.2599999998</v>
      </c>
      <c r="CP103" s="23">
        <v>218.78</v>
      </c>
      <c r="CQ103" s="23">
        <v>875983.53</v>
      </c>
      <c r="CR103" s="23">
        <v>6599548.8200000003</v>
      </c>
      <c r="CS103" s="23">
        <v>218.54</v>
      </c>
      <c r="CT103" s="23">
        <v>212.91</v>
      </c>
      <c r="CU103" s="23">
        <v>213.17</v>
      </c>
      <c r="CV103" s="23">
        <v>208.38</v>
      </c>
      <c r="CW103" s="23">
        <v>208</v>
      </c>
      <c r="CX103" s="23">
        <v>404.43200000000002</v>
      </c>
      <c r="CY103" s="23">
        <v>0.79600000000000004</v>
      </c>
      <c r="DA103" s="2">
        <f t="shared" si="3"/>
        <v>2.6044258483264917</v>
      </c>
    </row>
    <row r="104" spans="2:105" x14ac:dyDescent="0.25">
      <c r="B104" s="7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W104" s="7">
        <v>57</v>
      </c>
      <c r="BX104" s="8">
        <v>2</v>
      </c>
      <c r="BY104" s="8">
        <v>1</v>
      </c>
      <c r="BZ104" s="8" t="s">
        <v>185</v>
      </c>
      <c r="CA104" s="8" t="s">
        <v>114</v>
      </c>
      <c r="CB104" s="8">
        <v>875950.24</v>
      </c>
      <c r="CC104" s="8">
        <v>6599777.5599999996</v>
      </c>
      <c r="CI104" s="2">
        <f t="shared" si="2"/>
        <v>2.5181568658714721</v>
      </c>
      <c r="CJ104" s="23">
        <v>231.15</v>
      </c>
      <c r="CK104" s="23">
        <v>876004.51</v>
      </c>
      <c r="CL104" s="23">
        <v>6599377.96</v>
      </c>
      <c r="CM104" s="23">
        <v>229.93</v>
      </c>
      <c r="CN104" s="23">
        <v>876024.04</v>
      </c>
      <c r="CO104" s="23">
        <v>6599220.6399999997</v>
      </c>
      <c r="CP104" s="23">
        <v>228.15</v>
      </c>
      <c r="CQ104" s="23">
        <v>876016.86</v>
      </c>
      <c r="CR104" s="23">
        <v>6599278.4699999997</v>
      </c>
      <c r="CS104" s="23">
        <v>227.24</v>
      </c>
      <c r="CT104" s="23">
        <v>209.42</v>
      </c>
      <c r="CU104" s="23">
        <v>209.43</v>
      </c>
      <c r="CV104" s="23">
        <v>214.02</v>
      </c>
      <c r="CW104" s="23">
        <v>214.17</v>
      </c>
      <c r="CX104" s="23">
        <v>317.59199999999998</v>
      </c>
      <c r="CY104" s="23">
        <v>0.38100000000000001</v>
      </c>
      <c r="DA104" s="2">
        <f t="shared" si="3"/>
        <v>2.6044258483264917</v>
      </c>
    </row>
    <row r="105" spans="2:105" x14ac:dyDescent="0.25">
      <c r="B105" s="7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W105" s="7">
        <v>57</v>
      </c>
      <c r="BX105" s="8">
        <v>3</v>
      </c>
      <c r="BY105" s="8">
        <v>1</v>
      </c>
      <c r="BZ105" s="8" t="s">
        <v>185</v>
      </c>
      <c r="CA105" s="8" t="s">
        <v>116</v>
      </c>
      <c r="CB105" s="8">
        <v>875955.26</v>
      </c>
      <c r="CC105" s="8">
        <v>6599778.5800000001</v>
      </c>
      <c r="CI105" s="2">
        <f t="shared" si="2"/>
        <v>2.6044258483264917</v>
      </c>
      <c r="CJ105" s="23">
        <v>229.43</v>
      </c>
      <c r="CK105" s="23">
        <v>875999.89</v>
      </c>
      <c r="CL105" s="23">
        <v>6599377.1500000004</v>
      </c>
      <c r="CM105" s="23">
        <v>228.22</v>
      </c>
      <c r="CN105" s="23">
        <v>876019.43</v>
      </c>
      <c r="CO105" s="23">
        <v>6599219.8499999996</v>
      </c>
      <c r="CP105" s="23">
        <v>226.47</v>
      </c>
      <c r="CQ105" s="23">
        <v>876012.22</v>
      </c>
      <c r="CR105" s="23">
        <v>6599277.8600000003</v>
      </c>
      <c r="CS105" s="23">
        <v>225.56</v>
      </c>
      <c r="CT105" s="23">
        <v>209.75</v>
      </c>
      <c r="CU105" s="23">
        <v>209.74</v>
      </c>
      <c r="CV105" s="23">
        <v>213.7</v>
      </c>
      <c r="CW105" s="23">
        <v>214.26</v>
      </c>
      <c r="CX105" s="23">
        <v>317.55399999999997</v>
      </c>
      <c r="CY105" s="23">
        <v>0.377</v>
      </c>
      <c r="DA105" s="2">
        <f t="shared" si="3"/>
        <v>2.6044258483264917</v>
      </c>
    </row>
    <row r="106" spans="2:105" x14ac:dyDescent="0.25">
      <c r="B106" s="7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W106" s="7">
        <v>58</v>
      </c>
      <c r="BX106" s="8">
        <v>1</v>
      </c>
      <c r="BY106" s="8">
        <v>1</v>
      </c>
      <c r="BZ106" s="8" t="s">
        <v>186</v>
      </c>
      <c r="CA106" s="8" t="s">
        <v>112</v>
      </c>
      <c r="CB106" s="8">
        <v>876004.53</v>
      </c>
      <c r="CC106" s="8">
        <v>6599377.9299999997</v>
      </c>
      <c r="CI106" s="2">
        <f t="shared" si="2"/>
        <v>2.158738752150259</v>
      </c>
      <c r="CJ106" s="23">
        <v>227.74</v>
      </c>
      <c r="CK106" s="23">
        <v>876005.02</v>
      </c>
      <c r="CL106" s="23">
        <v>6599378.04</v>
      </c>
      <c r="CM106" s="23">
        <v>226.53</v>
      </c>
      <c r="CN106" s="23">
        <v>876024.56</v>
      </c>
      <c r="CO106" s="23">
        <v>6599220.7300000004</v>
      </c>
      <c r="CP106" s="23">
        <v>224.68</v>
      </c>
      <c r="CQ106" s="23">
        <v>876017.44</v>
      </c>
      <c r="CR106" s="23">
        <v>6599278.0300000003</v>
      </c>
      <c r="CS106" s="23">
        <v>223.78</v>
      </c>
      <c r="CT106" s="23">
        <v>209.22</v>
      </c>
      <c r="CU106" s="23">
        <v>209.25</v>
      </c>
      <c r="CV106" s="23">
        <v>214.06</v>
      </c>
      <c r="CW106" s="23">
        <v>214.17</v>
      </c>
      <c r="CX106" s="23">
        <v>317.58600000000001</v>
      </c>
      <c r="CY106" s="23">
        <v>0.38800000000000001</v>
      </c>
      <c r="DA106" s="2">
        <f t="shared" si="3"/>
        <v>2.6766122244279633</v>
      </c>
    </row>
    <row r="107" spans="2:105" x14ac:dyDescent="0.25">
      <c r="B107" s="7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W107" s="7">
        <v>58</v>
      </c>
      <c r="BX107" s="8">
        <v>2</v>
      </c>
      <c r="BY107" s="8">
        <v>1</v>
      </c>
      <c r="BZ107" s="8" t="s">
        <v>186</v>
      </c>
      <c r="CA107" s="8" t="s">
        <v>114</v>
      </c>
      <c r="CB107" s="8">
        <v>875999.9</v>
      </c>
      <c r="CC107" s="8">
        <v>6599377.1399999997</v>
      </c>
      <c r="CI107" s="2">
        <f t="shared" si="2"/>
        <v>2.5381751318641714</v>
      </c>
      <c r="CJ107" s="23">
        <v>240.99</v>
      </c>
      <c r="CK107" s="23">
        <v>876043.57</v>
      </c>
      <c r="CL107" s="23">
        <v>6599063.3200000003</v>
      </c>
      <c r="CM107" s="23">
        <v>239.83</v>
      </c>
      <c r="CN107" s="23">
        <v>876061.06</v>
      </c>
      <c r="CO107" s="23">
        <v>6598922.9100000001</v>
      </c>
      <c r="CP107" s="23">
        <v>236.27</v>
      </c>
      <c r="CQ107" s="23">
        <v>876058.17</v>
      </c>
      <c r="CR107" s="23">
        <v>6598946.1200000001</v>
      </c>
      <c r="CS107" s="23">
        <v>236.12</v>
      </c>
      <c r="CT107" s="23">
        <v>216.74</v>
      </c>
      <c r="CU107" s="23">
        <v>216.75</v>
      </c>
      <c r="CV107" s="23">
        <v>220.12</v>
      </c>
      <c r="CW107" s="23">
        <v>219.54</v>
      </c>
      <c r="CX107" s="23">
        <v>283.279</v>
      </c>
      <c r="CY107" s="23">
        <v>0.26700000000000002</v>
      </c>
      <c r="DA107" s="2">
        <f t="shared" si="3"/>
        <v>2.6766122244279633</v>
      </c>
    </row>
    <row r="108" spans="2:105" x14ac:dyDescent="0.25">
      <c r="B108" s="7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W108" s="7">
        <v>58</v>
      </c>
      <c r="BX108" s="8">
        <v>3</v>
      </c>
      <c r="BY108" s="8">
        <v>1</v>
      </c>
      <c r="BZ108" s="8" t="s">
        <v>186</v>
      </c>
      <c r="CA108" s="8" t="s">
        <v>116</v>
      </c>
      <c r="CB108" s="8">
        <v>876005.04</v>
      </c>
      <c r="CC108" s="8">
        <v>6599378.0199999996</v>
      </c>
      <c r="CI108" s="2">
        <f t="shared" si="2"/>
        <v>2.6766122244279633</v>
      </c>
      <c r="CJ108" s="23">
        <v>239.3</v>
      </c>
      <c r="CK108" s="23">
        <v>876038.96</v>
      </c>
      <c r="CL108" s="23">
        <v>6599062.54</v>
      </c>
      <c r="CM108" s="23">
        <v>238.1</v>
      </c>
      <c r="CN108" s="23">
        <v>876056.4</v>
      </c>
      <c r="CO108" s="23">
        <v>6598922.2199999997</v>
      </c>
      <c r="CP108" s="23">
        <v>234.57</v>
      </c>
      <c r="CQ108" s="23">
        <v>876053.49</v>
      </c>
      <c r="CR108" s="23">
        <v>6598945.6500000004</v>
      </c>
      <c r="CS108" s="23">
        <v>234.42</v>
      </c>
      <c r="CT108" s="23">
        <v>216.1</v>
      </c>
      <c r="CU108" s="23">
        <v>216.1</v>
      </c>
      <c r="CV108" s="23">
        <v>219.62</v>
      </c>
      <c r="CW108" s="23">
        <v>218.98</v>
      </c>
      <c r="CX108" s="23">
        <v>283.09399999999999</v>
      </c>
      <c r="CY108" s="23">
        <v>0.26600000000000001</v>
      </c>
      <c r="DA108" s="2">
        <f t="shared" si="3"/>
        <v>2.6766122244279633</v>
      </c>
    </row>
    <row r="109" spans="2:105" x14ac:dyDescent="0.25">
      <c r="B109" s="7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W109" s="7">
        <v>59</v>
      </c>
      <c r="BX109" s="8">
        <v>1</v>
      </c>
      <c r="BY109" s="8">
        <v>1</v>
      </c>
      <c r="BZ109" s="8" t="s">
        <v>187</v>
      </c>
      <c r="CA109" s="8" t="s">
        <v>112</v>
      </c>
      <c r="CB109" s="8">
        <v>876043.57</v>
      </c>
      <c r="CC109" s="8">
        <v>6599063.3600000003</v>
      </c>
      <c r="CI109" s="2">
        <f t="shared" si="2"/>
        <v>2.1122511688961954</v>
      </c>
      <c r="CJ109" s="23">
        <v>237.64</v>
      </c>
      <c r="CK109" s="23">
        <v>876044.09</v>
      </c>
      <c r="CL109" s="23">
        <v>6599063.4199999999</v>
      </c>
      <c r="CM109" s="23">
        <v>236.43</v>
      </c>
      <c r="CN109" s="23">
        <v>876061.57</v>
      </c>
      <c r="CO109" s="23">
        <v>6598923.0099999998</v>
      </c>
      <c r="CP109" s="23">
        <v>232.79</v>
      </c>
      <c r="CQ109" s="23">
        <v>876058.75</v>
      </c>
      <c r="CR109" s="23">
        <v>6598945.7000000002</v>
      </c>
      <c r="CS109" s="23">
        <v>232.64</v>
      </c>
      <c r="CT109" s="23">
        <v>216.87</v>
      </c>
      <c r="CU109" s="23">
        <v>216.87</v>
      </c>
      <c r="CV109" s="23">
        <v>220.16</v>
      </c>
      <c r="CW109" s="23">
        <v>219.61</v>
      </c>
      <c r="CX109" s="23">
        <v>283.27199999999999</v>
      </c>
      <c r="CY109" s="23">
        <v>0.27400000000000002</v>
      </c>
      <c r="DA109" s="2">
        <f t="shared" si="3"/>
        <v>2.6399820076263212</v>
      </c>
    </row>
    <row r="110" spans="2:105" x14ac:dyDescent="0.25">
      <c r="B110" s="7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W110" s="7">
        <v>59</v>
      </c>
      <c r="BX110" s="8">
        <v>2</v>
      </c>
      <c r="BY110" s="8">
        <v>1</v>
      </c>
      <c r="BZ110" s="8" t="s">
        <v>187</v>
      </c>
      <c r="CA110" s="8" t="s">
        <v>114</v>
      </c>
      <c r="CB110" s="8">
        <v>876038.96</v>
      </c>
      <c r="CC110" s="8">
        <v>6599062.5599999996</v>
      </c>
      <c r="CI110" s="2">
        <f t="shared" si="2"/>
        <v>2.5666485930046736</v>
      </c>
      <c r="CJ110" s="23">
        <v>244.55</v>
      </c>
      <c r="CK110" s="23">
        <v>876078.55</v>
      </c>
      <c r="CL110" s="23">
        <v>6598782.5</v>
      </c>
      <c r="CM110" s="23">
        <v>243.35</v>
      </c>
      <c r="CN110" s="23">
        <v>876096.61</v>
      </c>
      <c r="CO110" s="23">
        <v>6598639.5099999998</v>
      </c>
      <c r="CP110" s="23">
        <v>235.77</v>
      </c>
      <c r="CQ110" s="23">
        <v>876100.03</v>
      </c>
      <c r="CR110" s="23">
        <v>6598612.3700000001</v>
      </c>
      <c r="CS110" s="23">
        <v>235.57</v>
      </c>
      <c r="CT110" s="23">
        <v>223.07</v>
      </c>
      <c r="CU110" s="23">
        <v>223.07</v>
      </c>
      <c r="CV110" s="23">
        <v>214.76</v>
      </c>
      <c r="CW110" s="23">
        <v>211.78</v>
      </c>
      <c r="CX110" s="23">
        <v>288.55900000000003</v>
      </c>
      <c r="CY110" s="23">
        <v>0.28000000000000003</v>
      </c>
      <c r="DA110" s="2">
        <f t="shared" si="3"/>
        <v>2.6399820076263212</v>
      </c>
    </row>
    <row r="111" spans="2:105" x14ac:dyDescent="0.25">
      <c r="B111" s="7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W111" s="7">
        <v>59</v>
      </c>
      <c r="BX111" s="8">
        <v>3</v>
      </c>
      <c r="BY111" s="8">
        <v>1</v>
      </c>
      <c r="BZ111" s="8" t="s">
        <v>187</v>
      </c>
      <c r="CA111" s="8" t="s">
        <v>116</v>
      </c>
      <c r="CB111" s="8">
        <v>876044.09</v>
      </c>
      <c r="CC111" s="8">
        <v>6599063.4500000002</v>
      </c>
      <c r="CI111" s="2">
        <f t="shared" si="2"/>
        <v>2.6399820076263212</v>
      </c>
      <c r="CJ111" s="23">
        <v>242.82</v>
      </c>
      <c r="CK111" s="23">
        <v>876073.83</v>
      </c>
      <c r="CL111" s="23">
        <v>6598781.8899999997</v>
      </c>
      <c r="CM111" s="23">
        <v>241.64</v>
      </c>
      <c r="CN111" s="23">
        <v>876091.11</v>
      </c>
      <c r="CO111" s="23">
        <v>6598638.8200000003</v>
      </c>
      <c r="CP111" s="23">
        <v>234.07</v>
      </c>
      <c r="CQ111" s="23">
        <v>876094.44</v>
      </c>
      <c r="CR111" s="23">
        <v>6598611.2999999998</v>
      </c>
      <c r="CS111" s="23">
        <v>233.86</v>
      </c>
      <c r="CT111" s="23">
        <v>222.79</v>
      </c>
      <c r="CU111" s="23">
        <v>222.79</v>
      </c>
      <c r="CV111" s="23">
        <v>215.31</v>
      </c>
      <c r="CW111" s="23">
        <v>212.26</v>
      </c>
      <c r="CX111" s="23">
        <v>288.54300000000001</v>
      </c>
      <c r="CY111" s="23">
        <v>0.27700000000000002</v>
      </c>
      <c r="DA111" s="2">
        <f t="shared" si="3"/>
        <v>2.6399820076263212</v>
      </c>
    </row>
    <row r="112" spans="2:105" x14ac:dyDescent="0.25">
      <c r="B112" s="7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W112" s="7">
        <v>60</v>
      </c>
      <c r="BX112" s="8">
        <v>1</v>
      </c>
      <c r="BY112" s="8">
        <v>1</v>
      </c>
      <c r="BZ112" s="8" t="s">
        <v>188</v>
      </c>
      <c r="CA112" s="8" t="s">
        <v>112</v>
      </c>
      <c r="CB112" s="8">
        <v>876078.53</v>
      </c>
      <c r="CC112" s="8">
        <v>6598782.5300000003</v>
      </c>
      <c r="CI112" s="2">
        <f t="shared" si="2"/>
        <v>2.1197558821526092</v>
      </c>
      <c r="CJ112" s="23">
        <v>241.13</v>
      </c>
      <c r="CK112" s="23">
        <v>876079.04</v>
      </c>
      <c r="CL112" s="23">
        <v>6598782.6100000003</v>
      </c>
      <c r="CM112" s="23">
        <v>239.91</v>
      </c>
      <c r="CN112" s="23">
        <v>876097.24</v>
      </c>
      <c r="CO112" s="23">
        <v>6598639.6100000003</v>
      </c>
      <c r="CP112" s="23">
        <v>232.24</v>
      </c>
      <c r="CQ112" s="23">
        <v>876100.59</v>
      </c>
      <c r="CR112" s="23">
        <v>6598613.29</v>
      </c>
      <c r="CS112" s="23">
        <v>232.05</v>
      </c>
      <c r="CT112" s="23">
        <v>222.94</v>
      </c>
      <c r="CU112" s="23">
        <v>222.94</v>
      </c>
      <c r="CV112" s="23">
        <v>214.64</v>
      </c>
      <c r="CW112" s="23">
        <v>211.91</v>
      </c>
      <c r="CX112" s="23">
        <v>288.62099999999998</v>
      </c>
      <c r="CY112" s="23">
        <v>0.29099999999999998</v>
      </c>
      <c r="DA112" s="2">
        <f t="shared" si="3"/>
        <v>2.6233347097988924</v>
      </c>
    </row>
    <row r="113" spans="2:105" x14ac:dyDescent="0.25">
      <c r="B113" s="7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W113" s="7">
        <v>60</v>
      </c>
      <c r="BX113" s="8">
        <v>2</v>
      </c>
      <c r="BY113" s="8">
        <v>1</v>
      </c>
      <c r="BZ113" s="8" t="s">
        <v>188</v>
      </c>
      <c r="CA113" s="8" t="s">
        <v>114</v>
      </c>
      <c r="CB113" s="8">
        <v>876073.85</v>
      </c>
      <c r="CC113" s="8">
        <v>6598781.9400000004</v>
      </c>
      <c r="CI113" s="2">
        <f t="shared" si="2"/>
        <v>2.5972880087245014</v>
      </c>
      <c r="CJ113" s="23">
        <v>239.31</v>
      </c>
      <c r="CK113" s="23">
        <v>876115.12</v>
      </c>
      <c r="CL113" s="23">
        <v>6598492.8499999996</v>
      </c>
      <c r="CM113" s="23">
        <v>239.07</v>
      </c>
      <c r="CN113" s="23">
        <v>876138.48</v>
      </c>
      <c r="CO113" s="23">
        <v>6598303.9699999997</v>
      </c>
      <c r="CP113" s="23">
        <v>225.7</v>
      </c>
      <c r="CQ113" s="23">
        <v>876143.29</v>
      </c>
      <c r="CR113" s="23">
        <v>6598265.0999999996</v>
      </c>
      <c r="CS113" s="23">
        <v>225.3</v>
      </c>
      <c r="CT113" s="23">
        <v>205.85</v>
      </c>
      <c r="CU113" s="23">
        <v>205.79</v>
      </c>
      <c r="CV113" s="23">
        <v>208.24</v>
      </c>
      <c r="CW113" s="23">
        <v>207.25</v>
      </c>
      <c r="CX113" s="23">
        <v>381.34399999999999</v>
      </c>
      <c r="CY113" s="23">
        <v>0.629</v>
      </c>
      <c r="DA113" s="2">
        <f t="shared" si="3"/>
        <v>2.6233347097988924</v>
      </c>
    </row>
    <row r="114" spans="2:105" x14ac:dyDescent="0.25">
      <c r="B114" s="7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W114" s="7">
        <v>60</v>
      </c>
      <c r="BX114" s="8">
        <v>3</v>
      </c>
      <c r="BY114" s="8">
        <v>1</v>
      </c>
      <c r="BZ114" s="8" t="s">
        <v>188</v>
      </c>
      <c r="CA114" s="8" t="s">
        <v>116</v>
      </c>
      <c r="CB114" s="8">
        <v>876079.03</v>
      </c>
      <c r="CC114" s="8">
        <v>6598782.5899999999</v>
      </c>
      <c r="CI114" s="2">
        <f t="shared" si="2"/>
        <v>2.6233347097988924</v>
      </c>
      <c r="CJ114" s="23">
        <v>237.57</v>
      </c>
      <c r="CK114" s="23">
        <v>876108.84</v>
      </c>
      <c r="CL114" s="23">
        <v>6598492.0700000003</v>
      </c>
      <c r="CM114" s="23">
        <v>237.33</v>
      </c>
      <c r="CN114" s="23">
        <v>876132.19</v>
      </c>
      <c r="CO114" s="23">
        <v>6598303.1900000004</v>
      </c>
      <c r="CP114" s="23">
        <v>224.22</v>
      </c>
      <c r="CQ114" s="23">
        <v>876137.09</v>
      </c>
      <c r="CR114" s="23">
        <v>6598263.5700000003</v>
      </c>
      <c r="CS114" s="23">
        <v>223.81</v>
      </c>
      <c r="CT114" s="23">
        <v>205.76</v>
      </c>
      <c r="CU114" s="23">
        <v>205.95</v>
      </c>
      <c r="CV114" s="23">
        <v>207.06</v>
      </c>
      <c r="CW114" s="23">
        <v>207.05</v>
      </c>
      <c r="CX114" s="23">
        <v>381.31099999999998</v>
      </c>
      <c r="CY114" s="23">
        <v>0.59799999999999998</v>
      </c>
      <c r="DA114" s="2">
        <f t="shared" si="3"/>
        <v>2.6233347097988924</v>
      </c>
    </row>
    <row r="115" spans="2:105" x14ac:dyDescent="0.25">
      <c r="B115" s="7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W115" s="7">
        <v>61</v>
      </c>
      <c r="BX115" s="8">
        <v>21</v>
      </c>
      <c r="BY115" s="8">
        <v>1</v>
      </c>
      <c r="BZ115" s="8" t="s">
        <v>189</v>
      </c>
      <c r="CA115" s="8" t="s">
        <v>131</v>
      </c>
      <c r="CB115" s="8">
        <v>876114.89</v>
      </c>
      <c r="CC115" s="8">
        <v>6598494.6799999997</v>
      </c>
      <c r="CI115" s="2">
        <f t="shared" si="2"/>
        <v>2.8220389792186249</v>
      </c>
      <c r="CJ115" s="23">
        <v>235.92</v>
      </c>
      <c r="CK115" s="23">
        <v>876115.9</v>
      </c>
      <c r="CL115" s="23">
        <v>6598492.9400000004</v>
      </c>
      <c r="CM115" s="23">
        <v>235.68</v>
      </c>
      <c r="CN115" s="23">
        <v>876139.26</v>
      </c>
      <c r="CO115" s="23">
        <v>6598304.0700000003</v>
      </c>
      <c r="CP115" s="23">
        <v>222.33</v>
      </c>
      <c r="CQ115" s="23">
        <v>876144.14</v>
      </c>
      <c r="CR115" s="23">
        <v>6598264.6500000004</v>
      </c>
      <c r="CS115" s="23">
        <v>221.92</v>
      </c>
      <c r="CT115" s="23">
        <v>205.84</v>
      </c>
      <c r="CU115" s="23">
        <v>205.83</v>
      </c>
      <c r="CV115" s="23">
        <v>208.25</v>
      </c>
      <c r="CW115" s="23">
        <v>207.26</v>
      </c>
      <c r="CX115" s="23">
        <v>381.33800000000002</v>
      </c>
      <c r="CY115" s="23">
        <v>0.622</v>
      </c>
      <c r="DA115" s="2">
        <f t="shared" si="3"/>
        <v>3.6183427147060794</v>
      </c>
    </row>
    <row r="116" spans="2:105" x14ac:dyDescent="0.25">
      <c r="B116" s="7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W116" s="7">
        <v>61</v>
      </c>
      <c r="BX116" s="8">
        <v>22</v>
      </c>
      <c r="BY116" s="8">
        <v>1</v>
      </c>
      <c r="BZ116" s="8" t="s">
        <v>189</v>
      </c>
      <c r="CA116" s="8" t="s">
        <v>133</v>
      </c>
      <c r="CB116" s="8">
        <v>876108.62</v>
      </c>
      <c r="CC116" s="8">
        <v>6598493.9000000004</v>
      </c>
      <c r="CI116" s="2">
        <f t="shared" si="2"/>
        <v>3.4962957539759665</v>
      </c>
      <c r="CJ116" s="23">
        <v>242.72</v>
      </c>
      <c r="CK116" s="23">
        <v>876112.18</v>
      </c>
      <c r="CL116" s="23">
        <v>6598493.9100000001</v>
      </c>
      <c r="CM116" s="23">
        <v>242.68</v>
      </c>
      <c r="CN116" s="23">
        <v>876135.73</v>
      </c>
      <c r="CO116" s="23">
        <v>6598303.6200000001</v>
      </c>
      <c r="CP116" s="23">
        <v>231.2</v>
      </c>
      <c r="CQ116" s="23">
        <v>876141.88</v>
      </c>
      <c r="CR116" s="23">
        <v>6598253.9400000004</v>
      </c>
      <c r="CS116" s="23">
        <v>230.68</v>
      </c>
      <c r="CT116" s="23">
        <v>205.81</v>
      </c>
      <c r="CU116" s="23">
        <v>205.81</v>
      </c>
      <c r="CV116" s="23">
        <v>208.16</v>
      </c>
      <c r="CW116" s="23">
        <v>207.03</v>
      </c>
      <c r="CX116" s="23">
        <v>383.952</v>
      </c>
      <c r="CY116" s="23">
        <v>0.39600000000000002</v>
      </c>
      <c r="DA116" s="2">
        <f t="shared" si="3"/>
        <v>3.6183427147060794</v>
      </c>
    </row>
    <row r="117" spans="2:105" x14ac:dyDescent="0.25">
      <c r="B117" s="7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W117" s="7">
        <v>61</v>
      </c>
      <c r="BX117" s="8">
        <v>23</v>
      </c>
      <c r="BY117" s="8">
        <v>1</v>
      </c>
      <c r="BZ117" s="8" t="s">
        <v>189</v>
      </c>
      <c r="CA117" s="8" t="s">
        <v>135</v>
      </c>
      <c r="CB117" s="8">
        <v>876115.68</v>
      </c>
      <c r="CC117" s="8">
        <v>6598494.7800000003</v>
      </c>
      <c r="CI117" s="2">
        <f t="shared" si="2"/>
        <v>3.6183427147060794</v>
      </c>
      <c r="CJ117" s="23">
        <v>231.44</v>
      </c>
      <c r="CK117" s="23">
        <v>876162.34</v>
      </c>
      <c r="CL117" s="23">
        <v>6598111.0099999998</v>
      </c>
      <c r="CM117" s="23">
        <v>231.11</v>
      </c>
      <c r="CN117" s="23">
        <v>876182.2</v>
      </c>
      <c r="CO117" s="23">
        <v>6597948.6200000001</v>
      </c>
      <c r="CP117" s="23">
        <v>217.54</v>
      </c>
      <c r="CQ117" s="23">
        <v>876192.4</v>
      </c>
      <c r="CR117" s="23">
        <v>6597865.1500000004</v>
      </c>
      <c r="CS117" s="23">
        <v>215.78</v>
      </c>
      <c r="CT117" s="23">
        <v>198.73</v>
      </c>
      <c r="CU117" s="23">
        <v>198.39</v>
      </c>
      <c r="CV117" s="23">
        <v>196.99</v>
      </c>
      <c r="CW117" s="23">
        <v>197.03</v>
      </c>
      <c r="CX117" s="23">
        <v>327.85199999999998</v>
      </c>
      <c r="CY117" s="23">
        <v>0.36399999999999999</v>
      </c>
      <c r="DA117" s="2">
        <f t="shared" si="3"/>
        <v>3.6183427147060794</v>
      </c>
    </row>
    <row r="118" spans="2:105" x14ac:dyDescent="0.25">
      <c r="B118" s="7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W118" s="7">
        <v>61</v>
      </c>
      <c r="BX118" s="8">
        <v>39</v>
      </c>
      <c r="BY118" s="8">
        <v>1</v>
      </c>
      <c r="BZ118" s="8" t="s">
        <v>189</v>
      </c>
      <c r="CA118" s="8" t="s">
        <v>190</v>
      </c>
      <c r="CB118" s="8">
        <v>876112.13</v>
      </c>
      <c r="CC118" s="8">
        <v>6598494.3300000001</v>
      </c>
      <c r="CI118" s="2">
        <f t="shared" si="2"/>
        <v>4.0049968842578824E-2</v>
      </c>
      <c r="CJ118" s="23">
        <v>229.74</v>
      </c>
      <c r="CK118" s="23">
        <v>876156.06</v>
      </c>
      <c r="CL118" s="23">
        <v>6598110.2300000004</v>
      </c>
      <c r="CM118" s="23">
        <v>229.4</v>
      </c>
      <c r="CN118" s="23">
        <v>876177.01</v>
      </c>
      <c r="CO118" s="23">
        <v>6597946.96</v>
      </c>
      <c r="CP118" s="23">
        <v>215.75</v>
      </c>
      <c r="CQ118" s="23">
        <v>876187.61</v>
      </c>
      <c r="CR118" s="23">
        <v>6597864.29</v>
      </c>
      <c r="CS118" s="23">
        <v>214.01</v>
      </c>
      <c r="CT118" s="23">
        <v>198.12</v>
      </c>
      <c r="CU118" s="23">
        <v>198.8</v>
      </c>
      <c r="CV118" s="23">
        <v>196.93</v>
      </c>
      <c r="CW118" s="23">
        <v>197.08</v>
      </c>
      <c r="CX118" s="23">
        <v>329.875</v>
      </c>
      <c r="CY118" s="23">
        <v>0.372</v>
      </c>
      <c r="DA118" s="2">
        <f t="shared" si="3"/>
        <v>3.6183427147060794</v>
      </c>
    </row>
    <row r="119" spans="2:105" x14ac:dyDescent="0.25">
      <c r="B119" s="7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W119" s="7">
        <v>62</v>
      </c>
      <c r="BX119" s="8">
        <v>21</v>
      </c>
      <c r="BY119" s="8">
        <v>1</v>
      </c>
      <c r="BZ119" s="8" t="s">
        <v>191</v>
      </c>
      <c r="CA119" s="8" t="s">
        <v>131</v>
      </c>
      <c r="CB119" s="8">
        <v>876162.06</v>
      </c>
      <c r="CC119" s="8">
        <v>6598113.25</v>
      </c>
      <c r="CI119" s="2">
        <f t="shared" si="2"/>
        <v>2.8054183289659682</v>
      </c>
      <c r="CJ119" s="23">
        <v>227.98</v>
      </c>
      <c r="CK119" s="23">
        <v>876163.12</v>
      </c>
      <c r="CL119" s="23">
        <v>6598111.1100000003</v>
      </c>
      <c r="CM119" s="23">
        <v>227.65</v>
      </c>
      <c r="CN119" s="23">
        <v>876182.83</v>
      </c>
      <c r="CO119" s="23">
        <v>6597948.8200000003</v>
      </c>
      <c r="CP119" s="23">
        <v>214.23</v>
      </c>
      <c r="CQ119" s="23">
        <v>876193.17</v>
      </c>
      <c r="CR119" s="23">
        <v>6597863.6900000004</v>
      </c>
      <c r="CS119" s="23">
        <v>212.43</v>
      </c>
      <c r="CT119" s="23">
        <v>198.85</v>
      </c>
      <c r="CU119" s="23">
        <v>198.53</v>
      </c>
      <c r="CV119" s="23">
        <v>197.09</v>
      </c>
      <c r="CW119" s="23">
        <v>197.05</v>
      </c>
      <c r="CX119" s="23">
        <v>327.59800000000001</v>
      </c>
      <c r="CY119" s="23">
        <v>0.35</v>
      </c>
      <c r="DA119" s="2">
        <f t="shared" si="3"/>
        <v>3.601720699851819</v>
      </c>
    </row>
    <row r="120" spans="2:105" x14ac:dyDescent="0.25">
      <c r="B120" s="7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W120" s="7">
        <v>62</v>
      </c>
      <c r="BX120" s="8">
        <v>22</v>
      </c>
      <c r="BY120" s="8">
        <v>1</v>
      </c>
      <c r="BZ120" s="8" t="s">
        <v>191</v>
      </c>
      <c r="CA120" s="8" t="s">
        <v>133</v>
      </c>
      <c r="CB120" s="8">
        <v>876155.77</v>
      </c>
      <c r="CC120" s="8">
        <v>6598112.4699999997</v>
      </c>
      <c r="CI120" s="2">
        <f t="shared" si="2"/>
        <v>3.5327598276503061</v>
      </c>
      <c r="CJ120" s="23">
        <v>231.44</v>
      </c>
      <c r="CK120" s="23">
        <v>876161.84</v>
      </c>
      <c r="CL120" s="23">
        <v>6598115.0899999999</v>
      </c>
      <c r="CM120" s="23">
        <v>231.27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198.73</v>
      </c>
      <c r="CU120" s="23">
        <v>199.12</v>
      </c>
      <c r="CV120" s="23">
        <v>0</v>
      </c>
      <c r="CW120" s="23">
        <v>0</v>
      </c>
      <c r="CX120" s="23">
        <v>0</v>
      </c>
      <c r="CY120" s="23">
        <v>0</v>
      </c>
      <c r="DA120" s="2">
        <f t="shared" si="3"/>
        <v>3.601720699851819</v>
      </c>
    </row>
    <row r="121" spans="2:105" x14ac:dyDescent="0.25">
      <c r="B121" s="7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W121" s="7">
        <v>62</v>
      </c>
      <c r="BX121" s="8">
        <v>23</v>
      </c>
      <c r="BY121" s="8">
        <v>1</v>
      </c>
      <c r="BZ121" s="8" t="s">
        <v>191</v>
      </c>
      <c r="CA121" s="8" t="s">
        <v>135</v>
      </c>
      <c r="CB121" s="8">
        <v>876162.85</v>
      </c>
      <c r="CC121" s="8">
        <v>6598113.3499999996</v>
      </c>
      <c r="CI121" s="2">
        <f t="shared" si="2"/>
        <v>3.601720699851819</v>
      </c>
      <c r="CJ121" s="23">
        <v>229.74</v>
      </c>
      <c r="CK121" s="23">
        <v>876155.55</v>
      </c>
      <c r="CL121" s="23">
        <v>6598114.3099999996</v>
      </c>
      <c r="CM121" s="23">
        <v>229.57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198.12</v>
      </c>
      <c r="CU121" s="23">
        <v>198.99</v>
      </c>
      <c r="CV121" s="23">
        <v>0</v>
      </c>
      <c r="CW121" s="23">
        <v>0</v>
      </c>
      <c r="CX121" s="23">
        <v>0</v>
      </c>
      <c r="CY121" s="23">
        <v>0</v>
      </c>
      <c r="DA121" s="2">
        <f t="shared" si="3"/>
        <v>3.601720699851819</v>
      </c>
    </row>
    <row r="122" spans="2:105" x14ac:dyDescent="0.25">
      <c r="B122" s="7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W122" s="7">
        <v>62</v>
      </c>
      <c r="BX122" s="8">
        <v>41</v>
      </c>
      <c r="BY122" s="8">
        <v>1</v>
      </c>
      <c r="BZ122" s="8" t="s">
        <v>191</v>
      </c>
      <c r="CA122" s="8" t="s">
        <v>99</v>
      </c>
      <c r="CB122" s="8">
        <v>876162.06</v>
      </c>
      <c r="CC122" s="8">
        <v>6598113.25</v>
      </c>
      <c r="CI122" s="2">
        <f t="shared" si="2"/>
        <v>2.8054183289659682</v>
      </c>
      <c r="CJ122" s="23">
        <v>227.98</v>
      </c>
      <c r="CK122" s="23">
        <v>876162.62</v>
      </c>
      <c r="CL122" s="23">
        <v>6598115.1900000004</v>
      </c>
      <c r="CM122" s="23">
        <v>227.81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198.85</v>
      </c>
      <c r="CU122" s="23">
        <v>198.99</v>
      </c>
      <c r="CV122" s="23">
        <v>0</v>
      </c>
      <c r="CW122" s="23">
        <v>0</v>
      </c>
      <c r="CX122" s="23">
        <v>0</v>
      </c>
      <c r="CY122" s="23">
        <v>0</v>
      </c>
      <c r="DA122" s="2">
        <f t="shared" si="3"/>
        <v>3.601720699851819</v>
      </c>
    </row>
    <row r="123" spans="2:105" x14ac:dyDescent="0.25">
      <c r="B123" s="7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W123" s="7">
        <v>62</v>
      </c>
      <c r="BX123" s="8">
        <v>42</v>
      </c>
      <c r="BY123" s="8">
        <v>1</v>
      </c>
      <c r="BZ123" s="8" t="s">
        <v>191</v>
      </c>
      <c r="CA123" s="8" t="s">
        <v>102</v>
      </c>
      <c r="CB123" s="8">
        <v>876155.77</v>
      </c>
      <c r="CC123" s="8">
        <v>6598112.4699999997</v>
      </c>
      <c r="CI123" s="2">
        <f t="shared" si="2"/>
        <v>3.5327598276503061</v>
      </c>
      <c r="CJ123" s="23">
        <v>234.83</v>
      </c>
      <c r="CK123" s="23">
        <v>876159.28</v>
      </c>
      <c r="CL123" s="23">
        <v>6598113.3399999999</v>
      </c>
      <c r="CM123" s="23">
        <v>234.8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197.72</v>
      </c>
      <c r="CU123" s="23">
        <v>198.46</v>
      </c>
      <c r="CV123" s="23">
        <v>0</v>
      </c>
      <c r="CW123" s="23">
        <v>0</v>
      </c>
      <c r="CX123" s="23">
        <v>0</v>
      </c>
      <c r="CY123" s="23">
        <v>0</v>
      </c>
      <c r="DA123" s="2">
        <f t="shared" si="3"/>
        <v>3.601720699851819</v>
      </c>
    </row>
    <row r="124" spans="2:105" x14ac:dyDescent="0.25">
      <c r="B124" s="7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W124" s="7">
        <v>62</v>
      </c>
      <c r="BX124" s="8">
        <v>43</v>
      </c>
      <c r="BY124" s="8">
        <v>1</v>
      </c>
      <c r="BZ124" s="8" t="s">
        <v>191</v>
      </c>
      <c r="CA124" s="8" t="s">
        <v>105</v>
      </c>
      <c r="CB124" s="8">
        <v>876162.85</v>
      </c>
      <c r="CC124" s="8">
        <v>6598113.3499999996</v>
      </c>
      <c r="CI124" s="2">
        <f t="shared" si="2"/>
        <v>3.601720699851819</v>
      </c>
      <c r="CJ124" s="23">
        <v>215.76</v>
      </c>
      <c r="CK124" s="23">
        <v>876197.95</v>
      </c>
      <c r="CL124" s="23">
        <v>6597783.6900000004</v>
      </c>
      <c r="CM124" s="23">
        <v>215.66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197.28</v>
      </c>
      <c r="CU124" s="23">
        <v>197.36</v>
      </c>
      <c r="CV124" s="23">
        <v>0</v>
      </c>
      <c r="CW124" s="23">
        <v>0</v>
      </c>
      <c r="CX124" s="23">
        <v>0</v>
      </c>
      <c r="CY124" s="23">
        <v>0</v>
      </c>
      <c r="DA124" s="2">
        <f t="shared" si="3"/>
        <v>3.601720699851819</v>
      </c>
    </row>
    <row r="125" spans="2:105" x14ac:dyDescent="0.25">
      <c r="B125" s="7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W125" s="7">
        <v>62</v>
      </c>
      <c r="BX125" s="8">
        <v>59</v>
      </c>
      <c r="BY125" s="8">
        <v>1</v>
      </c>
      <c r="BZ125" s="8" t="s">
        <v>191</v>
      </c>
      <c r="CA125" s="8" t="s">
        <v>192</v>
      </c>
      <c r="CB125" s="8">
        <v>876159.34</v>
      </c>
      <c r="CC125" s="8">
        <v>6598112.9100000001</v>
      </c>
      <c r="CI125" s="2">
        <f t="shared" si="2"/>
        <v>6.4280634737802489E-2</v>
      </c>
      <c r="CJ125" s="23">
        <v>217.44</v>
      </c>
      <c r="CK125" s="23">
        <v>876203.78</v>
      </c>
      <c r="CL125" s="23">
        <v>6597783.2999999998</v>
      </c>
      <c r="CM125" s="23">
        <v>217.27</v>
      </c>
      <c r="CN125" s="23">
        <v>876355.29</v>
      </c>
      <c r="CO125" s="23">
        <v>6597672.6299999999</v>
      </c>
      <c r="CP125" s="23">
        <v>211.46</v>
      </c>
      <c r="CQ125" s="23">
        <v>876323.2</v>
      </c>
      <c r="CR125" s="23">
        <v>6597696.0700000003</v>
      </c>
      <c r="CS125" s="23">
        <v>211.01</v>
      </c>
      <c r="CT125" s="23">
        <v>197.55</v>
      </c>
      <c r="CU125" s="23">
        <v>197.32</v>
      </c>
      <c r="CV125" s="23">
        <v>197.79</v>
      </c>
      <c r="CW125" s="23">
        <v>197.59</v>
      </c>
      <c r="CX125" s="23">
        <v>376.07400000000001</v>
      </c>
      <c r="CY125" s="23">
        <v>0.72199999999999998</v>
      </c>
      <c r="DA125" s="2">
        <f t="shared" si="3"/>
        <v>3.601720699851819</v>
      </c>
    </row>
    <row r="126" spans="2:105" x14ac:dyDescent="0.25">
      <c r="B126" s="7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W126" s="7">
        <v>63</v>
      </c>
      <c r="BX126" s="8">
        <v>22</v>
      </c>
      <c r="BY126" s="8">
        <v>1</v>
      </c>
      <c r="BZ126" s="8" t="s">
        <v>193</v>
      </c>
      <c r="CA126" s="8" t="s">
        <v>133</v>
      </c>
      <c r="CB126" s="8">
        <v>876198.19</v>
      </c>
      <c r="CC126" s="8">
        <v>6597781.8499999996</v>
      </c>
      <c r="CI126" s="2">
        <f t="shared" si="2"/>
        <v>2.8166455227677778</v>
      </c>
      <c r="CJ126" s="23">
        <v>215.75</v>
      </c>
      <c r="CK126" s="23">
        <v>876199.69</v>
      </c>
      <c r="CL126" s="23">
        <v>6597780.7599999998</v>
      </c>
      <c r="CM126" s="23">
        <v>215.58</v>
      </c>
      <c r="CN126" s="23">
        <v>876351.85</v>
      </c>
      <c r="CO126" s="23">
        <v>6597669.4800000004</v>
      </c>
      <c r="CP126" s="23">
        <v>209.86</v>
      </c>
      <c r="CQ126" s="23">
        <v>876319.3</v>
      </c>
      <c r="CR126" s="23">
        <v>6597693.2800000003</v>
      </c>
      <c r="CS126" s="23">
        <v>209.4</v>
      </c>
      <c r="CT126" s="23">
        <v>197.28</v>
      </c>
      <c r="CU126" s="23">
        <v>197.29</v>
      </c>
      <c r="CV126" s="23">
        <v>197.77</v>
      </c>
      <c r="CW126" s="23">
        <v>197.59</v>
      </c>
      <c r="CX126" s="23">
        <v>377.83</v>
      </c>
      <c r="CY126" s="23">
        <v>0.70699999999999996</v>
      </c>
      <c r="DA126" s="2">
        <f t="shared" si="3"/>
        <v>2.8166455227677778</v>
      </c>
    </row>
    <row r="127" spans="2:105" x14ac:dyDescent="0.25">
      <c r="B127" s="7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W127" s="7">
        <v>63</v>
      </c>
      <c r="BX127" s="8">
        <v>41</v>
      </c>
      <c r="BY127" s="8">
        <v>1</v>
      </c>
      <c r="BZ127" s="8" t="s">
        <v>193</v>
      </c>
      <c r="CA127" s="8" t="s">
        <v>99</v>
      </c>
      <c r="CB127" s="8">
        <v>876202.28</v>
      </c>
      <c r="CC127" s="8">
        <v>6597784.3899999997</v>
      </c>
      <c r="CI127" s="2">
        <f t="shared" si="2"/>
        <v>1.9978868836108121</v>
      </c>
      <c r="CJ127" s="23">
        <v>214</v>
      </c>
      <c r="CK127" s="23">
        <v>876204.26</v>
      </c>
      <c r="CL127" s="23">
        <v>6597783.5999999996</v>
      </c>
      <c r="CM127" s="23">
        <v>213.82</v>
      </c>
      <c r="CN127" s="23">
        <v>876355.68</v>
      </c>
      <c r="CO127" s="23">
        <v>6597672.9800000004</v>
      </c>
      <c r="CP127" s="23">
        <v>208.23</v>
      </c>
      <c r="CQ127" s="23">
        <v>876322.93</v>
      </c>
      <c r="CR127" s="23">
        <v>6597696.9000000004</v>
      </c>
      <c r="CS127" s="23">
        <v>207.76</v>
      </c>
      <c r="CT127" s="23">
        <v>197.42</v>
      </c>
      <c r="CU127" s="23">
        <v>197.23</v>
      </c>
      <c r="CV127" s="23">
        <v>197.8</v>
      </c>
      <c r="CW127" s="23">
        <v>197.63</v>
      </c>
      <c r="CX127" s="23">
        <v>375.83199999999999</v>
      </c>
      <c r="CY127" s="23">
        <v>0.69299999999999995</v>
      </c>
      <c r="DA127" s="2">
        <f t="shared" si="3"/>
        <v>2.8166455227677778</v>
      </c>
    </row>
    <row r="128" spans="2:105" x14ac:dyDescent="0.25">
      <c r="B128" s="7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W128" s="7">
        <v>63</v>
      </c>
      <c r="BX128" s="8">
        <v>42</v>
      </c>
      <c r="BY128" s="8">
        <v>1</v>
      </c>
      <c r="BZ128" s="8" t="s">
        <v>193</v>
      </c>
      <c r="CA128" s="8" t="s">
        <v>102</v>
      </c>
      <c r="CB128" s="8">
        <v>876198.19</v>
      </c>
      <c r="CC128" s="8">
        <v>6597781.8499999996</v>
      </c>
      <c r="CI128" s="2">
        <f t="shared" si="2"/>
        <v>2.8166455227677778</v>
      </c>
      <c r="CJ128" s="23">
        <v>226.99</v>
      </c>
      <c r="CK128" s="23">
        <v>876506.81</v>
      </c>
      <c r="CL128" s="23">
        <v>6597561.9699999997</v>
      </c>
      <c r="CM128" s="23">
        <v>225.81</v>
      </c>
      <c r="CN128" s="23">
        <v>876672.86</v>
      </c>
      <c r="CO128" s="23">
        <v>6597440.7000000002</v>
      </c>
      <c r="CP128" s="23">
        <v>215.33</v>
      </c>
      <c r="CQ128" s="23">
        <v>876662.04</v>
      </c>
      <c r="CR128" s="23">
        <v>6597448.5999999996</v>
      </c>
      <c r="CS128" s="23">
        <v>215.28</v>
      </c>
      <c r="CT128" s="23">
        <v>199.44</v>
      </c>
      <c r="CU128" s="23">
        <v>199.45</v>
      </c>
      <c r="CV128" s="23">
        <v>200.88</v>
      </c>
      <c r="CW128" s="23">
        <v>200.76</v>
      </c>
      <c r="CX128" s="23">
        <v>412.19400000000002</v>
      </c>
      <c r="CY128" s="23">
        <v>0.94299999999999995</v>
      </c>
      <c r="DA128" s="2">
        <f t="shared" si="3"/>
        <v>2.8166455227677778</v>
      </c>
    </row>
    <row r="129" spans="2:105" x14ac:dyDescent="0.25">
      <c r="B129" s="7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W129" s="7">
        <v>63</v>
      </c>
      <c r="BX129" s="8">
        <v>43</v>
      </c>
      <c r="BY129" s="8">
        <v>1</v>
      </c>
      <c r="BZ129" s="8" t="s">
        <v>193</v>
      </c>
      <c r="CA129" s="8" t="s">
        <v>105</v>
      </c>
      <c r="CB129" s="8">
        <v>876202.76</v>
      </c>
      <c r="CC129" s="8">
        <v>6597784.6900000004</v>
      </c>
      <c r="CI129" s="2">
        <f t="shared" si="2"/>
        <v>2.5639251162152954</v>
      </c>
      <c r="CJ129" s="23">
        <v>225.27</v>
      </c>
      <c r="CK129" s="23">
        <v>876504.02</v>
      </c>
      <c r="CL129" s="23">
        <v>6597558.2000000002</v>
      </c>
      <c r="CM129" s="23">
        <v>224.14</v>
      </c>
      <c r="CN129" s="23">
        <v>876670.08</v>
      </c>
      <c r="CO129" s="23">
        <v>6597436.9199999999</v>
      </c>
      <c r="CP129" s="23">
        <v>213.77</v>
      </c>
      <c r="CQ129" s="23">
        <v>876659.25</v>
      </c>
      <c r="CR129" s="23">
        <v>6597444.8300000001</v>
      </c>
      <c r="CS129" s="23">
        <v>213.71</v>
      </c>
      <c r="CT129" s="23">
        <v>199.35</v>
      </c>
      <c r="CU129" s="23">
        <v>199.35</v>
      </c>
      <c r="CV129" s="23">
        <v>200.97</v>
      </c>
      <c r="CW129" s="23">
        <v>200.89</v>
      </c>
      <c r="CX129" s="23">
        <v>412.21</v>
      </c>
      <c r="CY129" s="23">
        <v>0.92400000000000004</v>
      </c>
      <c r="DA129" s="2">
        <f t="shared" si="3"/>
        <v>2.8166455227677778</v>
      </c>
    </row>
    <row r="130" spans="2:105" x14ac:dyDescent="0.25">
      <c r="B130" s="7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W130" s="7">
        <v>64</v>
      </c>
      <c r="BX130" s="8">
        <v>1</v>
      </c>
      <c r="BY130" s="8">
        <v>1</v>
      </c>
      <c r="BZ130" s="8" t="s">
        <v>194</v>
      </c>
      <c r="CA130" s="8" t="s">
        <v>112</v>
      </c>
      <c r="CB130" s="8">
        <v>876506.8</v>
      </c>
      <c r="CC130" s="8">
        <v>6597561.9800000004</v>
      </c>
      <c r="CI130" s="2">
        <f t="shared" si="2"/>
        <v>2.0577307891293648</v>
      </c>
      <c r="CJ130" s="23">
        <v>223.58</v>
      </c>
      <c r="CK130" s="23">
        <v>876507.09</v>
      </c>
      <c r="CL130" s="23">
        <v>6597562.3499999996</v>
      </c>
      <c r="CM130" s="23">
        <v>222.37</v>
      </c>
      <c r="CN130" s="23">
        <v>876673.13</v>
      </c>
      <c r="CO130" s="23">
        <v>6597441.0999999996</v>
      </c>
      <c r="CP130" s="23">
        <v>212.15</v>
      </c>
      <c r="CQ130" s="23">
        <v>876661.93</v>
      </c>
      <c r="CR130" s="23">
        <v>6597449.29</v>
      </c>
      <c r="CS130" s="23">
        <v>212.09</v>
      </c>
      <c r="CT130" s="23">
        <v>199.47</v>
      </c>
      <c r="CU130" s="23">
        <v>199.47</v>
      </c>
      <c r="CV130" s="23">
        <v>200.85</v>
      </c>
      <c r="CW130" s="23">
        <v>200.72</v>
      </c>
      <c r="CX130" s="23">
        <v>412.11200000000002</v>
      </c>
      <c r="CY130" s="23">
        <v>0.90600000000000003</v>
      </c>
      <c r="DA130" s="2">
        <f t="shared" si="3"/>
        <v>2.6366296667403799</v>
      </c>
    </row>
    <row r="131" spans="2:105" x14ac:dyDescent="0.25">
      <c r="B131" s="7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W131" s="7">
        <v>64</v>
      </c>
      <c r="BX131" s="8">
        <v>2</v>
      </c>
      <c r="BY131" s="8">
        <v>1</v>
      </c>
      <c r="BZ131" s="8" t="s">
        <v>194</v>
      </c>
      <c r="CA131" s="8" t="s">
        <v>114</v>
      </c>
      <c r="CB131" s="8">
        <v>876504.03</v>
      </c>
      <c r="CC131" s="8">
        <v>6597558.1900000004</v>
      </c>
      <c r="CI131" s="2">
        <f t="shared" si="2"/>
        <v>2.6366296667403799</v>
      </c>
      <c r="CJ131" s="23">
        <v>230.16</v>
      </c>
      <c r="CK131" s="23">
        <v>876838.92</v>
      </c>
      <c r="CL131" s="23">
        <v>6597319.4299999997</v>
      </c>
      <c r="CM131" s="23">
        <v>228.96</v>
      </c>
      <c r="CN131" s="23">
        <v>877002.22</v>
      </c>
      <c r="CO131" s="23">
        <v>6597200.2800000003</v>
      </c>
      <c r="CP131" s="23">
        <v>216.98</v>
      </c>
      <c r="CQ131" s="23">
        <v>877005.08</v>
      </c>
      <c r="CR131" s="23">
        <v>6597198.1900000004</v>
      </c>
      <c r="CS131" s="23">
        <v>216.97</v>
      </c>
      <c r="CT131" s="23">
        <v>202.65</v>
      </c>
      <c r="CU131" s="23">
        <v>202.66</v>
      </c>
      <c r="CV131" s="23">
        <v>203.51</v>
      </c>
      <c r="CW131" s="23">
        <v>203.5</v>
      </c>
      <c r="CX131" s="23">
        <v>405.18200000000002</v>
      </c>
      <c r="CY131" s="23">
        <v>0.88400000000000001</v>
      </c>
      <c r="DA131" s="2">
        <f t="shared" si="3"/>
        <v>2.6366296667403799</v>
      </c>
    </row>
    <row r="132" spans="2:105" x14ac:dyDescent="0.25">
      <c r="B132" s="7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W132" s="7">
        <v>64</v>
      </c>
      <c r="BX132" s="8">
        <v>3</v>
      </c>
      <c r="BY132" s="8">
        <v>1</v>
      </c>
      <c r="BZ132" s="8" t="s">
        <v>194</v>
      </c>
      <c r="CA132" s="8" t="s">
        <v>116</v>
      </c>
      <c r="CB132" s="8">
        <v>876507.08</v>
      </c>
      <c r="CC132" s="8">
        <v>6597562.3700000001</v>
      </c>
      <c r="CI132" s="2">
        <f t="shared" si="2"/>
        <v>2.5378171721020766</v>
      </c>
      <c r="CJ132" s="23">
        <v>228.45</v>
      </c>
      <c r="CK132" s="23">
        <v>876836.15</v>
      </c>
      <c r="CL132" s="23">
        <v>6597315.6399999997</v>
      </c>
      <c r="CM132" s="23">
        <v>227.26</v>
      </c>
      <c r="CN132" s="23">
        <v>876999.44</v>
      </c>
      <c r="CO132" s="23">
        <v>6597196.4800000004</v>
      </c>
      <c r="CP132" s="23">
        <v>215.41</v>
      </c>
      <c r="CQ132" s="23">
        <v>877002.17</v>
      </c>
      <c r="CR132" s="23">
        <v>6597194.4900000002</v>
      </c>
      <c r="CS132" s="23">
        <v>215.41</v>
      </c>
      <c r="CT132" s="23">
        <v>202.51</v>
      </c>
      <c r="CU132" s="23">
        <v>202.51</v>
      </c>
      <c r="CV132" s="23">
        <v>203.7</v>
      </c>
      <c r="CW132" s="23">
        <v>203.73</v>
      </c>
      <c r="CX132" s="23">
        <v>405.16199999999998</v>
      </c>
      <c r="CY132" s="23">
        <v>0.86699999999999999</v>
      </c>
      <c r="DA132" s="2">
        <f t="shared" si="3"/>
        <v>2.6366296667403799</v>
      </c>
    </row>
    <row r="133" spans="2:105" x14ac:dyDescent="0.25">
      <c r="B133" s="7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W133" s="7">
        <v>65</v>
      </c>
      <c r="BX133" s="8">
        <v>1</v>
      </c>
      <c r="BY133" s="8">
        <v>1</v>
      </c>
      <c r="BZ133" s="8" t="s">
        <v>195</v>
      </c>
      <c r="CA133" s="8" t="s">
        <v>112</v>
      </c>
      <c r="CB133" s="8">
        <v>876838.89</v>
      </c>
      <c r="CC133" s="8">
        <v>6597319.4500000002</v>
      </c>
      <c r="CI133" s="2">
        <f t="shared" si="2"/>
        <v>2.0999947623831292</v>
      </c>
      <c r="CJ133" s="23">
        <v>226.77</v>
      </c>
      <c r="CK133" s="23">
        <v>876839.17</v>
      </c>
      <c r="CL133" s="23">
        <v>6597319.8499999996</v>
      </c>
      <c r="CM133" s="23">
        <v>225.56</v>
      </c>
      <c r="CN133" s="23">
        <v>877002.49</v>
      </c>
      <c r="CO133" s="23">
        <v>6597200.6699999999</v>
      </c>
      <c r="CP133" s="23">
        <v>213.69</v>
      </c>
      <c r="CQ133" s="23">
        <v>877005.41</v>
      </c>
      <c r="CR133" s="23">
        <v>6597198.54</v>
      </c>
      <c r="CS133" s="23">
        <v>213.69</v>
      </c>
      <c r="CT133" s="23">
        <v>202.55</v>
      </c>
      <c r="CU133" s="23">
        <v>202.54</v>
      </c>
      <c r="CV133" s="23">
        <v>203.49</v>
      </c>
      <c r="CW133" s="23">
        <v>203.49</v>
      </c>
      <c r="CX133" s="23">
        <v>405.226</v>
      </c>
      <c r="CY133" s="23">
        <v>0.86599999999999999</v>
      </c>
      <c r="DA133" s="2">
        <f t="shared" si="3"/>
        <v>2.6024407767997082</v>
      </c>
    </row>
    <row r="134" spans="2:105" x14ac:dyDescent="0.25">
      <c r="B134" s="7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W134" s="7">
        <v>65</v>
      </c>
      <c r="BX134" s="8">
        <v>2</v>
      </c>
      <c r="BY134" s="8">
        <v>1</v>
      </c>
      <c r="BZ134" s="8" t="s">
        <v>195</v>
      </c>
      <c r="CA134" s="8" t="s">
        <v>114</v>
      </c>
      <c r="CB134" s="8">
        <v>876836.12</v>
      </c>
      <c r="CC134" s="8">
        <v>6597315.6500000004</v>
      </c>
      <c r="CI134" s="2">
        <f t="shared" si="2"/>
        <v>2.6024407767997082</v>
      </c>
      <c r="CJ134" s="23">
        <v>229.3</v>
      </c>
      <c r="CK134" s="23">
        <v>877165.52</v>
      </c>
      <c r="CL134" s="23">
        <v>6597081.1399999997</v>
      </c>
      <c r="CM134" s="23">
        <v>228.15</v>
      </c>
      <c r="CN134" s="23">
        <v>877326.31</v>
      </c>
      <c r="CO134" s="23">
        <v>6596963.7599999998</v>
      </c>
      <c r="CP134" s="23">
        <v>215.86</v>
      </c>
      <c r="CQ134" s="23">
        <v>877333.32</v>
      </c>
      <c r="CR134" s="23">
        <v>6596958.6299999999</v>
      </c>
      <c r="CS134" s="23">
        <v>215.84</v>
      </c>
      <c r="CT134" s="23">
        <v>201.81</v>
      </c>
      <c r="CU134" s="23">
        <v>201.81</v>
      </c>
      <c r="CV134" s="23">
        <v>202.55</v>
      </c>
      <c r="CW134" s="23">
        <v>202.6</v>
      </c>
      <c r="CX134" s="23">
        <v>399.00400000000002</v>
      </c>
      <c r="CY134" s="23">
        <v>0.85599999999999998</v>
      </c>
      <c r="DA134" s="2">
        <f t="shared" si="3"/>
        <v>2.6024407767997082</v>
      </c>
    </row>
    <row r="135" spans="2:105" x14ac:dyDescent="0.25">
      <c r="B135" s="7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W135" s="7">
        <v>65</v>
      </c>
      <c r="BX135" s="8">
        <v>3</v>
      </c>
      <c r="BY135" s="8">
        <v>1</v>
      </c>
      <c r="BZ135" s="8" t="s">
        <v>195</v>
      </c>
      <c r="CA135" s="8" t="s">
        <v>116</v>
      </c>
      <c r="CB135" s="8">
        <v>876839.18</v>
      </c>
      <c r="CC135" s="8">
        <v>6597319.8399999999</v>
      </c>
      <c r="CI135" s="2">
        <f t="shared" si="2"/>
        <v>2.5859810519836643</v>
      </c>
      <c r="CJ135" s="23">
        <v>227.72</v>
      </c>
      <c r="CK135" s="23">
        <v>877162.73</v>
      </c>
      <c r="CL135" s="23">
        <v>6597077.3200000003</v>
      </c>
      <c r="CM135" s="23">
        <v>226.49</v>
      </c>
      <c r="CN135" s="23">
        <v>877323.52</v>
      </c>
      <c r="CO135" s="23">
        <v>6596959.96</v>
      </c>
      <c r="CP135" s="23">
        <v>214.28</v>
      </c>
      <c r="CQ135" s="23">
        <v>877330.78</v>
      </c>
      <c r="CR135" s="23">
        <v>6596954.6600000001</v>
      </c>
      <c r="CS135" s="23">
        <v>214.26</v>
      </c>
      <c r="CT135" s="23">
        <v>201.84</v>
      </c>
      <c r="CU135" s="23">
        <v>201.84</v>
      </c>
      <c r="CV135" s="23">
        <v>202.53</v>
      </c>
      <c r="CW135" s="23">
        <v>202.6</v>
      </c>
      <c r="CX135" s="23">
        <v>398.96600000000001</v>
      </c>
      <c r="CY135" s="23">
        <v>0.84</v>
      </c>
      <c r="DA135" s="2">
        <f t="shared" si="3"/>
        <v>2.6024407767997082</v>
      </c>
    </row>
    <row r="136" spans="2:105" x14ac:dyDescent="0.25">
      <c r="B136" s="7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W136" s="7">
        <v>66</v>
      </c>
      <c r="BX136" s="8">
        <v>1</v>
      </c>
      <c r="BY136" s="8">
        <v>1</v>
      </c>
      <c r="BZ136" s="8" t="s">
        <v>196</v>
      </c>
      <c r="CA136" s="8" t="s">
        <v>112</v>
      </c>
      <c r="CB136" s="8">
        <v>877165.55</v>
      </c>
      <c r="CC136" s="8">
        <v>6597081.1200000001</v>
      </c>
      <c r="CI136" s="2">
        <f t="shared" si="2"/>
        <v>2.1119803504772219</v>
      </c>
      <c r="CJ136" s="23">
        <v>225.92</v>
      </c>
      <c r="CK136" s="23">
        <v>877165.8</v>
      </c>
      <c r="CL136" s="23">
        <v>6597081.4900000002</v>
      </c>
      <c r="CM136" s="23">
        <v>224.74</v>
      </c>
      <c r="CN136" s="23">
        <v>877326.59</v>
      </c>
      <c r="CO136" s="23">
        <v>6596964.1299999999</v>
      </c>
      <c r="CP136" s="23">
        <v>212.61</v>
      </c>
      <c r="CQ136" s="23">
        <v>877333.76</v>
      </c>
      <c r="CR136" s="23">
        <v>6596958.9000000004</v>
      </c>
      <c r="CS136" s="23">
        <v>212.58</v>
      </c>
      <c r="CT136" s="23">
        <v>201.82</v>
      </c>
      <c r="CU136" s="23">
        <v>201.82</v>
      </c>
      <c r="CV136" s="23">
        <v>202.55</v>
      </c>
      <c r="CW136" s="23">
        <v>202.6</v>
      </c>
      <c r="CX136" s="23">
        <v>398.964</v>
      </c>
      <c r="CY136" s="23">
        <v>0.83099999999999996</v>
      </c>
      <c r="DA136" s="2">
        <f t="shared" si="3"/>
        <v>2.6184004660062046</v>
      </c>
    </row>
    <row r="137" spans="2:105" x14ac:dyDescent="0.25">
      <c r="B137" s="7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W137" s="7">
        <v>66</v>
      </c>
      <c r="BX137" s="8">
        <v>2</v>
      </c>
      <c r="BY137" s="8">
        <v>1</v>
      </c>
      <c r="BZ137" s="8" t="s">
        <v>196</v>
      </c>
      <c r="CA137" s="8" t="s">
        <v>114</v>
      </c>
      <c r="CB137" s="8">
        <v>877162.76</v>
      </c>
      <c r="CC137" s="8">
        <v>6597077.2999999998</v>
      </c>
      <c r="CI137" s="2">
        <f t="shared" si="2"/>
        <v>2.6184004660062046</v>
      </c>
      <c r="CJ137" s="23">
        <v>227.36</v>
      </c>
      <c r="CK137" s="23">
        <v>877487.09</v>
      </c>
      <c r="CL137" s="23">
        <v>6596846.3799999999</v>
      </c>
      <c r="CM137" s="23">
        <v>226.17</v>
      </c>
      <c r="CN137" s="23">
        <v>877621.62</v>
      </c>
      <c r="CO137" s="23">
        <v>6596748.1200000001</v>
      </c>
      <c r="CP137" s="23">
        <v>218.07</v>
      </c>
      <c r="CQ137" s="23">
        <v>877623.65</v>
      </c>
      <c r="CR137" s="23">
        <v>6596746.6399999997</v>
      </c>
      <c r="CS137" s="23">
        <v>218.07</v>
      </c>
      <c r="CT137" s="23">
        <v>202.72</v>
      </c>
      <c r="CU137" s="23">
        <v>202.72</v>
      </c>
      <c r="CV137" s="23">
        <v>203.14</v>
      </c>
      <c r="CW137" s="23">
        <v>203.15</v>
      </c>
      <c r="CX137" s="23">
        <v>333.68099999999998</v>
      </c>
      <c r="CY137" s="23">
        <v>0.495</v>
      </c>
      <c r="DA137" s="2">
        <f t="shared" si="3"/>
        <v>2.6184004660062046</v>
      </c>
    </row>
    <row r="138" spans="2:105" x14ac:dyDescent="0.25">
      <c r="B138" s="7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W138" s="7">
        <v>66</v>
      </c>
      <c r="BX138" s="8">
        <v>3</v>
      </c>
      <c r="BY138" s="8">
        <v>1</v>
      </c>
      <c r="BZ138" s="8" t="s">
        <v>196</v>
      </c>
      <c r="CA138" s="8" t="s">
        <v>116</v>
      </c>
      <c r="CB138" s="8">
        <v>877165.81</v>
      </c>
      <c r="CC138" s="8">
        <v>6597081.4800000004</v>
      </c>
      <c r="CI138" s="2">
        <f t="shared" si="2"/>
        <v>2.5560479264647058</v>
      </c>
      <c r="CJ138" s="23">
        <v>225.68</v>
      </c>
      <c r="CK138" s="23">
        <v>877484.3</v>
      </c>
      <c r="CL138" s="23">
        <v>6596842.5999999996</v>
      </c>
      <c r="CM138" s="23">
        <v>224.47</v>
      </c>
      <c r="CN138" s="23">
        <v>877618.95</v>
      </c>
      <c r="CO138" s="23">
        <v>6596744.3200000003</v>
      </c>
      <c r="CP138" s="23">
        <v>216.38</v>
      </c>
      <c r="CQ138" s="23">
        <v>877621</v>
      </c>
      <c r="CR138" s="23">
        <v>6596742.8200000003</v>
      </c>
      <c r="CS138" s="23">
        <v>216.38</v>
      </c>
      <c r="CT138" s="23">
        <v>202.83</v>
      </c>
      <c r="CU138" s="23">
        <v>202.83</v>
      </c>
      <c r="CV138" s="23">
        <v>203.15</v>
      </c>
      <c r="CW138" s="23">
        <v>203.18</v>
      </c>
      <c r="CX138" s="23">
        <v>333.88799999999998</v>
      </c>
      <c r="CY138" s="23">
        <v>0.49299999999999999</v>
      </c>
      <c r="DA138" s="2">
        <f t="shared" si="3"/>
        <v>2.6184004660062046</v>
      </c>
    </row>
    <row r="139" spans="2:105" x14ac:dyDescent="0.25">
      <c r="B139" s="7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W139" s="7">
        <v>67</v>
      </c>
      <c r="BX139" s="8">
        <v>1</v>
      </c>
      <c r="BY139" s="8">
        <v>1</v>
      </c>
      <c r="BZ139" s="8" t="s">
        <v>197</v>
      </c>
      <c r="CA139" s="8" t="s">
        <v>112</v>
      </c>
      <c r="CB139" s="8">
        <v>877487.06</v>
      </c>
      <c r="CC139" s="8">
        <v>6596846.4000000004</v>
      </c>
      <c r="CI139" s="2">
        <f t="shared" si="2"/>
        <v>2.1172730107762541</v>
      </c>
      <c r="CJ139" s="23">
        <v>223.95</v>
      </c>
      <c r="CK139" s="23">
        <v>877487.38</v>
      </c>
      <c r="CL139" s="23">
        <v>6596846.7699999996</v>
      </c>
      <c r="CM139" s="23">
        <v>222.75</v>
      </c>
      <c r="CN139" s="23">
        <v>877621.92</v>
      </c>
      <c r="CO139" s="23">
        <v>6596748.5199999996</v>
      </c>
      <c r="CP139" s="23">
        <v>214.77</v>
      </c>
      <c r="CQ139" s="23">
        <v>877623.9</v>
      </c>
      <c r="CR139" s="23">
        <v>6596747.0800000001</v>
      </c>
      <c r="CS139" s="23">
        <v>214.77</v>
      </c>
      <c r="CT139" s="23">
        <v>202.67</v>
      </c>
      <c r="CU139" s="23">
        <v>202.67</v>
      </c>
      <c r="CV139" s="23">
        <v>203.15</v>
      </c>
      <c r="CW139" s="23">
        <v>203.15</v>
      </c>
      <c r="CX139" s="23">
        <v>333.68</v>
      </c>
      <c r="CY139" s="23">
        <v>0.48099999999999998</v>
      </c>
      <c r="DA139" s="2">
        <f t="shared" si="3"/>
        <v>2.6172208542819209</v>
      </c>
    </row>
    <row r="140" spans="2:105" x14ac:dyDescent="0.25">
      <c r="B140" s="7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W140" s="7">
        <v>67</v>
      </c>
      <c r="BX140" s="8">
        <v>2</v>
      </c>
      <c r="BY140" s="8">
        <v>1</v>
      </c>
      <c r="BZ140" s="8" t="s">
        <v>197</v>
      </c>
      <c r="CA140" s="8" t="s">
        <v>114</v>
      </c>
      <c r="CB140" s="8">
        <v>877484.3</v>
      </c>
      <c r="CC140" s="8">
        <v>6596842.6100000003</v>
      </c>
      <c r="CI140" s="2">
        <f t="shared" si="2"/>
        <v>2.5711991361161584</v>
      </c>
      <c r="CJ140" s="23">
        <v>226.92</v>
      </c>
      <c r="CK140" s="23">
        <v>877756.16</v>
      </c>
      <c r="CL140" s="23">
        <v>6596649.8700000001</v>
      </c>
      <c r="CM140" s="23">
        <v>225.7</v>
      </c>
      <c r="CN140" s="23">
        <v>877842.96</v>
      </c>
      <c r="CO140" s="23">
        <v>6596587.0499999998</v>
      </c>
      <c r="CP140" s="23">
        <v>229.81</v>
      </c>
      <c r="CQ140" s="23">
        <v>877756.15</v>
      </c>
      <c r="CR140" s="23">
        <v>6596649.8700000001</v>
      </c>
      <c r="CS140" s="23">
        <v>225.7</v>
      </c>
      <c r="CT140" s="23">
        <v>208.43</v>
      </c>
      <c r="CU140" s="23">
        <v>208.44</v>
      </c>
      <c r="CV140" s="23">
        <v>217.53</v>
      </c>
      <c r="CW140" s="23">
        <v>208.44</v>
      </c>
      <c r="CX140" s="23">
        <v>214.94200000000001</v>
      </c>
      <c r="CY140" s="23">
        <v>0.13500000000000001</v>
      </c>
      <c r="DA140" s="2">
        <f t="shared" si="3"/>
        <v>2.6172208542819209</v>
      </c>
    </row>
    <row r="141" spans="2:105" x14ac:dyDescent="0.25">
      <c r="B141" s="7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W141" s="7">
        <v>67</v>
      </c>
      <c r="BX141" s="8">
        <v>3</v>
      </c>
      <c r="BY141" s="8">
        <v>1</v>
      </c>
      <c r="BZ141" s="8" t="s">
        <v>197</v>
      </c>
      <c r="CA141" s="8" t="s">
        <v>116</v>
      </c>
      <c r="CB141" s="8">
        <v>877487.36</v>
      </c>
      <c r="CC141" s="8">
        <v>6596846.7999999998</v>
      </c>
      <c r="CI141" s="2">
        <f t="shared" si="2"/>
        <v>2.6172208542819209</v>
      </c>
      <c r="CJ141" s="23">
        <v>225.18</v>
      </c>
      <c r="CK141" s="23">
        <v>877753.59</v>
      </c>
      <c r="CL141" s="23">
        <v>6596646.04</v>
      </c>
      <c r="CM141" s="23">
        <v>223.99</v>
      </c>
      <c r="CN141" s="23">
        <v>877840.61</v>
      </c>
      <c r="CO141" s="23">
        <v>6596582.9800000004</v>
      </c>
      <c r="CP141" s="23">
        <v>228.16</v>
      </c>
      <c r="CQ141" s="23">
        <v>877753.59</v>
      </c>
      <c r="CR141" s="23">
        <v>6596646.04</v>
      </c>
      <c r="CS141" s="23">
        <v>223.99</v>
      </c>
      <c r="CT141" s="23">
        <v>208.24</v>
      </c>
      <c r="CU141" s="23">
        <v>208.25</v>
      </c>
      <c r="CV141" s="23">
        <v>217.27</v>
      </c>
      <c r="CW141" s="23">
        <v>208.25</v>
      </c>
      <c r="CX141" s="23">
        <v>215.58199999999999</v>
      </c>
      <c r="CY141" s="23">
        <v>0.13100000000000001</v>
      </c>
      <c r="DA141" s="2">
        <f t="shared" si="3"/>
        <v>2.6172208542819209</v>
      </c>
    </row>
    <row r="142" spans="2:105" x14ac:dyDescent="0.25">
      <c r="B142" s="7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W142" s="7">
        <v>68</v>
      </c>
      <c r="BX142" s="8">
        <v>1</v>
      </c>
      <c r="BY142" s="8">
        <v>1</v>
      </c>
      <c r="BZ142" s="8" t="s">
        <v>198</v>
      </c>
      <c r="CA142" s="8" t="s">
        <v>112</v>
      </c>
      <c r="CB142" s="8">
        <v>877756.26</v>
      </c>
      <c r="CC142" s="8">
        <v>6596649.7300000004</v>
      </c>
      <c r="CI142" s="2">
        <f t="shared" si="2"/>
        <v>2.0057459965974247</v>
      </c>
      <c r="CJ142" s="23">
        <v>223.5</v>
      </c>
      <c r="CK142" s="23">
        <v>877756.46</v>
      </c>
      <c r="CL142" s="23">
        <v>6596650.2599999998</v>
      </c>
      <c r="CM142" s="23">
        <v>222.3</v>
      </c>
      <c r="CN142" s="23">
        <v>877843.23</v>
      </c>
      <c r="CO142" s="23">
        <v>6596587.4900000002</v>
      </c>
      <c r="CP142" s="23">
        <v>226.45</v>
      </c>
      <c r="CQ142" s="23">
        <v>877756.46</v>
      </c>
      <c r="CR142" s="23">
        <v>6596650.2599999998</v>
      </c>
      <c r="CS142" s="23">
        <v>222.3</v>
      </c>
      <c r="CT142" s="23">
        <v>208.59</v>
      </c>
      <c r="CU142" s="23">
        <v>208.65</v>
      </c>
      <c r="CV142" s="23">
        <v>217.55</v>
      </c>
      <c r="CW142" s="23">
        <v>208.65</v>
      </c>
      <c r="CX142" s="23">
        <v>214.83199999999999</v>
      </c>
      <c r="CY142" s="23">
        <v>0.13</v>
      </c>
      <c r="DA142" s="2">
        <f t="shared" si="3"/>
        <v>2.588620675171053</v>
      </c>
    </row>
    <row r="143" spans="2:105" x14ac:dyDescent="0.25">
      <c r="B143" s="7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W143" s="7">
        <v>68</v>
      </c>
      <c r="BX143" s="8">
        <v>2</v>
      </c>
      <c r="BY143" s="8">
        <v>1</v>
      </c>
      <c r="BZ143" s="8" t="s">
        <v>198</v>
      </c>
      <c r="CA143" s="8" t="s">
        <v>114</v>
      </c>
      <c r="CB143" s="8">
        <v>877753.55</v>
      </c>
      <c r="CC143" s="8">
        <v>6596646.0199999996</v>
      </c>
      <c r="CI143" s="2">
        <f t="shared" si="2"/>
        <v>2.588620675171053</v>
      </c>
      <c r="CJ143" s="23">
        <v>241.41</v>
      </c>
      <c r="CK143" s="23">
        <v>877929.76</v>
      </c>
      <c r="CL143" s="23">
        <v>6596524.2300000004</v>
      </c>
      <c r="CM143" s="23">
        <v>240.53</v>
      </c>
      <c r="CN143" s="23">
        <v>878155.62</v>
      </c>
      <c r="CO143" s="23">
        <v>6596424.8300000001</v>
      </c>
      <c r="CP143" s="23">
        <v>228.29</v>
      </c>
      <c r="CQ143" s="23">
        <v>878119.42</v>
      </c>
      <c r="CR143" s="23">
        <v>6596440.7599999998</v>
      </c>
      <c r="CS143" s="23">
        <v>227.82</v>
      </c>
      <c r="CT143" s="23">
        <v>220.09</v>
      </c>
      <c r="CU143" s="23">
        <v>220.16</v>
      </c>
      <c r="CV143" s="23">
        <v>210.23</v>
      </c>
      <c r="CW143" s="23">
        <v>208.33</v>
      </c>
      <c r="CX143" s="23">
        <v>495.42700000000002</v>
      </c>
      <c r="CY143" s="23">
        <v>1.754</v>
      </c>
      <c r="DA143" s="2">
        <f t="shared" si="3"/>
        <v>2.588620675171053</v>
      </c>
    </row>
    <row r="144" spans="2:105" x14ac:dyDescent="0.25">
      <c r="B144" s="7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W144" s="7">
        <v>68</v>
      </c>
      <c r="BX144" s="8">
        <v>3</v>
      </c>
      <c r="BY144" s="8">
        <v>1</v>
      </c>
      <c r="BZ144" s="8" t="s">
        <v>198</v>
      </c>
      <c r="CA144" s="8" t="s">
        <v>116</v>
      </c>
      <c r="CB144" s="8">
        <v>877756.55</v>
      </c>
      <c r="CC144" s="8">
        <v>6596650.1299999999</v>
      </c>
      <c r="CI144" s="2">
        <f t="shared" si="2"/>
        <v>2.4998073928661393</v>
      </c>
      <c r="CJ144" s="23">
        <v>239.71</v>
      </c>
      <c r="CK144" s="23">
        <v>877927.63</v>
      </c>
      <c r="CL144" s="23">
        <v>6596519.9199999999</v>
      </c>
      <c r="CM144" s="23">
        <v>238.86</v>
      </c>
      <c r="CN144" s="23">
        <v>878153.63</v>
      </c>
      <c r="CO144" s="23">
        <v>6596420.4900000002</v>
      </c>
      <c r="CP144" s="23">
        <v>226.42</v>
      </c>
      <c r="CQ144" s="23">
        <v>878120.12</v>
      </c>
      <c r="CR144" s="23">
        <v>6596435.2300000004</v>
      </c>
      <c r="CS144" s="23">
        <v>226.02</v>
      </c>
      <c r="CT144" s="23">
        <v>219.73</v>
      </c>
      <c r="CU144" s="23">
        <v>219.78</v>
      </c>
      <c r="CV144" s="23">
        <v>210.6</v>
      </c>
      <c r="CW144" s="23">
        <v>208.38</v>
      </c>
      <c r="CX144" s="23">
        <v>495.61099999999999</v>
      </c>
      <c r="CY144" s="23">
        <v>1.6919999999999999</v>
      </c>
      <c r="DA144" s="2">
        <f t="shared" si="3"/>
        <v>2.588620675171053</v>
      </c>
    </row>
    <row r="145" spans="2:105" x14ac:dyDescent="0.25">
      <c r="B145" s="7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W145" s="7">
        <v>69</v>
      </c>
      <c r="BX145" s="8">
        <v>1</v>
      </c>
      <c r="BY145" s="8">
        <v>1</v>
      </c>
      <c r="BZ145" s="8" t="s">
        <v>199</v>
      </c>
      <c r="CA145" s="8" t="s">
        <v>112</v>
      </c>
      <c r="CB145" s="8">
        <v>877929.54</v>
      </c>
      <c r="CC145" s="8">
        <v>6596523.6799999997</v>
      </c>
      <c r="CI145" s="2">
        <f t="shared" si="2"/>
        <v>2.0594295324448297</v>
      </c>
      <c r="CJ145" s="23">
        <v>237.97</v>
      </c>
      <c r="CK145" s="23">
        <v>877930</v>
      </c>
      <c r="CL145" s="23">
        <v>6596524.71</v>
      </c>
      <c r="CM145" s="23">
        <v>237.1</v>
      </c>
      <c r="CN145" s="23">
        <v>878155.91</v>
      </c>
      <c r="CO145" s="23">
        <v>6596425.3399999999</v>
      </c>
      <c r="CP145" s="23">
        <v>224.28</v>
      </c>
      <c r="CQ145" s="23">
        <v>878124.67</v>
      </c>
      <c r="CR145" s="23">
        <v>6596439.0800000001</v>
      </c>
      <c r="CS145" s="23">
        <v>223.93</v>
      </c>
      <c r="CT145" s="23">
        <v>220.16</v>
      </c>
      <c r="CU145" s="23">
        <v>220.19</v>
      </c>
      <c r="CV145" s="23">
        <v>210.15</v>
      </c>
      <c r="CW145" s="23">
        <v>208.37</v>
      </c>
      <c r="CX145" s="23">
        <v>495.39400000000001</v>
      </c>
      <c r="CY145" s="23">
        <v>1.698</v>
      </c>
      <c r="DA145" s="2">
        <f t="shared" si="3"/>
        <v>2.7258118059316443</v>
      </c>
    </row>
    <row r="146" spans="2:105" x14ac:dyDescent="0.25">
      <c r="B146" s="7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W146" s="7">
        <v>69</v>
      </c>
      <c r="BX146" s="8">
        <v>2</v>
      </c>
      <c r="BY146" s="8">
        <v>1</v>
      </c>
      <c r="BZ146" s="8" t="s">
        <v>199</v>
      </c>
      <c r="CA146" s="8" t="s">
        <v>114</v>
      </c>
      <c r="CB146" s="8">
        <v>877927.42</v>
      </c>
      <c r="CC146" s="8">
        <v>6596519.3899999997</v>
      </c>
      <c r="CI146" s="2">
        <f t="shared" si="2"/>
        <v>2.7258118059316443</v>
      </c>
      <c r="CJ146" s="23">
        <v>243.81</v>
      </c>
      <c r="CK146" s="23">
        <v>877928.63</v>
      </c>
      <c r="CL146" s="23">
        <v>6596521.8300000001</v>
      </c>
      <c r="CM146" s="23">
        <v>243.81</v>
      </c>
      <c r="CN146" s="23">
        <v>878154.66</v>
      </c>
      <c r="CO146" s="23">
        <v>6596422.6500000004</v>
      </c>
      <c r="CP146" s="23">
        <v>230.17</v>
      </c>
      <c r="CQ146" s="23">
        <v>878122.5</v>
      </c>
      <c r="CR146" s="23">
        <v>6596436.7599999998</v>
      </c>
      <c r="CS146" s="23">
        <v>229.78</v>
      </c>
      <c r="CT146" s="23">
        <v>219.92</v>
      </c>
      <c r="CU146" s="23">
        <v>219.92</v>
      </c>
      <c r="CV146" s="23">
        <v>210.43</v>
      </c>
      <c r="CW146" s="23">
        <v>208.42</v>
      </c>
      <c r="CX146" s="23">
        <v>495.75599999999997</v>
      </c>
      <c r="CY146" s="23">
        <v>1.962</v>
      </c>
      <c r="DA146" s="2">
        <f t="shared" si="3"/>
        <v>2.7258118059316443</v>
      </c>
    </row>
    <row r="147" spans="2:105" x14ac:dyDescent="0.25">
      <c r="B147" s="7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W147" s="7">
        <v>69</v>
      </c>
      <c r="BX147" s="8">
        <v>3</v>
      </c>
      <c r="BY147" s="8">
        <v>1</v>
      </c>
      <c r="BZ147" s="8" t="s">
        <v>199</v>
      </c>
      <c r="CA147" s="8" t="s">
        <v>116</v>
      </c>
      <c r="CB147" s="8">
        <v>877929.78</v>
      </c>
      <c r="CC147" s="8">
        <v>6596524.1699999999</v>
      </c>
      <c r="CI147" s="2">
        <f t="shared" ref="CI147:CI162" si="4">SQRT(((CB147-INDEX($G$17:$G$60,MATCH(BW147,$B$17:$B$60,0)))^2)+((CC147-INDEX($H$17:$H$60,MATCH(BW147,$B$17:$B$60,0)))^2))</f>
        <v>2.6050431858014504</v>
      </c>
      <c r="CJ147" s="23">
        <v>253.24</v>
      </c>
      <c r="CK147" s="23">
        <v>878381.48</v>
      </c>
      <c r="CL147" s="23">
        <v>6596325.4299999997</v>
      </c>
      <c r="CM147" s="23">
        <v>252.11</v>
      </c>
      <c r="CN147" s="23">
        <v>878581.03</v>
      </c>
      <c r="CO147" s="23">
        <v>6596237.5700000003</v>
      </c>
      <c r="CP147" s="23">
        <v>236.43</v>
      </c>
      <c r="CQ147" s="23">
        <v>878590.75</v>
      </c>
      <c r="CR147" s="23">
        <v>6596233.29</v>
      </c>
      <c r="CS147" s="23">
        <v>236.4</v>
      </c>
      <c r="CT147" s="23">
        <v>222.41</v>
      </c>
      <c r="CU147" s="23">
        <v>222.41</v>
      </c>
      <c r="CV147" s="23">
        <v>220.7</v>
      </c>
      <c r="CW147" s="23">
        <v>221.15</v>
      </c>
      <c r="CX147" s="23">
        <v>437.30599999999998</v>
      </c>
      <c r="CY147" s="23">
        <v>1.2470000000000001</v>
      </c>
      <c r="DA147" s="2">
        <f t="shared" si="3"/>
        <v>2.7258118059316443</v>
      </c>
    </row>
    <row r="148" spans="2:105" x14ac:dyDescent="0.25">
      <c r="B148" s="7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W148" s="7">
        <v>69</v>
      </c>
      <c r="BX148" s="8">
        <v>59</v>
      </c>
      <c r="BY148" s="8">
        <v>1</v>
      </c>
      <c r="BZ148" s="8" t="s">
        <v>199</v>
      </c>
      <c r="CA148" s="8" t="s">
        <v>192</v>
      </c>
      <c r="CB148" s="8">
        <v>877928.63</v>
      </c>
      <c r="CC148" s="8">
        <v>6596521.8300000001</v>
      </c>
      <c r="CI148" s="2">
        <f t="shared" si="4"/>
        <v>7.0710677361328573E-3</v>
      </c>
      <c r="CJ148" s="23">
        <v>250.68</v>
      </c>
      <c r="CK148" s="23">
        <v>878379.62</v>
      </c>
      <c r="CL148" s="23">
        <v>6596321.0499999998</v>
      </c>
      <c r="CM148" s="23">
        <v>249.38</v>
      </c>
      <c r="CN148" s="23">
        <v>878578.86</v>
      </c>
      <c r="CO148" s="23">
        <v>6596233.3200000003</v>
      </c>
      <c r="CP148" s="23">
        <v>234.72</v>
      </c>
      <c r="CQ148" s="23">
        <v>878585.37</v>
      </c>
      <c r="CR148" s="23">
        <v>6596230.46</v>
      </c>
      <c r="CS148" s="23">
        <v>234.71</v>
      </c>
      <c r="CT148" s="23">
        <v>222.86</v>
      </c>
      <c r="CU148" s="23">
        <v>222.86</v>
      </c>
      <c r="CV148" s="23">
        <v>221.2</v>
      </c>
      <c r="CW148" s="23">
        <v>221.43</v>
      </c>
      <c r="CX148" s="23">
        <v>436.56099999999998</v>
      </c>
      <c r="CY148" s="23">
        <v>1.1599999999999999</v>
      </c>
      <c r="DA148" s="2">
        <f t="shared" ref="DA148:DA163" si="5">_xlfn.MAXIFS($CI$19:$CI$163,$BW$19:$BW$163,BW148)</f>
        <v>2.7258118059316443</v>
      </c>
    </row>
    <row r="149" spans="2:105" x14ac:dyDescent="0.25">
      <c r="B149" s="7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W149" s="7">
        <v>70</v>
      </c>
      <c r="BX149" s="8">
        <v>1</v>
      </c>
      <c r="BY149" s="8">
        <v>1</v>
      </c>
      <c r="BZ149" s="8" t="s">
        <v>200</v>
      </c>
      <c r="CA149" s="8" t="s">
        <v>112</v>
      </c>
      <c r="CB149" s="8">
        <v>878381.53</v>
      </c>
      <c r="CC149" s="8">
        <v>6596325.4000000004</v>
      </c>
      <c r="CI149" s="2">
        <f t="shared" si="4"/>
        <v>2.1144911916769344</v>
      </c>
      <c r="CJ149" s="23">
        <v>248.12</v>
      </c>
      <c r="CK149" s="23">
        <v>878381.82</v>
      </c>
      <c r="CL149" s="23">
        <v>6596325.9699999997</v>
      </c>
      <c r="CM149" s="23">
        <v>246.92</v>
      </c>
      <c r="CN149" s="23">
        <v>878581.35</v>
      </c>
      <c r="CO149" s="23">
        <v>6596238.0999999996</v>
      </c>
      <c r="CP149" s="23">
        <v>232.68</v>
      </c>
      <c r="CQ149" s="23">
        <v>878585.18</v>
      </c>
      <c r="CR149" s="23">
        <v>6596236.4199999999</v>
      </c>
      <c r="CS149" s="23">
        <v>232.68</v>
      </c>
      <c r="CT149" s="23">
        <v>222.3</v>
      </c>
      <c r="CU149" s="23">
        <v>222.3</v>
      </c>
      <c r="CV149" s="23">
        <v>220.65</v>
      </c>
      <c r="CW149" s="23">
        <v>220.79</v>
      </c>
      <c r="CX149" s="23">
        <v>437.20299999999997</v>
      </c>
      <c r="CY149" s="23">
        <v>1.151</v>
      </c>
      <c r="DA149" s="2">
        <f t="shared" si="5"/>
        <v>2.7592377568540916</v>
      </c>
    </row>
    <row r="150" spans="2:105" x14ac:dyDescent="0.25">
      <c r="B150" s="7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W150" s="7">
        <v>70</v>
      </c>
      <c r="BX150" s="8">
        <v>2</v>
      </c>
      <c r="BY150" s="8">
        <v>1</v>
      </c>
      <c r="BZ150" s="8" t="s">
        <v>200</v>
      </c>
      <c r="CA150" s="8" t="s">
        <v>114</v>
      </c>
      <c r="CB150" s="8">
        <v>878379.63</v>
      </c>
      <c r="CC150" s="8">
        <v>6596321.0499999998</v>
      </c>
      <c r="CI150" s="2">
        <f t="shared" si="4"/>
        <v>2.6323512309616217</v>
      </c>
      <c r="CJ150" s="23">
        <v>254.82</v>
      </c>
      <c r="CK150" s="23">
        <v>878380.69</v>
      </c>
      <c r="CL150" s="23">
        <v>6596323.46</v>
      </c>
      <c r="CM150" s="23">
        <v>254.68</v>
      </c>
      <c r="CN150" s="23">
        <v>878580.25</v>
      </c>
      <c r="CO150" s="23">
        <v>6596235.8899999997</v>
      </c>
      <c r="CP150" s="23">
        <v>238.97</v>
      </c>
      <c r="CQ150" s="23">
        <v>878587.79</v>
      </c>
      <c r="CR150" s="23">
        <v>6596232.5800000001</v>
      </c>
      <c r="CS150" s="23">
        <v>238.94</v>
      </c>
      <c r="CT150" s="23">
        <v>222.63</v>
      </c>
      <c r="CU150" s="23">
        <v>222.63</v>
      </c>
      <c r="CV150" s="23">
        <v>220.87</v>
      </c>
      <c r="CW150" s="23">
        <v>221.18</v>
      </c>
      <c r="CX150" s="23">
        <v>437.17</v>
      </c>
      <c r="CY150" s="23">
        <v>1.306</v>
      </c>
      <c r="DA150" s="2">
        <f t="shared" si="5"/>
        <v>2.7592377568540916</v>
      </c>
    </row>
    <row r="151" spans="2:105" x14ac:dyDescent="0.25">
      <c r="B151" s="7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W151" s="7">
        <v>70</v>
      </c>
      <c r="BX151" s="8">
        <v>3</v>
      </c>
      <c r="BY151" s="8">
        <v>1</v>
      </c>
      <c r="BZ151" s="8" t="s">
        <v>200</v>
      </c>
      <c r="CA151" s="8" t="s">
        <v>116</v>
      </c>
      <c r="CB151" s="8">
        <v>878381.79</v>
      </c>
      <c r="CC151" s="8">
        <v>6596325.9900000002</v>
      </c>
      <c r="CI151" s="2">
        <f t="shared" si="4"/>
        <v>2.7592377568540916</v>
      </c>
      <c r="CJ151" s="23">
        <v>250.32</v>
      </c>
      <c r="CK151" s="23">
        <v>878780.57</v>
      </c>
      <c r="CL151" s="23">
        <v>6596149.7199999997</v>
      </c>
      <c r="CM151" s="23">
        <v>249.32</v>
      </c>
      <c r="CN151" s="23">
        <v>878872.73</v>
      </c>
      <c r="CO151" s="23">
        <v>6596079.4900000002</v>
      </c>
      <c r="CP151" s="23">
        <v>247.53</v>
      </c>
      <c r="CQ151" s="23">
        <v>878846.9</v>
      </c>
      <c r="CR151" s="23">
        <v>6596099.1799999997</v>
      </c>
      <c r="CS151" s="23">
        <v>247.21</v>
      </c>
      <c r="CT151" s="23">
        <v>228.47</v>
      </c>
      <c r="CU151" s="23">
        <v>228.68</v>
      </c>
      <c r="CV151" s="23">
        <v>229.06</v>
      </c>
      <c r="CW151" s="23">
        <v>230.15</v>
      </c>
      <c r="CX151" s="23">
        <v>231.97499999999999</v>
      </c>
      <c r="CY151" s="23">
        <v>0.191</v>
      </c>
      <c r="DA151" s="2">
        <f t="shared" si="5"/>
        <v>2.7592377568540916</v>
      </c>
    </row>
    <row r="152" spans="2:105" x14ac:dyDescent="0.25">
      <c r="B152" s="7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W152" s="7">
        <v>70</v>
      </c>
      <c r="BX152" s="8">
        <v>19</v>
      </c>
      <c r="BY152" s="8">
        <v>1</v>
      </c>
      <c r="BZ152" s="8" t="s">
        <v>200</v>
      </c>
      <c r="CA152" s="8" t="s">
        <v>201</v>
      </c>
      <c r="CB152" s="8">
        <v>878380.68</v>
      </c>
      <c r="CC152" s="8">
        <v>6596323.46</v>
      </c>
      <c r="CI152" s="2">
        <f t="shared" si="4"/>
        <v>3.6055516727331038E-3</v>
      </c>
      <c r="CJ152" s="23">
        <v>248.58</v>
      </c>
      <c r="CK152" s="23">
        <v>878778.1</v>
      </c>
      <c r="CL152" s="23">
        <v>6596145.5800000001</v>
      </c>
      <c r="CM152" s="23">
        <v>247.58</v>
      </c>
      <c r="CN152" s="23">
        <v>878871.5</v>
      </c>
      <c r="CO152" s="23">
        <v>6596077.4100000001</v>
      </c>
      <c r="CP152" s="23">
        <v>245.46</v>
      </c>
      <c r="CQ152" s="23">
        <v>878849.54</v>
      </c>
      <c r="CR152" s="23">
        <v>6596093.4299999997</v>
      </c>
      <c r="CS152" s="23">
        <v>245.24</v>
      </c>
      <c r="CT152" s="23">
        <v>228.84</v>
      </c>
      <c r="CU152" s="23">
        <v>228.84</v>
      </c>
      <c r="CV152" s="23">
        <v>229.25</v>
      </c>
      <c r="CW152" s="23">
        <v>230.26</v>
      </c>
      <c r="CX152" s="23">
        <v>231.483</v>
      </c>
      <c r="CY152" s="23">
        <v>0.185</v>
      </c>
      <c r="DA152" s="2">
        <f t="shared" si="5"/>
        <v>2.7592377568540916</v>
      </c>
    </row>
    <row r="153" spans="2:105" x14ac:dyDescent="0.25">
      <c r="B153" s="7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W153" s="7">
        <v>71</v>
      </c>
      <c r="BX153" s="8">
        <v>1</v>
      </c>
      <c r="BY153" s="8">
        <v>1</v>
      </c>
      <c r="BZ153" s="8" t="s">
        <v>202</v>
      </c>
      <c r="CA153" s="8" t="s">
        <v>112</v>
      </c>
      <c r="CB153" s="8">
        <v>878780.98</v>
      </c>
      <c r="CC153" s="8">
        <v>6596150.3499999996</v>
      </c>
      <c r="CI153" s="2">
        <f t="shared" si="4"/>
        <v>2.1516786466154918</v>
      </c>
      <c r="CJ153" s="23">
        <v>246.86</v>
      </c>
      <c r="CK153" s="23">
        <v>878780.89</v>
      </c>
      <c r="CL153" s="23">
        <v>6596150.2300000004</v>
      </c>
      <c r="CM153" s="23">
        <v>245.87</v>
      </c>
      <c r="CN153" s="23">
        <v>878872.89</v>
      </c>
      <c r="CO153" s="23">
        <v>6596079.75</v>
      </c>
      <c r="CP153" s="23">
        <v>243.39</v>
      </c>
      <c r="CQ153" s="23">
        <v>878856.25</v>
      </c>
      <c r="CR153" s="23">
        <v>6596092.5</v>
      </c>
      <c r="CS153" s="23">
        <v>243.26</v>
      </c>
      <c r="CT153" s="23">
        <v>228.39</v>
      </c>
      <c r="CU153" s="23">
        <v>228.46</v>
      </c>
      <c r="CV153" s="23">
        <v>229.03</v>
      </c>
      <c r="CW153" s="23">
        <v>229.61</v>
      </c>
      <c r="CX153" s="23">
        <v>231.988</v>
      </c>
      <c r="CY153" s="23">
        <v>0.17399999999999999</v>
      </c>
      <c r="DA153" s="2">
        <f t="shared" si="5"/>
        <v>2.7520103561326237</v>
      </c>
    </row>
    <row r="154" spans="2:105" x14ac:dyDescent="0.25">
      <c r="B154" s="7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W154" s="7">
        <v>71</v>
      </c>
      <c r="BX154" s="8">
        <v>2</v>
      </c>
      <c r="BY154" s="8">
        <v>1</v>
      </c>
      <c r="BZ154" s="8" t="s">
        <v>202</v>
      </c>
      <c r="CA154" s="8" t="s">
        <v>114</v>
      </c>
      <c r="CB154" s="8">
        <v>878778.53</v>
      </c>
      <c r="CC154" s="8">
        <v>6596146.1299999999</v>
      </c>
      <c r="CI154" s="2">
        <f t="shared" si="4"/>
        <v>2.7279627931472477</v>
      </c>
      <c r="CJ154" s="23">
        <v>252.67</v>
      </c>
      <c r="CK154" s="23">
        <v>878779.81</v>
      </c>
      <c r="CL154" s="23">
        <v>6596148.3200000003</v>
      </c>
      <c r="CM154" s="23">
        <v>252.47</v>
      </c>
      <c r="CN154" s="23">
        <v>878874.28</v>
      </c>
      <c r="CO154" s="23">
        <v>6596078.2000000002</v>
      </c>
      <c r="CP154" s="23">
        <v>250.43</v>
      </c>
      <c r="CQ154" s="23">
        <v>878849.89</v>
      </c>
      <c r="CR154" s="23">
        <v>6596096.3099999996</v>
      </c>
      <c r="CS154" s="23">
        <v>250.15</v>
      </c>
      <c r="CT154" s="23">
        <v>229.04</v>
      </c>
      <c r="CU154" s="23">
        <v>229.12</v>
      </c>
      <c r="CV154" s="23">
        <v>229.08</v>
      </c>
      <c r="CW154" s="23">
        <v>229.98</v>
      </c>
      <c r="CX154" s="23">
        <v>235.53399999999999</v>
      </c>
      <c r="CY154" s="23">
        <v>0.20200000000000001</v>
      </c>
      <c r="DA154" s="2">
        <f t="shared" si="5"/>
        <v>2.7520103561326237</v>
      </c>
    </row>
    <row r="155" spans="2:105" x14ac:dyDescent="0.25">
      <c r="B155" s="7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W155" s="7">
        <v>71</v>
      </c>
      <c r="BX155" s="8">
        <v>3</v>
      </c>
      <c r="BY155" s="8">
        <v>1</v>
      </c>
      <c r="BZ155" s="8" t="s">
        <v>202</v>
      </c>
      <c r="CA155" s="8" t="s">
        <v>116</v>
      </c>
      <c r="CB155" s="8">
        <v>878781.28</v>
      </c>
      <c r="CC155" s="8">
        <v>6596150.8700000001</v>
      </c>
      <c r="CI155" s="2">
        <f t="shared" si="4"/>
        <v>2.7520103561326237</v>
      </c>
      <c r="CJ155" s="23">
        <v>254.16</v>
      </c>
      <c r="CK155" s="23">
        <v>878966.58</v>
      </c>
      <c r="CL155" s="23">
        <v>6596005.9500000002</v>
      </c>
      <c r="CM155" s="23">
        <v>252.98</v>
      </c>
      <c r="CN155" s="23">
        <v>878966.03</v>
      </c>
      <c r="CO155" s="23">
        <v>6595996.9299999997</v>
      </c>
      <c r="CP155" s="23">
        <v>248.7</v>
      </c>
      <c r="CQ155" s="23">
        <v>878965.48</v>
      </c>
      <c r="CR155" s="23">
        <v>6595987.9100000001</v>
      </c>
      <c r="CS155" s="23">
        <v>244.66</v>
      </c>
      <c r="CT155" s="23">
        <v>235.99</v>
      </c>
      <c r="CU155" s="23">
        <v>235.95</v>
      </c>
      <c r="CV155" s="23">
        <v>236.11</v>
      </c>
      <c r="CW155" s="23">
        <v>235.99</v>
      </c>
      <c r="CX155" s="23">
        <v>19.899999999999999</v>
      </c>
      <c r="CY155" s="23">
        <v>2E-3</v>
      </c>
      <c r="DA155" s="2">
        <f t="shared" si="5"/>
        <v>2.7520103561326237</v>
      </c>
    </row>
    <row r="156" spans="2:105" x14ac:dyDescent="0.25">
      <c r="B156" s="7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W156" s="7">
        <v>71</v>
      </c>
      <c r="BX156" s="8">
        <v>19</v>
      </c>
      <c r="BY156" s="8">
        <v>1</v>
      </c>
      <c r="BZ156" s="8" t="s">
        <v>202</v>
      </c>
      <c r="CA156" s="8" t="s">
        <v>201</v>
      </c>
      <c r="CB156" s="8">
        <v>878779.92</v>
      </c>
      <c r="CC156" s="8">
        <v>6596148.5199999996</v>
      </c>
      <c r="CI156" s="2">
        <f t="shared" si="4"/>
        <v>3.6891733075763877E-2</v>
      </c>
      <c r="CJ156" s="23">
        <v>251.61</v>
      </c>
      <c r="CK156" s="23">
        <v>878966.73</v>
      </c>
      <c r="CL156" s="23">
        <v>6596005.8600000003</v>
      </c>
      <c r="CM156" s="23">
        <v>250.59</v>
      </c>
      <c r="CN156" s="23">
        <v>878966.77</v>
      </c>
      <c r="CO156" s="23">
        <v>6595996.9199999999</v>
      </c>
      <c r="CP156" s="23">
        <v>247.4</v>
      </c>
      <c r="CQ156" s="23">
        <v>878966.81</v>
      </c>
      <c r="CR156" s="23">
        <v>6595987.9800000004</v>
      </c>
      <c r="CS156" s="23">
        <v>244.44</v>
      </c>
      <c r="CT156" s="23">
        <v>235.99</v>
      </c>
      <c r="CU156" s="23">
        <v>235.95</v>
      </c>
      <c r="CV156" s="23">
        <v>236.15</v>
      </c>
      <c r="CW156" s="23">
        <v>236.01</v>
      </c>
      <c r="CX156" s="23">
        <v>18.91</v>
      </c>
      <c r="CY156" s="23">
        <v>2E-3</v>
      </c>
      <c r="DA156" s="2">
        <f t="shared" si="5"/>
        <v>2.7520103561326237</v>
      </c>
    </row>
    <row r="157" spans="2:105" x14ac:dyDescent="0.25">
      <c r="B157" s="7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W157" s="7">
        <v>72</v>
      </c>
      <c r="BX157" s="8">
        <v>21</v>
      </c>
      <c r="BY157" s="8">
        <v>1</v>
      </c>
      <c r="BZ157" s="8" t="s">
        <v>203</v>
      </c>
      <c r="CA157" s="8" t="s">
        <v>131</v>
      </c>
      <c r="CB157" s="8">
        <v>878966.69</v>
      </c>
      <c r="CC157" s="8">
        <v>6596007.9000000004</v>
      </c>
      <c r="CI157" s="2">
        <f t="shared" si="4"/>
        <v>2.3841310786933745</v>
      </c>
      <c r="CJ157" s="23">
        <v>248.93</v>
      </c>
      <c r="CK157" s="23">
        <v>878966.43</v>
      </c>
      <c r="CL157" s="23">
        <v>6596005.7300000004</v>
      </c>
      <c r="CM157" s="23">
        <v>248.27</v>
      </c>
      <c r="CN157" s="23">
        <v>878965.32</v>
      </c>
      <c r="CO157" s="23">
        <v>6595996.8600000003</v>
      </c>
      <c r="CP157" s="23">
        <v>246.23</v>
      </c>
      <c r="CQ157" s="23">
        <v>878964.21</v>
      </c>
      <c r="CR157" s="23">
        <v>6595987.9800000004</v>
      </c>
      <c r="CS157" s="23">
        <v>244.32</v>
      </c>
      <c r="CT157" s="23">
        <v>235.99</v>
      </c>
      <c r="CU157" s="23">
        <v>235.96</v>
      </c>
      <c r="CV157" s="23">
        <v>236.13</v>
      </c>
      <c r="CW157" s="23">
        <v>235.97</v>
      </c>
      <c r="CX157" s="23">
        <v>18.318999999999999</v>
      </c>
      <c r="CY157" s="23">
        <v>1E-3</v>
      </c>
      <c r="DA157" s="2">
        <f t="shared" si="5"/>
        <v>2.3841310786933745</v>
      </c>
    </row>
    <row r="158" spans="2:105" x14ac:dyDescent="0.25">
      <c r="B158" s="7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W158" s="7">
        <v>72</v>
      </c>
      <c r="BX158" s="8">
        <v>22</v>
      </c>
      <c r="BY158" s="8">
        <v>1</v>
      </c>
      <c r="BZ158" s="8" t="s">
        <v>203</v>
      </c>
      <c r="CA158" s="8" t="s">
        <v>133</v>
      </c>
      <c r="CB158" s="8">
        <v>878966.72</v>
      </c>
      <c r="CC158" s="8">
        <v>6596007.9000000004</v>
      </c>
      <c r="CI158" s="2">
        <f t="shared" si="4"/>
        <v>2.3541327490724471</v>
      </c>
      <c r="CJ158" s="23">
        <v>256.87</v>
      </c>
      <c r="CK158" s="23">
        <v>878968.74</v>
      </c>
      <c r="CL158" s="23">
        <v>6596008.0800000001</v>
      </c>
      <c r="CM158" s="23">
        <v>256.83999999999997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235.94</v>
      </c>
      <c r="CU158" s="23">
        <v>235.94</v>
      </c>
      <c r="CV158" s="23">
        <v>0</v>
      </c>
      <c r="CW158" s="23">
        <v>0</v>
      </c>
      <c r="CX158" s="23">
        <v>0</v>
      </c>
      <c r="CY158" s="23">
        <v>0</v>
      </c>
      <c r="DA158" s="2">
        <f t="shared" si="5"/>
        <v>2.3841310786933745</v>
      </c>
    </row>
    <row r="159" spans="2:105" x14ac:dyDescent="0.25">
      <c r="B159" s="7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W159" s="7">
        <v>72</v>
      </c>
      <c r="BX159" s="8">
        <v>23</v>
      </c>
      <c r="BY159" s="8">
        <v>1</v>
      </c>
      <c r="BZ159" s="8" t="s">
        <v>203</v>
      </c>
      <c r="CA159" s="8" t="s">
        <v>135</v>
      </c>
      <c r="CB159" s="8">
        <v>878966.7</v>
      </c>
      <c r="CC159" s="8">
        <v>6596007.9000000004</v>
      </c>
      <c r="CI159" s="2">
        <f t="shared" si="4"/>
        <v>2.3741316307959526</v>
      </c>
      <c r="CJ159" s="23">
        <v>244.02</v>
      </c>
      <c r="CK159" s="23">
        <v>878966.81</v>
      </c>
      <c r="CL159" s="23">
        <v>6595987.9800000004</v>
      </c>
      <c r="CM159" s="23">
        <v>244.44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235.93</v>
      </c>
      <c r="CU159" s="23">
        <v>236.01</v>
      </c>
      <c r="CV159" s="23">
        <v>0</v>
      </c>
      <c r="CW159" s="23">
        <v>0</v>
      </c>
      <c r="CX159" s="23">
        <v>0</v>
      </c>
      <c r="CY159" s="23">
        <v>0</v>
      </c>
      <c r="DA159" s="2">
        <f t="shared" si="5"/>
        <v>2.3841310786933745</v>
      </c>
    </row>
    <row r="160" spans="2:105" x14ac:dyDescent="0.25">
      <c r="B160" s="7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W160" s="7">
        <v>72</v>
      </c>
      <c r="BX160" s="8">
        <v>39</v>
      </c>
      <c r="BY160" s="8">
        <v>1</v>
      </c>
      <c r="BZ160" s="8" t="s">
        <v>203</v>
      </c>
      <c r="CA160" s="8" t="s">
        <v>190</v>
      </c>
      <c r="CB160" s="8">
        <v>878969.02</v>
      </c>
      <c r="CC160" s="8">
        <v>6596007.8799999999</v>
      </c>
      <c r="CI160" s="2">
        <f t="shared" si="4"/>
        <v>5.4230987445230465E-2</v>
      </c>
      <c r="CJ160" s="23">
        <v>243.97</v>
      </c>
      <c r="CK160" s="23">
        <v>878965.48</v>
      </c>
      <c r="CL160" s="23">
        <v>6595987.9100000001</v>
      </c>
      <c r="CM160" s="23">
        <v>244.66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235.94</v>
      </c>
      <c r="CU160" s="23">
        <v>235.99</v>
      </c>
      <c r="CV160" s="23">
        <v>0</v>
      </c>
      <c r="CW160" s="23">
        <v>0</v>
      </c>
      <c r="CX160" s="23">
        <v>0</v>
      </c>
      <c r="CY160" s="23">
        <v>0</v>
      </c>
      <c r="DA160" s="2">
        <f t="shared" si="5"/>
        <v>2.3841310786933745</v>
      </c>
    </row>
    <row r="161" spans="2:105" x14ac:dyDescent="0.25">
      <c r="B161" s="7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W161" s="7" t="s">
        <v>169</v>
      </c>
      <c r="BX161" s="8">
        <v>21</v>
      </c>
      <c r="BY161" s="8">
        <v>1</v>
      </c>
      <c r="BZ161" s="8" t="s">
        <v>204</v>
      </c>
      <c r="CA161" s="8" t="s">
        <v>131</v>
      </c>
      <c r="CB161" s="8">
        <v>878966.82</v>
      </c>
      <c r="CC161" s="8">
        <v>6595985.7400000002</v>
      </c>
      <c r="CI161" s="2">
        <f t="shared" si="4"/>
        <v>1.4687600212237384</v>
      </c>
      <c r="CJ161" s="23">
        <v>244</v>
      </c>
      <c r="CK161" s="23">
        <v>878964.21</v>
      </c>
      <c r="CL161" s="23">
        <v>6595987.9800000004</v>
      </c>
      <c r="CM161" s="23">
        <v>244.32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235.9</v>
      </c>
      <c r="CU161" s="23">
        <v>235.97</v>
      </c>
      <c r="CV161" s="23">
        <v>0</v>
      </c>
      <c r="CW161" s="23">
        <v>0</v>
      </c>
      <c r="CX161" s="23">
        <v>0</v>
      </c>
      <c r="CY161" s="23">
        <v>0</v>
      </c>
      <c r="DA161" s="2">
        <f t="shared" si="5"/>
        <v>1.4687600212237384</v>
      </c>
    </row>
    <row r="162" spans="2:105" x14ac:dyDescent="0.25">
      <c r="B162" s="7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W162" s="14" t="s">
        <v>169</v>
      </c>
      <c r="BX162" s="15">
        <v>22</v>
      </c>
      <c r="BY162" s="15">
        <v>1</v>
      </c>
      <c r="BZ162" s="15" t="s">
        <v>204</v>
      </c>
      <c r="CA162" s="15" t="s">
        <v>133</v>
      </c>
      <c r="CB162" s="15">
        <v>878965.35</v>
      </c>
      <c r="CC162" s="15">
        <v>6595985.7400000002</v>
      </c>
      <c r="CI162" s="2">
        <f t="shared" si="4"/>
        <v>0.23485314577612776</v>
      </c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DA162" s="2">
        <f t="shared" si="5"/>
        <v>1.4687600212237384</v>
      </c>
    </row>
    <row r="163" spans="2:105" x14ac:dyDescent="0.25">
      <c r="B163" s="7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W163" s="20" t="s">
        <v>169</v>
      </c>
      <c r="BX163" s="8">
        <v>23</v>
      </c>
      <c r="BY163" s="8">
        <v>1</v>
      </c>
      <c r="BZ163" s="8" t="s">
        <v>204</v>
      </c>
      <c r="CA163" s="8" t="s">
        <v>135</v>
      </c>
      <c r="CB163" s="8">
        <v>878963.93</v>
      </c>
      <c r="CC163" s="8">
        <v>6595985.7400000002</v>
      </c>
      <c r="CI163" s="2">
        <f>SQRT(((CB163-INDEX($G$17:$G$60,MATCH(BW163,$B$17:$B$60,0)))^2)+((CC163-INDEX($H$17:$H$60,MATCH(BW163,$B$17:$B$60,0)))^2))</f>
        <v>1.4588886180648835</v>
      </c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DA163" s="2">
        <f t="shared" si="5"/>
        <v>1.4687600212237384</v>
      </c>
    </row>
    <row r="164" spans="2:105" x14ac:dyDescent="0.25">
      <c r="B164" s="7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W164" s="7"/>
      <c r="BX164" s="8"/>
      <c r="BY164" s="8"/>
      <c r="BZ164" s="8"/>
      <c r="CA164" s="8"/>
      <c r="CB164" s="8"/>
      <c r="CC164" s="8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</row>
    <row r="165" spans="2:105" x14ac:dyDescent="0.25">
      <c r="B165" s="7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W165" s="7"/>
      <c r="BX165" s="8"/>
      <c r="BY165" s="8"/>
      <c r="BZ165" s="8"/>
      <c r="CA165" s="8"/>
      <c r="CB165" s="8"/>
      <c r="CC165" s="8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</row>
    <row r="166" spans="2:105" x14ac:dyDescent="0.25">
      <c r="B166" s="7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W166" s="7"/>
      <c r="BX166" s="8"/>
      <c r="BY166" s="8"/>
      <c r="BZ166" s="8"/>
      <c r="CA166" s="8"/>
      <c r="CB166" s="8"/>
      <c r="CC166" s="8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</row>
    <row r="167" spans="2:105" x14ac:dyDescent="0.25">
      <c r="B167" s="7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W167" s="7"/>
      <c r="BX167" s="8"/>
      <c r="BY167" s="8"/>
      <c r="BZ167" s="8"/>
      <c r="CA167" s="8"/>
      <c r="CB167" s="8"/>
      <c r="CC167" s="8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</row>
    <row r="168" spans="2:105" x14ac:dyDescent="0.25">
      <c r="B168" s="7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W168" s="7"/>
      <c r="BX168" s="8"/>
      <c r="BY168" s="8"/>
      <c r="BZ168" s="8"/>
      <c r="CA168" s="8"/>
      <c r="CB168" s="8"/>
      <c r="CC168" s="8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</row>
    <row r="169" spans="2:105" x14ac:dyDescent="0.25">
      <c r="B169" s="7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W169" s="7"/>
      <c r="BX169" s="8"/>
      <c r="BY169" s="8"/>
      <c r="BZ169" s="8"/>
      <c r="CA169" s="8"/>
      <c r="CB169" s="8"/>
      <c r="CC169" s="8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</row>
    <row r="170" spans="2:105" x14ac:dyDescent="0.25">
      <c r="B170" s="7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W170" s="7"/>
      <c r="BX170" s="8"/>
      <c r="BY170" s="8"/>
      <c r="BZ170" s="8"/>
      <c r="CA170" s="8"/>
      <c r="CB170" s="8"/>
      <c r="CC170" s="8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</row>
    <row r="171" spans="2:105" x14ac:dyDescent="0.25">
      <c r="B171" s="7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W171" s="7"/>
      <c r="BX171" s="8"/>
      <c r="BY171" s="8"/>
      <c r="BZ171" s="8"/>
      <c r="CA171" s="8"/>
      <c r="CB171" s="8"/>
      <c r="CC171" s="8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</row>
    <row r="172" spans="2:105" x14ac:dyDescent="0.25">
      <c r="B172" s="7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W172" s="7"/>
      <c r="BX172" s="8"/>
      <c r="BY172" s="8"/>
      <c r="BZ172" s="8"/>
      <c r="CA172" s="8"/>
      <c r="CB172" s="8"/>
      <c r="CC172" s="8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</row>
    <row r="173" spans="2:105" x14ac:dyDescent="0.25">
      <c r="B173" s="7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W173" s="7"/>
      <c r="BX173" s="8"/>
      <c r="BY173" s="8"/>
      <c r="BZ173" s="8"/>
      <c r="CA173" s="8"/>
      <c r="CB173" s="8"/>
      <c r="CC173" s="8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</row>
    <row r="174" spans="2:105" x14ac:dyDescent="0.25">
      <c r="B174" s="7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W174" s="7"/>
      <c r="BX174" s="8"/>
      <c r="BY174" s="8"/>
      <c r="BZ174" s="8"/>
      <c r="CA174" s="8"/>
      <c r="CB174" s="8"/>
      <c r="CC174" s="8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</row>
    <row r="175" spans="2:105" x14ac:dyDescent="0.25">
      <c r="B175" s="7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W175" s="7"/>
      <c r="BX175" s="8"/>
      <c r="BY175" s="8"/>
      <c r="BZ175" s="8"/>
      <c r="CA175" s="8"/>
      <c r="CB175" s="8"/>
      <c r="CC175" s="8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</row>
    <row r="176" spans="2:105" x14ac:dyDescent="0.25">
      <c r="B176" s="7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W176" s="7"/>
      <c r="BX176" s="8"/>
      <c r="BY176" s="8"/>
      <c r="BZ176" s="8"/>
      <c r="CA176" s="8"/>
      <c r="CB176" s="8"/>
      <c r="CC176" s="8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</row>
    <row r="177" spans="2:103" x14ac:dyDescent="0.25">
      <c r="B177" s="7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W177" s="7"/>
      <c r="BX177" s="8"/>
      <c r="BY177" s="8"/>
      <c r="BZ177" s="8"/>
      <c r="CA177" s="8"/>
      <c r="CB177" s="8"/>
      <c r="CC177" s="8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</row>
    <row r="178" spans="2:103" x14ac:dyDescent="0.25">
      <c r="B178" s="7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W178" s="7"/>
      <c r="BX178" s="8"/>
      <c r="BY178" s="8"/>
      <c r="BZ178" s="8"/>
      <c r="CA178" s="8"/>
      <c r="CB178" s="8"/>
      <c r="CC178" s="8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</row>
    <row r="179" spans="2:103" x14ac:dyDescent="0.25">
      <c r="B179" s="7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W179" s="7"/>
      <c r="BX179" s="8"/>
      <c r="BY179" s="8"/>
      <c r="BZ179" s="8"/>
      <c r="CA179" s="8"/>
      <c r="CB179" s="8"/>
      <c r="CC179" s="8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</row>
    <row r="180" spans="2:103" x14ac:dyDescent="0.25">
      <c r="B180" s="7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W180" s="7"/>
      <c r="BX180" s="8"/>
      <c r="BY180" s="8"/>
      <c r="BZ180" s="8"/>
      <c r="CA180" s="8"/>
      <c r="CB180" s="8"/>
      <c r="CC180" s="8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</row>
    <row r="181" spans="2:103" x14ac:dyDescent="0.25">
      <c r="B181" s="7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W181" s="7"/>
      <c r="BX181" s="8"/>
      <c r="BY181" s="8"/>
      <c r="BZ181" s="8"/>
      <c r="CA181" s="8"/>
      <c r="CB181" s="8"/>
      <c r="CC181" s="8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</row>
    <row r="182" spans="2:103" x14ac:dyDescent="0.25">
      <c r="B182" s="7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W182" s="7"/>
      <c r="BX182" s="8"/>
      <c r="BY182" s="8"/>
      <c r="BZ182" s="8"/>
      <c r="CA182" s="8"/>
      <c r="CB182" s="8"/>
      <c r="CC182" s="8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</row>
    <row r="183" spans="2:103" x14ac:dyDescent="0.25">
      <c r="B183" s="7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W183" s="7"/>
      <c r="BX183" s="8"/>
      <c r="BY183" s="8"/>
      <c r="BZ183" s="8"/>
      <c r="CA183" s="8"/>
      <c r="CB183" s="8"/>
      <c r="CC183" s="8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</row>
    <row r="184" spans="2:103" x14ac:dyDescent="0.25">
      <c r="B184" s="7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W184" s="7"/>
      <c r="BX184" s="8"/>
      <c r="BY184" s="8"/>
      <c r="BZ184" s="8"/>
      <c r="CA184" s="8"/>
      <c r="CB184" s="8"/>
      <c r="CC184" s="8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</row>
    <row r="185" spans="2:103" x14ac:dyDescent="0.25">
      <c r="B185" s="7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W185" s="7"/>
      <c r="BX185" s="8"/>
      <c r="BY185" s="8"/>
      <c r="BZ185" s="8"/>
      <c r="CA185" s="8"/>
      <c r="CB185" s="8"/>
      <c r="CC185" s="8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</row>
    <row r="186" spans="2:103" x14ac:dyDescent="0.25">
      <c r="B186" s="7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W186" s="7"/>
      <c r="BX186" s="8"/>
      <c r="BY186" s="8"/>
      <c r="BZ186" s="8"/>
      <c r="CA186" s="8"/>
      <c r="CB186" s="8"/>
      <c r="CC186" s="8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</row>
    <row r="187" spans="2:103" x14ac:dyDescent="0.25">
      <c r="B187" s="7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W187" s="7"/>
      <c r="BX187" s="8"/>
      <c r="BY187" s="8"/>
      <c r="BZ187" s="8"/>
      <c r="CA187" s="8"/>
      <c r="CB187" s="8"/>
      <c r="CC187" s="8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</row>
    <row r="188" spans="2:103" x14ac:dyDescent="0.25">
      <c r="B188" s="7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W188" s="7"/>
      <c r="BX188" s="8"/>
      <c r="BY188" s="8"/>
      <c r="BZ188" s="8"/>
      <c r="CA188" s="8"/>
      <c r="CB188" s="8"/>
      <c r="CC188" s="8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</row>
    <row r="189" spans="2:103" x14ac:dyDescent="0.25">
      <c r="B189" s="7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W189" s="7"/>
      <c r="BX189" s="8"/>
      <c r="BY189" s="8"/>
      <c r="BZ189" s="8"/>
      <c r="CA189" s="8"/>
      <c r="CB189" s="8"/>
      <c r="CC189" s="8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</row>
    <row r="190" spans="2:103" x14ac:dyDescent="0.25">
      <c r="B190" s="7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W190" s="7"/>
      <c r="BX190" s="8"/>
      <c r="BY190" s="8"/>
      <c r="BZ190" s="8"/>
      <c r="CA190" s="8"/>
      <c r="CB190" s="8"/>
      <c r="CC190" s="8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</row>
    <row r="191" spans="2:103" x14ac:dyDescent="0.25">
      <c r="B191" s="7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W191" s="7"/>
      <c r="BX191" s="8"/>
      <c r="BY191" s="8"/>
      <c r="BZ191" s="8"/>
      <c r="CA191" s="8"/>
      <c r="CB191" s="8"/>
      <c r="CC191" s="8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</row>
    <row r="192" spans="2:103" x14ac:dyDescent="0.25">
      <c r="B192" s="7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W192" s="7"/>
      <c r="BX192" s="8"/>
      <c r="BY192" s="8"/>
      <c r="BZ192" s="8"/>
      <c r="CA192" s="8"/>
      <c r="CB192" s="8"/>
      <c r="CC192" s="8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</row>
    <row r="193" spans="2:103" x14ac:dyDescent="0.25">
      <c r="B193" s="7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W193" s="7"/>
      <c r="BX193" s="8"/>
      <c r="BY193" s="8"/>
      <c r="BZ193" s="8"/>
      <c r="CA193" s="8"/>
      <c r="CB193" s="8"/>
      <c r="CC193" s="8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</row>
    <row r="194" spans="2:103" x14ac:dyDescent="0.25">
      <c r="B194" s="7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W194" s="7"/>
      <c r="BX194" s="8"/>
      <c r="BY194" s="8"/>
      <c r="BZ194" s="8"/>
      <c r="CA194" s="8"/>
      <c r="CB194" s="8"/>
      <c r="CC194" s="8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</row>
    <row r="195" spans="2:103" x14ac:dyDescent="0.25">
      <c r="B195" s="7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W195" s="7"/>
      <c r="BX195" s="8"/>
      <c r="BY195" s="8"/>
      <c r="BZ195" s="8"/>
      <c r="CA195" s="8"/>
      <c r="CB195" s="8"/>
      <c r="CC195" s="8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</row>
    <row r="196" spans="2:103" x14ac:dyDescent="0.25">
      <c r="B196" s="7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W196" s="7"/>
      <c r="BX196" s="8"/>
      <c r="BY196" s="8"/>
      <c r="BZ196" s="8"/>
      <c r="CA196" s="8"/>
      <c r="CB196" s="8"/>
      <c r="CC196" s="8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</row>
    <row r="197" spans="2:103" x14ac:dyDescent="0.25">
      <c r="B197" s="7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W197" s="7"/>
      <c r="BX197" s="8"/>
      <c r="BY197" s="8"/>
      <c r="BZ197" s="8"/>
      <c r="CA197" s="8"/>
      <c r="CB197" s="8"/>
      <c r="CC197" s="8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</row>
    <row r="198" spans="2:103" x14ac:dyDescent="0.25">
      <c r="B198" s="7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W198" s="7"/>
      <c r="BX198" s="8"/>
      <c r="BY198" s="8"/>
      <c r="BZ198" s="8"/>
      <c r="CA198" s="8"/>
      <c r="CB198" s="8"/>
      <c r="CC198" s="8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</row>
    <row r="199" spans="2:103" x14ac:dyDescent="0.25">
      <c r="B199" s="7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W199" s="7"/>
      <c r="BX199" s="8"/>
      <c r="BY199" s="8"/>
      <c r="BZ199" s="8"/>
      <c r="CA199" s="8"/>
      <c r="CB199" s="8"/>
      <c r="CC199" s="8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</row>
    <row r="200" spans="2:103" x14ac:dyDescent="0.25">
      <c r="B200" s="7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W200" s="7"/>
      <c r="BX200" s="8"/>
      <c r="BY200" s="8"/>
      <c r="BZ200" s="8"/>
      <c r="CA200" s="8"/>
      <c r="CB200" s="8"/>
      <c r="CC200" s="8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</row>
    <row r="201" spans="2:103" x14ac:dyDescent="0.25">
      <c r="B201" s="7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W201" s="7"/>
      <c r="BX201" s="8"/>
      <c r="BY201" s="8"/>
      <c r="BZ201" s="8"/>
      <c r="CA201" s="8"/>
      <c r="CB201" s="8"/>
      <c r="CC201" s="8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</row>
    <row r="202" spans="2:103" x14ac:dyDescent="0.25">
      <c r="B202" s="7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W202" s="7"/>
      <c r="BX202" s="8"/>
      <c r="BY202" s="8"/>
      <c r="BZ202" s="8"/>
      <c r="CA202" s="8"/>
      <c r="CB202" s="8"/>
      <c r="CC202" s="8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</row>
    <row r="203" spans="2:103" x14ac:dyDescent="0.25">
      <c r="B203" s="7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W203" s="7"/>
      <c r="BX203" s="8"/>
      <c r="BY203" s="8"/>
      <c r="BZ203" s="8"/>
      <c r="CA203" s="8"/>
      <c r="CB203" s="8"/>
      <c r="CC203" s="8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</row>
    <row r="204" spans="2:103" x14ac:dyDescent="0.25">
      <c r="B204" s="7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W204" s="7"/>
      <c r="BX204" s="8"/>
      <c r="BY204" s="8"/>
      <c r="BZ204" s="8"/>
      <c r="CA204" s="8"/>
      <c r="CB204" s="8"/>
      <c r="CC204" s="8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</row>
    <row r="205" spans="2:103" x14ac:dyDescent="0.25">
      <c r="B205" s="7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W205" s="7"/>
      <c r="BX205" s="8"/>
      <c r="BY205" s="8"/>
      <c r="BZ205" s="8"/>
      <c r="CA205" s="8"/>
      <c r="CB205" s="8"/>
      <c r="CC205" s="8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</row>
    <row r="206" spans="2:103" x14ac:dyDescent="0.25">
      <c r="B206" s="7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W206" s="7"/>
      <c r="BX206" s="8"/>
      <c r="BY206" s="8"/>
      <c r="BZ206" s="8"/>
      <c r="CA206" s="8"/>
      <c r="CB206" s="8"/>
      <c r="CC206" s="8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</row>
    <row r="207" spans="2:103" x14ac:dyDescent="0.25">
      <c r="B207" s="7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W207" s="7"/>
      <c r="BX207" s="8"/>
      <c r="BY207" s="8"/>
      <c r="BZ207" s="8"/>
      <c r="CA207" s="8"/>
      <c r="CB207" s="8"/>
      <c r="CC207" s="8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</row>
    <row r="208" spans="2:103" x14ac:dyDescent="0.25">
      <c r="B208" s="7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W208" s="7"/>
      <c r="BX208" s="8"/>
      <c r="BY208" s="8"/>
      <c r="BZ208" s="8"/>
      <c r="CA208" s="8"/>
      <c r="CB208" s="8"/>
      <c r="CC208" s="8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</row>
    <row r="209" spans="2:103" x14ac:dyDescent="0.25">
      <c r="B209" s="7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W209" s="7"/>
      <c r="BX209" s="8"/>
      <c r="BY209" s="8"/>
      <c r="BZ209" s="8"/>
      <c r="CA209" s="8"/>
      <c r="CB209" s="8"/>
      <c r="CC209" s="8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</row>
    <row r="210" spans="2:103" x14ac:dyDescent="0.25">
      <c r="B210" s="7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W210" s="7"/>
      <c r="BX210" s="8"/>
      <c r="BY210" s="8"/>
      <c r="BZ210" s="8"/>
      <c r="CA210" s="8"/>
      <c r="CB210" s="8"/>
      <c r="CC210" s="8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</row>
    <row r="211" spans="2:103" x14ac:dyDescent="0.25">
      <c r="B211" s="7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W211" s="7"/>
      <c r="BX211" s="8"/>
      <c r="BY211" s="8"/>
      <c r="BZ211" s="8"/>
      <c r="CA211" s="8"/>
      <c r="CB211" s="8"/>
      <c r="CC211" s="8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</row>
    <row r="212" spans="2:103" x14ac:dyDescent="0.25">
      <c r="B212" s="7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W212" s="7"/>
      <c r="BX212" s="8"/>
      <c r="BY212" s="8"/>
      <c r="BZ212" s="8"/>
      <c r="CA212" s="8"/>
      <c r="CB212" s="8"/>
      <c r="CC212" s="8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</row>
    <row r="213" spans="2:103" x14ac:dyDescent="0.25">
      <c r="B213" s="7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W213" s="7"/>
      <c r="BX213" s="8"/>
      <c r="BY213" s="8"/>
      <c r="BZ213" s="8"/>
      <c r="CA213" s="8"/>
      <c r="CB213" s="8"/>
      <c r="CC213" s="8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</row>
    <row r="214" spans="2:103" x14ac:dyDescent="0.25">
      <c r="B214" s="7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W214" s="7"/>
      <c r="BX214" s="8"/>
      <c r="BY214" s="8"/>
      <c r="BZ214" s="8"/>
      <c r="CA214" s="8"/>
      <c r="CB214" s="8"/>
      <c r="CC214" s="8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</row>
    <row r="215" spans="2:103" x14ac:dyDescent="0.25">
      <c r="B215" s="7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W215" s="7"/>
      <c r="BX215" s="8"/>
      <c r="BY215" s="8"/>
      <c r="BZ215" s="8"/>
      <c r="CA215" s="8"/>
      <c r="CB215" s="8"/>
      <c r="CC215" s="8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</row>
    <row r="216" spans="2:103" x14ac:dyDescent="0.25">
      <c r="B216" s="7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W216" s="7"/>
      <c r="BX216" s="8"/>
      <c r="BY216" s="8"/>
      <c r="BZ216" s="8"/>
      <c r="CA216" s="8"/>
      <c r="CB216" s="8"/>
      <c r="CC216" s="8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</row>
    <row r="217" spans="2:103" x14ac:dyDescent="0.25">
      <c r="B217" s="7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W217" s="7"/>
      <c r="BX217" s="8"/>
      <c r="BY217" s="8"/>
      <c r="BZ217" s="8"/>
      <c r="CA217" s="8"/>
      <c r="CB217" s="8"/>
      <c r="CC217" s="8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</row>
    <row r="218" spans="2:103" x14ac:dyDescent="0.25">
      <c r="B218" s="7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W218" s="7"/>
      <c r="BX218" s="8"/>
      <c r="BY218" s="8"/>
      <c r="BZ218" s="8"/>
      <c r="CA218" s="8"/>
      <c r="CB218" s="8"/>
      <c r="CC218" s="8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</row>
    <row r="219" spans="2:103" x14ac:dyDescent="0.25">
      <c r="B219" s="7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W219" s="7"/>
      <c r="BX219" s="8"/>
      <c r="BY219" s="8"/>
      <c r="BZ219" s="8"/>
      <c r="CA219" s="8"/>
      <c r="CB219" s="8"/>
      <c r="CC219" s="8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</row>
    <row r="220" spans="2:103" x14ac:dyDescent="0.25">
      <c r="B220" s="7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W220" s="7"/>
      <c r="BX220" s="8"/>
      <c r="BY220" s="8"/>
      <c r="BZ220" s="8"/>
      <c r="CA220" s="8"/>
      <c r="CB220" s="8"/>
      <c r="CC220" s="8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</row>
    <row r="221" spans="2:103" x14ac:dyDescent="0.25">
      <c r="B221" s="7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W221" s="7"/>
      <c r="BX221" s="8"/>
      <c r="BY221" s="8"/>
      <c r="BZ221" s="8"/>
      <c r="CA221" s="8"/>
      <c r="CB221" s="8"/>
      <c r="CC221" s="8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</row>
    <row r="222" spans="2:103" x14ac:dyDescent="0.25">
      <c r="B222" s="7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W222" s="7"/>
      <c r="BX222" s="8"/>
      <c r="BY222" s="8"/>
      <c r="BZ222" s="8"/>
      <c r="CA222" s="8"/>
      <c r="CB222" s="8"/>
      <c r="CC222" s="8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</row>
    <row r="223" spans="2:103" x14ac:dyDescent="0.25">
      <c r="B223" s="7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W223" s="7"/>
      <c r="BX223" s="8"/>
      <c r="BY223" s="8"/>
      <c r="BZ223" s="8"/>
      <c r="CA223" s="8"/>
      <c r="CB223" s="8"/>
      <c r="CC223" s="8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</row>
    <row r="224" spans="2:103" x14ac:dyDescent="0.25">
      <c r="B224" s="7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W224" s="7"/>
      <c r="BX224" s="8"/>
      <c r="BY224" s="8"/>
      <c r="BZ224" s="8"/>
      <c r="CA224" s="8"/>
      <c r="CB224" s="8"/>
      <c r="CC224" s="8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</row>
    <row r="225" spans="2:103" x14ac:dyDescent="0.25">
      <c r="B225" s="7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W225" s="7"/>
      <c r="BX225" s="8"/>
      <c r="BY225" s="8"/>
      <c r="BZ225" s="8"/>
      <c r="CA225" s="8"/>
      <c r="CB225" s="8"/>
      <c r="CC225" s="8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</row>
    <row r="226" spans="2:103" x14ac:dyDescent="0.25">
      <c r="B226" s="7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W226" s="7"/>
      <c r="BX226" s="8"/>
      <c r="BY226" s="8"/>
      <c r="BZ226" s="8"/>
      <c r="CA226" s="8"/>
      <c r="CB226" s="8"/>
      <c r="CC226" s="8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</row>
    <row r="227" spans="2:103" x14ac:dyDescent="0.25">
      <c r="B227" s="7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W227" s="7"/>
      <c r="BX227" s="8"/>
      <c r="BY227" s="8"/>
      <c r="BZ227" s="8"/>
      <c r="CA227" s="8"/>
      <c r="CB227" s="8"/>
      <c r="CC227" s="8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</row>
    <row r="228" spans="2:103" x14ac:dyDescent="0.25">
      <c r="B228" s="7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W228" s="7"/>
      <c r="BX228" s="8"/>
      <c r="BY228" s="8"/>
      <c r="BZ228" s="8"/>
      <c r="CA228" s="8"/>
      <c r="CB228" s="8"/>
      <c r="CC228" s="8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</row>
    <row r="229" spans="2:103" x14ac:dyDescent="0.25">
      <c r="B229" s="7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W229" s="7"/>
      <c r="BX229" s="8"/>
      <c r="BY229" s="8"/>
      <c r="BZ229" s="8"/>
      <c r="CA229" s="8"/>
      <c r="CB229" s="8"/>
      <c r="CC229" s="8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</row>
    <row r="230" spans="2:103" x14ac:dyDescent="0.25">
      <c r="B230" s="7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W230" s="7"/>
      <c r="BX230" s="8"/>
      <c r="BY230" s="8"/>
      <c r="BZ230" s="8"/>
      <c r="CA230" s="8"/>
      <c r="CB230" s="8"/>
      <c r="CC230" s="8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</row>
    <row r="231" spans="2:103" x14ac:dyDescent="0.25">
      <c r="B231" s="7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W231" s="7"/>
      <c r="BX231" s="8"/>
      <c r="BY231" s="8"/>
      <c r="BZ231" s="8"/>
      <c r="CA231" s="8"/>
      <c r="CB231" s="8"/>
      <c r="CC231" s="8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</row>
    <row r="232" spans="2:103" x14ac:dyDescent="0.25">
      <c r="B232" s="7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W232" s="7"/>
      <c r="BX232" s="8"/>
      <c r="BY232" s="8"/>
      <c r="BZ232" s="8"/>
      <c r="CA232" s="8"/>
      <c r="CB232" s="8"/>
      <c r="CC232" s="8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</row>
    <row r="233" spans="2:103" x14ac:dyDescent="0.25">
      <c r="B233" s="7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W233" s="7"/>
      <c r="BX233" s="8"/>
      <c r="BY233" s="8"/>
      <c r="BZ233" s="8"/>
      <c r="CA233" s="8"/>
      <c r="CB233" s="8"/>
      <c r="CC233" s="8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</row>
    <row r="234" spans="2:103" x14ac:dyDescent="0.25">
      <c r="B234" s="7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W234" s="7"/>
      <c r="BX234" s="8"/>
      <c r="BY234" s="8"/>
      <c r="BZ234" s="8"/>
      <c r="CA234" s="8"/>
      <c r="CB234" s="8"/>
      <c r="CC234" s="8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</row>
    <row r="235" spans="2:103" x14ac:dyDescent="0.25">
      <c r="B235" s="7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W235" s="7"/>
      <c r="BX235" s="8"/>
      <c r="BY235" s="8"/>
      <c r="BZ235" s="8"/>
      <c r="CA235" s="8"/>
      <c r="CB235" s="8"/>
      <c r="CC235" s="8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</row>
    <row r="236" spans="2:103" x14ac:dyDescent="0.25">
      <c r="B236" s="7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W236" s="7"/>
      <c r="BX236" s="8"/>
      <c r="BY236" s="8"/>
      <c r="BZ236" s="8"/>
      <c r="CA236" s="8"/>
      <c r="CB236" s="8"/>
      <c r="CC236" s="8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</row>
    <row r="237" spans="2:103" x14ac:dyDescent="0.25">
      <c r="B237" s="7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W237" s="7"/>
      <c r="BX237" s="8"/>
      <c r="BY237" s="8"/>
      <c r="BZ237" s="8"/>
      <c r="CA237" s="8"/>
      <c r="CB237" s="8"/>
      <c r="CC237" s="8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</row>
    <row r="238" spans="2:103" x14ac:dyDescent="0.25">
      <c r="B238" s="7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W238" s="7"/>
      <c r="BX238" s="8"/>
      <c r="BY238" s="8"/>
      <c r="BZ238" s="8"/>
      <c r="CA238" s="8"/>
      <c r="CB238" s="8"/>
      <c r="CC238" s="8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</row>
    <row r="239" spans="2:103" x14ac:dyDescent="0.25">
      <c r="B239" s="7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W239" s="7"/>
      <c r="BX239" s="8"/>
      <c r="BY239" s="8"/>
      <c r="BZ239" s="8"/>
      <c r="CA239" s="8"/>
      <c r="CB239" s="8"/>
      <c r="CC239" s="8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</row>
    <row r="240" spans="2:103" x14ac:dyDescent="0.25">
      <c r="B240" s="7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W240" s="7"/>
      <c r="BX240" s="8"/>
      <c r="BY240" s="8"/>
      <c r="BZ240" s="8"/>
      <c r="CA240" s="8"/>
      <c r="CB240" s="8"/>
      <c r="CC240" s="8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</row>
    <row r="241" spans="2:103" x14ac:dyDescent="0.25">
      <c r="B241" s="7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W241" s="7"/>
      <c r="BX241" s="8"/>
      <c r="BY241" s="8"/>
      <c r="BZ241" s="8"/>
      <c r="CA241" s="8"/>
      <c r="CB241" s="8"/>
      <c r="CC241" s="8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</row>
    <row r="242" spans="2:103" x14ac:dyDescent="0.25">
      <c r="B242" s="7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W242" s="7"/>
      <c r="BX242" s="8"/>
      <c r="BY242" s="8"/>
      <c r="BZ242" s="8"/>
      <c r="CA242" s="8"/>
      <c r="CB242" s="8"/>
      <c r="CC242" s="8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</row>
    <row r="243" spans="2:103" x14ac:dyDescent="0.25">
      <c r="B243" s="7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W243" s="7"/>
      <c r="BX243" s="8"/>
      <c r="BY243" s="8"/>
      <c r="BZ243" s="8"/>
      <c r="CA243" s="8"/>
      <c r="CB243" s="8"/>
      <c r="CC243" s="8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</row>
    <row r="244" spans="2:103" x14ac:dyDescent="0.25">
      <c r="B244" s="7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W244" s="7"/>
      <c r="BX244" s="8"/>
      <c r="BY244" s="8"/>
      <c r="BZ244" s="8"/>
      <c r="CA244" s="8"/>
      <c r="CB244" s="8"/>
      <c r="CC244" s="8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</row>
    <row r="245" spans="2:103" x14ac:dyDescent="0.25">
      <c r="B245" s="7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W245" s="7"/>
      <c r="BX245" s="8"/>
      <c r="BY245" s="8"/>
      <c r="BZ245" s="8"/>
      <c r="CA245" s="8"/>
      <c r="CB245" s="8"/>
      <c r="CC245" s="8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</row>
    <row r="246" spans="2:103" x14ac:dyDescent="0.25">
      <c r="B246" s="7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W246" s="7"/>
      <c r="BX246" s="8"/>
      <c r="BY246" s="8"/>
      <c r="BZ246" s="8"/>
      <c r="CA246" s="8"/>
      <c r="CB246" s="8"/>
      <c r="CC246" s="8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</row>
    <row r="247" spans="2:103" x14ac:dyDescent="0.25">
      <c r="B247" s="7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W247" s="7"/>
      <c r="BX247" s="8"/>
      <c r="BY247" s="8"/>
      <c r="BZ247" s="8"/>
      <c r="CA247" s="8"/>
      <c r="CB247" s="8"/>
      <c r="CC247" s="8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</row>
    <row r="248" spans="2:103" x14ac:dyDescent="0.25">
      <c r="B248" s="7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W248" s="7"/>
      <c r="BX248" s="8"/>
      <c r="BY248" s="8"/>
      <c r="BZ248" s="8"/>
      <c r="CA248" s="8"/>
      <c r="CB248" s="8"/>
      <c r="CC248" s="8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</row>
    <row r="249" spans="2:103" x14ac:dyDescent="0.25">
      <c r="B249" s="7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W249" s="7"/>
      <c r="BX249" s="8"/>
      <c r="BY249" s="8"/>
      <c r="BZ249" s="8"/>
      <c r="CA249" s="8"/>
      <c r="CB249" s="8"/>
      <c r="CC249" s="8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</row>
    <row r="250" spans="2:103" x14ac:dyDescent="0.25">
      <c r="B250" s="7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W250" s="7"/>
      <c r="BX250" s="8"/>
      <c r="BY250" s="8"/>
      <c r="BZ250" s="8"/>
      <c r="CA250" s="8"/>
      <c r="CB250" s="8"/>
      <c r="CC250" s="8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</row>
    <row r="251" spans="2:103" x14ac:dyDescent="0.25">
      <c r="B251" s="7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W251" s="7"/>
      <c r="BX251" s="8"/>
      <c r="BY251" s="8"/>
      <c r="BZ251" s="8"/>
      <c r="CA251" s="8"/>
      <c r="CB251" s="8"/>
      <c r="CC251" s="8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</row>
    <row r="252" spans="2:103" x14ac:dyDescent="0.25">
      <c r="B252" s="7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W252" s="7"/>
      <c r="BX252" s="8"/>
      <c r="BY252" s="8"/>
      <c r="BZ252" s="8"/>
      <c r="CA252" s="8"/>
      <c r="CB252" s="8"/>
      <c r="CC252" s="8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</row>
    <row r="253" spans="2:103" x14ac:dyDescent="0.25">
      <c r="B253" s="7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W253" s="7"/>
      <c r="BX253" s="8"/>
      <c r="BY253" s="8"/>
      <c r="BZ253" s="8"/>
      <c r="CA253" s="8"/>
      <c r="CB253" s="8"/>
      <c r="CC253" s="8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</row>
    <row r="254" spans="2:103" x14ac:dyDescent="0.25">
      <c r="B254" s="7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W254" s="7"/>
      <c r="BX254" s="8"/>
      <c r="BY254" s="8"/>
      <c r="BZ254" s="8"/>
      <c r="CA254" s="8"/>
      <c r="CB254" s="8"/>
      <c r="CC254" s="8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</row>
    <row r="255" spans="2:103" x14ac:dyDescent="0.25">
      <c r="B255" s="7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W255" s="7"/>
      <c r="BX255" s="8"/>
      <c r="BY255" s="8"/>
      <c r="BZ255" s="8"/>
      <c r="CA255" s="8"/>
      <c r="CB255" s="8"/>
      <c r="CC255" s="8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</row>
    <row r="256" spans="2:103" x14ac:dyDescent="0.25">
      <c r="B256" s="7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W256" s="7"/>
      <c r="BX256" s="8"/>
      <c r="BY256" s="8"/>
      <c r="BZ256" s="8"/>
      <c r="CA256" s="8"/>
      <c r="CB256" s="8"/>
      <c r="CC256" s="8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</row>
    <row r="257" spans="2:103" x14ac:dyDescent="0.25">
      <c r="B257" s="7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W257" s="7"/>
      <c r="BX257" s="8"/>
      <c r="BY257" s="8"/>
      <c r="BZ257" s="8"/>
      <c r="CA257" s="8"/>
      <c r="CB257" s="8"/>
      <c r="CC257" s="8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</row>
    <row r="258" spans="2:103" x14ac:dyDescent="0.25">
      <c r="B258" s="7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W258" s="7"/>
      <c r="BX258" s="8"/>
      <c r="BY258" s="8"/>
      <c r="BZ258" s="8"/>
      <c r="CA258" s="8"/>
      <c r="CB258" s="8"/>
      <c r="CC258" s="8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</row>
    <row r="259" spans="2:103" x14ac:dyDescent="0.25">
      <c r="B259" s="7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W259" s="7"/>
      <c r="BX259" s="8"/>
      <c r="BY259" s="8"/>
      <c r="BZ259" s="8"/>
      <c r="CA259" s="8"/>
      <c r="CB259" s="8"/>
      <c r="CC259" s="8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</row>
    <row r="260" spans="2:103" x14ac:dyDescent="0.25">
      <c r="B260" s="7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W260" s="7"/>
      <c r="BX260" s="8"/>
      <c r="BY260" s="8"/>
      <c r="BZ260" s="8"/>
      <c r="CA260" s="8"/>
      <c r="CB260" s="8"/>
      <c r="CC260" s="8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</row>
    <row r="261" spans="2:103" x14ac:dyDescent="0.25">
      <c r="B261" s="7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W261" s="7"/>
      <c r="BX261" s="8"/>
      <c r="BY261" s="8"/>
      <c r="BZ261" s="8"/>
      <c r="CA261" s="8"/>
      <c r="CB261" s="8"/>
      <c r="CC261" s="8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</row>
    <row r="262" spans="2:103" x14ac:dyDescent="0.25">
      <c r="B262" s="7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W262" s="7"/>
      <c r="BX262" s="8"/>
      <c r="BY262" s="8"/>
      <c r="BZ262" s="8"/>
      <c r="CA262" s="8"/>
      <c r="CB262" s="8"/>
      <c r="CC262" s="8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</row>
    <row r="263" spans="2:103" x14ac:dyDescent="0.25">
      <c r="B263" s="7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W263" s="7"/>
      <c r="BX263" s="8"/>
      <c r="BY263" s="8"/>
      <c r="BZ263" s="8"/>
      <c r="CA263" s="8"/>
      <c r="CB263" s="8"/>
      <c r="CC263" s="8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</row>
    <row r="264" spans="2:103" x14ac:dyDescent="0.25">
      <c r="B264" s="7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W264" s="7"/>
      <c r="BX264" s="8"/>
      <c r="BY264" s="8"/>
      <c r="BZ264" s="8"/>
      <c r="CA264" s="8"/>
      <c r="CB264" s="8"/>
      <c r="CC264" s="8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</row>
    <row r="265" spans="2:103" x14ac:dyDescent="0.25">
      <c r="B265" s="7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W265" s="7"/>
      <c r="BX265" s="8"/>
      <c r="BY265" s="8"/>
      <c r="BZ265" s="8"/>
      <c r="CA265" s="8"/>
      <c r="CB265" s="8"/>
      <c r="CC265" s="8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</row>
    <row r="266" spans="2:103" x14ac:dyDescent="0.25">
      <c r="B266" s="7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W266" s="7"/>
      <c r="BX266" s="8"/>
      <c r="BY266" s="8"/>
      <c r="BZ266" s="8"/>
      <c r="CA266" s="8"/>
      <c r="CB266" s="8"/>
      <c r="CC266" s="8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</row>
    <row r="267" spans="2:103" x14ac:dyDescent="0.25">
      <c r="B267" s="7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W267" s="7"/>
      <c r="BX267" s="8"/>
      <c r="BY267" s="8"/>
      <c r="BZ267" s="8"/>
      <c r="CA267" s="8"/>
      <c r="CB267" s="8"/>
      <c r="CC267" s="8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</row>
    <row r="268" spans="2:103" x14ac:dyDescent="0.25">
      <c r="B268" s="7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W268" s="7"/>
      <c r="BX268" s="8"/>
      <c r="BY268" s="8"/>
      <c r="BZ268" s="8"/>
      <c r="CA268" s="8"/>
      <c r="CB268" s="8"/>
      <c r="CC268" s="8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</row>
    <row r="269" spans="2:103" x14ac:dyDescent="0.25">
      <c r="B269" s="7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W269" s="7"/>
      <c r="BX269" s="8"/>
      <c r="BY269" s="8"/>
      <c r="BZ269" s="8"/>
      <c r="CA269" s="8"/>
      <c r="CB269" s="8"/>
      <c r="CC269" s="8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</row>
    <row r="270" spans="2:103" x14ac:dyDescent="0.25">
      <c r="B270" s="7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W270" s="7"/>
      <c r="BX270" s="8"/>
      <c r="BY270" s="8"/>
      <c r="BZ270" s="8"/>
      <c r="CA270" s="8"/>
      <c r="CB270" s="8"/>
      <c r="CC270" s="8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</row>
    <row r="271" spans="2:103" x14ac:dyDescent="0.25">
      <c r="B271" s="7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W271" s="7"/>
      <c r="BX271" s="8"/>
      <c r="BY271" s="8"/>
      <c r="BZ271" s="8"/>
      <c r="CA271" s="8"/>
      <c r="CB271" s="8"/>
      <c r="CC271" s="8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</row>
    <row r="272" spans="2:103" x14ac:dyDescent="0.25">
      <c r="B272" s="7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W272" s="7"/>
      <c r="BX272" s="8"/>
      <c r="BY272" s="8"/>
      <c r="BZ272" s="8"/>
      <c r="CA272" s="8"/>
      <c r="CB272" s="8"/>
      <c r="CC272" s="8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</row>
    <row r="273" spans="2:103" x14ac:dyDescent="0.25">
      <c r="B273" s="7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W273" s="7"/>
      <c r="BX273" s="8"/>
      <c r="BY273" s="8"/>
      <c r="BZ273" s="8"/>
      <c r="CA273" s="8"/>
      <c r="CB273" s="8"/>
      <c r="CC273" s="8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</row>
    <row r="274" spans="2:103" x14ac:dyDescent="0.25">
      <c r="B274" s="7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W274" s="7"/>
      <c r="BX274" s="8"/>
      <c r="BY274" s="8"/>
      <c r="BZ274" s="8"/>
      <c r="CA274" s="8"/>
      <c r="CB274" s="8"/>
      <c r="CC274" s="8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</row>
    <row r="275" spans="2:103" x14ac:dyDescent="0.25">
      <c r="B275" s="7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W275" s="7"/>
      <c r="BX275" s="8"/>
      <c r="BY275" s="8"/>
      <c r="BZ275" s="8"/>
      <c r="CA275" s="8"/>
      <c r="CB275" s="8"/>
      <c r="CC275" s="8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</row>
    <row r="276" spans="2:103" x14ac:dyDescent="0.25">
      <c r="B276" s="7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W276" s="7"/>
      <c r="BX276" s="8"/>
      <c r="BY276" s="8"/>
      <c r="BZ276" s="8"/>
      <c r="CA276" s="8"/>
      <c r="CB276" s="8"/>
      <c r="CC276" s="8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</row>
    <row r="277" spans="2:103" x14ac:dyDescent="0.25">
      <c r="B277" s="7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W277" s="7"/>
      <c r="BX277" s="8"/>
      <c r="BY277" s="8"/>
      <c r="BZ277" s="8"/>
      <c r="CA277" s="8"/>
      <c r="CB277" s="8"/>
      <c r="CC277" s="8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</row>
    <row r="278" spans="2:103" x14ac:dyDescent="0.25">
      <c r="B278" s="7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W278" s="7"/>
      <c r="BX278" s="8"/>
      <c r="BY278" s="8"/>
      <c r="BZ278" s="8"/>
      <c r="CA278" s="8"/>
      <c r="CB278" s="8"/>
      <c r="CC278" s="8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</row>
    <row r="279" spans="2:103" x14ac:dyDescent="0.25">
      <c r="B279" s="7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W279" s="7"/>
      <c r="BX279" s="8"/>
      <c r="BY279" s="8"/>
      <c r="BZ279" s="8"/>
      <c r="CA279" s="8"/>
      <c r="CB279" s="8"/>
      <c r="CC279" s="8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</row>
    <row r="280" spans="2:103" x14ac:dyDescent="0.25">
      <c r="B280" s="7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W280" s="7"/>
      <c r="BX280" s="8"/>
      <c r="BY280" s="8"/>
      <c r="BZ280" s="8"/>
      <c r="CA280" s="8"/>
      <c r="CB280" s="8"/>
      <c r="CC280" s="8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</row>
    <row r="281" spans="2:103" x14ac:dyDescent="0.25">
      <c r="B281" s="7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W281" s="7"/>
      <c r="BX281" s="8"/>
      <c r="BY281" s="8"/>
      <c r="BZ281" s="8"/>
      <c r="CA281" s="8"/>
      <c r="CB281" s="8"/>
      <c r="CC281" s="8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</row>
    <row r="282" spans="2:103" x14ac:dyDescent="0.25">
      <c r="B282" s="7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W282" s="7"/>
      <c r="BX282" s="8"/>
      <c r="BY282" s="8"/>
      <c r="BZ282" s="8"/>
      <c r="CA282" s="8"/>
      <c r="CB282" s="8"/>
      <c r="CC282" s="8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</row>
    <row r="283" spans="2:103" x14ac:dyDescent="0.25">
      <c r="B283" s="7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W283" s="7"/>
      <c r="BX283" s="8"/>
      <c r="BY283" s="8"/>
      <c r="BZ283" s="8"/>
      <c r="CA283" s="8"/>
      <c r="CB283" s="8"/>
      <c r="CC283" s="8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</row>
    <row r="284" spans="2:103" x14ac:dyDescent="0.25">
      <c r="B284" s="7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W284" s="7"/>
      <c r="BX284" s="8"/>
      <c r="BY284" s="8"/>
      <c r="BZ284" s="8"/>
      <c r="CA284" s="8"/>
      <c r="CB284" s="8"/>
      <c r="CC284" s="8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</row>
    <row r="285" spans="2:103" x14ac:dyDescent="0.25">
      <c r="B285" s="7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W285" s="7"/>
      <c r="BX285" s="8"/>
      <c r="BY285" s="8"/>
      <c r="BZ285" s="8"/>
      <c r="CA285" s="8"/>
      <c r="CB285" s="8"/>
      <c r="CC285" s="8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</row>
    <row r="286" spans="2:103" x14ac:dyDescent="0.25">
      <c r="B286" s="7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W286" s="7"/>
      <c r="BX286" s="8"/>
      <c r="BY286" s="8"/>
      <c r="BZ286" s="8"/>
      <c r="CA286" s="8"/>
      <c r="CB286" s="8"/>
      <c r="CC286" s="8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</row>
    <row r="287" spans="2:103" x14ac:dyDescent="0.25">
      <c r="B287" s="7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W287" s="7"/>
      <c r="BX287" s="8"/>
      <c r="BY287" s="8"/>
      <c r="BZ287" s="8"/>
      <c r="CA287" s="8"/>
      <c r="CB287" s="8"/>
      <c r="CC287" s="8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</row>
    <row r="288" spans="2:103" x14ac:dyDescent="0.25">
      <c r="B288" s="7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W288" s="7"/>
      <c r="BX288" s="8"/>
      <c r="BY288" s="8"/>
      <c r="BZ288" s="8"/>
      <c r="CA288" s="8"/>
      <c r="CB288" s="8"/>
      <c r="CC288" s="8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</row>
    <row r="289" spans="2:103" x14ac:dyDescent="0.25">
      <c r="B289" s="7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W289" s="7"/>
      <c r="BX289" s="8"/>
      <c r="BY289" s="8"/>
      <c r="BZ289" s="8"/>
      <c r="CA289" s="8"/>
      <c r="CB289" s="8"/>
      <c r="CC289" s="8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</row>
    <row r="290" spans="2:103" x14ac:dyDescent="0.25">
      <c r="B290" s="7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W290" s="7"/>
      <c r="BX290" s="8"/>
      <c r="BY290" s="8"/>
      <c r="BZ290" s="8"/>
      <c r="CA290" s="8"/>
      <c r="CB290" s="8"/>
      <c r="CC290" s="8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</row>
    <row r="291" spans="2:103" x14ac:dyDescent="0.25">
      <c r="B291" s="7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W291" s="7"/>
      <c r="BX291" s="8"/>
      <c r="BY291" s="8"/>
      <c r="BZ291" s="8"/>
      <c r="CA291" s="8"/>
      <c r="CB291" s="8"/>
      <c r="CC291" s="8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</row>
    <row r="292" spans="2:103" x14ac:dyDescent="0.25">
      <c r="B292" s="7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W292" s="7"/>
      <c r="BX292" s="8"/>
      <c r="BY292" s="8"/>
      <c r="BZ292" s="8"/>
      <c r="CA292" s="8"/>
      <c r="CB292" s="8"/>
      <c r="CC292" s="8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</row>
    <row r="293" spans="2:103" x14ac:dyDescent="0.25">
      <c r="B293" s="7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W293" s="7"/>
      <c r="BX293" s="8"/>
      <c r="BY293" s="8"/>
      <c r="BZ293" s="8"/>
      <c r="CA293" s="8"/>
      <c r="CB293" s="8"/>
      <c r="CC293" s="8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</row>
    <row r="294" spans="2:103" x14ac:dyDescent="0.25">
      <c r="B294" s="7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W294" s="7"/>
      <c r="BX294" s="8"/>
      <c r="BY294" s="8"/>
      <c r="BZ294" s="8"/>
      <c r="CA294" s="8"/>
      <c r="CB294" s="8"/>
      <c r="CC294" s="8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</row>
    <row r="295" spans="2:103" x14ac:dyDescent="0.25">
      <c r="B295" s="7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W295" s="7"/>
      <c r="BX295" s="8"/>
      <c r="BY295" s="8"/>
      <c r="BZ295" s="8"/>
      <c r="CA295" s="8"/>
      <c r="CB295" s="8"/>
      <c r="CC295" s="8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</row>
    <row r="296" spans="2:103" x14ac:dyDescent="0.25">
      <c r="B296" s="7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W296" s="7"/>
      <c r="BX296" s="8"/>
      <c r="BY296" s="8"/>
      <c r="BZ296" s="8"/>
      <c r="CA296" s="8"/>
      <c r="CB296" s="8"/>
      <c r="CC296" s="8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</row>
    <row r="297" spans="2:103" x14ac:dyDescent="0.25">
      <c r="B297" s="7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W297" s="7"/>
      <c r="BX297" s="8"/>
      <c r="BY297" s="8"/>
      <c r="BZ297" s="8"/>
      <c r="CA297" s="8"/>
      <c r="CB297" s="8"/>
      <c r="CC297" s="8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</row>
    <row r="298" spans="2:103" x14ac:dyDescent="0.25">
      <c r="B298" s="7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W298" s="7"/>
      <c r="BX298" s="8"/>
      <c r="BY298" s="8"/>
      <c r="BZ298" s="8"/>
      <c r="CA298" s="8"/>
      <c r="CB298" s="8"/>
      <c r="CC298" s="8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</row>
    <row r="299" spans="2:103" x14ac:dyDescent="0.25">
      <c r="B299" s="7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W299" s="7"/>
      <c r="BX299" s="8"/>
      <c r="BY299" s="8"/>
      <c r="BZ299" s="8"/>
      <c r="CA299" s="8"/>
      <c r="CB299" s="8"/>
      <c r="CC299" s="8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</row>
    <row r="300" spans="2:103" x14ac:dyDescent="0.25">
      <c r="B300" s="7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W300" s="7"/>
      <c r="BX300" s="8"/>
      <c r="BY300" s="8"/>
      <c r="BZ300" s="8"/>
      <c r="CA300" s="8"/>
      <c r="CB300" s="8"/>
      <c r="CC300" s="8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</row>
    <row r="301" spans="2:103" x14ac:dyDescent="0.25">
      <c r="B301" s="7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W301" s="7"/>
      <c r="BX301" s="8"/>
      <c r="BY301" s="8"/>
      <c r="BZ301" s="8"/>
      <c r="CA301" s="8"/>
      <c r="CB301" s="8"/>
      <c r="CC301" s="8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</row>
    <row r="302" spans="2:103" x14ac:dyDescent="0.25">
      <c r="B302" s="7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W302" s="7"/>
      <c r="BX302" s="8"/>
      <c r="BY302" s="8"/>
      <c r="BZ302" s="8"/>
      <c r="CA302" s="8"/>
      <c r="CB302" s="8"/>
      <c r="CC302" s="8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</row>
    <row r="303" spans="2:103" x14ac:dyDescent="0.25">
      <c r="B303" s="7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W303" s="7"/>
      <c r="BX303" s="8"/>
      <c r="BY303" s="8"/>
      <c r="BZ303" s="8"/>
      <c r="CA303" s="8"/>
      <c r="CB303" s="8"/>
      <c r="CC303" s="8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</row>
    <row r="304" spans="2:103" x14ac:dyDescent="0.25">
      <c r="B304" s="7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W304" s="7"/>
      <c r="BX304" s="8"/>
      <c r="BY304" s="8"/>
      <c r="BZ304" s="8"/>
      <c r="CA304" s="8"/>
      <c r="CB304" s="8"/>
      <c r="CC304" s="8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</row>
    <row r="305" spans="2:103" x14ac:dyDescent="0.25">
      <c r="B305" s="7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W305" s="7"/>
      <c r="BX305" s="8"/>
      <c r="BY305" s="8"/>
      <c r="BZ305" s="8"/>
      <c r="CA305" s="8"/>
      <c r="CB305" s="8"/>
      <c r="CC305" s="8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</row>
    <row r="306" spans="2:103" x14ac:dyDescent="0.25">
      <c r="B306" s="7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W306" s="7"/>
      <c r="BX306" s="8"/>
      <c r="BY306" s="8"/>
      <c r="BZ306" s="8"/>
      <c r="CA306" s="8"/>
      <c r="CB306" s="8"/>
      <c r="CC306" s="8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</row>
    <row r="307" spans="2:103" x14ac:dyDescent="0.25">
      <c r="B307" s="7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W307" s="7"/>
      <c r="BX307" s="8"/>
      <c r="BY307" s="8"/>
      <c r="BZ307" s="8"/>
      <c r="CA307" s="8"/>
      <c r="CB307" s="8"/>
      <c r="CC307" s="8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</row>
    <row r="308" spans="2:103" x14ac:dyDescent="0.25">
      <c r="B308" s="7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W308" s="7"/>
      <c r="BX308" s="8"/>
      <c r="BY308" s="8"/>
      <c r="BZ308" s="8"/>
      <c r="CA308" s="8"/>
      <c r="CB308" s="8"/>
      <c r="CC308" s="8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</row>
    <row r="309" spans="2:103" x14ac:dyDescent="0.25">
      <c r="B309" s="7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W309" s="7"/>
      <c r="BX309" s="8"/>
      <c r="BY309" s="8"/>
      <c r="BZ309" s="8"/>
      <c r="CA309" s="8"/>
      <c r="CB309" s="8"/>
      <c r="CC309" s="8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</row>
    <row r="310" spans="2:103" x14ac:dyDescent="0.25">
      <c r="B310" s="7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W310" s="7"/>
      <c r="BX310" s="8"/>
      <c r="BY310" s="8"/>
      <c r="BZ310" s="8"/>
      <c r="CA310" s="8"/>
      <c r="CB310" s="8"/>
      <c r="CC310" s="8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</row>
    <row r="311" spans="2:103" x14ac:dyDescent="0.25">
      <c r="B311" s="7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W311" s="7"/>
      <c r="BX311" s="8"/>
      <c r="BY311" s="8"/>
      <c r="BZ311" s="8"/>
      <c r="CA311" s="8"/>
      <c r="CB311" s="8"/>
      <c r="CC311" s="8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</row>
    <row r="312" spans="2:103" x14ac:dyDescent="0.25">
      <c r="B312" s="7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W312" s="7"/>
      <c r="BX312" s="8"/>
      <c r="BY312" s="8"/>
      <c r="BZ312" s="8"/>
      <c r="CA312" s="8"/>
      <c r="CB312" s="8"/>
      <c r="CC312" s="8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</row>
    <row r="313" spans="2:103" x14ac:dyDescent="0.25">
      <c r="B313" s="7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W313" s="7"/>
      <c r="BX313" s="8"/>
      <c r="BY313" s="8"/>
      <c r="BZ313" s="8"/>
      <c r="CA313" s="8"/>
      <c r="CB313" s="8"/>
      <c r="CC313" s="8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</row>
    <row r="314" spans="2:103" x14ac:dyDescent="0.25">
      <c r="B314" s="7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W314" s="7"/>
      <c r="BX314" s="8"/>
      <c r="BY314" s="8"/>
      <c r="BZ314" s="8"/>
      <c r="CA314" s="8"/>
      <c r="CB314" s="8"/>
      <c r="CC314" s="8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</row>
    <row r="315" spans="2:103" x14ac:dyDescent="0.25">
      <c r="B315" s="7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W315" s="7"/>
      <c r="BX315" s="8"/>
      <c r="BY315" s="8"/>
      <c r="BZ315" s="8"/>
      <c r="CA315" s="8"/>
      <c r="CB315" s="8"/>
      <c r="CC315" s="8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</row>
    <row r="316" spans="2:103" x14ac:dyDescent="0.25">
      <c r="B316" s="7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W316" s="7"/>
      <c r="BX316" s="8"/>
      <c r="BY316" s="8"/>
      <c r="BZ316" s="8"/>
      <c r="CA316" s="8"/>
      <c r="CB316" s="8"/>
      <c r="CC316" s="8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</row>
    <row r="317" spans="2:103" x14ac:dyDescent="0.25">
      <c r="B317" s="7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W317" s="7"/>
      <c r="BX317" s="8"/>
      <c r="BY317" s="8"/>
      <c r="BZ317" s="8"/>
      <c r="CA317" s="8"/>
      <c r="CB317" s="8"/>
      <c r="CC317" s="8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</row>
    <row r="318" spans="2:103" x14ac:dyDescent="0.25">
      <c r="B318" s="7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W318" s="7"/>
      <c r="BX318" s="8"/>
      <c r="BY318" s="8"/>
      <c r="BZ318" s="8"/>
      <c r="CA318" s="8"/>
      <c r="CB318" s="8"/>
      <c r="CC318" s="8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</row>
    <row r="319" spans="2:103" x14ac:dyDescent="0.25">
      <c r="B319" s="7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W319" s="7"/>
      <c r="BX319" s="8"/>
      <c r="BY319" s="8"/>
      <c r="BZ319" s="8"/>
      <c r="CA319" s="8"/>
      <c r="CB319" s="8"/>
      <c r="CC319" s="8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</row>
    <row r="320" spans="2:103" x14ac:dyDescent="0.25">
      <c r="B320" s="7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W320" s="7"/>
      <c r="BX320" s="8"/>
      <c r="BY320" s="8"/>
      <c r="BZ320" s="8"/>
      <c r="CA320" s="8"/>
      <c r="CB320" s="8"/>
      <c r="CC320" s="8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</row>
    <row r="321" spans="2:106" x14ac:dyDescent="0.25">
      <c r="B321" s="7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W321" s="7"/>
      <c r="BX321" s="8"/>
      <c r="BY321" s="8"/>
      <c r="BZ321" s="8"/>
      <c r="CA321" s="8"/>
      <c r="CB321" s="8"/>
      <c r="CC321" s="8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</row>
    <row r="322" spans="2:106" x14ac:dyDescent="0.25">
      <c r="B322" s="7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W322" s="7"/>
      <c r="BX322" s="8"/>
      <c r="BY322" s="8"/>
      <c r="BZ322" s="8"/>
      <c r="CA322" s="8"/>
      <c r="CB322" s="8"/>
      <c r="CC322" s="8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</row>
    <row r="323" spans="2:106" x14ac:dyDescent="0.25">
      <c r="B323" s="7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W323" s="7"/>
      <c r="BX323" s="8"/>
      <c r="BY323" s="8"/>
      <c r="BZ323" s="8"/>
      <c r="CA323" s="8"/>
      <c r="CB323" s="8"/>
      <c r="CC323" s="8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DB323" s="2" t="str">
        <f t="shared" ref="DB323:DB364" si="6">IF(CB325=0,"",SQRT((CC325-H323)^2+(CB325-G323)^2))</f>
        <v/>
      </c>
    </row>
    <row r="324" spans="2:106" x14ac:dyDescent="0.25">
      <c r="B324" s="7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W324" s="7"/>
      <c r="BX324" s="8"/>
      <c r="BY324" s="8"/>
      <c r="BZ324" s="8"/>
      <c r="CA324" s="8"/>
      <c r="CB324" s="8"/>
      <c r="CC324" s="8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DB324" s="2" t="str">
        <f t="shared" si="6"/>
        <v/>
      </c>
    </row>
    <row r="325" spans="2:106" x14ac:dyDescent="0.25">
      <c r="B325" s="7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W325" s="7"/>
      <c r="BX325" s="8"/>
      <c r="BY325" s="8"/>
      <c r="BZ325" s="8"/>
      <c r="CA325" s="8"/>
      <c r="CB325" s="8"/>
      <c r="CC325" s="8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DB325" s="2" t="str">
        <f t="shared" si="6"/>
        <v/>
      </c>
    </row>
    <row r="326" spans="2:106" x14ac:dyDescent="0.25">
      <c r="B326" s="7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W326" s="7"/>
      <c r="BX326" s="8"/>
      <c r="BY326" s="8"/>
      <c r="BZ326" s="8"/>
      <c r="CA326" s="8"/>
      <c r="CB326" s="8"/>
      <c r="CC326" s="8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DB326" s="2" t="str">
        <f t="shared" si="6"/>
        <v/>
      </c>
    </row>
    <row r="327" spans="2:106" x14ac:dyDescent="0.25">
      <c r="B327" s="7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W327" s="7"/>
      <c r="BX327" s="8"/>
      <c r="BY327" s="8"/>
      <c r="BZ327" s="8"/>
      <c r="CA327" s="8"/>
      <c r="CB327" s="8"/>
      <c r="CC327" s="8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DB327" s="2" t="str">
        <f t="shared" si="6"/>
        <v/>
      </c>
    </row>
    <row r="328" spans="2:106" x14ac:dyDescent="0.25">
      <c r="B328" s="7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W328" s="7"/>
      <c r="BX328" s="8"/>
      <c r="BY328" s="8"/>
      <c r="BZ328" s="8"/>
      <c r="CA328" s="8"/>
      <c r="CB328" s="8"/>
      <c r="CC328" s="8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DB328" s="2" t="str">
        <f t="shared" si="6"/>
        <v/>
      </c>
    </row>
    <row r="329" spans="2:106" x14ac:dyDescent="0.25">
      <c r="B329" s="7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W329" s="7"/>
      <c r="BX329" s="8"/>
      <c r="BY329" s="8"/>
      <c r="BZ329" s="8"/>
      <c r="CA329" s="8"/>
      <c r="CB329" s="8"/>
      <c r="CC329" s="8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DB329" s="2" t="str">
        <f t="shared" si="6"/>
        <v/>
      </c>
    </row>
    <row r="330" spans="2:106" x14ac:dyDescent="0.25">
      <c r="B330" s="7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W330" s="7"/>
      <c r="BX330" s="8"/>
      <c r="BY330" s="8"/>
      <c r="BZ330" s="8"/>
      <c r="CA330" s="8"/>
      <c r="CB330" s="8"/>
      <c r="CC330" s="8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DB330" s="2" t="str">
        <f t="shared" si="6"/>
        <v/>
      </c>
    </row>
    <row r="331" spans="2:106" x14ac:dyDescent="0.25">
      <c r="B331" s="7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W331" s="7"/>
      <c r="BX331" s="8"/>
      <c r="BY331" s="8"/>
      <c r="BZ331" s="8"/>
      <c r="CA331" s="8"/>
      <c r="CB331" s="8"/>
      <c r="CC331" s="8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DB331" s="2" t="str">
        <f t="shared" si="6"/>
        <v/>
      </c>
    </row>
    <row r="332" spans="2:106" x14ac:dyDescent="0.25">
      <c r="B332" s="7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W332" s="7"/>
      <c r="BX332" s="8"/>
      <c r="BY332" s="8"/>
      <c r="BZ332" s="8"/>
      <c r="CA332" s="8"/>
      <c r="CB332" s="8"/>
      <c r="CC332" s="8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DB332" s="2" t="str">
        <f t="shared" si="6"/>
        <v/>
      </c>
    </row>
    <row r="333" spans="2:106" x14ac:dyDescent="0.25">
      <c r="B333" s="7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W333" s="7"/>
      <c r="BX333" s="8"/>
      <c r="BY333" s="8"/>
      <c r="BZ333" s="8"/>
      <c r="CA333" s="8"/>
      <c r="CB333" s="8"/>
      <c r="CC333" s="8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DB333" s="2" t="str">
        <f t="shared" si="6"/>
        <v/>
      </c>
    </row>
    <row r="334" spans="2:106" x14ac:dyDescent="0.25">
      <c r="B334" s="7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W334" s="7"/>
      <c r="BX334" s="8"/>
      <c r="BY334" s="8"/>
      <c r="BZ334" s="8"/>
      <c r="CA334" s="8"/>
      <c r="CB334" s="8"/>
      <c r="CC334" s="8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DB334" s="2" t="str">
        <f t="shared" si="6"/>
        <v/>
      </c>
    </row>
    <row r="335" spans="2:106" x14ac:dyDescent="0.25">
      <c r="B335" s="7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W335" s="7"/>
      <c r="BX335" s="8"/>
      <c r="BY335" s="8"/>
      <c r="BZ335" s="8"/>
      <c r="CA335" s="8"/>
      <c r="CB335" s="8"/>
      <c r="CC335" s="8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DB335" s="2" t="str">
        <f t="shared" si="6"/>
        <v/>
      </c>
    </row>
    <row r="336" spans="2:106" x14ac:dyDescent="0.25">
      <c r="B336" s="7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W336" s="7"/>
      <c r="BX336" s="8"/>
      <c r="BY336" s="8"/>
      <c r="BZ336" s="8"/>
      <c r="CA336" s="8"/>
      <c r="CB336" s="8"/>
      <c r="CC336" s="8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DB336" s="2" t="str">
        <f t="shared" si="6"/>
        <v/>
      </c>
    </row>
    <row r="337" spans="2:106" x14ac:dyDescent="0.25">
      <c r="B337" s="7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W337" s="7"/>
      <c r="BX337" s="8"/>
      <c r="BY337" s="8"/>
      <c r="BZ337" s="8"/>
      <c r="CA337" s="8"/>
      <c r="CB337" s="8"/>
      <c r="CC337" s="8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DB337" s="2" t="str">
        <f t="shared" si="6"/>
        <v/>
      </c>
    </row>
    <row r="338" spans="2:106" x14ac:dyDescent="0.25">
      <c r="B338" s="7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W338" s="7"/>
      <c r="BX338" s="8"/>
      <c r="BY338" s="8"/>
      <c r="BZ338" s="8"/>
      <c r="CA338" s="8"/>
      <c r="CB338" s="8"/>
      <c r="CC338" s="8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DB338" s="2" t="str">
        <f t="shared" si="6"/>
        <v/>
      </c>
    </row>
    <row r="339" spans="2:106" x14ac:dyDescent="0.25">
      <c r="B339" s="7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W339" s="7"/>
      <c r="BX339" s="8"/>
      <c r="BY339" s="8"/>
      <c r="BZ339" s="8"/>
      <c r="CA339" s="8"/>
      <c r="CB339" s="8"/>
      <c r="CC339" s="8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DB339" s="2" t="str">
        <f t="shared" si="6"/>
        <v/>
      </c>
    </row>
    <row r="340" spans="2:106" x14ac:dyDescent="0.25">
      <c r="B340" s="7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W340" s="7"/>
      <c r="BX340" s="8"/>
      <c r="BY340" s="8"/>
      <c r="BZ340" s="8"/>
      <c r="CA340" s="8"/>
      <c r="CB340" s="8"/>
      <c r="CC340" s="8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DB340" s="2" t="str">
        <f t="shared" si="6"/>
        <v/>
      </c>
    </row>
    <row r="341" spans="2:106" x14ac:dyDescent="0.25">
      <c r="B341" s="7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W341" s="7"/>
      <c r="BX341" s="8"/>
      <c r="BY341" s="8"/>
      <c r="BZ341" s="8"/>
      <c r="CA341" s="8"/>
      <c r="CB341" s="8"/>
      <c r="CC341" s="8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DB341" s="2" t="str">
        <f t="shared" si="6"/>
        <v/>
      </c>
    </row>
    <row r="342" spans="2:106" x14ac:dyDescent="0.25">
      <c r="B342" s="7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W342" s="7"/>
      <c r="BX342" s="8"/>
      <c r="BY342" s="8"/>
      <c r="BZ342" s="8"/>
      <c r="CA342" s="8"/>
      <c r="CB342" s="8"/>
      <c r="CC342" s="8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DB342" s="2" t="str">
        <f t="shared" si="6"/>
        <v/>
      </c>
    </row>
    <row r="343" spans="2:106" x14ac:dyDescent="0.25">
      <c r="B343" s="7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W343" s="7"/>
      <c r="BX343" s="8"/>
      <c r="BY343" s="8"/>
      <c r="BZ343" s="8"/>
      <c r="CA343" s="8"/>
      <c r="CB343" s="8"/>
      <c r="CC343" s="8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DB343" s="2" t="str">
        <f t="shared" si="6"/>
        <v/>
      </c>
    </row>
    <row r="344" spans="2:106" x14ac:dyDescent="0.25">
      <c r="B344" s="7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W344" s="7"/>
      <c r="BX344" s="8"/>
      <c r="BY344" s="8"/>
      <c r="BZ344" s="8"/>
      <c r="CA344" s="8"/>
      <c r="CB344" s="8"/>
      <c r="CC344" s="8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DB344" s="2" t="str">
        <f t="shared" si="6"/>
        <v/>
      </c>
    </row>
    <row r="345" spans="2:106" x14ac:dyDescent="0.25">
      <c r="B345" s="7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W345" s="7"/>
      <c r="BX345" s="8"/>
      <c r="BY345" s="8"/>
      <c r="BZ345" s="8"/>
      <c r="CA345" s="8"/>
      <c r="CB345" s="8"/>
      <c r="CC345" s="8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DB345" s="2" t="str">
        <f t="shared" si="6"/>
        <v/>
      </c>
    </row>
    <row r="346" spans="2:106" x14ac:dyDescent="0.25">
      <c r="B346" s="7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W346" s="7"/>
      <c r="BX346" s="8"/>
      <c r="BY346" s="8"/>
      <c r="BZ346" s="8"/>
      <c r="CA346" s="8"/>
      <c r="CB346" s="8"/>
      <c r="CC346" s="8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DB346" s="2" t="str">
        <f t="shared" si="6"/>
        <v/>
      </c>
    </row>
    <row r="347" spans="2:106" x14ac:dyDescent="0.25">
      <c r="B347" s="7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W347" s="7"/>
      <c r="BX347" s="8"/>
      <c r="BY347" s="8"/>
      <c r="BZ347" s="8"/>
      <c r="CA347" s="8"/>
      <c r="CB347" s="8"/>
      <c r="CC347" s="8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DB347" s="2" t="str">
        <f t="shared" si="6"/>
        <v/>
      </c>
    </row>
    <row r="348" spans="2:106" x14ac:dyDescent="0.25">
      <c r="B348" s="7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W348" s="7"/>
      <c r="BX348" s="8"/>
      <c r="BY348" s="8"/>
      <c r="BZ348" s="8"/>
      <c r="CA348" s="8"/>
      <c r="CB348" s="8"/>
      <c r="CC348" s="8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DB348" s="2" t="str">
        <f t="shared" si="6"/>
        <v/>
      </c>
    </row>
    <row r="349" spans="2:106" x14ac:dyDescent="0.25">
      <c r="B349" s="7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W349" s="7"/>
      <c r="BX349" s="8"/>
      <c r="BY349" s="8"/>
      <c r="BZ349" s="8"/>
      <c r="CA349" s="8"/>
      <c r="CB349" s="8"/>
      <c r="CC349" s="8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DB349" s="2" t="str">
        <f t="shared" si="6"/>
        <v/>
      </c>
    </row>
    <row r="350" spans="2:106" x14ac:dyDescent="0.25">
      <c r="B350" s="7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W350" s="7"/>
      <c r="BX350" s="8"/>
      <c r="BY350" s="8"/>
      <c r="BZ350" s="8"/>
      <c r="CA350" s="8"/>
      <c r="CB350" s="8"/>
      <c r="CC350" s="8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DB350" s="2" t="str">
        <f t="shared" si="6"/>
        <v/>
      </c>
    </row>
    <row r="351" spans="2:106" x14ac:dyDescent="0.25">
      <c r="B351" s="7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W351" s="7"/>
      <c r="BX351" s="8"/>
      <c r="BY351" s="8"/>
      <c r="BZ351" s="8"/>
      <c r="CA351" s="8"/>
      <c r="CB351" s="8"/>
      <c r="CC351" s="8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DB351" s="2" t="str">
        <f t="shared" si="6"/>
        <v/>
      </c>
    </row>
    <row r="352" spans="2:106" x14ac:dyDescent="0.25">
      <c r="B352" s="7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W352" s="7"/>
      <c r="BX352" s="8"/>
      <c r="BY352" s="8"/>
      <c r="BZ352" s="8"/>
      <c r="CA352" s="8"/>
      <c r="CB352" s="8"/>
      <c r="CC352" s="8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DB352" s="2" t="str">
        <f t="shared" si="6"/>
        <v/>
      </c>
    </row>
    <row r="353" spans="2:106" x14ac:dyDescent="0.25">
      <c r="B353" s="7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W353" s="7"/>
      <c r="BX353" s="8"/>
      <c r="BY353" s="8"/>
      <c r="BZ353" s="8"/>
      <c r="CA353" s="8"/>
      <c r="CB353" s="8"/>
      <c r="CC353" s="8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DB353" s="2" t="str">
        <f t="shared" si="6"/>
        <v/>
      </c>
    </row>
    <row r="354" spans="2:106" x14ac:dyDescent="0.25">
      <c r="B354" s="7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W354" s="7"/>
      <c r="BX354" s="8"/>
      <c r="BY354" s="8"/>
      <c r="BZ354" s="8"/>
      <c r="CA354" s="8"/>
      <c r="CB354" s="8"/>
      <c r="CC354" s="8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DB354" s="2" t="str">
        <f t="shared" si="6"/>
        <v/>
      </c>
    </row>
    <row r="355" spans="2:106" x14ac:dyDescent="0.25">
      <c r="B355" s="7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W355" s="7"/>
      <c r="BX355" s="8"/>
      <c r="BY355" s="8"/>
      <c r="BZ355" s="8"/>
      <c r="CA355" s="8"/>
      <c r="CB355" s="8"/>
      <c r="CC355" s="8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DB355" s="2" t="str">
        <f t="shared" si="6"/>
        <v/>
      </c>
    </row>
    <row r="356" spans="2:106" x14ac:dyDescent="0.25">
      <c r="B356" s="7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W356" s="7"/>
      <c r="BX356" s="8"/>
      <c r="BY356" s="8"/>
      <c r="BZ356" s="8"/>
      <c r="CA356" s="8"/>
      <c r="CB356" s="8"/>
      <c r="CC356" s="8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DB356" s="2" t="str">
        <f t="shared" si="6"/>
        <v/>
      </c>
    </row>
    <row r="357" spans="2:106" x14ac:dyDescent="0.25">
      <c r="B357" s="7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W357" s="7"/>
      <c r="BX357" s="8"/>
      <c r="BY357" s="8"/>
      <c r="BZ357" s="8"/>
      <c r="CA357" s="8"/>
      <c r="CB357" s="8"/>
      <c r="CC357" s="8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DB357" s="2" t="str">
        <f t="shared" si="6"/>
        <v/>
      </c>
    </row>
    <row r="358" spans="2:106" x14ac:dyDescent="0.25">
      <c r="B358" s="7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W358" s="7"/>
      <c r="BX358" s="8"/>
      <c r="BY358" s="8"/>
      <c r="BZ358" s="8"/>
      <c r="CA358" s="8"/>
      <c r="CB358" s="8"/>
      <c r="CC358" s="8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DB358" s="2" t="str">
        <f t="shared" si="6"/>
        <v/>
      </c>
    </row>
    <row r="359" spans="2:106" x14ac:dyDescent="0.25">
      <c r="B359" s="7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W359" s="7"/>
      <c r="BX359" s="8"/>
      <c r="BY359" s="8"/>
      <c r="BZ359" s="8"/>
      <c r="CA359" s="8"/>
      <c r="CB359" s="8"/>
      <c r="CC359" s="8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DB359" s="2" t="str">
        <f t="shared" si="6"/>
        <v/>
      </c>
    </row>
    <row r="360" spans="2:106" x14ac:dyDescent="0.25">
      <c r="B360" s="7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W360" s="7"/>
      <c r="BX360" s="8"/>
      <c r="BY360" s="8"/>
      <c r="BZ360" s="8"/>
      <c r="CA360" s="8"/>
      <c r="CB360" s="8"/>
      <c r="CC360" s="8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DB360" s="2" t="str">
        <f t="shared" si="6"/>
        <v/>
      </c>
    </row>
    <row r="361" spans="2:106" x14ac:dyDescent="0.25">
      <c r="B361" s="7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W361" s="7"/>
      <c r="BX361" s="8"/>
      <c r="BY361" s="8"/>
      <c r="BZ361" s="8"/>
      <c r="CA361" s="8"/>
      <c r="CB361" s="8"/>
      <c r="CC361" s="8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DB361" s="2" t="str">
        <f t="shared" si="6"/>
        <v/>
      </c>
    </row>
    <row r="362" spans="2:106" x14ac:dyDescent="0.25">
      <c r="B362" s="7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W362" s="7"/>
      <c r="BX362" s="8"/>
      <c r="BY362" s="8"/>
      <c r="BZ362" s="8"/>
      <c r="CA362" s="8"/>
      <c r="CB362" s="8"/>
      <c r="CC362" s="8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DB362" s="2" t="str">
        <f t="shared" si="6"/>
        <v/>
      </c>
    </row>
    <row r="363" spans="2:106" x14ac:dyDescent="0.25">
      <c r="B363" s="7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W363" s="7"/>
      <c r="BX363" s="8"/>
      <c r="BY363" s="8"/>
      <c r="BZ363" s="8"/>
      <c r="CA363" s="8"/>
      <c r="CB363" s="8"/>
      <c r="CC363" s="8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DB363" s="2" t="str">
        <f t="shared" si="6"/>
        <v/>
      </c>
    </row>
    <row r="364" spans="2:106" x14ac:dyDescent="0.25">
      <c r="B364" s="7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W364" s="7"/>
      <c r="BX364" s="8"/>
      <c r="BY364" s="8"/>
      <c r="BZ364" s="8"/>
      <c r="CA364" s="8"/>
      <c r="CB364" s="8"/>
      <c r="CC364" s="8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DB364" s="2" t="str">
        <f t="shared" si="6"/>
        <v/>
      </c>
    </row>
    <row r="365" spans="2:106" x14ac:dyDescent="0.25">
      <c r="B365" s="7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W365" s="7"/>
      <c r="BX365" s="8"/>
      <c r="BY365" s="8"/>
      <c r="BZ365" s="8"/>
      <c r="CA365" s="8"/>
      <c r="CB365" s="8"/>
      <c r="CC365" s="8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</row>
    <row r="366" spans="2:106" x14ac:dyDescent="0.25">
      <c r="B366" s="7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W366" s="7"/>
      <c r="BX366" s="8"/>
      <c r="BY366" s="8"/>
      <c r="BZ366" s="8"/>
      <c r="CA366" s="8"/>
      <c r="CB366" s="8"/>
      <c r="CC366" s="8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</row>
    <row r="367" spans="2:106" x14ac:dyDescent="0.25">
      <c r="B367" s="7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W367" s="7"/>
      <c r="BX367" s="8"/>
      <c r="BY367" s="8"/>
      <c r="BZ367" s="8"/>
      <c r="CA367" s="8"/>
      <c r="CB367" s="8"/>
      <c r="CC367" s="8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</row>
    <row r="368" spans="2:106" x14ac:dyDescent="0.25">
      <c r="B368" s="7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W368" s="7"/>
      <c r="BX368" s="8"/>
      <c r="BY368" s="8"/>
      <c r="BZ368" s="8"/>
      <c r="CA368" s="8"/>
      <c r="CB368" s="8"/>
      <c r="CC368" s="8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</row>
    <row r="369" spans="2:103" x14ac:dyDescent="0.25">
      <c r="B369" s="7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W369" s="7"/>
      <c r="BX369" s="8"/>
      <c r="BY369" s="8"/>
      <c r="BZ369" s="8"/>
      <c r="CA369" s="8"/>
      <c r="CB369" s="8"/>
      <c r="CC369" s="8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</row>
    <row r="370" spans="2:103" x14ac:dyDescent="0.25">
      <c r="B370" s="7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W370" s="7"/>
      <c r="BX370" s="8"/>
      <c r="BY370" s="8"/>
      <c r="BZ370" s="8"/>
      <c r="CA370" s="8"/>
      <c r="CB370" s="8"/>
      <c r="CC370" s="8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</row>
    <row r="371" spans="2:103" x14ac:dyDescent="0.25">
      <c r="B371" s="7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W371" s="7"/>
      <c r="BX371" s="8"/>
      <c r="BY371" s="8"/>
      <c r="BZ371" s="8"/>
      <c r="CA371" s="8"/>
      <c r="CB371" s="8"/>
      <c r="CC371" s="8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</row>
    <row r="372" spans="2:103" x14ac:dyDescent="0.25">
      <c r="B372" s="7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W372" s="7"/>
      <c r="BX372" s="8"/>
      <c r="BY372" s="8"/>
      <c r="BZ372" s="8"/>
      <c r="CA372" s="8"/>
      <c r="CB372" s="8"/>
      <c r="CC372" s="8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</row>
    <row r="373" spans="2:103" x14ac:dyDescent="0.25">
      <c r="B373" s="7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W373" s="7"/>
      <c r="BX373" s="8"/>
      <c r="BY373" s="8"/>
      <c r="BZ373" s="8"/>
      <c r="CA373" s="8"/>
      <c r="CB373" s="8"/>
      <c r="CC373" s="8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</row>
    <row r="374" spans="2:103" x14ac:dyDescent="0.25">
      <c r="B374" s="7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W374" s="7"/>
      <c r="BX374" s="8"/>
      <c r="BY374" s="8"/>
      <c r="BZ374" s="8"/>
      <c r="CA374" s="8"/>
      <c r="CB374" s="8"/>
      <c r="CC374" s="8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</row>
    <row r="375" spans="2:103" x14ac:dyDescent="0.25">
      <c r="B375" s="7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W375" s="7"/>
      <c r="BX375" s="8"/>
      <c r="BY375" s="8"/>
      <c r="BZ375" s="8"/>
      <c r="CA375" s="8"/>
      <c r="CB375" s="8"/>
      <c r="CC375" s="8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</row>
    <row r="376" spans="2:103" x14ac:dyDescent="0.25">
      <c r="B376" s="7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W376" s="7"/>
      <c r="BX376" s="8"/>
      <c r="BY376" s="8"/>
      <c r="BZ376" s="8"/>
      <c r="CA376" s="8"/>
      <c r="CB376" s="8"/>
      <c r="CC376" s="8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</row>
    <row r="377" spans="2:103" x14ac:dyDescent="0.25">
      <c r="B377" s="7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W377" s="7"/>
      <c r="BX377" s="8"/>
      <c r="BY377" s="8"/>
      <c r="BZ377" s="8"/>
      <c r="CA377" s="8"/>
      <c r="CB377" s="8"/>
      <c r="CC377" s="8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</row>
    <row r="378" spans="2:103" x14ac:dyDescent="0.25">
      <c r="B378" s="7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W378" s="7"/>
      <c r="BX378" s="8"/>
      <c r="BY378" s="8"/>
      <c r="BZ378" s="8"/>
      <c r="CA378" s="8"/>
      <c r="CB378" s="8"/>
      <c r="CC378" s="8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</row>
    <row r="379" spans="2:103" x14ac:dyDescent="0.25">
      <c r="B379" s="7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W379" s="7"/>
      <c r="BX379" s="8"/>
      <c r="BY379" s="8"/>
      <c r="BZ379" s="8"/>
      <c r="CA379" s="8"/>
      <c r="CB379" s="8"/>
      <c r="CC379" s="8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</row>
    <row r="380" spans="2:103" x14ac:dyDescent="0.25">
      <c r="B380" s="7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W380" s="7"/>
      <c r="BX380" s="8"/>
      <c r="BY380" s="8"/>
      <c r="BZ380" s="8"/>
      <c r="CA380" s="8"/>
      <c r="CB380" s="8"/>
      <c r="CC380" s="8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</row>
    <row r="381" spans="2:103" x14ac:dyDescent="0.25">
      <c r="B381" s="7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W381" s="7"/>
      <c r="BX381" s="8"/>
      <c r="BY381" s="8"/>
      <c r="BZ381" s="8"/>
      <c r="CA381" s="8"/>
      <c r="CB381" s="8"/>
      <c r="CC381" s="8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</row>
    <row r="382" spans="2:103" x14ac:dyDescent="0.25">
      <c r="B382" s="7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W382" s="7"/>
      <c r="BX382" s="8"/>
      <c r="BY382" s="8"/>
      <c r="BZ382" s="8"/>
      <c r="CA382" s="8"/>
      <c r="CB382" s="8"/>
      <c r="CC382" s="8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</row>
    <row r="383" spans="2:103" x14ac:dyDescent="0.25">
      <c r="B383" s="7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W383" s="7"/>
      <c r="BX383" s="8"/>
      <c r="BY383" s="8"/>
      <c r="BZ383" s="8"/>
      <c r="CA383" s="8"/>
      <c r="CB383" s="8"/>
      <c r="CC383" s="8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</row>
    <row r="384" spans="2:103" x14ac:dyDescent="0.25">
      <c r="B384" s="7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W384" s="7"/>
      <c r="BX384" s="8"/>
      <c r="BY384" s="8"/>
      <c r="BZ384" s="8"/>
      <c r="CA384" s="8"/>
      <c r="CB384" s="8"/>
      <c r="CC384" s="8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</row>
    <row r="385" spans="2:103" x14ac:dyDescent="0.25">
      <c r="B385" s="7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W385" s="7"/>
      <c r="BX385" s="8"/>
      <c r="BY385" s="8"/>
      <c r="BZ385" s="8"/>
      <c r="CA385" s="8"/>
      <c r="CB385" s="8"/>
      <c r="CC385" s="8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</row>
    <row r="386" spans="2:103" x14ac:dyDescent="0.25">
      <c r="B386" s="7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W386" s="7"/>
      <c r="BX386" s="8"/>
      <c r="BY386" s="8"/>
      <c r="BZ386" s="8"/>
      <c r="CA386" s="8"/>
      <c r="CB386" s="8"/>
      <c r="CC386" s="8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</row>
    <row r="387" spans="2:103" x14ac:dyDescent="0.25">
      <c r="B387" s="7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W387" s="7"/>
      <c r="BX387" s="8"/>
      <c r="BY387" s="8"/>
      <c r="BZ387" s="8"/>
      <c r="CA387" s="8"/>
      <c r="CB387" s="8"/>
      <c r="CC387" s="8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</row>
    <row r="388" spans="2:103" x14ac:dyDescent="0.25">
      <c r="B388" s="7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W388" s="7"/>
      <c r="BX388" s="8"/>
      <c r="BY388" s="8"/>
      <c r="BZ388" s="8"/>
      <c r="CA388" s="8"/>
      <c r="CB388" s="8"/>
      <c r="CC388" s="8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</row>
    <row r="389" spans="2:103" x14ac:dyDescent="0.25">
      <c r="B389" s="7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W389" s="7"/>
      <c r="BX389" s="8"/>
      <c r="BY389" s="8"/>
      <c r="BZ389" s="8"/>
      <c r="CA389" s="8"/>
      <c r="CB389" s="8"/>
      <c r="CC389" s="8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</row>
    <row r="390" spans="2:103" x14ac:dyDescent="0.25">
      <c r="B390" s="7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W390" s="7"/>
      <c r="BX390" s="8"/>
      <c r="BY390" s="8"/>
      <c r="BZ390" s="8"/>
      <c r="CA390" s="8"/>
      <c r="CB390" s="8"/>
      <c r="CC390" s="8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</row>
    <row r="391" spans="2:103" x14ac:dyDescent="0.25">
      <c r="B391" s="7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W391" s="7"/>
      <c r="BX391" s="8"/>
      <c r="BY391" s="8"/>
      <c r="BZ391" s="8"/>
      <c r="CA391" s="8"/>
      <c r="CB391" s="8"/>
      <c r="CC391" s="8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</row>
    <row r="392" spans="2:103" x14ac:dyDescent="0.25">
      <c r="B392" s="7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W392" s="7"/>
      <c r="BX392" s="8"/>
      <c r="BY392" s="8"/>
      <c r="BZ392" s="8"/>
      <c r="CA392" s="8"/>
      <c r="CB392" s="8"/>
      <c r="CC392" s="8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</row>
    <row r="393" spans="2:103" x14ac:dyDescent="0.25">
      <c r="B393" s="7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W393" s="7"/>
      <c r="BX393" s="8"/>
      <c r="BY393" s="8"/>
      <c r="BZ393" s="8"/>
      <c r="CA393" s="8"/>
      <c r="CB393" s="8"/>
      <c r="CC393" s="8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</row>
    <row r="394" spans="2:103" x14ac:dyDescent="0.25">
      <c r="B394" s="7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W394" s="7"/>
      <c r="BX394" s="8"/>
      <c r="BY394" s="8"/>
      <c r="BZ394" s="8"/>
      <c r="CA394" s="8"/>
      <c r="CB394" s="8"/>
      <c r="CC394" s="8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</row>
    <row r="395" spans="2:103" x14ac:dyDescent="0.25">
      <c r="B395" s="7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W395" s="7"/>
      <c r="BX395" s="8"/>
      <c r="BY395" s="8"/>
      <c r="BZ395" s="8"/>
      <c r="CA395" s="8"/>
      <c r="CB395" s="8"/>
      <c r="CC395" s="8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</row>
    <row r="396" spans="2:103" x14ac:dyDescent="0.25">
      <c r="B396" s="7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W396" s="7"/>
      <c r="BX396" s="8"/>
      <c r="BY396" s="8"/>
      <c r="BZ396" s="8"/>
      <c r="CA396" s="8"/>
      <c r="CB396" s="8"/>
      <c r="CC396" s="8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</row>
    <row r="397" spans="2:103" x14ac:dyDescent="0.25">
      <c r="B397" s="7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W397" s="7"/>
      <c r="BX397" s="8"/>
      <c r="BY397" s="8"/>
      <c r="BZ397" s="8"/>
      <c r="CA397" s="8"/>
      <c r="CB397" s="8"/>
      <c r="CC397" s="8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</row>
    <row r="398" spans="2:103" x14ac:dyDescent="0.25">
      <c r="B398" s="7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W398" s="7"/>
      <c r="BX398" s="8"/>
      <c r="BY398" s="8"/>
      <c r="BZ398" s="8"/>
      <c r="CA398" s="8"/>
      <c r="CB398" s="8"/>
      <c r="CC398" s="8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</row>
    <row r="399" spans="2:103" x14ac:dyDescent="0.25">
      <c r="B399" s="7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W399" s="7"/>
      <c r="BX399" s="8"/>
      <c r="BY399" s="8"/>
      <c r="BZ399" s="8"/>
      <c r="CA399" s="8"/>
      <c r="CB399" s="8"/>
      <c r="CC399" s="8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</row>
    <row r="400" spans="2:103" x14ac:dyDescent="0.25">
      <c r="B400" s="7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W400" s="7"/>
      <c r="BX400" s="8"/>
      <c r="BY400" s="8"/>
      <c r="BZ400" s="8"/>
      <c r="CA400" s="8"/>
      <c r="CB400" s="8"/>
      <c r="CC400" s="8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</row>
    <row r="401" spans="2:103" x14ac:dyDescent="0.25">
      <c r="B401" s="7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W401" s="7"/>
      <c r="BX401" s="8"/>
      <c r="BY401" s="8"/>
      <c r="BZ401" s="8"/>
      <c r="CA401" s="8"/>
      <c r="CB401" s="8"/>
      <c r="CC401" s="8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</row>
    <row r="402" spans="2:103" x14ac:dyDescent="0.25">
      <c r="B402" s="7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W402" s="7"/>
      <c r="BX402" s="8"/>
      <c r="BY402" s="8"/>
      <c r="BZ402" s="8"/>
      <c r="CA402" s="8"/>
      <c r="CB402" s="8"/>
      <c r="CC402" s="8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</row>
    <row r="403" spans="2:103" x14ac:dyDescent="0.25">
      <c r="B403" s="7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W403" s="7"/>
      <c r="BX403" s="8"/>
      <c r="BY403" s="8"/>
      <c r="BZ403" s="8"/>
      <c r="CA403" s="8"/>
      <c r="CB403" s="8"/>
      <c r="CC403" s="8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</row>
    <row r="404" spans="2:103" x14ac:dyDescent="0.25">
      <c r="B404" s="7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W404" s="7"/>
      <c r="BX404" s="8"/>
      <c r="BY404" s="8"/>
      <c r="BZ404" s="8"/>
      <c r="CA404" s="8"/>
      <c r="CB404" s="8"/>
      <c r="CC404" s="8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</row>
    <row r="405" spans="2:103" x14ac:dyDescent="0.25">
      <c r="B405" s="7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W405" s="7"/>
      <c r="BX405" s="8"/>
      <c r="BY405" s="8"/>
      <c r="BZ405" s="8"/>
      <c r="CA405" s="8"/>
      <c r="CB405" s="8"/>
      <c r="CC405" s="8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</row>
    <row r="406" spans="2:103" x14ac:dyDescent="0.25">
      <c r="B406" s="7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W406" s="7"/>
      <c r="BX406" s="8"/>
      <c r="BY406" s="8"/>
      <c r="BZ406" s="8"/>
      <c r="CA406" s="8"/>
      <c r="CB406" s="8"/>
      <c r="CC406" s="8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</row>
    <row r="407" spans="2:103" x14ac:dyDescent="0.25">
      <c r="B407" s="7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W407" s="7"/>
      <c r="BX407" s="8"/>
      <c r="BY407" s="8"/>
      <c r="BZ407" s="8"/>
      <c r="CA407" s="8"/>
      <c r="CB407" s="8"/>
      <c r="CC407" s="8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</row>
    <row r="408" spans="2:103" x14ac:dyDescent="0.25">
      <c r="B408" s="7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W408" s="7"/>
      <c r="BX408" s="8"/>
      <c r="BY408" s="8"/>
      <c r="BZ408" s="8"/>
      <c r="CA408" s="8"/>
      <c r="CB408" s="8"/>
      <c r="CC408" s="8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</row>
    <row r="409" spans="2:103" x14ac:dyDescent="0.25">
      <c r="B409" s="7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W409" s="7"/>
      <c r="BX409" s="8"/>
      <c r="BY409" s="8"/>
      <c r="BZ409" s="8"/>
      <c r="CA409" s="8"/>
      <c r="CB409" s="8"/>
      <c r="CC409" s="8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</row>
    <row r="410" spans="2:103" x14ac:dyDescent="0.25">
      <c r="B410" s="7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W410" s="7"/>
      <c r="BX410" s="8"/>
      <c r="BY410" s="8"/>
      <c r="BZ410" s="8"/>
      <c r="CA410" s="8"/>
      <c r="CB410" s="8"/>
      <c r="CC410" s="8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</row>
    <row r="411" spans="2:103" x14ac:dyDescent="0.25">
      <c r="B411" s="7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W411" s="7"/>
      <c r="BX411" s="8"/>
      <c r="BY411" s="8"/>
      <c r="BZ411" s="8"/>
      <c r="CA411" s="8"/>
      <c r="CB411" s="8"/>
      <c r="CC411" s="8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</row>
    <row r="412" spans="2:103" x14ac:dyDescent="0.25">
      <c r="B412" s="7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W412" s="7"/>
      <c r="BX412" s="8"/>
      <c r="BY412" s="8"/>
      <c r="BZ412" s="8"/>
      <c r="CA412" s="8"/>
      <c r="CB412" s="8"/>
      <c r="CC412" s="8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</row>
    <row r="413" spans="2:103" x14ac:dyDescent="0.25">
      <c r="B413" s="7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W413" s="7"/>
      <c r="BX413" s="8"/>
      <c r="BY413" s="8"/>
      <c r="BZ413" s="8"/>
      <c r="CA413" s="8"/>
      <c r="CB413" s="8"/>
      <c r="CC413" s="8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</row>
    <row r="414" spans="2:103" x14ac:dyDescent="0.25">
      <c r="B414" s="7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W414" s="7"/>
      <c r="BX414" s="8"/>
      <c r="BY414" s="8"/>
      <c r="BZ414" s="8"/>
      <c r="CA414" s="8"/>
      <c r="CB414" s="8"/>
      <c r="CC414" s="8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</row>
    <row r="415" spans="2:103" x14ac:dyDescent="0.25">
      <c r="B415" s="7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W415" s="7"/>
      <c r="BX415" s="8"/>
      <c r="BY415" s="8"/>
      <c r="BZ415" s="8"/>
      <c r="CA415" s="8"/>
      <c r="CB415" s="8"/>
      <c r="CC415" s="8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</row>
    <row r="416" spans="2:103" x14ac:dyDescent="0.25">
      <c r="B416" s="7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W416" s="7"/>
      <c r="BX416" s="8"/>
      <c r="BY416" s="8"/>
      <c r="BZ416" s="8"/>
      <c r="CA416" s="8"/>
      <c r="CB416" s="8"/>
      <c r="CC416" s="8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</row>
    <row r="417" spans="2:103" x14ac:dyDescent="0.25">
      <c r="B417" s="7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W417" s="7"/>
      <c r="BX417" s="8"/>
      <c r="BY417" s="8"/>
      <c r="BZ417" s="8"/>
      <c r="CA417" s="8"/>
      <c r="CB417" s="8"/>
      <c r="CC417" s="8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</row>
    <row r="418" spans="2:103" x14ac:dyDescent="0.25">
      <c r="B418" s="7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W418" s="7"/>
      <c r="BX418" s="8"/>
      <c r="BY418" s="8"/>
      <c r="BZ418" s="8"/>
      <c r="CA418" s="8"/>
      <c r="CB418" s="8"/>
      <c r="CC418" s="8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</row>
    <row r="419" spans="2:103" x14ac:dyDescent="0.25">
      <c r="B419" s="7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W419" s="7"/>
      <c r="BX419" s="8"/>
      <c r="BY419" s="8"/>
      <c r="BZ419" s="8"/>
      <c r="CA419" s="8"/>
      <c r="CB419" s="8"/>
      <c r="CC419" s="8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</row>
    <row r="420" spans="2:103" x14ac:dyDescent="0.25">
      <c r="B420" s="7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W420" s="7"/>
      <c r="BX420" s="8"/>
      <c r="BY420" s="8"/>
      <c r="BZ420" s="8"/>
      <c r="CA420" s="8"/>
      <c r="CB420" s="8"/>
      <c r="CC420" s="8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</row>
    <row r="421" spans="2:103" x14ac:dyDescent="0.25">
      <c r="B421" s="7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W421" s="7"/>
      <c r="BX421" s="8"/>
      <c r="BY421" s="8"/>
      <c r="BZ421" s="8"/>
      <c r="CA421" s="8"/>
      <c r="CB421" s="8"/>
      <c r="CC421" s="8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</row>
    <row r="422" spans="2:103" x14ac:dyDescent="0.25">
      <c r="B422" s="7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W422" s="7"/>
      <c r="BX422" s="8"/>
      <c r="BY422" s="8"/>
      <c r="BZ422" s="8"/>
      <c r="CA422" s="8"/>
      <c r="CB422" s="8"/>
      <c r="CC422" s="8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</row>
    <row r="423" spans="2:103" x14ac:dyDescent="0.25">
      <c r="B423" s="7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W423" s="7"/>
      <c r="BX423" s="8"/>
      <c r="BY423" s="8"/>
      <c r="BZ423" s="8"/>
      <c r="CA423" s="8"/>
      <c r="CB423" s="8"/>
      <c r="CC423" s="8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</row>
    <row r="424" spans="2:103" x14ac:dyDescent="0.25">
      <c r="B424" s="7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W424" s="7"/>
      <c r="BX424" s="8"/>
      <c r="BY424" s="8"/>
      <c r="BZ424" s="8"/>
      <c r="CA424" s="8"/>
      <c r="CB424" s="8"/>
      <c r="CC424" s="8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</row>
    <row r="425" spans="2:103" x14ac:dyDescent="0.25">
      <c r="B425" s="7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W425" s="7"/>
      <c r="BX425" s="8"/>
      <c r="BY425" s="8"/>
      <c r="BZ425" s="8"/>
      <c r="CA425" s="8"/>
      <c r="CB425" s="8"/>
      <c r="CC425" s="8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</row>
    <row r="426" spans="2:103" x14ac:dyDescent="0.25">
      <c r="B426" s="7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W426" s="7"/>
      <c r="BX426" s="8"/>
      <c r="BY426" s="8"/>
      <c r="BZ426" s="8"/>
      <c r="CA426" s="8"/>
      <c r="CB426" s="8"/>
      <c r="CC426" s="8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</row>
    <row r="427" spans="2:103" x14ac:dyDescent="0.25">
      <c r="B427" s="7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W427" s="7"/>
      <c r="BX427" s="8"/>
      <c r="BY427" s="8"/>
      <c r="BZ427" s="8"/>
      <c r="CA427" s="8"/>
      <c r="CB427" s="8"/>
      <c r="CC427" s="8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</row>
    <row r="428" spans="2:103" x14ac:dyDescent="0.25">
      <c r="B428" s="7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W428" s="7"/>
      <c r="BX428" s="8"/>
      <c r="BY428" s="8"/>
      <c r="BZ428" s="8"/>
      <c r="CA428" s="8"/>
      <c r="CB428" s="8"/>
      <c r="CC428" s="8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</row>
    <row r="429" spans="2:103" x14ac:dyDescent="0.25">
      <c r="B429" s="7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W429" s="7"/>
      <c r="BX429" s="8"/>
      <c r="BY429" s="8"/>
      <c r="BZ429" s="8"/>
      <c r="CA429" s="8"/>
      <c r="CB429" s="8"/>
      <c r="CC429" s="8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</row>
    <row r="430" spans="2:103" x14ac:dyDescent="0.25">
      <c r="B430" s="7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W430" s="7"/>
      <c r="BX430" s="8"/>
      <c r="BY430" s="8"/>
      <c r="BZ430" s="8"/>
      <c r="CA430" s="8"/>
      <c r="CB430" s="8"/>
      <c r="CC430" s="8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</row>
    <row r="431" spans="2:103" x14ac:dyDescent="0.25">
      <c r="B431" s="7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W431" s="7"/>
      <c r="BX431" s="8"/>
      <c r="BY431" s="8"/>
      <c r="BZ431" s="8"/>
      <c r="CA431" s="8"/>
      <c r="CB431" s="8"/>
      <c r="CC431" s="8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</row>
    <row r="432" spans="2:103" x14ac:dyDescent="0.25">
      <c r="B432" s="7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W432" s="7"/>
      <c r="BX432" s="8"/>
      <c r="BY432" s="8"/>
      <c r="BZ432" s="8"/>
      <c r="CA432" s="8"/>
      <c r="CB432" s="8"/>
      <c r="CC432" s="8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</row>
    <row r="433" spans="2:103" x14ac:dyDescent="0.25">
      <c r="B433" s="7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W433" s="7"/>
      <c r="BX433" s="8"/>
      <c r="BY433" s="8"/>
      <c r="BZ433" s="8"/>
      <c r="CA433" s="8"/>
      <c r="CB433" s="8"/>
      <c r="CC433" s="8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</row>
    <row r="434" spans="2:103" x14ac:dyDescent="0.25">
      <c r="B434" s="7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W434" s="7"/>
      <c r="BX434" s="8"/>
      <c r="BY434" s="8"/>
      <c r="BZ434" s="8"/>
      <c r="CA434" s="8"/>
      <c r="CB434" s="8"/>
      <c r="CC434" s="8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</row>
    <row r="435" spans="2:103" x14ac:dyDescent="0.25">
      <c r="B435" s="7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W435" s="7"/>
      <c r="BX435" s="8"/>
      <c r="BY435" s="8"/>
      <c r="BZ435" s="8"/>
      <c r="CA435" s="8"/>
      <c r="CB435" s="8"/>
      <c r="CC435" s="8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</row>
    <row r="436" spans="2:103" x14ac:dyDescent="0.25">
      <c r="B436" s="7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W436" s="7"/>
      <c r="BX436" s="8"/>
      <c r="BY436" s="8"/>
      <c r="BZ436" s="8"/>
      <c r="CA436" s="8"/>
      <c r="CB436" s="8"/>
      <c r="CC436" s="8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</row>
    <row r="437" spans="2:103" x14ac:dyDescent="0.25">
      <c r="B437" s="7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W437" s="7"/>
      <c r="BX437" s="8"/>
      <c r="BY437" s="8"/>
      <c r="BZ437" s="8"/>
      <c r="CA437" s="8"/>
      <c r="CB437" s="8"/>
      <c r="CC437" s="8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</row>
    <row r="438" spans="2:103" x14ac:dyDescent="0.25">
      <c r="B438" s="7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W438" s="7"/>
      <c r="BX438" s="8"/>
      <c r="BY438" s="8"/>
      <c r="BZ438" s="8"/>
      <c r="CA438" s="8"/>
      <c r="CB438" s="8"/>
      <c r="CC438" s="8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</row>
    <row r="439" spans="2:103" x14ac:dyDescent="0.25">
      <c r="B439" s="7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W439" s="7"/>
      <c r="BX439" s="8"/>
      <c r="BY439" s="8"/>
      <c r="BZ439" s="8"/>
      <c r="CA439" s="8"/>
      <c r="CB439" s="8"/>
      <c r="CC439" s="8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</row>
    <row r="440" spans="2:103" x14ac:dyDescent="0.25">
      <c r="B440" s="7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W440" s="7"/>
      <c r="BX440" s="8"/>
      <c r="BY440" s="8"/>
      <c r="BZ440" s="8"/>
      <c r="CA440" s="8"/>
      <c r="CB440" s="8"/>
      <c r="CC440" s="8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</row>
    <row r="441" spans="2:103" x14ac:dyDescent="0.25">
      <c r="B441" s="7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W441" s="7"/>
      <c r="BX441" s="8"/>
      <c r="BY441" s="8"/>
      <c r="BZ441" s="8"/>
      <c r="CA441" s="8"/>
      <c r="CB441" s="8"/>
      <c r="CC441" s="8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</row>
    <row r="442" spans="2:103" x14ac:dyDescent="0.25">
      <c r="B442" s="7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W442" s="7"/>
      <c r="BX442" s="8"/>
      <c r="BY442" s="8"/>
      <c r="BZ442" s="8"/>
      <c r="CA442" s="8"/>
      <c r="CB442" s="8"/>
      <c r="CC442" s="8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</row>
    <row r="443" spans="2:103" x14ac:dyDescent="0.25">
      <c r="B443" s="7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W443" s="7"/>
      <c r="BX443" s="8"/>
      <c r="BY443" s="8"/>
      <c r="BZ443" s="8"/>
      <c r="CA443" s="8"/>
      <c r="CB443" s="8"/>
      <c r="CC443" s="8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</row>
    <row r="444" spans="2:103" x14ac:dyDescent="0.25">
      <c r="B444" s="7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W444" s="7"/>
      <c r="BX444" s="8"/>
      <c r="BY444" s="8"/>
      <c r="BZ444" s="8"/>
      <c r="CA444" s="8"/>
      <c r="CB444" s="8"/>
      <c r="CC444" s="8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</row>
    <row r="445" spans="2:103" x14ac:dyDescent="0.25">
      <c r="B445" s="7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W445" s="7"/>
      <c r="BX445" s="8"/>
      <c r="BY445" s="8"/>
      <c r="BZ445" s="8"/>
      <c r="CA445" s="8"/>
      <c r="CB445" s="8"/>
      <c r="CC445" s="8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</row>
    <row r="446" spans="2:103" x14ac:dyDescent="0.25">
      <c r="B446" s="7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W446" s="7"/>
      <c r="BX446" s="8"/>
      <c r="BY446" s="8"/>
      <c r="BZ446" s="8"/>
      <c r="CA446" s="8"/>
      <c r="CB446" s="8"/>
      <c r="CC446" s="8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</row>
    <row r="447" spans="2:103" x14ac:dyDescent="0.25">
      <c r="B447" s="7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W447" s="7"/>
      <c r="BX447" s="8"/>
      <c r="BY447" s="8"/>
      <c r="BZ447" s="8"/>
      <c r="CA447" s="8"/>
      <c r="CB447" s="8"/>
      <c r="CC447" s="8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</row>
    <row r="448" spans="2:103" x14ac:dyDescent="0.25">
      <c r="B448" s="7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W448" s="7"/>
      <c r="BX448" s="8"/>
      <c r="BY448" s="8"/>
      <c r="BZ448" s="8"/>
      <c r="CA448" s="8"/>
      <c r="CB448" s="8"/>
      <c r="CC448" s="8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</row>
    <row r="449" spans="2:103" x14ac:dyDescent="0.25">
      <c r="B449" s="7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W449" s="7"/>
      <c r="BX449" s="8"/>
      <c r="BY449" s="8"/>
      <c r="BZ449" s="8"/>
      <c r="CA449" s="8"/>
      <c r="CB449" s="8"/>
      <c r="CC449" s="8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</row>
    <row r="450" spans="2:103" x14ac:dyDescent="0.25">
      <c r="B450" s="7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W450" s="7"/>
      <c r="BX450" s="8"/>
      <c r="BY450" s="8"/>
      <c r="BZ450" s="8"/>
      <c r="CA450" s="8"/>
      <c r="CB450" s="8"/>
      <c r="CC450" s="8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</row>
    <row r="451" spans="2:103" x14ac:dyDescent="0.25">
      <c r="B451" s="7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W451" s="7"/>
      <c r="BX451" s="8"/>
      <c r="BY451" s="8"/>
      <c r="BZ451" s="8"/>
      <c r="CA451" s="8"/>
      <c r="CB451" s="8"/>
      <c r="CC451" s="8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</row>
    <row r="452" spans="2:103" x14ac:dyDescent="0.25">
      <c r="B452" s="7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W452" s="7"/>
      <c r="BX452" s="8"/>
      <c r="BY452" s="8"/>
      <c r="BZ452" s="8"/>
      <c r="CA452" s="8"/>
      <c r="CB452" s="8"/>
      <c r="CC452" s="8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</row>
    <row r="453" spans="2:103" x14ac:dyDescent="0.25">
      <c r="B453" s="7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W453" s="7"/>
      <c r="BX453" s="8"/>
      <c r="BY453" s="8"/>
      <c r="BZ453" s="8"/>
      <c r="CA453" s="8"/>
      <c r="CB453" s="8"/>
      <c r="CC453" s="8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</row>
    <row r="454" spans="2:103" x14ac:dyDescent="0.25">
      <c r="B454" s="7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W454" s="7"/>
      <c r="BX454" s="8"/>
      <c r="BY454" s="8"/>
      <c r="BZ454" s="8"/>
      <c r="CA454" s="8"/>
      <c r="CB454" s="8"/>
      <c r="CC454" s="8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</row>
    <row r="455" spans="2:103" x14ac:dyDescent="0.25">
      <c r="B455" s="7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W455" s="7"/>
      <c r="BX455" s="8"/>
      <c r="BY455" s="8"/>
      <c r="BZ455" s="8"/>
      <c r="CA455" s="8"/>
      <c r="CB455" s="8"/>
      <c r="CC455" s="8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</row>
    <row r="456" spans="2:103" x14ac:dyDescent="0.25">
      <c r="B456" s="7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W456" s="7"/>
      <c r="BX456" s="8"/>
      <c r="BY456" s="8"/>
      <c r="BZ456" s="8"/>
      <c r="CA456" s="8"/>
      <c r="CB456" s="8"/>
      <c r="CC456" s="8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</row>
    <row r="457" spans="2:103" x14ac:dyDescent="0.25">
      <c r="B457" s="7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W457" s="7"/>
      <c r="BX457" s="8"/>
      <c r="BY457" s="8"/>
      <c r="BZ457" s="8"/>
      <c r="CA457" s="8"/>
      <c r="CB457" s="8"/>
      <c r="CC457" s="8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</row>
    <row r="458" spans="2:103" x14ac:dyDescent="0.25">
      <c r="B458" s="7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W458" s="7"/>
      <c r="BX458" s="8"/>
      <c r="BY458" s="8"/>
      <c r="BZ458" s="8"/>
      <c r="CA458" s="8"/>
      <c r="CB458" s="8"/>
      <c r="CC458" s="8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</row>
    <row r="459" spans="2:103" x14ac:dyDescent="0.25">
      <c r="B459" s="7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W459" s="7"/>
      <c r="BX459" s="8"/>
      <c r="BY459" s="8"/>
      <c r="BZ459" s="8"/>
      <c r="CA459" s="8"/>
      <c r="CB459" s="8"/>
      <c r="CC459" s="8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</row>
    <row r="460" spans="2:103" x14ac:dyDescent="0.25">
      <c r="B460" s="7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W460" s="7"/>
      <c r="BX460" s="8"/>
      <c r="BY460" s="8"/>
      <c r="BZ460" s="8"/>
      <c r="CA460" s="8"/>
      <c r="CB460" s="8"/>
      <c r="CC460" s="8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</row>
    <row r="461" spans="2:103" x14ac:dyDescent="0.25">
      <c r="B461" s="7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W461" s="7"/>
      <c r="BX461" s="8"/>
      <c r="BY461" s="8"/>
      <c r="BZ461" s="8"/>
      <c r="CA461" s="8"/>
      <c r="CB461" s="8"/>
      <c r="CC461" s="8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</row>
    <row r="462" spans="2:103" x14ac:dyDescent="0.25">
      <c r="B462" s="7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W462" s="7"/>
      <c r="BX462" s="8"/>
      <c r="BY462" s="8"/>
      <c r="BZ462" s="8"/>
      <c r="CA462" s="8"/>
      <c r="CB462" s="8"/>
      <c r="CC462" s="8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</row>
    <row r="463" spans="2:103" x14ac:dyDescent="0.25">
      <c r="B463" s="7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W463" s="7"/>
      <c r="BX463" s="8"/>
      <c r="BY463" s="8"/>
      <c r="BZ463" s="8"/>
      <c r="CA463" s="8"/>
      <c r="CB463" s="8"/>
      <c r="CC463" s="8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</row>
    <row r="464" spans="2:103" x14ac:dyDescent="0.25">
      <c r="B464" s="7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W464" s="7"/>
      <c r="BX464" s="8"/>
      <c r="BY464" s="8"/>
      <c r="BZ464" s="8"/>
      <c r="CA464" s="8"/>
      <c r="CB464" s="8"/>
      <c r="CC464" s="8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</row>
    <row r="465" spans="2:103" x14ac:dyDescent="0.25">
      <c r="B465" s="7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W465" s="7"/>
      <c r="BX465" s="8"/>
      <c r="BY465" s="8"/>
      <c r="BZ465" s="8"/>
      <c r="CA465" s="8"/>
      <c r="CB465" s="8"/>
      <c r="CC465" s="8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</row>
    <row r="466" spans="2:103" x14ac:dyDescent="0.25">
      <c r="B466" s="7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W466" s="7"/>
      <c r="BX466" s="8"/>
      <c r="BY466" s="8"/>
      <c r="BZ466" s="8"/>
      <c r="CA466" s="8"/>
      <c r="CB466" s="8"/>
      <c r="CC466" s="8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</row>
    <row r="467" spans="2:103" x14ac:dyDescent="0.25">
      <c r="B467" s="7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W467" s="7"/>
      <c r="BX467" s="8"/>
      <c r="BY467" s="8"/>
      <c r="BZ467" s="8"/>
      <c r="CA467" s="8"/>
      <c r="CB467" s="8"/>
      <c r="CC467" s="8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</row>
    <row r="468" spans="2:103" x14ac:dyDescent="0.25">
      <c r="B468" s="7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W468" s="7"/>
      <c r="BX468" s="8"/>
      <c r="BY468" s="8"/>
      <c r="BZ468" s="8"/>
      <c r="CA468" s="8"/>
      <c r="CB468" s="8"/>
      <c r="CC468" s="8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</row>
    <row r="469" spans="2:103" x14ac:dyDescent="0.25">
      <c r="B469" s="7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W469" s="7"/>
      <c r="BX469" s="8"/>
      <c r="BY469" s="8"/>
      <c r="BZ469" s="8"/>
      <c r="CA469" s="8"/>
      <c r="CB469" s="8"/>
      <c r="CC469" s="8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</row>
    <row r="470" spans="2:103" x14ac:dyDescent="0.25">
      <c r="B470" s="7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W470" s="7"/>
      <c r="BX470" s="8"/>
      <c r="BY470" s="8"/>
      <c r="BZ470" s="8"/>
      <c r="CA470" s="8"/>
      <c r="CB470" s="8"/>
      <c r="CC470" s="8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</row>
    <row r="471" spans="2:103" x14ac:dyDescent="0.25">
      <c r="B471" s="7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W471" s="7"/>
      <c r="BX471" s="8"/>
      <c r="BY471" s="8"/>
      <c r="BZ471" s="8"/>
      <c r="CA471" s="8"/>
      <c r="CB471" s="8"/>
      <c r="CC471" s="8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</row>
    <row r="472" spans="2:103" x14ac:dyDescent="0.25">
      <c r="B472" s="7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W472" s="7"/>
      <c r="BX472" s="8"/>
      <c r="BY472" s="8"/>
      <c r="BZ472" s="8"/>
      <c r="CA472" s="8"/>
      <c r="CB472" s="8"/>
      <c r="CC472" s="8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</row>
    <row r="473" spans="2:103" x14ac:dyDescent="0.25">
      <c r="B473" s="7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W473" s="7"/>
      <c r="BX473" s="8"/>
      <c r="BY473" s="8"/>
      <c r="BZ473" s="8"/>
      <c r="CA473" s="8"/>
      <c r="CB473" s="8"/>
      <c r="CC473" s="8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</row>
    <row r="474" spans="2:103" x14ac:dyDescent="0.25">
      <c r="B474" s="7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W474" s="7"/>
      <c r="BX474" s="8"/>
      <c r="BY474" s="8"/>
      <c r="BZ474" s="8"/>
      <c r="CA474" s="8"/>
      <c r="CB474" s="8"/>
      <c r="CC474" s="8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</row>
    <row r="475" spans="2:103" x14ac:dyDescent="0.25">
      <c r="B475" s="7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W475" s="7"/>
      <c r="BX475" s="8"/>
      <c r="BY475" s="8"/>
      <c r="BZ475" s="8"/>
      <c r="CA475" s="8"/>
      <c r="CB475" s="8"/>
      <c r="CC475" s="8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</row>
    <row r="476" spans="2:103" x14ac:dyDescent="0.25">
      <c r="B476" s="7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W476" s="7"/>
      <c r="BX476" s="8"/>
      <c r="BY476" s="8"/>
      <c r="BZ476" s="8"/>
      <c r="CA476" s="8"/>
      <c r="CB476" s="8"/>
      <c r="CC476" s="8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</row>
    <row r="477" spans="2:103" x14ac:dyDescent="0.25">
      <c r="B477" s="7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W477" s="7"/>
      <c r="BX477" s="8"/>
      <c r="BY477" s="8"/>
      <c r="BZ477" s="8"/>
      <c r="CA477" s="8"/>
      <c r="CB477" s="8"/>
      <c r="CC477" s="8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</row>
    <row r="478" spans="2:103" x14ac:dyDescent="0.25">
      <c r="B478" s="7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W478" s="7"/>
      <c r="BX478" s="8"/>
      <c r="BY478" s="8"/>
      <c r="BZ478" s="8"/>
      <c r="CA478" s="8"/>
      <c r="CB478" s="8"/>
      <c r="CC478" s="8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</row>
    <row r="479" spans="2:103" x14ac:dyDescent="0.25">
      <c r="B479" s="7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W479" s="7"/>
      <c r="BX479" s="8"/>
      <c r="BY479" s="8"/>
      <c r="BZ479" s="8"/>
      <c r="CA479" s="8"/>
      <c r="CB479" s="8"/>
      <c r="CC479" s="8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</row>
    <row r="480" spans="2:103" x14ac:dyDescent="0.25">
      <c r="B480" s="7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W480" s="7"/>
      <c r="BX480" s="8"/>
      <c r="BY480" s="8"/>
      <c r="BZ480" s="8"/>
      <c r="CA480" s="8"/>
      <c r="CB480" s="8"/>
      <c r="CC480" s="8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</row>
    <row r="481" spans="2:103" x14ac:dyDescent="0.25">
      <c r="B481" s="7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W481" s="7"/>
      <c r="BX481" s="8"/>
      <c r="BY481" s="8"/>
      <c r="BZ481" s="8"/>
      <c r="CA481" s="8"/>
      <c r="CB481" s="8"/>
      <c r="CC481" s="8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</row>
    <row r="482" spans="2:103" x14ac:dyDescent="0.25">
      <c r="B482" s="7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W482" s="7"/>
      <c r="BX482" s="8"/>
      <c r="BY482" s="8"/>
      <c r="BZ482" s="8"/>
      <c r="CA482" s="8"/>
      <c r="CB482" s="8"/>
      <c r="CC482" s="8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</row>
    <row r="483" spans="2:103" x14ac:dyDescent="0.25">
      <c r="B483" s="7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W483" s="7"/>
      <c r="BX483" s="8"/>
      <c r="BY483" s="8"/>
      <c r="BZ483" s="8"/>
      <c r="CA483" s="8"/>
      <c r="CB483" s="8"/>
      <c r="CC483" s="8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</row>
    <row r="484" spans="2:103" x14ac:dyDescent="0.25">
      <c r="B484" s="7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W484" s="7"/>
      <c r="BX484" s="8"/>
      <c r="BY484" s="8"/>
      <c r="BZ484" s="8"/>
      <c r="CA484" s="8"/>
      <c r="CB484" s="8"/>
      <c r="CC484" s="8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</row>
    <row r="485" spans="2:103" x14ac:dyDescent="0.25">
      <c r="B485" s="7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W485" s="7"/>
      <c r="BX485" s="8"/>
      <c r="BY485" s="8"/>
      <c r="BZ485" s="8"/>
      <c r="CA485" s="8"/>
      <c r="CB485" s="8"/>
      <c r="CC485" s="8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</row>
    <row r="486" spans="2:103" x14ac:dyDescent="0.25">
      <c r="B486" s="7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W486" s="7"/>
      <c r="BX486" s="8"/>
      <c r="BY486" s="8"/>
      <c r="BZ486" s="8"/>
      <c r="CA486" s="8"/>
      <c r="CB486" s="8"/>
      <c r="CC486" s="8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</row>
    <row r="487" spans="2:103" x14ac:dyDescent="0.25">
      <c r="B487" s="7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W487" s="7"/>
      <c r="BX487" s="8"/>
      <c r="BY487" s="8"/>
      <c r="BZ487" s="8"/>
      <c r="CA487" s="8"/>
      <c r="CB487" s="8"/>
      <c r="CC487" s="8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</row>
    <row r="488" spans="2:103" x14ac:dyDescent="0.25">
      <c r="B488" s="7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W488" s="7"/>
      <c r="BX488" s="8"/>
      <c r="BY488" s="8"/>
      <c r="BZ488" s="8"/>
      <c r="CA488" s="8"/>
      <c r="CB488" s="8"/>
      <c r="CC488" s="8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</row>
    <row r="489" spans="2:103" x14ac:dyDescent="0.25">
      <c r="B489" s="7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W489" s="7"/>
      <c r="BX489" s="8"/>
      <c r="BY489" s="8"/>
      <c r="BZ489" s="8"/>
      <c r="CA489" s="8"/>
      <c r="CB489" s="8"/>
      <c r="CC489" s="8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</row>
    <row r="490" spans="2:103" x14ac:dyDescent="0.25">
      <c r="B490" s="7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W490" s="7"/>
      <c r="BX490" s="8"/>
      <c r="BY490" s="8"/>
      <c r="BZ490" s="8"/>
      <c r="CA490" s="8"/>
      <c r="CB490" s="8"/>
      <c r="CC490" s="8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</row>
    <row r="491" spans="2:103" x14ac:dyDescent="0.25">
      <c r="B491" s="7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W491" s="7"/>
      <c r="BX491" s="8"/>
      <c r="BY491" s="8"/>
      <c r="BZ491" s="8"/>
      <c r="CA491" s="8"/>
      <c r="CB491" s="8"/>
      <c r="CC491" s="8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</row>
    <row r="492" spans="2:103" x14ac:dyDescent="0.25">
      <c r="B492" s="7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W492" s="7"/>
      <c r="BX492" s="8"/>
      <c r="BY492" s="8"/>
      <c r="BZ492" s="8"/>
      <c r="CA492" s="8"/>
      <c r="CB492" s="8"/>
      <c r="CC492" s="8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</row>
    <row r="493" spans="2:103" x14ac:dyDescent="0.25">
      <c r="B493" s="7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W493" s="7"/>
      <c r="BX493" s="8"/>
      <c r="BY493" s="8"/>
      <c r="BZ493" s="8"/>
      <c r="CA493" s="8"/>
      <c r="CB493" s="8"/>
      <c r="CC493" s="8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</row>
    <row r="494" spans="2:103" x14ac:dyDescent="0.25">
      <c r="B494" s="7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W494" s="7"/>
      <c r="BX494" s="8"/>
      <c r="BY494" s="8"/>
      <c r="BZ494" s="8"/>
      <c r="CA494" s="8"/>
      <c r="CB494" s="8"/>
      <c r="CC494" s="8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</row>
    <row r="495" spans="2:103" x14ac:dyDescent="0.25">
      <c r="B495" s="7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W495" s="7"/>
      <c r="BX495" s="8"/>
      <c r="BY495" s="8"/>
      <c r="BZ495" s="8"/>
      <c r="CA495" s="8"/>
      <c r="CB495" s="8"/>
      <c r="CC495" s="8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</row>
    <row r="496" spans="2:103" x14ac:dyDescent="0.25">
      <c r="B496" s="7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W496" s="7"/>
      <c r="BX496" s="8"/>
      <c r="BY496" s="8"/>
      <c r="BZ496" s="8"/>
      <c r="CA496" s="8"/>
      <c r="CB496" s="8"/>
      <c r="CC496" s="8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</row>
    <row r="497" spans="2:103" x14ac:dyDescent="0.25">
      <c r="B497" s="7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W497" s="7"/>
      <c r="BX497" s="8"/>
      <c r="BY497" s="8"/>
      <c r="BZ497" s="8"/>
      <c r="CA497" s="8"/>
      <c r="CB497" s="8"/>
      <c r="CC497" s="8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</row>
    <row r="498" spans="2:103" x14ac:dyDescent="0.25">
      <c r="B498" s="7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W498" s="7"/>
      <c r="BX498" s="8"/>
      <c r="BY498" s="8"/>
      <c r="BZ498" s="8"/>
      <c r="CA498" s="8"/>
      <c r="CB498" s="8"/>
      <c r="CC498" s="8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</row>
    <row r="499" spans="2:103" x14ac:dyDescent="0.25">
      <c r="B499" s="7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W499" s="7"/>
      <c r="BX499" s="8"/>
      <c r="BY499" s="8"/>
      <c r="BZ499" s="8"/>
      <c r="CA499" s="8"/>
      <c r="CB499" s="8"/>
      <c r="CC499" s="8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</row>
    <row r="500" spans="2:103" x14ac:dyDescent="0.25">
      <c r="B500" s="7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W500" s="7"/>
      <c r="BX500" s="8"/>
      <c r="BY500" s="8"/>
      <c r="BZ500" s="8"/>
      <c r="CA500" s="8"/>
      <c r="CB500" s="8"/>
      <c r="CC500" s="8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</row>
    <row r="501" spans="2:103" x14ac:dyDescent="0.25">
      <c r="B501" s="7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W501" s="7"/>
      <c r="BX501" s="8"/>
      <c r="BY501" s="8"/>
      <c r="BZ501" s="8"/>
      <c r="CA501" s="8"/>
      <c r="CB501" s="8"/>
      <c r="CC501" s="8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</row>
    <row r="502" spans="2:103" x14ac:dyDescent="0.25">
      <c r="B502" s="7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W502" s="7"/>
      <c r="BX502" s="8"/>
      <c r="BY502" s="8"/>
      <c r="BZ502" s="8"/>
      <c r="CA502" s="8"/>
      <c r="CB502" s="8"/>
      <c r="CC502" s="8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</row>
    <row r="503" spans="2:103" x14ac:dyDescent="0.25">
      <c r="B503" s="7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W503" s="7"/>
      <c r="BX503" s="8"/>
      <c r="BY503" s="8"/>
      <c r="BZ503" s="8"/>
      <c r="CA503" s="8"/>
      <c r="CB503" s="8"/>
      <c r="CC503" s="8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</row>
    <row r="504" spans="2:103" x14ac:dyDescent="0.25">
      <c r="B504" s="7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W504" s="7"/>
      <c r="BX504" s="8"/>
      <c r="BY504" s="8"/>
      <c r="BZ504" s="8"/>
      <c r="CA504" s="8"/>
      <c r="CB504" s="8"/>
      <c r="CC504" s="8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</row>
    <row r="505" spans="2:103" x14ac:dyDescent="0.25">
      <c r="B505" s="7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W505" s="7"/>
      <c r="BX505" s="8"/>
      <c r="BY505" s="8"/>
      <c r="BZ505" s="8"/>
      <c r="CA505" s="8"/>
      <c r="CB505" s="8"/>
      <c r="CC505" s="8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</row>
    <row r="506" spans="2:103" x14ac:dyDescent="0.25">
      <c r="B506" s="7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W506" s="7"/>
      <c r="BX506" s="8"/>
      <c r="BY506" s="8"/>
      <c r="BZ506" s="8"/>
      <c r="CA506" s="8"/>
      <c r="CB506" s="8"/>
      <c r="CC506" s="8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</row>
    <row r="507" spans="2:103" x14ac:dyDescent="0.25">
      <c r="B507" s="7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W507" s="7"/>
      <c r="BX507" s="8"/>
      <c r="BY507" s="8"/>
      <c r="BZ507" s="8"/>
      <c r="CA507" s="8"/>
      <c r="CB507" s="8"/>
      <c r="CC507" s="8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</row>
    <row r="508" spans="2:103" x14ac:dyDescent="0.25">
      <c r="B508" s="7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W508" s="7"/>
      <c r="BX508" s="8"/>
      <c r="BY508" s="8"/>
      <c r="BZ508" s="8"/>
      <c r="CA508" s="8"/>
      <c r="CB508" s="8"/>
      <c r="CC508" s="8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</row>
    <row r="509" spans="2:103" x14ac:dyDescent="0.25">
      <c r="B509" s="7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W509" s="7"/>
      <c r="BX509" s="8"/>
      <c r="BY509" s="8"/>
      <c r="BZ509" s="8"/>
      <c r="CA509" s="8"/>
      <c r="CB509" s="8"/>
      <c r="CC509" s="8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</row>
    <row r="510" spans="2:103" x14ac:dyDescent="0.25">
      <c r="B510" s="7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W510" s="7"/>
      <c r="BX510" s="8"/>
      <c r="BY510" s="8"/>
      <c r="BZ510" s="8"/>
      <c r="CA510" s="8"/>
      <c r="CB510" s="8"/>
      <c r="CC510" s="8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</row>
    <row r="511" spans="2:103" x14ac:dyDescent="0.25">
      <c r="B511" s="7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W511" s="7"/>
      <c r="BX511" s="8"/>
      <c r="BY511" s="8"/>
      <c r="BZ511" s="8"/>
      <c r="CA511" s="8"/>
      <c r="CB511" s="8"/>
      <c r="CC511" s="8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</row>
    <row r="512" spans="2:103" x14ac:dyDescent="0.25">
      <c r="B512" s="7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W512" s="7"/>
      <c r="BX512" s="8"/>
      <c r="BY512" s="8"/>
      <c r="BZ512" s="8"/>
      <c r="CA512" s="8"/>
      <c r="CB512" s="8"/>
      <c r="CC512" s="8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</row>
    <row r="513" spans="2:103" x14ac:dyDescent="0.25">
      <c r="B513" s="7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W513" s="7"/>
      <c r="BX513" s="8"/>
      <c r="BY513" s="8"/>
      <c r="BZ513" s="8"/>
      <c r="CA513" s="8"/>
      <c r="CB513" s="8"/>
      <c r="CC513" s="8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</row>
    <row r="514" spans="2:103" x14ac:dyDescent="0.25">
      <c r="B514" s="7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W514" s="7"/>
      <c r="BX514" s="8"/>
      <c r="BY514" s="8"/>
      <c r="BZ514" s="8"/>
      <c r="CA514" s="8"/>
      <c r="CB514" s="8"/>
      <c r="CC514" s="8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</row>
    <row r="515" spans="2:103" x14ac:dyDescent="0.25">
      <c r="B515" s="7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W515" s="7"/>
      <c r="BX515" s="8"/>
      <c r="BY515" s="8"/>
      <c r="BZ515" s="8"/>
      <c r="CA515" s="8"/>
      <c r="CB515" s="8"/>
      <c r="CC515" s="8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</row>
    <row r="516" spans="2:103" x14ac:dyDescent="0.25">
      <c r="B516" s="7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W516" s="7"/>
      <c r="BX516" s="8"/>
      <c r="BY516" s="8"/>
      <c r="BZ516" s="8"/>
      <c r="CA516" s="8"/>
      <c r="CB516" s="8"/>
      <c r="CC516" s="8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</row>
    <row r="517" spans="2:103" x14ac:dyDescent="0.25">
      <c r="B517" s="7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W517" s="7"/>
      <c r="BX517" s="8"/>
      <c r="BY517" s="8"/>
      <c r="BZ517" s="8"/>
      <c r="CA517" s="8"/>
      <c r="CB517" s="8"/>
      <c r="CC517" s="8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</row>
    <row r="518" spans="2:103" x14ac:dyDescent="0.25">
      <c r="B518" s="7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W518" s="7"/>
      <c r="BX518" s="8"/>
      <c r="BY518" s="8"/>
      <c r="BZ518" s="8"/>
      <c r="CA518" s="8"/>
      <c r="CB518" s="8"/>
      <c r="CC518" s="8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</row>
    <row r="519" spans="2:103" x14ac:dyDescent="0.25">
      <c r="B519" s="7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W519" s="7"/>
      <c r="BX519" s="8"/>
      <c r="BY519" s="8"/>
      <c r="BZ519" s="8"/>
      <c r="CA519" s="8"/>
      <c r="CB519" s="8"/>
      <c r="CC519" s="8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</row>
    <row r="520" spans="2:103" x14ac:dyDescent="0.25">
      <c r="B520" s="7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W520" s="7"/>
      <c r="BX520" s="8"/>
      <c r="BY520" s="8"/>
      <c r="BZ520" s="8"/>
      <c r="CA520" s="8"/>
      <c r="CB520" s="8"/>
      <c r="CC520" s="8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</row>
    <row r="521" spans="2:103" x14ac:dyDescent="0.25">
      <c r="B521" s="7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W521" s="7"/>
      <c r="BX521" s="8"/>
      <c r="BY521" s="8"/>
      <c r="BZ521" s="8"/>
      <c r="CA521" s="8"/>
      <c r="CB521" s="8"/>
      <c r="CC521" s="8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</row>
    <row r="522" spans="2:103" x14ac:dyDescent="0.25">
      <c r="B522" s="7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W522" s="7"/>
      <c r="BX522" s="8"/>
      <c r="BY522" s="8"/>
      <c r="BZ522" s="8"/>
      <c r="CA522" s="8"/>
      <c r="CB522" s="8"/>
      <c r="CC522" s="8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</row>
    <row r="523" spans="2:103" x14ac:dyDescent="0.25">
      <c r="B523" s="7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W523" s="7"/>
      <c r="BX523" s="8"/>
      <c r="BY523" s="8"/>
      <c r="BZ523" s="8"/>
      <c r="CA523" s="8"/>
      <c r="CB523" s="8"/>
      <c r="CC523" s="8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</row>
    <row r="524" spans="2:103" x14ac:dyDescent="0.25">
      <c r="B524" s="7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W524" s="7"/>
      <c r="BX524" s="8"/>
      <c r="BY524" s="8"/>
      <c r="BZ524" s="8"/>
      <c r="CA524" s="8"/>
      <c r="CB524" s="8"/>
      <c r="CC524" s="8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</row>
    <row r="525" spans="2:103" x14ac:dyDescent="0.25">
      <c r="B525" s="7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W525" s="7"/>
      <c r="BX525" s="8"/>
      <c r="BY525" s="8"/>
      <c r="BZ525" s="8"/>
      <c r="CA525" s="8"/>
      <c r="CB525" s="8"/>
      <c r="CC525" s="8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</row>
    <row r="526" spans="2:103" x14ac:dyDescent="0.25">
      <c r="B526" s="7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W526" s="7"/>
      <c r="BX526" s="8"/>
      <c r="BY526" s="8"/>
      <c r="BZ526" s="8"/>
      <c r="CA526" s="8"/>
      <c r="CB526" s="8"/>
      <c r="CC526" s="8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</row>
    <row r="527" spans="2:103" x14ac:dyDescent="0.25">
      <c r="B527" s="7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W527" s="7"/>
      <c r="BX527" s="8"/>
      <c r="BY527" s="8"/>
      <c r="BZ527" s="8"/>
      <c r="CA527" s="8"/>
      <c r="CB527" s="8"/>
      <c r="CC527" s="8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</row>
    <row r="528" spans="2:103" x14ac:dyDescent="0.25">
      <c r="B528" s="7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W528" s="7"/>
      <c r="BX528" s="8"/>
      <c r="BY528" s="8"/>
      <c r="BZ528" s="8"/>
      <c r="CA528" s="8"/>
      <c r="CB528" s="8"/>
      <c r="CC528" s="8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</row>
    <row r="529" spans="2:103" x14ac:dyDescent="0.25">
      <c r="B529" s="7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W529" s="7"/>
      <c r="BX529" s="8"/>
      <c r="BY529" s="8"/>
      <c r="BZ529" s="8"/>
      <c r="CA529" s="8"/>
      <c r="CB529" s="8"/>
      <c r="CC529" s="8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</row>
    <row r="530" spans="2:103" x14ac:dyDescent="0.25">
      <c r="B530" s="7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W530" s="7"/>
      <c r="BX530" s="8"/>
      <c r="BY530" s="8"/>
      <c r="BZ530" s="8"/>
      <c r="CA530" s="8"/>
      <c r="CB530" s="8"/>
      <c r="CC530" s="8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</row>
    <row r="531" spans="2:103" x14ac:dyDescent="0.25">
      <c r="B531" s="7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W531" s="7"/>
      <c r="BX531" s="8"/>
      <c r="BY531" s="8"/>
      <c r="BZ531" s="8"/>
      <c r="CA531" s="8"/>
      <c r="CB531" s="8"/>
      <c r="CC531" s="8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</row>
    <row r="532" spans="2:103" x14ac:dyDescent="0.25">
      <c r="B532" s="7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W532" s="7"/>
      <c r="BX532" s="8"/>
      <c r="BY532" s="8"/>
      <c r="BZ532" s="8"/>
      <c r="CA532" s="8"/>
      <c r="CB532" s="8"/>
      <c r="CC532" s="8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</row>
    <row r="533" spans="2:103" x14ac:dyDescent="0.25">
      <c r="B533" s="7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W533" s="7"/>
      <c r="BX533" s="8"/>
      <c r="BY533" s="8"/>
      <c r="BZ533" s="8"/>
      <c r="CA533" s="8"/>
      <c r="CB533" s="8"/>
      <c r="CC533" s="8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</row>
    <row r="534" spans="2:103" x14ac:dyDescent="0.25">
      <c r="B534" s="7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W534" s="7"/>
      <c r="BX534" s="8"/>
      <c r="BY534" s="8"/>
      <c r="BZ534" s="8"/>
      <c r="CA534" s="8"/>
      <c r="CB534" s="8"/>
      <c r="CC534" s="8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</row>
    <row r="535" spans="2:103" x14ac:dyDescent="0.25">
      <c r="B535" s="7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W535" s="7"/>
      <c r="BX535" s="8"/>
      <c r="BY535" s="8"/>
      <c r="BZ535" s="8"/>
      <c r="CA535" s="8"/>
      <c r="CB535" s="8"/>
      <c r="CC535" s="8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</row>
    <row r="536" spans="2:103" x14ac:dyDescent="0.25">
      <c r="B536" s="7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W536" s="7"/>
      <c r="BX536" s="8"/>
      <c r="BY536" s="8"/>
      <c r="BZ536" s="8"/>
      <c r="CA536" s="8"/>
      <c r="CB536" s="8"/>
      <c r="CC536" s="8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</row>
    <row r="537" spans="2:103" x14ac:dyDescent="0.25">
      <c r="B537" s="7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W537" s="7"/>
      <c r="BX537" s="8"/>
      <c r="BY537" s="8"/>
      <c r="BZ537" s="8"/>
      <c r="CA537" s="8"/>
      <c r="CB537" s="8"/>
      <c r="CC537" s="8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</row>
    <row r="538" spans="2:103" x14ac:dyDescent="0.25">
      <c r="B538" s="7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W538" s="7"/>
      <c r="BX538" s="8"/>
      <c r="BY538" s="8"/>
      <c r="BZ538" s="8"/>
      <c r="CA538" s="8"/>
      <c r="CB538" s="8"/>
      <c r="CC538" s="8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</row>
    <row r="539" spans="2:103" x14ac:dyDescent="0.25">
      <c r="B539" s="7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W539" s="7"/>
      <c r="BX539" s="8"/>
      <c r="BY539" s="8"/>
      <c r="BZ539" s="8"/>
      <c r="CA539" s="8"/>
      <c r="CB539" s="8"/>
      <c r="CC539" s="8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</row>
    <row r="540" spans="2:103" x14ac:dyDescent="0.25">
      <c r="B540" s="7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W540" s="7"/>
      <c r="BX540" s="8"/>
      <c r="BY540" s="8"/>
      <c r="BZ540" s="8"/>
      <c r="CA540" s="8"/>
      <c r="CB540" s="8"/>
      <c r="CC540" s="8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</row>
    <row r="541" spans="2:103" x14ac:dyDescent="0.25">
      <c r="B541" s="7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W541" s="7"/>
      <c r="BX541" s="8"/>
      <c r="BY541" s="8"/>
      <c r="BZ541" s="8"/>
      <c r="CA541" s="8"/>
      <c r="CB541" s="8"/>
      <c r="CC541" s="8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</row>
    <row r="542" spans="2:103" x14ac:dyDescent="0.25">
      <c r="B542" s="7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W542" s="7"/>
      <c r="BX542" s="8"/>
      <c r="BY542" s="8"/>
      <c r="BZ542" s="8"/>
      <c r="CA542" s="8"/>
      <c r="CB542" s="8"/>
      <c r="CC542" s="8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</row>
    <row r="543" spans="2:103" x14ac:dyDescent="0.25">
      <c r="B543" s="7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W543" s="7"/>
      <c r="BX543" s="8"/>
      <c r="BY543" s="8"/>
      <c r="BZ543" s="8"/>
      <c r="CA543" s="8"/>
      <c r="CB543" s="8"/>
      <c r="CC543" s="8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</row>
    <row r="544" spans="2:103" x14ac:dyDescent="0.25">
      <c r="B544" s="7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W544" s="7"/>
      <c r="BX544" s="8"/>
      <c r="BY544" s="8"/>
      <c r="BZ544" s="8"/>
      <c r="CA544" s="8"/>
      <c r="CB544" s="8"/>
      <c r="CC544" s="8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</row>
    <row r="545" spans="2:103" x14ac:dyDescent="0.25">
      <c r="B545" s="7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W545" s="7"/>
      <c r="BX545" s="8"/>
      <c r="BY545" s="8"/>
      <c r="BZ545" s="8"/>
      <c r="CA545" s="8"/>
      <c r="CB545" s="8"/>
      <c r="CC545" s="8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3"/>
      <c r="CV545" s="23"/>
      <c r="CW545" s="23"/>
      <c r="CX545" s="23"/>
      <c r="CY545" s="23"/>
    </row>
    <row r="546" spans="2:103" x14ac:dyDescent="0.25">
      <c r="B546" s="7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W546" s="7"/>
      <c r="BX546" s="8"/>
      <c r="BY546" s="8"/>
      <c r="BZ546" s="8"/>
      <c r="CA546" s="8"/>
      <c r="CB546" s="8"/>
      <c r="CC546" s="8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3"/>
      <c r="CV546" s="23"/>
      <c r="CW546" s="23"/>
      <c r="CX546" s="23"/>
      <c r="CY546" s="23"/>
    </row>
    <row r="547" spans="2:103" x14ac:dyDescent="0.25">
      <c r="B547" s="7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W547" s="7"/>
      <c r="BX547" s="8"/>
      <c r="BY547" s="8"/>
      <c r="BZ547" s="8"/>
      <c r="CA547" s="8"/>
      <c r="CB547" s="8"/>
      <c r="CC547" s="8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3"/>
      <c r="CV547" s="23"/>
      <c r="CW547" s="23"/>
      <c r="CX547" s="23"/>
      <c r="CY547" s="23"/>
    </row>
    <row r="548" spans="2:103" x14ac:dyDescent="0.25">
      <c r="B548" s="7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W548" s="7"/>
      <c r="BX548" s="8"/>
      <c r="BY548" s="8"/>
      <c r="BZ548" s="8"/>
      <c r="CA548" s="8"/>
      <c r="CB548" s="8"/>
      <c r="CC548" s="8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3"/>
      <c r="CV548" s="23"/>
      <c r="CW548" s="23"/>
      <c r="CX548" s="23"/>
      <c r="CY548" s="23"/>
    </row>
    <row r="549" spans="2:103" x14ac:dyDescent="0.25">
      <c r="B549" s="7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W549" s="7"/>
      <c r="BX549" s="8"/>
      <c r="BY549" s="8"/>
      <c r="BZ549" s="8"/>
      <c r="CA549" s="8"/>
      <c r="CB549" s="8"/>
      <c r="CC549" s="8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3"/>
      <c r="CV549" s="23"/>
      <c r="CW549" s="23"/>
      <c r="CX549" s="23"/>
      <c r="CY549" s="23"/>
    </row>
    <row r="550" spans="2:103" x14ac:dyDescent="0.25">
      <c r="B550" s="7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W550" s="7"/>
      <c r="BX550" s="8"/>
      <c r="BY550" s="8"/>
      <c r="BZ550" s="8"/>
      <c r="CA550" s="8"/>
      <c r="CB550" s="8"/>
      <c r="CC550" s="8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3"/>
      <c r="CV550" s="23"/>
      <c r="CW550" s="23"/>
      <c r="CX550" s="23"/>
      <c r="CY550" s="23"/>
    </row>
    <row r="551" spans="2:103" x14ac:dyDescent="0.25">
      <c r="B551" s="7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W551" s="7"/>
      <c r="BX551" s="8"/>
      <c r="BY551" s="8"/>
      <c r="BZ551" s="8"/>
      <c r="CA551" s="8"/>
      <c r="CB551" s="8"/>
      <c r="CC551" s="8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3"/>
      <c r="CV551" s="23"/>
      <c r="CW551" s="23"/>
      <c r="CX551" s="23"/>
      <c r="CY551" s="23"/>
    </row>
    <row r="552" spans="2:103" x14ac:dyDescent="0.25">
      <c r="B552" s="7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W552" s="7"/>
      <c r="BX552" s="8"/>
      <c r="BY552" s="8"/>
      <c r="BZ552" s="8"/>
      <c r="CA552" s="8"/>
      <c r="CB552" s="8"/>
      <c r="CC552" s="8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3"/>
      <c r="CV552" s="23"/>
      <c r="CW552" s="23"/>
      <c r="CX552" s="23"/>
      <c r="CY552" s="23"/>
    </row>
    <row r="553" spans="2:103" x14ac:dyDescent="0.25">
      <c r="B553" s="7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W553" s="7"/>
      <c r="BX553" s="8"/>
      <c r="BY553" s="8"/>
      <c r="BZ553" s="8"/>
      <c r="CA553" s="8"/>
      <c r="CB553" s="8"/>
      <c r="CC553" s="8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3"/>
      <c r="CV553" s="23"/>
      <c r="CW553" s="23"/>
      <c r="CX553" s="23"/>
      <c r="CY553" s="23"/>
    </row>
    <row r="554" spans="2:103" x14ac:dyDescent="0.25">
      <c r="B554" s="7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W554" s="7"/>
      <c r="BX554" s="8"/>
      <c r="BY554" s="8"/>
      <c r="BZ554" s="8"/>
      <c r="CA554" s="8"/>
      <c r="CB554" s="8"/>
      <c r="CC554" s="8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3"/>
      <c r="CV554" s="23"/>
      <c r="CW554" s="23"/>
      <c r="CX554" s="23"/>
      <c r="CY554" s="23"/>
    </row>
    <row r="555" spans="2:103" x14ac:dyDescent="0.25">
      <c r="B555" s="7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W555" s="7"/>
      <c r="BX555" s="8"/>
      <c r="BY555" s="8"/>
      <c r="BZ555" s="8"/>
      <c r="CA555" s="8"/>
      <c r="CB555" s="8"/>
      <c r="CC555" s="8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3"/>
      <c r="CV555" s="23"/>
      <c r="CW555" s="23"/>
      <c r="CX555" s="23"/>
      <c r="CY555" s="23"/>
    </row>
    <row r="556" spans="2:103" x14ac:dyDescent="0.25">
      <c r="B556" s="7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W556" s="7"/>
      <c r="BX556" s="8"/>
      <c r="BY556" s="8"/>
      <c r="BZ556" s="8"/>
      <c r="CA556" s="8"/>
      <c r="CB556" s="8"/>
      <c r="CC556" s="8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3"/>
      <c r="CV556" s="23"/>
      <c r="CW556" s="23"/>
      <c r="CX556" s="23"/>
      <c r="CY556" s="23"/>
    </row>
    <row r="557" spans="2:103" x14ac:dyDescent="0.25">
      <c r="B557" s="7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W557" s="7"/>
      <c r="BX557" s="8"/>
      <c r="BY557" s="8"/>
      <c r="BZ557" s="8"/>
      <c r="CA557" s="8"/>
      <c r="CB557" s="8"/>
      <c r="CC557" s="8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3"/>
      <c r="CV557" s="23"/>
      <c r="CW557" s="23"/>
      <c r="CX557" s="23"/>
      <c r="CY557" s="23"/>
    </row>
    <row r="558" spans="2:103" x14ac:dyDescent="0.25">
      <c r="B558" s="7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W558" s="7"/>
      <c r="BX558" s="8"/>
      <c r="BY558" s="8"/>
      <c r="BZ558" s="8"/>
      <c r="CA558" s="8"/>
      <c r="CB558" s="8"/>
      <c r="CC558" s="8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3"/>
      <c r="CV558" s="23"/>
      <c r="CW558" s="23"/>
      <c r="CX558" s="23"/>
      <c r="CY558" s="23"/>
    </row>
    <row r="559" spans="2:103" x14ac:dyDescent="0.25">
      <c r="B559" s="7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W559" s="7"/>
      <c r="BX559" s="8"/>
      <c r="BY559" s="8"/>
      <c r="BZ559" s="8"/>
      <c r="CA559" s="8"/>
      <c r="CB559" s="8"/>
      <c r="CC559" s="8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3"/>
      <c r="CV559" s="23"/>
      <c r="CW559" s="23"/>
      <c r="CX559" s="23"/>
      <c r="CY559" s="23"/>
    </row>
    <row r="560" spans="2:103" x14ac:dyDescent="0.25">
      <c r="B560" s="7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W560" s="7"/>
      <c r="BX560" s="8"/>
      <c r="BY560" s="8"/>
      <c r="BZ560" s="8"/>
      <c r="CA560" s="8"/>
      <c r="CB560" s="8"/>
      <c r="CC560" s="8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3"/>
      <c r="CV560" s="23"/>
      <c r="CW560" s="23"/>
      <c r="CX560" s="23"/>
      <c r="CY560" s="23"/>
    </row>
    <row r="561" spans="2:103" x14ac:dyDescent="0.25">
      <c r="B561" s="7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W561" s="7"/>
      <c r="BX561" s="8"/>
      <c r="BY561" s="8"/>
      <c r="BZ561" s="8"/>
      <c r="CA561" s="8"/>
      <c r="CB561" s="8"/>
      <c r="CC561" s="8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3"/>
      <c r="CV561" s="23"/>
      <c r="CW561" s="23"/>
      <c r="CX561" s="23"/>
      <c r="CY561" s="23"/>
    </row>
    <row r="562" spans="2:103" x14ac:dyDescent="0.25">
      <c r="B562" s="7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W562" s="7"/>
      <c r="BX562" s="8"/>
      <c r="BY562" s="8"/>
      <c r="BZ562" s="8"/>
      <c r="CA562" s="8"/>
      <c r="CB562" s="8"/>
      <c r="CC562" s="8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3"/>
      <c r="CV562" s="23"/>
      <c r="CW562" s="23"/>
      <c r="CX562" s="23"/>
      <c r="CY562" s="23"/>
    </row>
    <row r="563" spans="2:103" x14ac:dyDescent="0.25">
      <c r="B563" s="7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W563" s="7"/>
      <c r="BX563" s="8"/>
      <c r="BY563" s="8"/>
      <c r="BZ563" s="8"/>
      <c r="CA563" s="8"/>
      <c r="CB563" s="8"/>
      <c r="CC563" s="8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3"/>
      <c r="CV563" s="23"/>
      <c r="CW563" s="23"/>
      <c r="CX563" s="23"/>
      <c r="CY563" s="23"/>
    </row>
    <row r="564" spans="2:103" x14ac:dyDescent="0.25">
      <c r="B564" s="7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W564" s="7"/>
      <c r="BX564" s="8"/>
      <c r="BY564" s="8"/>
      <c r="BZ564" s="8"/>
      <c r="CA564" s="8"/>
      <c r="CB564" s="8"/>
      <c r="CC564" s="8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3"/>
      <c r="CV564" s="23"/>
      <c r="CW564" s="23"/>
      <c r="CX564" s="23"/>
      <c r="CY564" s="23"/>
    </row>
    <row r="565" spans="2:103" x14ac:dyDescent="0.25">
      <c r="B565" s="7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W565" s="7"/>
      <c r="BX565" s="8"/>
      <c r="BY565" s="8"/>
      <c r="BZ565" s="8"/>
      <c r="CA565" s="8"/>
      <c r="CB565" s="8"/>
      <c r="CC565" s="8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3"/>
      <c r="CV565" s="23"/>
      <c r="CW565" s="23"/>
      <c r="CX565" s="23"/>
      <c r="CY565" s="23"/>
    </row>
    <row r="566" spans="2:103" x14ac:dyDescent="0.25">
      <c r="B566" s="7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W566" s="7"/>
      <c r="BX566" s="8"/>
      <c r="BY566" s="8"/>
      <c r="BZ566" s="8"/>
      <c r="CA566" s="8"/>
      <c r="CB566" s="8"/>
      <c r="CC566" s="8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3"/>
      <c r="CV566" s="23"/>
      <c r="CW566" s="23"/>
      <c r="CX566" s="23"/>
      <c r="CY566" s="23"/>
    </row>
    <row r="567" spans="2:103" x14ac:dyDescent="0.25">
      <c r="B567" s="7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W567" s="7"/>
      <c r="BX567" s="8"/>
      <c r="BY567" s="8"/>
      <c r="BZ567" s="8"/>
      <c r="CA567" s="8"/>
      <c r="CB567" s="8"/>
      <c r="CC567" s="8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3"/>
      <c r="CV567" s="23"/>
      <c r="CW567" s="23"/>
      <c r="CX567" s="23"/>
      <c r="CY567" s="23"/>
    </row>
    <row r="568" spans="2:103" x14ac:dyDescent="0.25">
      <c r="B568" s="7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W568" s="7"/>
      <c r="BX568" s="8"/>
      <c r="BY568" s="8"/>
      <c r="BZ568" s="8"/>
      <c r="CA568" s="8"/>
      <c r="CB568" s="8"/>
      <c r="CC568" s="8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3"/>
      <c r="CV568" s="23"/>
      <c r="CW568" s="23"/>
      <c r="CX568" s="23"/>
      <c r="CY568" s="23"/>
    </row>
    <row r="569" spans="2:103" x14ac:dyDescent="0.25">
      <c r="B569" s="7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W569" s="7"/>
      <c r="BX569" s="8"/>
      <c r="BY569" s="8"/>
      <c r="BZ569" s="8"/>
      <c r="CA569" s="8"/>
      <c r="CB569" s="8"/>
      <c r="CC569" s="8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3"/>
      <c r="CV569" s="23"/>
      <c r="CW569" s="23"/>
      <c r="CX569" s="23"/>
      <c r="CY569" s="23"/>
    </row>
    <row r="570" spans="2:103" x14ac:dyDescent="0.25">
      <c r="B570" s="7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W570" s="7"/>
      <c r="BX570" s="8"/>
      <c r="BY570" s="8"/>
      <c r="BZ570" s="8"/>
      <c r="CA570" s="8"/>
      <c r="CB570" s="8"/>
      <c r="CC570" s="8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3"/>
      <c r="CV570" s="23"/>
      <c r="CW570" s="23"/>
      <c r="CX570" s="23"/>
      <c r="CY570" s="23"/>
    </row>
    <row r="571" spans="2:103" x14ac:dyDescent="0.25">
      <c r="B571" s="7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W571" s="7"/>
      <c r="BX571" s="8"/>
      <c r="BY571" s="8"/>
      <c r="BZ571" s="8"/>
      <c r="CA571" s="8"/>
      <c r="CB571" s="8"/>
      <c r="CC571" s="8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3"/>
      <c r="CV571" s="23"/>
      <c r="CW571" s="23"/>
      <c r="CX571" s="23"/>
      <c r="CY571" s="23"/>
    </row>
    <row r="572" spans="2:103" x14ac:dyDescent="0.25">
      <c r="B572" s="7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W572" s="7"/>
      <c r="BX572" s="8"/>
      <c r="BY572" s="8"/>
      <c r="BZ572" s="8"/>
      <c r="CA572" s="8"/>
      <c r="CB572" s="8"/>
      <c r="CC572" s="8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3"/>
      <c r="CV572" s="23"/>
      <c r="CW572" s="23"/>
      <c r="CX572" s="23"/>
      <c r="CY572" s="23"/>
    </row>
    <row r="573" spans="2:103" x14ac:dyDescent="0.25">
      <c r="B573" s="7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W573" s="7"/>
      <c r="BX573" s="8"/>
      <c r="BY573" s="8"/>
      <c r="BZ573" s="8"/>
      <c r="CA573" s="8"/>
      <c r="CB573" s="8"/>
      <c r="CC573" s="8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3"/>
      <c r="CV573" s="23"/>
      <c r="CW573" s="23"/>
      <c r="CX573" s="23"/>
      <c r="CY573" s="23"/>
    </row>
    <row r="574" spans="2:103" x14ac:dyDescent="0.25">
      <c r="B574" s="7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W574" s="7"/>
      <c r="BX574" s="8"/>
      <c r="BY574" s="8"/>
      <c r="BZ574" s="8"/>
      <c r="CA574" s="8"/>
      <c r="CB574" s="8"/>
      <c r="CC574" s="8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3"/>
      <c r="CV574" s="23"/>
      <c r="CW574" s="23"/>
      <c r="CX574" s="23"/>
      <c r="CY574" s="23"/>
    </row>
    <row r="575" spans="2:103" x14ac:dyDescent="0.25">
      <c r="B575" s="7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W575" s="7"/>
      <c r="BX575" s="8"/>
      <c r="BY575" s="8"/>
      <c r="BZ575" s="8"/>
      <c r="CA575" s="8"/>
      <c r="CB575" s="8"/>
      <c r="CC575" s="8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3"/>
      <c r="CV575" s="23"/>
      <c r="CW575" s="23"/>
      <c r="CX575" s="23"/>
      <c r="CY575" s="23"/>
    </row>
    <row r="576" spans="2:103" x14ac:dyDescent="0.25">
      <c r="B576" s="7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W576" s="7"/>
      <c r="BX576" s="8"/>
      <c r="BY576" s="8"/>
      <c r="BZ576" s="8"/>
      <c r="CA576" s="8"/>
      <c r="CB576" s="8"/>
      <c r="CC576" s="8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3"/>
      <c r="CV576" s="23"/>
      <c r="CW576" s="23"/>
      <c r="CX576" s="23"/>
      <c r="CY576" s="23"/>
    </row>
    <row r="577" spans="2:103" x14ac:dyDescent="0.25">
      <c r="B577" s="7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W577" s="7"/>
      <c r="BX577" s="8"/>
      <c r="BY577" s="8"/>
      <c r="BZ577" s="8"/>
      <c r="CA577" s="8"/>
      <c r="CB577" s="8"/>
      <c r="CC577" s="8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3"/>
      <c r="CV577" s="23"/>
      <c r="CW577" s="23"/>
      <c r="CX577" s="23"/>
      <c r="CY577" s="23"/>
    </row>
    <row r="578" spans="2:103" x14ac:dyDescent="0.25">
      <c r="B578" s="7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W578" s="7"/>
      <c r="BX578" s="8"/>
      <c r="BY578" s="8"/>
      <c r="BZ578" s="8"/>
      <c r="CA578" s="8"/>
      <c r="CB578" s="8"/>
      <c r="CC578" s="8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3"/>
      <c r="CV578" s="23"/>
      <c r="CW578" s="23"/>
      <c r="CX578" s="23"/>
      <c r="CY578" s="23"/>
    </row>
    <row r="579" spans="2:103" x14ac:dyDescent="0.25">
      <c r="B579" s="7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W579" s="7"/>
      <c r="BX579" s="8"/>
      <c r="BY579" s="8"/>
      <c r="BZ579" s="8"/>
      <c r="CA579" s="8"/>
      <c r="CB579" s="8"/>
      <c r="CC579" s="8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3"/>
      <c r="CV579" s="23"/>
      <c r="CW579" s="23"/>
      <c r="CX579" s="23"/>
      <c r="CY579" s="23"/>
    </row>
    <row r="580" spans="2:103" x14ac:dyDescent="0.25">
      <c r="B580" s="7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W580" s="7"/>
      <c r="BX580" s="8"/>
      <c r="BY580" s="8"/>
      <c r="BZ580" s="8"/>
      <c r="CA580" s="8"/>
      <c r="CB580" s="8"/>
      <c r="CC580" s="8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3"/>
      <c r="CV580" s="23"/>
      <c r="CW580" s="23"/>
      <c r="CX580" s="23"/>
      <c r="CY580" s="23"/>
    </row>
    <row r="581" spans="2:103" x14ac:dyDescent="0.25">
      <c r="B581" s="7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W581" s="7"/>
      <c r="BX581" s="8"/>
      <c r="BY581" s="8"/>
      <c r="BZ581" s="8"/>
      <c r="CA581" s="8"/>
      <c r="CB581" s="8"/>
      <c r="CC581" s="8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3"/>
      <c r="CV581" s="23"/>
      <c r="CW581" s="23"/>
      <c r="CX581" s="23"/>
      <c r="CY581" s="23"/>
    </row>
    <row r="582" spans="2:103" x14ac:dyDescent="0.25">
      <c r="B582" s="7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W582" s="7"/>
      <c r="BX582" s="8"/>
      <c r="BY582" s="8"/>
      <c r="BZ582" s="8"/>
      <c r="CA582" s="8"/>
      <c r="CB582" s="8"/>
      <c r="CC582" s="8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3"/>
      <c r="CV582" s="23"/>
      <c r="CW582" s="23"/>
      <c r="CX582" s="23"/>
      <c r="CY582" s="23"/>
    </row>
    <row r="583" spans="2:103" x14ac:dyDescent="0.25">
      <c r="B583" s="7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W583" s="7"/>
      <c r="BX583" s="8"/>
      <c r="BY583" s="8"/>
      <c r="BZ583" s="8"/>
      <c r="CA583" s="8"/>
      <c r="CB583" s="8"/>
      <c r="CC583" s="8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3"/>
      <c r="CV583" s="23"/>
      <c r="CW583" s="23"/>
      <c r="CX583" s="23"/>
      <c r="CY583" s="23"/>
    </row>
    <row r="584" spans="2:103" x14ac:dyDescent="0.25">
      <c r="B584" s="7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W584" s="7"/>
      <c r="BX584" s="8"/>
      <c r="BY584" s="8"/>
      <c r="BZ584" s="8"/>
      <c r="CA584" s="8"/>
      <c r="CB584" s="8"/>
      <c r="CC584" s="8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3"/>
      <c r="CV584" s="23"/>
      <c r="CW584" s="23"/>
      <c r="CX584" s="23"/>
      <c r="CY584" s="23"/>
    </row>
    <row r="585" spans="2:103" x14ac:dyDescent="0.25">
      <c r="B585" s="7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W585" s="7"/>
      <c r="BX585" s="8"/>
      <c r="BY585" s="8"/>
      <c r="BZ585" s="8"/>
      <c r="CA585" s="8"/>
      <c r="CB585" s="8"/>
      <c r="CC585" s="8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3"/>
      <c r="CV585" s="23"/>
      <c r="CW585" s="23"/>
      <c r="CX585" s="23"/>
      <c r="CY585" s="23"/>
    </row>
    <row r="586" spans="2:103" x14ac:dyDescent="0.25">
      <c r="B586" s="7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W586" s="7"/>
      <c r="BX586" s="8"/>
      <c r="BY586" s="8"/>
      <c r="BZ586" s="8"/>
      <c r="CA586" s="8"/>
      <c r="CB586" s="8"/>
      <c r="CC586" s="8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3"/>
      <c r="CV586" s="23"/>
      <c r="CW586" s="23"/>
      <c r="CX586" s="23"/>
      <c r="CY586" s="23"/>
    </row>
    <row r="587" spans="2:103" x14ac:dyDescent="0.25">
      <c r="B587" s="7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W587" s="7"/>
      <c r="BX587" s="8"/>
      <c r="BY587" s="8"/>
      <c r="BZ587" s="8"/>
      <c r="CA587" s="8"/>
      <c r="CB587" s="8"/>
      <c r="CC587" s="8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3"/>
      <c r="CV587" s="23"/>
      <c r="CW587" s="23"/>
      <c r="CX587" s="23"/>
      <c r="CY587" s="23"/>
    </row>
    <row r="588" spans="2:103" x14ac:dyDescent="0.25">
      <c r="B588" s="7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W588" s="7"/>
      <c r="BX588" s="8"/>
      <c r="BY588" s="8"/>
      <c r="BZ588" s="8"/>
      <c r="CA588" s="8"/>
      <c r="CB588" s="8"/>
      <c r="CC588" s="8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3"/>
      <c r="CV588" s="23"/>
      <c r="CW588" s="23"/>
      <c r="CX588" s="23"/>
      <c r="CY588" s="23"/>
    </row>
    <row r="589" spans="2:103" x14ac:dyDescent="0.25">
      <c r="B589" s="7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W589" s="7"/>
      <c r="BX589" s="8"/>
      <c r="BY589" s="8"/>
      <c r="BZ589" s="8"/>
      <c r="CA589" s="8"/>
      <c r="CB589" s="8"/>
      <c r="CC589" s="8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3"/>
      <c r="CV589" s="23"/>
      <c r="CW589" s="23"/>
      <c r="CX589" s="23"/>
      <c r="CY589" s="23"/>
    </row>
    <row r="590" spans="2:103" x14ac:dyDescent="0.25">
      <c r="B590" s="7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W590" s="7"/>
      <c r="BX590" s="8"/>
      <c r="BY590" s="8"/>
      <c r="BZ590" s="8"/>
      <c r="CA590" s="8"/>
      <c r="CB590" s="8"/>
      <c r="CC590" s="8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</row>
    <row r="591" spans="2:103" x14ac:dyDescent="0.25">
      <c r="B591" s="7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W591" s="7"/>
      <c r="BX591" s="8"/>
      <c r="BY591" s="8"/>
      <c r="BZ591" s="8"/>
      <c r="CA591" s="8"/>
      <c r="CB591" s="8"/>
      <c r="CC591" s="8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3"/>
      <c r="CV591" s="23"/>
      <c r="CW591" s="23"/>
      <c r="CX591" s="23"/>
      <c r="CY591" s="23"/>
    </row>
    <row r="592" spans="2:103" x14ac:dyDescent="0.25">
      <c r="B592" s="7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W592" s="7"/>
      <c r="BX592" s="8"/>
      <c r="BY592" s="8"/>
      <c r="BZ592" s="8"/>
      <c r="CA592" s="8"/>
      <c r="CB592" s="8"/>
      <c r="CC592" s="8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3"/>
      <c r="CV592" s="23"/>
      <c r="CW592" s="23"/>
      <c r="CX592" s="23"/>
      <c r="CY592" s="23"/>
    </row>
    <row r="593" spans="2:103" x14ac:dyDescent="0.25">
      <c r="B593" s="7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W593" s="7"/>
      <c r="BX593" s="8"/>
      <c r="BY593" s="8"/>
      <c r="BZ593" s="8"/>
      <c r="CA593" s="8"/>
      <c r="CB593" s="8"/>
      <c r="CC593" s="8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3"/>
      <c r="CV593" s="23"/>
      <c r="CW593" s="23"/>
      <c r="CX593" s="23"/>
      <c r="CY593" s="23"/>
    </row>
    <row r="594" spans="2:103" x14ac:dyDescent="0.25">
      <c r="B594" s="7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W594" s="7"/>
      <c r="BX594" s="8"/>
      <c r="BY594" s="8"/>
      <c r="BZ594" s="8"/>
      <c r="CA594" s="8"/>
      <c r="CB594" s="8"/>
      <c r="CC594" s="8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3"/>
      <c r="CV594" s="23"/>
      <c r="CW594" s="23"/>
      <c r="CX594" s="23"/>
      <c r="CY594" s="23"/>
    </row>
    <row r="595" spans="2:103" x14ac:dyDescent="0.25">
      <c r="B595" s="7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W595" s="7"/>
      <c r="BX595" s="8"/>
      <c r="BY595" s="8"/>
      <c r="BZ595" s="8"/>
      <c r="CA595" s="8"/>
      <c r="CB595" s="8"/>
      <c r="CC595" s="8"/>
      <c r="CJ595" s="23"/>
      <c r="CK595" s="23"/>
      <c r="CL595" s="23"/>
      <c r="CM595" s="23"/>
      <c r="CN595" s="23"/>
      <c r="CO595" s="23"/>
      <c r="CP595" s="23"/>
      <c r="CQ595" s="23"/>
      <c r="CR595" s="23"/>
      <c r="CS595" s="23"/>
      <c r="CT595" s="23"/>
      <c r="CU595" s="23"/>
      <c r="CV595" s="23"/>
      <c r="CW595" s="23"/>
      <c r="CX595" s="23"/>
      <c r="CY595" s="23"/>
    </row>
    <row r="596" spans="2:103" x14ac:dyDescent="0.25">
      <c r="B596" s="7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W596" s="7"/>
      <c r="BX596" s="8"/>
      <c r="BY596" s="8"/>
      <c r="BZ596" s="8"/>
      <c r="CA596" s="8"/>
      <c r="CB596" s="8"/>
      <c r="CC596" s="8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3"/>
      <c r="CV596" s="23"/>
      <c r="CW596" s="23"/>
      <c r="CX596" s="23"/>
      <c r="CY596" s="23"/>
    </row>
    <row r="597" spans="2:103" x14ac:dyDescent="0.25">
      <c r="B597" s="7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W597" s="7"/>
      <c r="BX597" s="8"/>
      <c r="BY597" s="8"/>
      <c r="BZ597" s="8"/>
      <c r="CA597" s="8"/>
      <c r="CB597" s="8"/>
      <c r="CC597" s="8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3"/>
      <c r="CV597" s="23"/>
      <c r="CW597" s="23"/>
      <c r="CX597" s="23"/>
      <c r="CY597" s="23"/>
    </row>
    <row r="598" spans="2:103" x14ac:dyDescent="0.25">
      <c r="B598" s="7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W598" s="7"/>
      <c r="BX598" s="8"/>
      <c r="BY598" s="8"/>
      <c r="BZ598" s="8"/>
      <c r="CA598" s="8"/>
      <c r="CB598" s="8"/>
      <c r="CC598" s="8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3"/>
      <c r="CV598" s="23"/>
      <c r="CW598" s="23"/>
      <c r="CX598" s="23"/>
      <c r="CY598" s="23"/>
    </row>
    <row r="599" spans="2:103" x14ac:dyDescent="0.25">
      <c r="B599" s="7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W599" s="7"/>
      <c r="BX599" s="8"/>
      <c r="BY599" s="8"/>
      <c r="BZ599" s="8"/>
      <c r="CA599" s="8"/>
      <c r="CB599" s="8"/>
      <c r="CC599" s="8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3"/>
      <c r="CV599" s="23"/>
      <c r="CW599" s="23"/>
      <c r="CX599" s="23"/>
      <c r="CY599" s="23"/>
    </row>
    <row r="600" spans="2:103" x14ac:dyDescent="0.25">
      <c r="B600" s="7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W600" s="7"/>
      <c r="BX600" s="8"/>
      <c r="BY600" s="8"/>
      <c r="BZ600" s="8"/>
      <c r="CA600" s="8"/>
      <c r="CB600" s="8"/>
      <c r="CC600" s="8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3"/>
      <c r="CV600" s="23"/>
      <c r="CW600" s="23"/>
      <c r="CX600" s="23"/>
      <c r="CY600" s="23"/>
    </row>
    <row r="601" spans="2:103" x14ac:dyDescent="0.25">
      <c r="B601" s="7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W601" s="7"/>
      <c r="BX601" s="8"/>
      <c r="BY601" s="8"/>
      <c r="BZ601" s="8"/>
      <c r="CA601" s="8"/>
      <c r="CB601" s="8"/>
      <c r="CC601" s="8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3"/>
      <c r="CV601" s="23"/>
      <c r="CW601" s="23"/>
      <c r="CX601" s="23"/>
      <c r="CY601" s="23"/>
    </row>
    <row r="602" spans="2:103" x14ac:dyDescent="0.25">
      <c r="B602" s="7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W602" s="7"/>
      <c r="BX602" s="8"/>
      <c r="BY602" s="8"/>
      <c r="BZ602" s="8"/>
      <c r="CA602" s="8"/>
      <c r="CB602" s="8"/>
      <c r="CC602" s="8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3"/>
      <c r="CV602" s="23"/>
      <c r="CW602" s="23"/>
      <c r="CX602" s="23"/>
      <c r="CY602" s="23"/>
    </row>
    <row r="603" spans="2:103" x14ac:dyDescent="0.25">
      <c r="B603" s="7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W603" s="7"/>
      <c r="BX603" s="8"/>
      <c r="BY603" s="8"/>
      <c r="BZ603" s="8"/>
      <c r="CA603" s="8"/>
      <c r="CB603" s="8"/>
      <c r="CC603" s="8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3"/>
      <c r="CV603" s="23"/>
      <c r="CW603" s="23"/>
      <c r="CX603" s="23"/>
      <c r="CY603" s="23"/>
    </row>
    <row r="604" spans="2:103" x14ac:dyDescent="0.25">
      <c r="B604" s="7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W604" s="7"/>
      <c r="BX604" s="8"/>
      <c r="BY604" s="8"/>
      <c r="BZ604" s="8"/>
      <c r="CA604" s="8"/>
      <c r="CB604" s="8"/>
      <c r="CC604" s="8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3"/>
      <c r="CV604" s="23"/>
      <c r="CW604" s="23"/>
      <c r="CX604" s="23"/>
      <c r="CY604" s="23"/>
    </row>
    <row r="605" spans="2:103" x14ac:dyDescent="0.25">
      <c r="B605" s="7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W605" s="7"/>
      <c r="BX605" s="8"/>
      <c r="BY605" s="8"/>
      <c r="BZ605" s="8"/>
      <c r="CA605" s="8"/>
      <c r="CB605" s="8"/>
      <c r="CC605" s="8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3"/>
      <c r="CV605" s="23"/>
      <c r="CW605" s="23"/>
      <c r="CX605" s="23"/>
      <c r="CY605" s="23"/>
    </row>
    <row r="606" spans="2:103" x14ac:dyDescent="0.25">
      <c r="B606" s="7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W606" s="7"/>
      <c r="BX606" s="8"/>
      <c r="BY606" s="8"/>
      <c r="BZ606" s="8"/>
      <c r="CA606" s="8"/>
      <c r="CB606" s="8"/>
      <c r="CC606" s="8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3"/>
      <c r="CV606" s="23"/>
      <c r="CW606" s="23"/>
      <c r="CX606" s="23"/>
      <c r="CY606" s="23"/>
    </row>
    <row r="607" spans="2:103" x14ac:dyDescent="0.25">
      <c r="B607" s="7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W607" s="7"/>
      <c r="BX607" s="8"/>
      <c r="BY607" s="8"/>
      <c r="BZ607" s="8"/>
      <c r="CA607" s="8"/>
      <c r="CB607" s="8"/>
      <c r="CC607" s="8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3"/>
      <c r="CV607" s="23"/>
      <c r="CW607" s="23"/>
      <c r="CX607" s="23"/>
      <c r="CY607" s="23"/>
    </row>
    <row r="608" spans="2:103" x14ac:dyDescent="0.25">
      <c r="B608" s="7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W608" s="7"/>
      <c r="BX608" s="8"/>
      <c r="BY608" s="8"/>
      <c r="BZ608" s="8"/>
      <c r="CA608" s="8"/>
      <c r="CB608" s="8"/>
      <c r="CC608" s="8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3"/>
      <c r="CV608" s="23"/>
      <c r="CW608" s="23"/>
      <c r="CX608" s="23"/>
      <c r="CY608" s="23"/>
    </row>
    <row r="609" spans="2:103" x14ac:dyDescent="0.25">
      <c r="B609" s="7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W609" s="7"/>
      <c r="BX609" s="8"/>
      <c r="BY609" s="8"/>
      <c r="BZ609" s="8"/>
      <c r="CA609" s="8"/>
      <c r="CB609" s="8"/>
      <c r="CC609" s="8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3"/>
      <c r="CV609" s="23"/>
      <c r="CW609" s="23"/>
      <c r="CX609" s="23"/>
      <c r="CY609" s="23"/>
    </row>
    <row r="610" spans="2:103" x14ac:dyDescent="0.25">
      <c r="B610" s="7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W610" s="7"/>
      <c r="BX610" s="8"/>
      <c r="BY610" s="8"/>
      <c r="BZ610" s="8"/>
      <c r="CA610" s="8"/>
      <c r="CB610" s="8"/>
      <c r="CC610" s="8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3"/>
      <c r="CV610" s="23"/>
      <c r="CW610" s="23"/>
      <c r="CX610" s="23"/>
      <c r="CY610" s="23"/>
    </row>
    <row r="611" spans="2:103" x14ac:dyDescent="0.25">
      <c r="B611" s="7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W611" s="7"/>
      <c r="BX611" s="8"/>
      <c r="BY611" s="8"/>
      <c r="BZ611" s="8"/>
      <c r="CA611" s="8"/>
      <c r="CB611" s="8"/>
      <c r="CC611" s="8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3"/>
      <c r="CV611" s="23"/>
      <c r="CW611" s="23"/>
      <c r="CX611" s="23"/>
      <c r="CY611" s="23"/>
    </row>
    <row r="612" spans="2:103" x14ac:dyDescent="0.25">
      <c r="B612" s="7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W612" s="7"/>
      <c r="BX612" s="8"/>
      <c r="BY612" s="8"/>
      <c r="BZ612" s="8"/>
      <c r="CA612" s="8"/>
      <c r="CB612" s="8"/>
      <c r="CC612" s="8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3"/>
      <c r="CV612" s="23"/>
      <c r="CW612" s="23"/>
      <c r="CX612" s="23"/>
      <c r="CY612" s="23"/>
    </row>
    <row r="613" spans="2:103" x14ac:dyDescent="0.25">
      <c r="B613" s="7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W613" s="7"/>
      <c r="BX613" s="8"/>
      <c r="BY613" s="8"/>
      <c r="BZ613" s="8"/>
      <c r="CA613" s="8"/>
      <c r="CB613" s="8"/>
      <c r="CC613" s="8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3"/>
      <c r="CV613" s="23"/>
      <c r="CW613" s="23"/>
      <c r="CX613" s="23"/>
      <c r="CY613" s="23"/>
    </row>
    <row r="614" spans="2:103" x14ac:dyDescent="0.25">
      <c r="B614" s="7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W614" s="7"/>
      <c r="BX614" s="8"/>
      <c r="BY614" s="8"/>
      <c r="BZ614" s="8"/>
      <c r="CA614" s="8"/>
      <c r="CB614" s="8"/>
      <c r="CC614" s="8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3"/>
      <c r="CV614" s="23"/>
      <c r="CW614" s="23"/>
      <c r="CX614" s="23"/>
      <c r="CY614" s="23"/>
    </row>
    <row r="615" spans="2:103" x14ac:dyDescent="0.25">
      <c r="B615" s="7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W615" s="7"/>
      <c r="BX615" s="8"/>
      <c r="BY615" s="8"/>
      <c r="BZ615" s="8"/>
      <c r="CA615" s="8"/>
      <c r="CB615" s="8"/>
      <c r="CC615" s="8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3"/>
      <c r="CV615" s="23"/>
      <c r="CW615" s="23"/>
      <c r="CX615" s="23"/>
      <c r="CY615" s="23"/>
    </row>
    <row r="616" spans="2:103" x14ac:dyDescent="0.25">
      <c r="B616" s="7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W616" s="7"/>
      <c r="BX616" s="8"/>
      <c r="BY616" s="8"/>
      <c r="BZ616" s="8"/>
      <c r="CA616" s="8"/>
      <c r="CB616" s="8"/>
      <c r="CC616" s="8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3"/>
      <c r="CV616" s="23"/>
      <c r="CW616" s="23"/>
      <c r="CX616" s="23"/>
      <c r="CY616" s="23"/>
    </row>
    <row r="617" spans="2:103" x14ac:dyDescent="0.25">
      <c r="B617" s="7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W617" s="7"/>
      <c r="BX617" s="8"/>
      <c r="BY617" s="8"/>
      <c r="BZ617" s="8"/>
      <c r="CA617" s="8"/>
      <c r="CB617" s="8"/>
      <c r="CC617" s="8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3"/>
      <c r="CV617" s="23"/>
      <c r="CW617" s="23"/>
      <c r="CX617" s="23"/>
      <c r="CY617" s="23"/>
    </row>
    <row r="618" spans="2:103" x14ac:dyDescent="0.25">
      <c r="B618" s="7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W618" s="7"/>
      <c r="BX618" s="8"/>
      <c r="BY618" s="8"/>
      <c r="BZ618" s="8"/>
      <c r="CA618" s="8"/>
      <c r="CB618" s="8"/>
      <c r="CC618" s="8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3"/>
      <c r="CV618" s="23"/>
      <c r="CW618" s="23"/>
      <c r="CX618" s="23"/>
      <c r="CY618" s="23"/>
    </row>
    <row r="619" spans="2:103" x14ac:dyDescent="0.25">
      <c r="B619" s="7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W619" s="7"/>
      <c r="BX619" s="8"/>
      <c r="BY619" s="8"/>
      <c r="BZ619" s="8"/>
      <c r="CA619" s="8"/>
      <c r="CB619" s="8"/>
      <c r="CC619" s="8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3"/>
      <c r="CV619" s="23"/>
      <c r="CW619" s="23"/>
      <c r="CX619" s="23"/>
      <c r="CY619" s="23"/>
    </row>
    <row r="620" spans="2:103" x14ac:dyDescent="0.25">
      <c r="B620" s="7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W620" s="7"/>
      <c r="BX620" s="8"/>
      <c r="BY620" s="8"/>
      <c r="BZ620" s="8"/>
      <c r="CA620" s="8"/>
      <c r="CB620" s="8"/>
      <c r="CC620" s="8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3"/>
      <c r="CV620" s="23"/>
      <c r="CW620" s="23"/>
      <c r="CX620" s="23"/>
      <c r="CY620" s="23"/>
    </row>
    <row r="621" spans="2:103" x14ac:dyDescent="0.25">
      <c r="B621" s="7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W621" s="7"/>
      <c r="BX621" s="8"/>
      <c r="BY621" s="8"/>
      <c r="BZ621" s="8"/>
      <c r="CA621" s="8"/>
      <c r="CB621" s="8"/>
      <c r="CC621" s="8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3"/>
      <c r="CV621" s="23"/>
      <c r="CW621" s="23"/>
      <c r="CX621" s="23"/>
      <c r="CY621" s="23"/>
    </row>
    <row r="622" spans="2:103" x14ac:dyDescent="0.25">
      <c r="B622" s="7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W622" s="7"/>
      <c r="BX622" s="8"/>
      <c r="BY622" s="8"/>
      <c r="BZ622" s="8"/>
      <c r="CA622" s="8"/>
      <c r="CB622" s="8"/>
      <c r="CC622" s="8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3"/>
      <c r="CV622" s="23"/>
      <c r="CW622" s="23"/>
      <c r="CX622" s="23"/>
      <c r="CY622" s="23"/>
    </row>
    <row r="623" spans="2:103" x14ac:dyDescent="0.25">
      <c r="B623" s="7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W623" s="7"/>
      <c r="BX623" s="8"/>
      <c r="BY623" s="8"/>
      <c r="BZ623" s="8"/>
      <c r="CA623" s="8"/>
      <c r="CB623" s="8"/>
      <c r="CC623" s="8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3"/>
      <c r="CV623" s="23"/>
      <c r="CW623" s="23"/>
      <c r="CX623" s="23"/>
      <c r="CY623" s="23"/>
    </row>
    <row r="624" spans="2:103" x14ac:dyDescent="0.25">
      <c r="B624" s="7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W624" s="7"/>
      <c r="BX624" s="8"/>
      <c r="BY624" s="8"/>
      <c r="BZ624" s="8"/>
      <c r="CA624" s="8"/>
      <c r="CB624" s="8"/>
      <c r="CC624" s="8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</row>
    <row r="625" spans="2:103" x14ac:dyDescent="0.25">
      <c r="B625" s="7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W625" s="7"/>
      <c r="BX625" s="8"/>
      <c r="BY625" s="8"/>
      <c r="BZ625" s="8"/>
      <c r="CA625" s="8"/>
      <c r="CB625" s="8"/>
      <c r="CC625" s="8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3"/>
      <c r="CV625" s="23"/>
      <c r="CW625" s="23"/>
      <c r="CX625" s="23"/>
      <c r="CY625" s="23"/>
    </row>
    <row r="626" spans="2:103" x14ac:dyDescent="0.25">
      <c r="B626" s="7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W626" s="7"/>
      <c r="BX626" s="8"/>
      <c r="BY626" s="8"/>
      <c r="BZ626" s="8"/>
      <c r="CA626" s="8"/>
      <c r="CB626" s="8"/>
      <c r="CC626" s="8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3"/>
      <c r="CV626" s="23"/>
      <c r="CW626" s="23"/>
      <c r="CX626" s="23"/>
      <c r="CY626" s="23"/>
    </row>
    <row r="627" spans="2:103" x14ac:dyDescent="0.25">
      <c r="B627" s="7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W627" s="7"/>
      <c r="BX627" s="8"/>
      <c r="BY627" s="8"/>
      <c r="BZ627" s="8"/>
      <c r="CA627" s="8"/>
      <c r="CB627" s="8"/>
      <c r="CC627" s="8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3"/>
      <c r="CV627" s="23"/>
      <c r="CW627" s="23"/>
      <c r="CX627" s="23"/>
      <c r="CY627" s="23"/>
    </row>
    <row r="628" spans="2:103" x14ac:dyDescent="0.25">
      <c r="B628" s="7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W628" s="7"/>
      <c r="BX628" s="8"/>
      <c r="BY628" s="8"/>
      <c r="BZ628" s="8"/>
      <c r="CA628" s="8"/>
      <c r="CB628" s="8"/>
      <c r="CC628" s="8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</row>
    <row r="629" spans="2:103" x14ac:dyDescent="0.25">
      <c r="B629" s="7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W629" s="7"/>
      <c r="BX629" s="8"/>
      <c r="BY629" s="8"/>
      <c r="BZ629" s="8"/>
      <c r="CA629" s="8"/>
      <c r="CB629" s="8"/>
      <c r="CC629" s="8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3"/>
      <c r="CV629" s="23"/>
      <c r="CW629" s="23"/>
      <c r="CX629" s="23"/>
      <c r="CY629" s="23"/>
    </row>
    <row r="630" spans="2:103" x14ac:dyDescent="0.25">
      <c r="B630" s="7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W630" s="7"/>
      <c r="BX630" s="8"/>
      <c r="BY630" s="8"/>
      <c r="BZ630" s="8"/>
      <c r="CA630" s="8"/>
      <c r="CB630" s="8"/>
      <c r="CC630" s="8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3"/>
      <c r="CV630" s="23"/>
      <c r="CW630" s="23"/>
      <c r="CX630" s="23"/>
      <c r="CY630" s="23"/>
    </row>
    <row r="631" spans="2:103" x14ac:dyDescent="0.25">
      <c r="B631" s="7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W631" s="7"/>
      <c r="BX631" s="8"/>
      <c r="BY631" s="8"/>
      <c r="BZ631" s="8"/>
      <c r="CA631" s="8"/>
      <c r="CB631" s="8"/>
      <c r="CC631" s="8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3"/>
      <c r="CV631" s="23"/>
      <c r="CW631" s="23"/>
      <c r="CX631" s="23"/>
      <c r="CY631" s="23"/>
    </row>
    <row r="632" spans="2:103" x14ac:dyDescent="0.25">
      <c r="B632" s="7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W632" s="7"/>
      <c r="BX632" s="8"/>
      <c r="BY632" s="8"/>
      <c r="BZ632" s="8"/>
      <c r="CA632" s="8"/>
      <c r="CB632" s="8"/>
      <c r="CC632" s="8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3"/>
      <c r="CV632" s="23"/>
      <c r="CW632" s="23"/>
      <c r="CX632" s="23"/>
      <c r="CY632" s="23"/>
    </row>
    <row r="633" spans="2:103" x14ac:dyDescent="0.25">
      <c r="B633" s="7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W633" s="7"/>
      <c r="BX633" s="8"/>
      <c r="BY633" s="8"/>
      <c r="BZ633" s="8"/>
      <c r="CA633" s="8"/>
      <c r="CB633" s="8"/>
      <c r="CC633" s="8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3"/>
      <c r="CV633" s="23"/>
      <c r="CW633" s="23"/>
      <c r="CX633" s="23"/>
      <c r="CY633" s="23"/>
    </row>
    <row r="634" spans="2:103" x14ac:dyDescent="0.25">
      <c r="B634" s="7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W634" s="7"/>
      <c r="BX634" s="8"/>
      <c r="BY634" s="8"/>
      <c r="BZ634" s="8"/>
      <c r="CA634" s="8"/>
      <c r="CB634" s="8"/>
      <c r="CC634" s="8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3"/>
      <c r="CV634" s="23"/>
      <c r="CW634" s="23"/>
      <c r="CX634" s="23"/>
      <c r="CY634" s="23"/>
    </row>
    <row r="635" spans="2:103" x14ac:dyDescent="0.25">
      <c r="B635" s="7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W635" s="7"/>
      <c r="BX635" s="8"/>
      <c r="BY635" s="8"/>
      <c r="BZ635" s="8"/>
      <c r="CA635" s="8"/>
      <c r="CB635" s="8"/>
      <c r="CC635" s="8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3"/>
      <c r="CV635" s="23"/>
      <c r="CW635" s="23"/>
      <c r="CX635" s="23"/>
      <c r="CY635" s="23"/>
    </row>
    <row r="636" spans="2:103" x14ac:dyDescent="0.25">
      <c r="B636" s="7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W636" s="7"/>
      <c r="BX636" s="8"/>
      <c r="BY636" s="8"/>
      <c r="BZ636" s="8"/>
      <c r="CA636" s="8"/>
      <c r="CB636" s="8"/>
      <c r="CC636" s="8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3"/>
      <c r="CV636" s="23"/>
      <c r="CW636" s="23"/>
      <c r="CX636" s="23"/>
      <c r="CY636" s="23"/>
    </row>
    <row r="637" spans="2:103" x14ac:dyDescent="0.25">
      <c r="B637" s="7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W637" s="7"/>
      <c r="BX637" s="8"/>
      <c r="BY637" s="8"/>
      <c r="BZ637" s="8"/>
      <c r="CA637" s="8"/>
      <c r="CB637" s="8"/>
      <c r="CC637" s="8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3"/>
      <c r="CV637" s="23"/>
      <c r="CW637" s="23"/>
      <c r="CX637" s="23"/>
      <c r="CY637" s="23"/>
    </row>
    <row r="638" spans="2:103" x14ac:dyDescent="0.25">
      <c r="B638" s="7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W638" s="7"/>
      <c r="BX638" s="8"/>
      <c r="BY638" s="8"/>
      <c r="BZ638" s="8"/>
      <c r="CA638" s="8"/>
      <c r="CB638" s="8"/>
      <c r="CC638" s="8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3"/>
      <c r="CV638" s="23"/>
      <c r="CW638" s="23"/>
      <c r="CX638" s="23"/>
      <c r="CY638" s="23"/>
    </row>
    <row r="639" spans="2:103" x14ac:dyDescent="0.25">
      <c r="B639" s="7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W639" s="7"/>
      <c r="BX639" s="8"/>
      <c r="BY639" s="8"/>
      <c r="BZ639" s="8"/>
      <c r="CA639" s="8"/>
      <c r="CB639" s="8"/>
      <c r="CC639" s="8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3"/>
      <c r="CV639" s="23"/>
      <c r="CW639" s="23"/>
      <c r="CX639" s="23"/>
      <c r="CY639" s="23"/>
    </row>
    <row r="640" spans="2:103" x14ac:dyDescent="0.25">
      <c r="B640" s="7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W640" s="7"/>
      <c r="BX640" s="8"/>
      <c r="BY640" s="8"/>
      <c r="BZ640" s="8"/>
      <c r="CA640" s="8"/>
      <c r="CB640" s="8"/>
      <c r="CC640" s="8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3"/>
      <c r="CV640" s="23"/>
      <c r="CW640" s="23"/>
      <c r="CX640" s="23"/>
      <c r="CY640" s="23"/>
    </row>
    <row r="641" spans="2:103" x14ac:dyDescent="0.25">
      <c r="B641" s="7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W641" s="7"/>
      <c r="BX641" s="8"/>
      <c r="BY641" s="8"/>
      <c r="BZ641" s="8"/>
      <c r="CA641" s="8"/>
      <c r="CB641" s="8"/>
      <c r="CC641" s="8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3"/>
      <c r="CV641" s="23"/>
      <c r="CW641" s="23"/>
      <c r="CX641" s="23"/>
      <c r="CY641" s="23"/>
    </row>
    <row r="642" spans="2:103" x14ac:dyDescent="0.25">
      <c r="B642" s="7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W642" s="7"/>
      <c r="BX642" s="8"/>
      <c r="BY642" s="8"/>
      <c r="BZ642" s="8"/>
      <c r="CA642" s="8"/>
      <c r="CB642" s="8"/>
      <c r="CC642" s="8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3"/>
      <c r="CV642" s="23"/>
      <c r="CW642" s="23"/>
      <c r="CX642" s="23"/>
      <c r="CY642" s="23"/>
    </row>
    <row r="643" spans="2:103" x14ac:dyDescent="0.25">
      <c r="B643" s="7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W643" s="7"/>
      <c r="BX643" s="8"/>
      <c r="BY643" s="8"/>
      <c r="BZ643" s="8"/>
      <c r="CA643" s="8"/>
      <c r="CB643" s="8"/>
      <c r="CC643" s="8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3"/>
      <c r="CV643" s="23"/>
      <c r="CW643" s="23"/>
      <c r="CX643" s="23"/>
      <c r="CY643" s="23"/>
    </row>
    <row r="644" spans="2:103" x14ac:dyDescent="0.25">
      <c r="B644" s="7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W644" s="7"/>
      <c r="BX644" s="8"/>
      <c r="BY644" s="8"/>
      <c r="BZ644" s="8"/>
      <c r="CA644" s="8"/>
      <c r="CB644" s="8"/>
      <c r="CC644" s="8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3"/>
      <c r="CV644" s="23"/>
      <c r="CW644" s="23"/>
      <c r="CX644" s="23"/>
      <c r="CY644" s="23"/>
    </row>
    <row r="645" spans="2:103" x14ac:dyDescent="0.25">
      <c r="B645" s="7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W645" s="7"/>
      <c r="BX645" s="8"/>
      <c r="BY645" s="8"/>
      <c r="BZ645" s="8"/>
      <c r="CA645" s="8"/>
      <c r="CB645" s="8"/>
      <c r="CC645" s="8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3"/>
      <c r="CV645" s="23"/>
      <c r="CW645" s="23"/>
      <c r="CX645" s="23"/>
      <c r="CY645" s="23"/>
    </row>
    <row r="646" spans="2:103" x14ac:dyDescent="0.25">
      <c r="B646" s="7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W646" s="7"/>
      <c r="BX646" s="8"/>
      <c r="BY646" s="8"/>
      <c r="BZ646" s="8"/>
      <c r="CA646" s="8"/>
      <c r="CB646" s="8"/>
      <c r="CC646" s="8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3"/>
      <c r="CV646" s="23"/>
      <c r="CW646" s="23"/>
      <c r="CX646" s="23"/>
      <c r="CY646" s="23"/>
    </row>
    <row r="647" spans="2:103" x14ac:dyDescent="0.25">
      <c r="B647" s="7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W647" s="7"/>
      <c r="BX647" s="8"/>
      <c r="BY647" s="8"/>
      <c r="BZ647" s="8"/>
      <c r="CA647" s="8"/>
      <c r="CB647" s="8"/>
      <c r="CC647" s="8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3"/>
      <c r="CV647" s="23"/>
      <c r="CW647" s="23"/>
      <c r="CX647" s="23"/>
      <c r="CY647" s="23"/>
    </row>
    <row r="648" spans="2:103" x14ac:dyDescent="0.25">
      <c r="B648" s="7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W648" s="7"/>
      <c r="BX648" s="8"/>
      <c r="BY648" s="8"/>
      <c r="BZ648" s="8"/>
      <c r="CA648" s="8"/>
      <c r="CB648" s="8"/>
      <c r="CC648" s="8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3"/>
      <c r="CV648" s="23"/>
      <c r="CW648" s="23"/>
      <c r="CX648" s="23"/>
      <c r="CY648" s="23"/>
    </row>
    <row r="649" spans="2:103" x14ac:dyDescent="0.25">
      <c r="B649" s="7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W649" s="7"/>
      <c r="BX649" s="8"/>
      <c r="BY649" s="8"/>
      <c r="BZ649" s="8"/>
      <c r="CA649" s="8"/>
      <c r="CB649" s="8"/>
      <c r="CC649" s="8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3"/>
      <c r="CV649" s="23"/>
      <c r="CW649" s="23"/>
      <c r="CX649" s="23"/>
      <c r="CY649" s="23"/>
    </row>
    <row r="650" spans="2:103" x14ac:dyDescent="0.25">
      <c r="B650" s="7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W650" s="7"/>
      <c r="BX650" s="8"/>
      <c r="BY650" s="8"/>
      <c r="BZ650" s="8"/>
      <c r="CA650" s="8"/>
      <c r="CB650" s="8"/>
      <c r="CC650" s="8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3"/>
      <c r="CV650" s="23"/>
      <c r="CW650" s="23"/>
      <c r="CX650" s="23"/>
      <c r="CY650" s="23"/>
    </row>
    <row r="651" spans="2:103" x14ac:dyDescent="0.25">
      <c r="B651" s="7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W651" s="7"/>
      <c r="BX651" s="8"/>
      <c r="BY651" s="8"/>
      <c r="BZ651" s="8"/>
      <c r="CA651" s="8"/>
      <c r="CB651" s="8"/>
      <c r="CC651" s="8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3"/>
      <c r="CV651" s="23"/>
      <c r="CW651" s="23"/>
      <c r="CX651" s="23"/>
      <c r="CY651" s="23"/>
    </row>
    <row r="652" spans="2:103" x14ac:dyDescent="0.25">
      <c r="B652" s="7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W652" s="7"/>
      <c r="BX652" s="8"/>
      <c r="BY652" s="8"/>
      <c r="BZ652" s="8"/>
      <c r="CA652" s="8"/>
      <c r="CB652" s="8"/>
      <c r="CC652" s="8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3"/>
      <c r="CV652" s="23"/>
      <c r="CW652" s="23"/>
      <c r="CX652" s="23"/>
      <c r="CY652" s="23"/>
    </row>
    <row r="653" spans="2:103" x14ac:dyDescent="0.25">
      <c r="B653" s="7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W653" s="7"/>
      <c r="BX653" s="8"/>
      <c r="BY653" s="8"/>
      <c r="BZ653" s="8"/>
      <c r="CA653" s="8"/>
      <c r="CB653" s="8"/>
      <c r="CC653" s="8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3"/>
      <c r="CV653" s="23"/>
      <c r="CW653" s="23"/>
      <c r="CX653" s="23"/>
      <c r="CY653" s="23"/>
    </row>
    <row r="654" spans="2:103" x14ac:dyDescent="0.25">
      <c r="B654" s="7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W654" s="7"/>
      <c r="BX654" s="8"/>
      <c r="BY654" s="8"/>
      <c r="BZ654" s="8"/>
      <c r="CA654" s="8"/>
      <c r="CB654" s="8"/>
      <c r="CC654" s="8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3"/>
      <c r="CV654" s="23"/>
      <c r="CW654" s="23"/>
      <c r="CX654" s="23"/>
      <c r="CY654" s="23"/>
    </row>
    <row r="655" spans="2:103" x14ac:dyDescent="0.25">
      <c r="B655" s="7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W655" s="7"/>
      <c r="BX655" s="8"/>
      <c r="BY655" s="8"/>
      <c r="BZ655" s="8"/>
      <c r="CA655" s="8"/>
      <c r="CB655" s="8"/>
      <c r="CC655" s="8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3"/>
      <c r="CV655" s="23"/>
      <c r="CW655" s="23"/>
      <c r="CX655" s="23"/>
      <c r="CY655" s="23"/>
    </row>
    <row r="656" spans="2:103" x14ac:dyDescent="0.25">
      <c r="B656" s="7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W656" s="7"/>
      <c r="BX656" s="8"/>
      <c r="BY656" s="8"/>
      <c r="BZ656" s="8"/>
      <c r="CA656" s="8"/>
      <c r="CB656" s="8"/>
      <c r="CC656" s="8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3"/>
      <c r="CV656" s="23"/>
      <c r="CW656" s="23"/>
      <c r="CX656" s="23"/>
      <c r="CY656" s="23"/>
    </row>
    <row r="657" spans="2:103" x14ac:dyDescent="0.25">
      <c r="B657" s="7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W657" s="7"/>
      <c r="BX657" s="8"/>
      <c r="BY657" s="8"/>
      <c r="BZ657" s="8"/>
      <c r="CA657" s="8"/>
      <c r="CB657" s="8"/>
      <c r="CC657" s="8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3"/>
      <c r="CV657" s="23"/>
      <c r="CW657" s="23"/>
      <c r="CX657" s="23"/>
      <c r="CY657" s="23"/>
    </row>
    <row r="658" spans="2:103" x14ac:dyDescent="0.25">
      <c r="B658" s="7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W658" s="7"/>
      <c r="BX658" s="8"/>
      <c r="BY658" s="8"/>
      <c r="BZ658" s="8"/>
      <c r="CA658" s="8"/>
      <c r="CB658" s="8"/>
      <c r="CC658" s="8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3"/>
      <c r="CV658" s="23"/>
      <c r="CW658" s="23"/>
      <c r="CX658" s="23"/>
      <c r="CY658" s="23"/>
    </row>
    <row r="659" spans="2:103" x14ac:dyDescent="0.25">
      <c r="B659" s="7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W659" s="7"/>
      <c r="BX659" s="8"/>
      <c r="BY659" s="8"/>
      <c r="BZ659" s="8"/>
      <c r="CA659" s="8"/>
      <c r="CB659" s="8"/>
      <c r="CC659" s="8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3"/>
      <c r="CV659" s="23"/>
      <c r="CW659" s="23"/>
      <c r="CX659" s="23"/>
      <c r="CY659" s="23"/>
    </row>
    <row r="660" spans="2:103" x14ac:dyDescent="0.25">
      <c r="B660" s="7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W660" s="7"/>
      <c r="BX660" s="8"/>
      <c r="BY660" s="8"/>
      <c r="BZ660" s="8"/>
      <c r="CA660" s="8"/>
      <c r="CB660" s="8"/>
      <c r="CC660" s="8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3"/>
      <c r="CV660" s="23"/>
      <c r="CW660" s="23"/>
      <c r="CX660" s="23"/>
      <c r="CY660" s="23"/>
    </row>
    <row r="661" spans="2:103" x14ac:dyDescent="0.25">
      <c r="B661" s="7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W661" s="7"/>
      <c r="BX661" s="8"/>
      <c r="BY661" s="8"/>
      <c r="BZ661" s="8"/>
      <c r="CA661" s="8"/>
      <c r="CB661" s="8"/>
      <c r="CC661" s="8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3"/>
      <c r="CV661" s="23"/>
      <c r="CW661" s="23"/>
      <c r="CX661" s="23"/>
      <c r="CY661" s="23"/>
    </row>
    <row r="662" spans="2:103" x14ac:dyDescent="0.25">
      <c r="B662" s="7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W662" s="7"/>
      <c r="BX662" s="8"/>
      <c r="BY662" s="8"/>
      <c r="BZ662" s="8"/>
      <c r="CA662" s="8"/>
      <c r="CB662" s="8"/>
      <c r="CC662" s="8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3"/>
      <c r="CV662" s="23"/>
      <c r="CW662" s="23"/>
      <c r="CX662" s="23"/>
      <c r="CY662" s="23"/>
    </row>
    <row r="663" spans="2:103" x14ac:dyDescent="0.25">
      <c r="B663" s="7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W663" s="7"/>
      <c r="BX663" s="8"/>
      <c r="BY663" s="8"/>
      <c r="BZ663" s="8"/>
      <c r="CA663" s="8"/>
      <c r="CB663" s="8"/>
      <c r="CC663" s="8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3"/>
      <c r="CV663" s="23"/>
      <c r="CW663" s="23"/>
      <c r="CX663" s="23"/>
      <c r="CY663" s="23"/>
    </row>
    <row r="664" spans="2:103" x14ac:dyDescent="0.25">
      <c r="B664" s="7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W664" s="7"/>
      <c r="BX664" s="8"/>
      <c r="BY664" s="8"/>
      <c r="BZ664" s="8"/>
      <c r="CA664" s="8"/>
      <c r="CB664" s="8"/>
      <c r="CC664" s="8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3"/>
      <c r="CV664" s="23"/>
      <c r="CW664" s="23"/>
      <c r="CX664" s="23"/>
      <c r="CY664" s="23"/>
    </row>
    <row r="665" spans="2:103" x14ac:dyDescent="0.25">
      <c r="B665" s="7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W665" s="7"/>
      <c r="BX665" s="8"/>
      <c r="BY665" s="8"/>
      <c r="BZ665" s="8"/>
      <c r="CA665" s="8"/>
      <c r="CB665" s="8"/>
      <c r="CC665" s="8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3"/>
      <c r="CV665" s="23"/>
      <c r="CW665" s="23"/>
      <c r="CX665" s="23"/>
      <c r="CY665" s="23"/>
    </row>
    <row r="666" spans="2:103" x14ac:dyDescent="0.25">
      <c r="B666" s="7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W666" s="7"/>
      <c r="BX666" s="8"/>
      <c r="BY666" s="8"/>
      <c r="BZ666" s="8"/>
      <c r="CA666" s="8"/>
      <c r="CB666" s="8"/>
      <c r="CC666" s="8"/>
      <c r="CJ666" s="23"/>
      <c r="CK666" s="23"/>
      <c r="CL666" s="23"/>
      <c r="CM666" s="23"/>
      <c r="CN666" s="23"/>
      <c r="CO666" s="23"/>
      <c r="CP666" s="23"/>
      <c r="CQ666" s="23"/>
      <c r="CR666" s="23"/>
      <c r="CS666" s="23"/>
      <c r="CT666" s="23"/>
      <c r="CU666" s="23"/>
      <c r="CV666" s="23"/>
      <c r="CW666" s="23"/>
      <c r="CX666" s="23"/>
      <c r="CY666" s="23"/>
    </row>
    <row r="667" spans="2:103" x14ac:dyDescent="0.25">
      <c r="B667" s="7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W667" s="7"/>
      <c r="BX667" s="8"/>
      <c r="BY667" s="8"/>
      <c r="BZ667" s="8"/>
      <c r="CA667" s="8"/>
      <c r="CB667" s="8"/>
      <c r="CC667" s="8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3"/>
      <c r="CV667" s="23"/>
      <c r="CW667" s="23"/>
      <c r="CX667" s="23"/>
      <c r="CY667" s="23"/>
    </row>
    <row r="668" spans="2:103" x14ac:dyDescent="0.25">
      <c r="B668" s="7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W668" s="7"/>
      <c r="BX668" s="8"/>
      <c r="BY668" s="8"/>
      <c r="BZ668" s="8"/>
      <c r="CA668" s="8"/>
      <c r="CB668" s="8"/>
      <c r="CC668" s="8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3"/>
      <c r="CV668" s="23"/>
      <c r="CW668" s="23"/>
      <c r="CX668" s="23"/>
      <c r="CY668" s="23"/>
    </row>
    <row r="669" spans="2:103" x14ac:dyDescent="0.25">
      <c r="B669" s="7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W669" s="7"/>
      <c r="BX669" s="8"/>
      <c r="BY669" s="8"/>
      <c r="BZ669" s="8"/>
      <c r="CA669" s="8"/>
      <c r="CB669" s="8"/>
      <c r="CC669" s="8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3"/>
      <c r="CV669" s="23"/>
      <c r="CW669" s="23"/>
      <c r="CX669" s="23"/>
      <c r="CY669" s="23"/>
    </row>
    <row r="670" spans="2:103" x14ac:dyDescent="0.25">
      <c r="B670" s="7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W670" s="7"/>
      <c r="BX670" s="8"/>
      <c r="BY670" s="8"/>
      <c r="BZ670" s="8"/>
      <c r="CA670" s="8"/>
      <c r="CB670" s="8"/>
      <c r="CC670" s="8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3"/>
      <c r="CV670" s="23"/>
      <c r="CW670" s="23"/>
      <c r="CX670" s="23"/>
      <c r="CY670" s="23"/>
    </row>
    <row r="671" spans="2:103" x14ac:dyDescent="0.25">
      <c r="B671" s="7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W671" s="7"/>
      <c r="BX671" s="8"/>
      <c r="BY671" s="8"/>
      <c r="BZ671" s="8"/>
      <c r="CA671" s="8"/>
      <c r="CB671" s="8"/>
      <c r="CC671" s="8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3"/>
      <c r="CV671" s="23"/>
      <c r="CW671" s="23"/>
      <c r="CX671" s="23"/>
      <c r="CY671" s="23"/>
    </row>
    <row r="672" spans="2:103" x14ac:dyDescent="0.25">
      <c r="B672" s="7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W672" s="7"/>
      <c r="BX672" s="8"/>
      <c r="BY672" s="8"/>
      <c r="BZ672" s="8"/>
      <c r="CA672" s="8"/>
      <c r="CB672" s="8"/>
      <c r="CC672" s="8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3"/>
      <c r="CV672" s="23"/>
      <c r="CW672" s="23"/>
      <c r="CX672" s="23"/>
      <c r="CY672" s="23"/>
    </row>
    <row r="673" spans="2:103" x14ac:dyDescent="0.25">
      <c r="B673" s="7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W673" s="7"/>
      <c r="BX673" s="8"/>
      <c r="BY673" s="8"/>
      <c r="BZ673" s="8"/>
      <c r="CA673" s="8"/>
      <c r="CB673" s="8"/>
      <c r="CC673" s="8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3"/>
      <c r="CV673" s="23"/>
      <c r="CW673" s="23"/>
      <c r="CX673" s="23"/>
      <c r="CY673" s="23"/>
    </row>
    <row r="674" spans="2:103" x14ac:dyDescent="0.25">
      <c r="B674" s="7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W674" s="7"/>
      <c r="BX674" s="8"/>
      <c r="BY674" s="8"/>
      <c r="BZ674" s="8"/>
      <c r="CA674" s="8"/>
      <c r="CB674" s="8"/>
      <c r="CC674" s="8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3"/>
      <c r="CV674" s="23"/>
      <c r="CW674" s="23"/>
      <c r="CX674" s="23"/>
      <c r="CY674" s="23"/>
    </row>
    <row r="675" spans="2:103" x14ac:dyDescent="0.25">
      <c r="B675" s="7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W675" s="7"/>
      <c r="BX675" s="8"/>
      <c r="BY675" s="8"/>
      <c r="BZ675" s="8"/>
      <c r="CA675" s="8"/>
      <c r="CB675" s="8"/>
      <c r="CC675" s="8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3"/>
      <c r="CV675" s="23"/>
      <c r="CW675" s="23"/>
      <c r="CX675" s="23"/>
      <c r="CY675" s="23"/>
    </row>
    <row r="676" spans="2:103" x14ac:dyDescent="0.25">
      <c r="B676" s="7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W676" s="7"/>
      <c r="BX676" s="8"/>
      <c r="BY676" s="8"/>
      <c r="BZ676" s="8"/>
      <c r="CA676" s="8"/>
      <c r="CB676" s="8"/>
      <c r="CC676" s="8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3"/>
      <c r="CV676" s="23"/>
      <c r="CW676" s="23"/>
      <c r="CX676" s="23"/>
      <c r="CY676" s="23"/>
    </row>
    <row r="677" spans="2:103" x14ac:dyDescent="0.25">
      <c r="B677" s="7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W677" s="7"/>
      <c r="BX677" s="8"/>
      <c r="BY677" s="8"/>
      <c r="BZ677" s="8"/>
      <c r="CA677" s="8"/>
      <c r="CB677" s="8"/>
      <c r="CC677" s="8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3"/>
      <c r="CV677" s="23"/>
      <c r="CW677" s="23"/>
      <c r="CX677" s="23"/>
      <c r="CY677" s="23"/>
    </row>
    <row r="678" spans="2:103" x14ac:dyDescent="0.25">
      <c r="B678" s="7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W678" s="7"/>
      <c r="BX678" s="8"/>
      <c r="BY678" s="8"/>
      <c r="BZ678" s="8"/>
      <c r="CA678" s="8"/>
      <c r="CB678" s="8"/>
      <c r="CC678" s="8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3"/>
      <c r="CV678" s="23"/>
      <c r="CW678" s="23"/>
      <c r="CX678" s="23"/>
      <c r="CY678" s="23"/>
    </row>
    <row r="679" spans="2:103" x14ac:dyDescent="0.25">
      <c r="B679" s="7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W679" s="7"/>
      <c r="BX679" s="8"/>
      <c r="BY679" s="8"/>
      <c r="BZ679" s="8"/>
      <c r="CA679" s="8"/>
      <c r="CB679" s="8"/>
      <c r="CC679" s="8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3"/>
      <c r="CV679" s="23"/>
      <c r="CW679" s="23"/>
      <c r="CX679" s="23"/>
      <c r="CY679" s="23"/>
    </row>
    <row r="680" spans="2:103" x14ac:dyDescent="0.25">
      <c r="B680" s="7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W680" s="7"/>
      <c r="BX680" s="8"/>
      <c r="BY680" s="8"/>
      <c r="BZ680" s="8"/>
      <c r="CA680" s="8"/>
      <c r="CB680" s="8"/>
      <c r="CC680" s="8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3"/>
      <c r="CV680" s="23"/>
      <c r="CW680" s="23"/>
      <c r="CX680" s="23"/>
      <c r="CY680" s="23"/>
    </row>
    <row r="681" spans="2:103" x14ac:dyDescent="0.25">
      <c r="B681" s="7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W681" s="7"/>
      <c r="BX681" s="8"/>
      <c r="BY681" s="8"/>
      <c r="BZ681" s="8"/>
      <c r="CA681" s="8"/>
      <c r="CB681" s="8"/>
      <c r="CC681" s="8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3"/>
      <c r="CV681" s="23"/>
      <c r="CW681" s="23"/>
      <c r="CX681" s="23"/>
      <c r="CY681" s="23"/>
    </row>
    <row r="682" spans="2:103" x14ac:dyDescent="0.25">
      <c r="B682" s="7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W682" s="7"/>
      <c r="BX682" s="8"/>
      <c r="BY682" s="8"/>
      <c r="BZ682" s="8"/>
      <c r="CA682" s="8"/>
      <c r="CB682" s="8"/>
      <c r="CC682" s="8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3"/>
      <c r="CV682" s="23"/>
      <c r="CW682" s="23"/>
      <c r="CX682" s="23"/>
      <c r="CY682" s="23"/>
    </row>
    <row r="683" spans="2:103" x14ac:dyDescent="0.25">
      <c r="B683" s="7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W683" s="7"/>
      <c r="BX683" s="8"/>
      <c r="BY683" s="8"/>
      <c r="BZ683" s="8"/>
      <c r="CA683" s="8"/>
      <c r="CB683" s="8"/>
      <c r="CC683" s="8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3"/>
      <c r="CV683" s="23"/>
      <c r="CW683" s="23"/>
      <c r="CX683" s="23"/>
      <c r="CY683" s="23"/>
    </row>
    <row r="684" spans="2:103" x14ac:dyDescent="0.25">
      <c r="B684" s="7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W684" s="7"/>
      <c r="BX684" s="8"/>
      <c r="BY684" s="8"/>
      <c r="BZ684" s="8"/>
      <c r="CA684" s="8"/>
      <c r="CB684" s="8"/>
      <c r="CC684" s="8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3"/>
      <c r="CV684" s="23"/>
      <c r="CW684" s="23"/>
      <c r="CX684" s="23"/>
      <c r="CY684" s="23"/>
    </row>
    <row r="685" spans="2:103" x14ac:dyDescent="0.25">
      <c r="B685" s="7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W685" s="7"/>
      <c r="BX685" s="8"/>
      <c r="BY685" s="8"/>
      <c r="BZ685" s="8"/>
      <c r="CA685" s="8"/>
      <c r="CB685" s="8"/>
      <c r="CC685" s="8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3"/>
      <c r="CV685" s="23"/>
      <c r="CW685" s="23"/>
      <c r="CX685" s="23"/>
      <c r="CY685" s="23"/>
    </row>
    <row r="686" spans="2:103" x14ac:dyDescent="0.25">
      <c r="B686" s="7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W686" s="7"/>
      <c r="BX686" s="8"/>
      <c r="BY686" s="8"/>
      <c r="BZ686" s="8"/>
      <c r="CA686" s="8"/>
      <c r="CB686" s="8"/>
      <c r="CC686" s="8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3"/>
      <c r="CV686" s="23"/>
      <c r="CW686" s="23"/>
      <c r="CX686" s="23"/>
      <c r="CY686" s="23"/>
    </row>
    <row r="687" spans="2:103" x14ac:dyDescent="0.25">
      <c r="B687" s="7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W687" s="7"/>
      <c r="BX687" s="8"/>
      <c r="BY687" s="8"/>
      <c r="BZ687" s="8"/>
      <c r="CA687" s="8"/>
      <c r="CB687" s="8"/>
      <c r="CC687" s="8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3"/>
      <c r="CV687" s="23"/>
      <c r="CW687" s="23"/>
      <c r="CX687" s="23"/>
      <c r="CY687" s="23"/>
    </row>
    <row r="688" spans="2:103" x14ac:dyDescent="0.25">
      <c r="B688" s="7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W688" s="7"/>
      <c r="BX688" s="8"/>
      <c r="BY688" s="8"/>
      <c r="BZ688" s="8"/>
      <c r="CA688" s="8"/>
      <c r="CB688" s="8"/>
      <c r="CC688" s="8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3"/>
      <c r="CV688" s="23"/>
      <c r="CW688" s="23"/>
      <c r="CX688" s="23"/>
      <c r="CY688" s="23"/>
    </row>
    <row r="689" spans="2:103" x14ac:dyDescent="0.25">
      <c r="B689" s="7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W689" s="7"/>
      <c r="BX689" s="8"/>
      <c r="BY689" s="8"/>
      <c r="BZ689" s="8"/>
      <c r="CA689" s="8"/>
      <c r="CB689" s="8"/>
      <c r="CC689" s="8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3"/>
      <c r="CV689" s="23"/>
      <c r="CW689" s="23"/>
      <c r="CX689" s="23"/>
      <c r="CY689" s="23"/>
    </row>
    <row r="690" spans="2:103" x14ac:dyDescent="0.25">
      <c r="B690" s="7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W690" s="7"/>
      <c r="BX690" s="8"/>
      <c r="BY690" s="8"/>
      <c r="BZ690" s="8"/>
      <c r="CA690" s="8"/>
      <c r="CB690" s="8"/>
      <c r="CC690" s="8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3"/>
      <c r="CV690" s="23"/>
      <c r="CW690" s="23"/>
      <c r="CX690" s="23"/>
      <c r="CY690" s="23"/>
    </row>
    <row r="691" spans="2:103" x14ac:dyDescent="0.25">
      <c r="B691" s="7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W691" s="7"/>
      <c r="BX691" s="8"/>
      <c r="BY691" s="8"/>
      <c r="BZ691" s="8"/>
      <c r="CA691" s="8"/>
      <c r="CB691" s="8"/>
      <c r="CC691" s="8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3"/>
      <c r="CV691" s="23"/>
      <c r="CW691" s="23"/>
      <c r="CX691" s="23"/>
      <c r="CY691" s="23"/>
    </row>
    <row r="692" spans="2:103" x14ac:dyDescent="0.25">
      <c r="B692" s="7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W692" s="7"/>
      <c r="BX692" s="8"/>
      <c r="BY692" s="8"/>
      <c r="BZ692" s="8"/>
      <c r="CA692" s="8"/>
      <c r="CB692" s="8"/>
      <c r="CC692" s="8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3"/>
      <c r="CV692" s="23"/>
      <c r="CW692" s="23"/>
      <c r="CX692" s="23"/>
      <c r="CY692" s="23"/>
    </row>
    <row r="693" spans="2:103" x14ac:dyDescent="0.25">
      <c r="B693" s="7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W693" s="7"/>
      <c r="BX693" s="8"/>
      <c r="BY693" s="8"/>
      <c r="BZ693" s="8"/>
      <c r="CA693" s="8"/>
      <c r="CB693" s="8"/>
      <c r="CC693" s="8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3"/>
      <c r="CV693" s="23"/>
      <c r="CW693" s="23"/>
      <c r="CX693" s="23"/>
      <c r="CY693" s="23"/>
    </row>
    <row r="694" spans="2:103" x14ac:dyDescent="0.25">
      <c r="B694" s="7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W694" s="7"/>
      <c r="BX694" s="8"/>
      <c r="BY694" s="8"/>
      <c r="BZ694" s="8"/>
      <c r="CA694" s="8"/>
      <c r="CB694" s="8"/>
      <c r="CC694" s="8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3"/>
      <c r="CV694" s="23"/>
      <c r="CW694" s="23"/>
      <c r="CX694" s="23"/>
      <c r="CY694" s="23"/>
    </row>
    <row r="695" spans="2:103" x14ac:dyDescent="0.25">
      <c r="B695" s="7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W695" s="7"/>
      <c r="BX695" s="8"/>
      <c r="BY695" s="8"/>
      <c r="BZ695" s="8"/>
      <c r="CA695" s="8"/>
      <c r="CB695" s="8"/>
      <c r="CC695" s="8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3"/>
      <c r="CV695" s="23"/>
      <c r="CW695" s="23"/>
      <c r="CX695" s="23"/>
      <c r="CY695" s="23"/>
    </row>
    <row r="696" spans="2:103" x14ac:dyDescent="0.25">
      <c r="B696" s="7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W696" s="7"/>
      <c r="BX696" s="8"/>
      <c r="BY696" s="8"/>
      <c r="BZ696" s="8"/>
      <c r="CA696" s="8"/>
      <c r="CB696" s="8"/>
      <c r="CC696" s="8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3"/>
      <c r="CV696" s="23"/>
      <c r="CW696" s="23"/>
      <c r="CX696" s="23"/>
      <c r="CY696" s="23"/>
    </row>
    <row r="697" spans="2:103" x14ac:dyDescent="0.25">
      <c r="B697" s="7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W697" s="7"/>
      <c r="BX697" s="8"/>
      <c r="BY697" s="8"/>
      <c r="BZ697" s="8"/>
      <c r="CA697" s="8"/>
      <c r="CB697" s="8"/>
      <c r="CC697" s="8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3"/>
      <c r="CV697" s="23"/>
      <c r="CW697" s="23"/>
      <c r="CX697" s="23"/>
      <c r="CY697" s="23"/>
    </row>
    <row r="698" spans="2:103" x14ac:dyDescent="0.25">
      <c r="B698" s="7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W698" s="7"/>
      <c r="BX698" s="8"/>
      <c r="BY698" s="8"/>
      <c r="BZ698" s="8"/>
      <c r="CA698" s="8"/>
      <c r="CB698" s="8"/>
      <c r="CC698" s="8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3"/>
      <c r="CV698" s="23"/>
      <c r="CW698" s="23"/>
      <c r="CX698" s="23"/>
      <c r="CY698" s="23"/>
    </row>
    <row r="699" spans="2:103" x14ac:dyDescent="0.25">
      <c r="B699" s="7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W699" s="7"/>
      <c r="BX699" s="8"/>
      <c r="BY699" s="8"/>
      <c r="BZ699" s="8"/>
      <c r="CA699" s="8"/>
      <c r="CB699" s="8"/>
      <c r="CC699" s="8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3"/>
      <c r="CV699" s="23"/>
      <c r="CW699" s="23"/>
      <c r="CX699" s="23"/>
      <c r="CY699" s="23"/>
    </row>
    <row r="700" spans="2:103" x14ac:dyDescent="0.25">
      <c r="B700" s="7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W700" s="7"/>
      <c r="BX700" s="8"/>
      <c r="BY700" s="8"/>
      <c r="BZ700" s="8"/>
      <c r="CA700" s="8"/>
      <c r="CB700" s="8"/>
      <c r="CC700" s="8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3"/>
      <c r="CV700" s="23"/>
      <c r="CW700" s="23"/>
      <c r="CX700" s="23"/>
      <c r="CY700" s="23"/>
    </row>
    <row r="701" spans="2:103" x14ac:dyDescent="0.25">
      <c r="B701" s="7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W701" s="7"/>
      <c r="BX701" s="8"/>
      <c r="BY701" s="8"/>
      <c r="BZ701" s="8"/>
      <c r="CA701" s="8"/>
      <c r="CB701" s="8"/>
      <c r="CC701" s="8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</row>
    <row r="702" spans="2:103" x14ac:dyDescent="0.25">
      <c r="B702" s="7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W702" s="7"/>
      <c r="BX702" s="8"/>
      <c r="BY702" s="8"/>
      <c r="BZ702" s="8"/>
      <c r="CA702" s="8"/>
      <c r="CB702" s="8"/>
      <c r="CC702" s="8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</row>
    <row r="703" spans="2:103" x14ac:dyDescent="0.25">
      <c r="B703" s="7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W703" s="7"/>
      <c r="BX703" s="8"/>
      <c r="BY703" s="8"/>
      <c r="BZ703" s="8"/>
      <c r="CA703" s="8"/>
      <c r="CB703" s="8"/>
      <c r="CC703" s="8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</row>
    <row r="704" spans="2:103" x14ac:dyDescent="0.25">
      <c r="B704" s="7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W704" s="7"/>
      <c r="BX704" s="8"/>
      <c r="BY704" s="8"/>
      <c r="BZ704" s="8"/>
      <c r="CA704" s="8"/>
      <c r="CB704" s="8"/>
      <c r="CC704" s="8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</row>
    <row r="705" spans="2:103" x14ac:dyDescent="0.25">
      <c r="B705" s="7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W705" s="7"/>
      <c r="BX705" s="8"/>
      <c r="BY705" s="8"/>
      <c r="BZ705" s="8"/>
      <c r="CA705" s="8"/>
      <c r="CB705" s="8"/>
      <c r="CC705" s="8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3"/>
      <c r="CV705" s="23"/>
      <c r="CW705" s="23"/>
      <c r="CX705" s="23"/>
      <c r="CY705" s="23"/>
    </row>
    <row r="706" spans="2:103" x14ac:dyDescent="0.25">
      <c r="B706" s="7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W706" s="7"/>
      <c r="BX706" s="8"/>
      <c r="BY706" s="8"/>
      <c r="BZ706" s="8"/>
      <c r="CA706" s="8"/>
      <c r="CB706" s="8"/>
      <c r="CC706" s="8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3"/>
      <c r="CV706" s="23"/>
      <c r="CW706" s="23"/>
      <c r="CX706" s="23"/>
      <c r="CY706" s="23"/>
    </row>
    <row r="707" spans="2:103" x14ac:dyDescent="0.25">
      <c r="B707" s="7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W707" s="7"/>
      <c r="BX707" s="8"/>
      <c r="BY707" s="8"/>
      <c r="BZ707" s="8"/>
      <c r="CA707" s="8"/>
      <c r="CB707" s="8"/>
      <c r="CC707" s="8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3"/>
      <c r="CV707" s="23"/>
      <c r="CW707" s="23"/>
      <c r="CX707" s="23"/>
      <c r="CY707" s="23"/>
    </row>
    <row r="708" spans="2:103" x14ac:dyDescent="0.25">
      <c r="B708" s="7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W708" s="7"/>
      <c r="BX708" s="8"/>
      <c r="BY708" s="8"/>
      <c r="BZ708" s="8"/>
      <c r="CA708" s="8"/>
      <c r="CB708" s="8"/>
      <c r="CC708" s="8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3"/>
      <c r="CV708" s="23"/>
      <c r="CW708" s="23"/>
      <c r="CX708" s="23"/>
      <c r="CY708" s="23"/>
    </row>
    <row r="709" spans="2:103" x14ac:dyDescent="0.25">
      <c r="B709" s="7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W709" s="7"/>
      <c r="BX709" s="8"/>
      <c r="BY709" s="8"/>
      <c r="BZ709" s="8"/>
      <c r="CA709" s="8"/>
      <c r="CB709" s="8"/>
      <c r="CC709" s="8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3"/>
      <c r="CV709" s="23"/>
      <c r="CW709" s="23"/>
      <c r="CX709" s="23"/>
      <c r="CY709" s="23"/>
    </row>
    <row r="710" spans="2:103" x14ac:dyDescent="0.25">
      <c r="B710" s="7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W710" s="7"/>
      <c r="BX710" s="8"/>
      <c r="BY710" s="8"/>
      <c r="BZ710" s="8"/>
      <c r="CA710" s="8"/>
      <c r="CB710" s="8"/>
      <c r="CC710" s="8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3"/>
      <c r="CV710" s="23"/>
      <c r="CW710" s="23"/>
      <c r="CX710" s="23"/>
      <c r="CY710" s="23"/>
    </row>
    <row r="711" spans="2:103" x14ac:dyDescent="0.25">
      <c r="B711" s="7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W711" s="7"/>
      <c r="BX711" s="8"/>
      <c r="BY711" s="8"/>
      <c r="BZ711" s="8"/>
      <c r="CA711" s="8"/>
      <c r="CB711" s="8"/>
      <c r="CC711" s="8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3"/>
      <c r="CV711" s="23"/>
      <c r="CW711" s="23"/>
      <c r="CX711" s="23"/>
      <c r="CY711" s="23"/>
    </row>
    <row r="712" spans="2:103" x14ac:dyDescent="0.25">
      <c r="B712" s="7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W712" s="7"/>
      <c r="BX712" s="8"/>
      <c r="BY712" s="8"/>
      <c r="BZ712" s="8"/>
      <c r="CA712" s="8"/>
      <c r="CB712" s="8"/>
      <c r="CC712" s="8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3"/>
      <c r="CV712" s="23"/>
      <c r="CW712" s="23"/>
      <c r="CX712" s="23"/>
      <c r="CY712" s="23"/>
    </row>
    <row r="713" spans="2:103" x14ac:dyDescent="0.25">
      <c r="B713" s="7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W713" s="7"/>
      <c r="BX713" s="8"/>
      <c r="BY713" s="8"/>
      <c r="BZ713" s="8"/>
      <c r="CA713" s="8"/>
      <c r="CB713" s="8"/>
      <c r="CC713" s="8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3"/>
      <c r="CV713" s="23"/>
      <c r="CW713" s="23"/>
      <c r="CX713" s="23"/>
      <c r="CY713" s="23"/>
    </row>
    <row r="714" spans="2:103" x14ac:dyDescent="0.25">
      <c r="B714" s="7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W714" s="7"/>
      <c r="BX714" s="8"/>
      <c r="BY714" s="8"/>
      <c r="BZ714" s="8"/>
      <c r="CA714" s="8"/>
      <c r="CB714" s="8"/>
      <c r="CC714" s="8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3"/>
      <c r="CV714" s="23"/>
      <c r="CW714" s="23"/>
      <c r="CX714" s="23"/>
      <c r="CY714" s="23"/>
    </row>
    <row r="715" spans="2:103" x14ac:dyDescent="0.25">
      <c r="B715" s="7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W715" s="7"/>
      <c r="BX715" s="8"/>
      <c r="BY715" s="8"/>
      <c r="BZ715" s="8"/>
      <c r="CA715" s="8"/>
      <c r="CB715" s="8"/>
      <c r="CC715" s="8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3"/>
      <c r="CV715" s="23"/>
      <c r="CW715" s="23"/>
      <c r="CX715" s="23"/>
      <c r="CY715" s="23"/>
    </row>
    <row r="716" spans="2:103" x14ac:dyDescent="0.25">
      <c r="B716" s="7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W716" s="7"/>
      <c r="BX716" s="8"/>
      <c r="BY716" s="8"/>
      <c r="BZ716" s="8"/>
      <c r="CA716" s="8"/>
      <c r="CB716" s="8"/>
      <c r="CC716" s="8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3"/>
      <c r="CV716" s="23"/>
      <c r="CW716" s="23"/>
      <c r="CX716" s="23"/>
      <c r="CY716" s="23"/>
    </row>
    <row r="717" spans="2:103" x14ac:dyDescent="0.25">
      <c r="B717" s="7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W717" s="7"/>
      <c r="BX717" s="8"/>
      <c r="BY717" s="8"/>
      <c r="BZ717" s="8"/>
      <c r="CA717" s="8"/>
      <c r="CB717" s="8"/>
      <c r="CC717" s="8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3"/>
      <c r="CV717" s="23"/>
      <c r="CW717" s="23"/>
      <c r="CX717" s="23"/>
      <c r="CY717" s="23"/>
    </row>
    <row r="718" spans="2:103" x14ac:dyDescent="0.25">
      <c r="B718" s="7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W718" s="7"/>
      <c r="BX718" s="8"/>
      <c r="BY718" s="8"/>
      <c r="BZ718" s="8"/>
      <c r="CA718" s="8"/>
      <c r="CB718" s="8"/>
      <c r="CC718" s="8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3"/>
      <c r="CV718" s="23"/>
      <c r="CW718" s="23"/>
      <c r="CX718" s="23"/>
      <c r="CY718" s="23"/>
    </row>
    <row r="719" spans="2:103" x14ac:dyDescent="0.25">
      <c r="B719" s="7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W719" s="7"/>
      <c r="BX719" s="8"/>
      <c r="BY719" s="8"/>
      <c r="BZ719" s="8"/>
      <c r="CA719" s="8"/>
      <c r="CB719" s="8"/>
      <c r="CC719" s="8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3"/>
      <c r="CV719" s="23"/>
      <c r="CW719" s="23"/>
      <c r="CX719" s="23"/>
      <c r="CY719" s="23"/>
    </row>
    <row r="720" spans="2:103" x14ac:dyDescent="0.25">
      <c r="B720" s="7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W720" s="7"/>
      <c r="BX720" s="8"/>
      <c r="BY720" s="8"/>
      <c r="BZ720" s="8"/>
      <c r="CA720" s="8"/>
      <c r="CB720" s="8"/>
      <c r="CC720" s="8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3"/>
      <c r="CV720" s="23"/>
      <c r="CW720" s="23"/>
      <c r="CX720" s="23"/>
      <c r="CY720" s="23"/>
    </row>
    <row r="721" spans="2:103" x14ac:dyDescent="0.25">
      <c r="B721" s="7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W721" s="7"/>
      <c r="BX721" s="8"/>
      <c r="BY721" s="8"/>
      <c r="BZ721" s="8"/>
      <c r="CA721" s="8"/>
      <c r="CB721" s="8"/>
      <c r="CC721" s="8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</row>
    <row r="722" spans="2:103" x14ac:dyDescent="0.25">
      <c r="B722" s="7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W722" s="7"/>
      <c r="BX722" s="8"/>
      <c r="BY722" s="8"/>
      <c r="BZ722" s="8"/>
      <c r="CA722" s="8"/>
      <c r="CB722" s="8"/>
      <c r="CC722" s="8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</row>
    <row r="723" spans="2:103" x14ac:dyDescent="0.25">
      <c r="B723" s="7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W723" s="7"/>
      <c r="BX723" s="8"/>
      <c r="BY723" s="8"/>
      <c r="BZ723" s="8"/>
      <c r="CA723" s="8"/>
      <c r="CB723" s="8"/>
      <c r="CC723" s="8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</row>
    <row r="724" spans="2:103" x14ac:dyDescent="0.25">
      <c r="B724" s="7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W724" s="7"/>
      <c r="BX724" s="8"/>
      <c r="BY724" s="8"/>
      <c r="BZ724" s="8"/>
      <c r="CA724" s="8"/>
      <c r="CB724" s="8"/>
      <c r="CC724" s="8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</row>
    <row r="725" spans="2:103" x14ac:dyDescent="0.25">
      <c r="B725" s="7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W725" s="7"/>
      <c r="BX725" s="8"/>
      <c r="BY725" s="8"/>
      <c r="BZ725" s="8"/>
      <c r="CA725" s="8"/>
      <c r="CB725" s="8"/>
      <c r="CC725" s="8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</row>
    <row r="726" spans="2:103" x14ac:dyDescent="0.25">
      <c r="B726" s="7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W726" s="7"/>
      <c r="BX726" s="8"/>
      <c r="BY726" s="8"/>
      <c r="BZ726" s="8"/>
      <c r="CA726" s="8"/>
      <c r="CB726" s="8"/>
      <c r="CC726" s="8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3"/>
      <c r="CV726" s="23"/>
      <c r="CW726" s="23"/>
      <c r="CX726" s="23"/>
      <c r="CY726" s="23"/>
    </row>
    <row r="727" spans="2:103" x14ac:dyDescent="0.25">
      <c r="B727" s="7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W727" s="7"/>
      <c r="BX727" s="8"/>
      <c r="BY727" s="8"/>
      <c r="BZ727" s="8"/>
      <c r="CA727" s="8"/>
      <c r="CB727" s="8"/>
      <c r="CC727" s="8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3"/>
      <c r="CV727" s="23"/>
      <c r="CW727" s="23"/>
      <c r="CX727" s="23"/>
      <c r="CY727" s="23"/>
    </row>
    <row r="728" spans="2:103" x14ac:dyDescent="0.25">
      <c r="B728" s="7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W728" s="7"/>
      <c r="BX728" s="8"/>
      <c r="BY728" s="8"/>
      <c r="BZ728" s="8"/>
      <c r="CA728" s="8"/>
      <c r="CB728" s="8"/>
      <c r="CC728" s="8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3"/>
      <c r="CV728" s="23"/>
      <c r="CW728" s="23"/>
      <c r="CX728" s="23"/>
      <c r="CY728" s="23"/>
    </row>
    <row r="729" spans="2:103" x14ac:dyDescent="0.25">
      <c r="B729" s="7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W729" s="7"/>
      <c r="BX729" s="8"/>
      <c r="BY729" s="8"/>
      <c r="BZ729" s="8"/>
      <c r="CA729" s="8"/>
      <c r="CB729" s="8"/>
      <c r="CC729" s="8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3"/>
      <c r="CV729" s="23"/>
      <c r="CW729" s="23"/>
      <c r="CX729" s="23"/>
      <c r="CY729" s="23"/>
    </row>
    <row r="730" spans="2:103" x14ac:dyDescent="0.25">
      <c r="B730" s="7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W730" s="7"/>
      <c r="BX730" s="8"/>
      <c r="BY730" s="8"/>
      <c r="BZ730" s="8"/>
      <c r="CA730" s="8"/>
      <c r="CB730" s="8"/>
      <c r="CC730" s="8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3"/>
      <c r="CV730" s="23"/>
      <c r="CW730" s="23"/>
      <c r="CX730" s="23"/>
      <c r="CY730" s="23"/>
    </row>
    <row r="731" spans="2:103" x14ac:dyDescent="0.25">
      <c r="B731" s="7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W731" s="7"/>
      <c r="BX731" s="8"/>
      <c r="BY731" s="8"/>
      <c r="BZ731" s="8"/>
      <c r="CA731" s="8"/>
      <c r="CB731" s="8"/>
      <c r="CC731" s="8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3"/>
      <c r="CV731" s="23"/>
      <c r="CW731" s="23"/>
      <c r="CX731" s="23"/>
      <c r="CY731" s="23"/>
    </row>
    <row r="732" spans="2:103" x14ac:dyDescent="0.25">
      <c r="B732" s="7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W732" s="7"/>
      <c r="BX732" s="8"/>
      <c r="BY732" s="8"/>
      <c r="BZ732" s="8"/>
      <c r="CA732" s="8"/>
      <c r="CB732" s="8"/>
      <c r="CC732" s="8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3"/>
      <c r="CV732" s="23"/>
      <c r="CW732" s="23"/>
      <c r="CX732" s="23"/>
      <c r="CY732" s="23"/>
    </row>
    <row r="733" spans="2:103" x14ac:dyDescent="0.25">
      <c r="B733" s="7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W733" s="7"/>
      <c r="BX733" s="8"/>
      <c r="BY733" s="8"/>
      <c r="BZ733" s="8"/>
      <c r="CA733" s="8"/>
      <c r="CB733" s="8"/>
      <c r="CC733" s="8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3"/>
      <c r="CV733" s="23"/>
      <c r="CW733" s="23"/>
      <c r="CX733" s="23"/>
      <c r="CY733" s="23"/>
    </row>
    <row r="734" spans="2:103" x14ac:dyDescent="0.25">
      <c r="B734" s="7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W734" s="7"/>
      <c r="BX734" s="8"/>
      <c r="BY734" s="8"/>
      <c r="BZ734" s="8"/>
      <c r="CA734" s="8"/>
      <c r="CB734" s="8"/>
      <c r="CC734" s="8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3"/>
      <c r="CV734" s="23"/>
      <c r="CW734" s="23"/>
      <c r="CX734" s="23"/>
      <c r="CY734" s="23"/>
    </row>
    <row r="735" spans="2:103" x14ac:dyDescent="0.25">
      <c r="B735" s="7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W735" s="7"/>
      <c r="BX735" s="8"/>
      <c r="BY735" s="8"/>
      <c r="BZ735" s="8"/>
      <c r="CA735" s="8"/>
      <c r="CB735" s="8"/>
      <c r="CC735" s="8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3"/>
      <c r="CV735" s="23"/>
      <c r="CW735" s="23"/>
      <c r="CX735" s="23"/>
      <c r="CY735" s="23"/>
    </row>
    <row r="736" spans="2:103" x14ac:dyDescent="0.25">
      <c r="B736" s="7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W736" s="7"/>
      <c r="BX736" s="8"/>
      <c r="BY736" s="8"/>
      <c r="BZ736" s="8"/>
      <c r="CA736" s="8"/>
      <c r="CB736" s="8"/>
      <c r="CC736" s="8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3"/>
      <c r="CV736" s="23"/>
      <c r="CW736" s="23"/>
      <c r="CX736" s="23"/>
      <c r="CY736" s="23"/>
    </row>
    <row r="737" spans="2:103" x14ac:dyDescent="0.25">
      <c r="B737" s="7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W737" s="7"/>
      <c r="BX737" s="8"/>
      <c r="BY737" s="8"/>
      <c r="BZ737" s="8"/>
      <c r="CA737" s="8"/>
      <c r="CB737" s="8"/>
      <c r="CC737" s="8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3"/>
      <c r="CV737" s="23"/>
      <c r="CW737" s="23"/>
      <c r="CX737" s="23"/>
      <c r="CY737" s="23"/>
    </row>
    <row r="738" spans="2:103" x14ac:dyDescent="0.25">
      <c r="B738" s="7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W738" s="7"/>
      <c r="BX738" s="8"/>
      <c r="BY738" s="8"/>
      <c r="BZ738" s="8"/>
      <c r="CA738" s="8"/>
      <c r="CB738" s="8"/>
      <c r="CC738" s="8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3"/>
      <c r="CV738" s="23"/>
      <c r="CW738" s="23"/>
      <c r="CX738" s="23"/>
      <c r="CY738" s="23"/>
    </row>
    <row r="739" spans="2:103" x14ac:dyDescent="0.25">
      <c r="B739" s="7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W739" s="7"/>
      <c r="BX739" s="8"/>
      <c r="BY739" s="8"/>
      <c r="BZ739" s="8"/>
      <c r="CA739" s="8"/>
      <c r="CB739" s="8"/>
      <c r="CC739" s="8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3"/>
      <c r="CV739" s="23"/>
      <c r="CW739" s="23"/>
      <c r="CX739" s="23"/>
      <c r="CY739" s="23"/>
    </row>
    <row r="740" spans="2:103" x14ac:dyDescent="0.25">
      <c r="B740" s="7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W740" s="7"/>
      <c r="BX740" s="8"/>
      <c r="BY740" s="8"/>
      <c r="BZ740" s="8"/>
      <c r="CA740" s="8"/>
      <c r="CB740" s="8"/>
      <c r="CC740" s="8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3"/>
      <c r="CV740" s="23"/>
      <c r="CW740" s="23"/>
      <c r="CX740" s="23"/>
      <c r="CY740" s="23"/>
    </row>
    <row r="741" spans="2:103" x14ac:dyDescent="0.25">
      <c r="B741" s="7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W741" s="7"/>
      <c r="BX741" s="8"/>
      <c r="BY741" s="8"/>
      <c r="BZ741" s="8"/>
      <c r="CA741" s="8"/>
      <c r="CB741" s="8"/>
      <c r="CC741" s="8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3"/>
      <c r="CV741" s="23"/>
      <c r="CW741" s="23"/>
      <c r="CX741" s="23"/>
      <c r="CY741" s="23"/>
    </row>
    <row r="742" spans="2:103" x14ac:dyDescent="0.25">
      <c r="B742" s="7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W742" s="7"/>
      <c r="BX742" s="8"/>
      <c r="BY742" s="8"/>
      <c r="BZ742" s="8"/>
      <c r="CA742" s="8"/>
      <c r="CB742" s="8"/>
      <c r="CC742" s="8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3"/>
      <c r="CV742" s="23"/>
      <c r="CW742" s="23"/>
      <c r="CX742" s="23"/>
      <c r="CY742" s="23"/>
    </row>
    <row r="743" spans="2:103" x14ac:dyDescent="0.25">
      <c r="B743" s="7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W743" s="7"/>
      <c r="BX743" s="8"/>
      <c r="BY743" s="8"/>
      <c r="BZ743" s="8"/>
      <c r="CA743" s="8"/>
      <c r="CB743" s="8"/>
      <c r="CC743" s="8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3"/>
      <c r="CV743" s="23"/>
      <c r="CW743" s="23"/>
      <c r="CX743" s="23"/>
      <c r="CY743" s="23"/>
    </row>
    <row r="744" spans="2:103" x14ac:dyDescent="0.25">
      <c r="B744" s="7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W744" s="7"/>
      <c r="BX744" s="8"/>
      <c r="BY744" s="8"/>
      <c r="BZ744" s="8"/>
      <c r="CA744" s="8"/>
      <c r="CB744" s="8"/>
      <c r="CC744" s="8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3"/>
      <c r="CV744" s="23"/>
      <c r="CW744" s="23"/>
      <c r="CX744" s="23"/>
      <c r="CY744" s="23"/>
    </row>
    <row r="745" spans="2:103" x14ac:dyDescent="0.25">
      <c r="B745" s="7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W745" s="7"/>
      <c r="BX745" s="8"/>
      <c r="BY745" s="8"/>
      <c r="BZ745" s="8"/>
      <c r="CA745" s="8"/>
      <c r="CB745" s="8"/>
      <c r="CC745" s="8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3"/>
      <c r="CV745" s="23"/>
      <c r="CW745" s="23"/>
      <c r="CX745" s="23"/>
      <c r="CY745" s="23"/>
    </row>
    <row r="746" spans="2:103" x14ac:dyDescent="0.25">
      <c r="B746" s="7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W746" s="7"/>
      <c r="BX746" s="8"/>
      <c r="BY746" s="8"/>
      <c r="BZ746" s="8"/>
      <c r="CA746" s="8"/>
      <c r="CB746" s="8"/>
      <c r="CC746" s="8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3"/>
      <c r="CV746" s="23"/>
      <c r="CW746" s="23"/>
      <c r="CX746" s="23"/>
      <c r="CY746" s="23"/>
    </row>
    <row r="747" spans="2:103" x14ac:dyDescent="0.25">
      <c r="B747" s="7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W747" s="7"/>
      <c r="BX747" s="8"/>
      <c r="BY747" s="8"/>
      <c r="BZ747" s="8"/>
      <c r="CA747" s="8"/>
      <c r="CB747" s="8"/>
      <c r="CC747" s="8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3"/>
      <c r="CV747" s="23"/>
      <c r="CW747" s="23"/>
      <c r="CX747" s="23"/>
      <c r="CY747" s="23"/>
    </row>
    <row r="748" spans="2:103" x14ac:dyDescent="0.25">
      <c r="B748" s="7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W748" s="7"/>
      <c r="BX748" s="8"/>
      <c r="BY748" s="8"/>
      <c r="BZ748" s="8"/>
      <c r="CA748" s="8"/>
      <c r="CB748" s="8"/>
      <c r="CC748" s="8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3"/>
      <c r="CV748" s="23"/>
      <c r="CW748" s="23"/>
      <c r="CX748" s="23"/>
      <c r="CY748" s="23"/>
    </row>
    <row r="749" spans="2:103" x14ac:dyDescent="0.25">
      <c r="B749" s="7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W749" s="7"/>
      <c r="BX749" s="8"/>
      <c r="BY749" s="8"/>
      <c r="BZ749" s="8"/>
      <c r="CA749" s="8"/>
      <c r="CB749" s="8"/>
      <c r="CC749" s="8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3"/>
      <c r="CV749" s="23"/>
      <c r="CW749" s="23"/>
      <c r="CX749" s="23"/>
      <c r="CY749" s="23"/>
    </row>
    <row r="750" spans="2:103" x14ac:dyDescent="0.25">
      <c r="B750" s="7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W750" s="7"/>
      <c r="BX750" s="8"/>
      <c r="BY750" s="8"/>
      <c r="BZ750" s="8"/>
      <c r="CA750" s="8"/>
      <c r="CB750" s="8"/>
      <c r="CC750" s="8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3"/>
      <c r="CV750" s="23"/>
      <c r="CW750" s="23"/>
      <c r="CX750" s="23"/>
      <c r="CY750" s="23"/>
    </row>
    <row r="751" spans="2:103" x14ac:dyDescent="0.25">
      <c r="B751" s="7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W751" s="7"/>
      <c r="BX751" s="8"/>
      <c r="BY751" s="8"/>
      <c r="BZ751" s="8"/>
      <c r="CA751" s="8"/>
      <c r="CB751" s="8"/>
      <c r="CC751" s="8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3"/>
      <c r="CV751" s="23"/>
      <c r="CW751" s="23"/>
      <c r="CX751" s="23"/>
      <c r="CY751" s="23"/>
    </row>
    <row r="752" spans="2:103" x14ac:dyDescent="0.25">
      <c r="B752" s="7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W752" s="7"/>
      <c r="BX752" s="8"/>
      <c r="BY752" s="8"/>
      <c r="BZ752" s="8"/>
      <c r="CA752" s="8"/>
      <c r="CB752" s="8"/>
      <c r="CC752" s="8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3"/>
      <c r="CV752" s="23"/>
      <c r="CW752" s="23"/>
      <c r="CX752" s="23"/>
      <c r="CY752" s="23"/>
    </row>
    <row r="753" spans="2:103" x14ac:dyDescent="0.25">
      <c r="B753" s="7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W753" s="7"/>
      <c r="BX753" s="8"/>
      <c r="BY753" s="8"/>
      <c r="BZ753" s="8"/>
      <c r="CA753" s="8"/>
      <c r="CB753" s="8"/>
      <c r="CC753" s="8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3"/>
      <c r="CV753" s="23"/>
      <c r="CW753" s="23"/>
      <c r="CX753" s="23"/>
      <c r="CY753" s="23"/>
    </row>
    <row r="754" spans="2:103" x14ac:dyDescent="0.25">
      <c r="B754" s="7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W754" s="7"/>
      <c r="BX754" s="8"/>
      <c r="BY754" s="8"/>
      <c r="BZ754" s="8"/>
      <c r="CA754" s="8"/>
      <c r="CB754" s="8"/>
      <c r="CC754" s="8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3"/>
      <c r="CV754" s="23"/>
      <c r="CW754" s="23"/>
      <c r="CX754" s="23"/>
      <c r="CY754" s="23"/>
    </row>
    <row r="755" spans="2:103" x14ac:dyDescent="0.25">
      <c r="B755" s="7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W755" s="7"/>
      <c r="BX755" s="8"/>
      <c r="BY755" s="8"/>
      <c r="BZ755" s="8"/>
      <c r="CA755" s="8"/>
      <c r="CB755" s="8"/>
      <c r="CC755" s="8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3"/>
      <c r="CV755" s="23"/>
      <c r="CW755" s="23"/>
      <c r="CX755" s="23"/>
      <c r="CY755" s="23"/>
    </row>
    <row r="756" spans="2:103" x14ac:dyDescent="0.25">
      <c r="B756" s="7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W756" s="7"/>
      <c r="BX756" s="8"/>
      <c r="BY756" s="8"/>
      <c r="BZ756" s="8"/>
      <c r="CA756" s="8"/>
      <c r="CB756" s="8"/>
      <c r="CC756" s="8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3"/>
      <c r="CV756" s="23"/>
      <c r="CW756" s="23"/>
      <c r="CX756" s="23"/>
      <c r="CY756" s="23"/>
    </row>
    <row r="757" spans="2:103" x14ac:dyDescent="0.25">
      <c r="B757" s="7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W757" s="7"/>
      <c r="BX757" s="8"/>
      <c r="BY757" s="8"/>
      <c r="BZ757" s="8"/>
      <c r="CA757" s="8"/>
      <c r="CB757" s="8"/>
      <c r="CC757" s="8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3"/>
      <c r="CV757" s="23"/>
      <c r="CW757" s="23"/>
      <c r="CX757" s="23"/>
      <c r="CY757" s="23"/>
    </row>
    <row r="758" spans="2:103" x14ac:dyDescent="0.25">
      <c r="B758" s="7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W758" s="7"/>
      <c r="BX758" s="8"/>
      <c r="BY758" s="8"/>
      <c r="BZ758" s="8"/>
      <c r="CA758" s="8"/>
      <c r="CB758" s="8"/>
      <c r="CC758" s="8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3"/>
      <c r="CV758" s="23"/>
      <c r="CW758" s="23"/>
      <c r="CX758" s="23"/>
      <c r="CY758" s="23"/>
    </row>
    <row r="759" spans="2:103" x14ac:dyDescent="0.25">
      <c r="B759" s="7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W759" s="7"/>
      <c r="BX759" s="8"/>
      <c r="BY759" s="8"/>
      <c r="BZ759" s="8"/>
      <c r="CA759" s="8"/>
      <c r="CB759" s="8"/>
      <c r="CC759" s="8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3"/>
      <c r="CV759" s="23"/>
      <c r="CW759" s="23"/>
      <c r="CX759" s="23"/>
      <c r="CY759" s="23"/>
    </row>
    <row r="760" spans="2:103" x14ac:dyDescent="0.25">
      <c r="B760" s="7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W760" s="7"/>
      <c r="BX760" s="8"/>
      <c r="BY760" s="8"/>
      <c r="BZ760" s="8"/>
      <c r="CA760" s="8"/>
      <c r="CB760" s="8"/>
      <c r="CC760" s="8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3"/>
      <c r="CV760" s="23"/>
      <c r="CW760" s="23"/>
      <c r="CX760" s="23"/>
      <c r="CY760" s="23"/>
    </row>
    <row r="761" spans="2:103" x14ac:dyDescent="0.25">
      <c r="B761" s="7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W761" s="7"/>
      <c r="BX761" s="8"/>
      <c r="BY761" s="8"/>
      <c r="BZ761" s="8"/>
      <c r="CA761" s="8"/>
      <c r="CB761" s="8"/>
      <c r="CC761" s="8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3"/>
      <c r="CV761" s="23"/>
      <c r="CW761" s="23"/>
      <c r="CX761" s="23"/>
      <c r="CY761" s="23"/>
    </row>
    <row r="762" spans="2:103" x14ac:dyDescent="0.25">
      <c r="B762" s="7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W762" s="7"/>
      <c r="BX762" s="8"/>
      <c r="BY762" s="8"/>
      <c r="BZ762" s="8"/>
      <c r="CA762" s="8"/>
      <c r="CB762" s="8"/>
      <c r="CC762" s="8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3"/>
      <c r="CV762" s="23"/>
      <c r="CW762" s="23"/>
      <c r="CX762" s="23"/>
      <c r="CY762" s="23"/>
    </row>
    <row r="763" spans="2:103" x14ac:dyDescent="0.25">
      <c r="B763" s="7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W763" s="7"/>
      <c r="BX763" s="8"/>
      <c r="BY763" s="8"/>
      <c r="BZ763" s="8"/>
      <c r="CA763" s="8"/>
      <c r="CB763" s="8"/>
      <c r="CC763" s="8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3"/>
      <c r="CV763" s="23"/>
      <c r="CW763" s="23"/>
      <c r="CX763" s="23"/>
      <c r="CY763" s="23"/>
    </row>
    <row r="764" spans="2:103" x14ac:dyDescent="0.25">
      <c r="B764" s="7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W764" s="7"/>
      <c r="BX764" s="8"/>
      <c r="BY764" s="8"/>
      <c r="BZ764" s="8"/>
      <c r="CA764" s="8"/>
      <c r="CB764" s="8"/>
      <c r="CC764" s="8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3"/>
      <c r="CV764" s="23"/>
      <c r="CW764" s="23"/>
      <c r="CX764" s="23"/>
      <c r="CY764" s="23"/>
    </row>
    <row r="765" spans="2:103" x14ac:dyDescent="0.25">
      <c r="B765" s="7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W765" s="7"/>
      <c r="BX765" s="8"/>
      <c r="BY765" s="8"/>
      <c r="BZ765" s="8"/>
      <c r="CA765" s="8"/>
      <c r="CB765" s="8"/>
      <c r="CC765" s="8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3"/>
      <c r="CV765" s="23"/>
      <c r="CW765" s="23"/>
      <c r="CX765" s="23"/>
      <c r="CY765" s="23"/>
    </row>
    <row r="766" spans="2:103" x14ac:dyDescent="0.25">
      <c r="B766" s="7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W766" s="7"/>
      <c r="BX766" s="8"/>
      <c r="BY766" s="8"/>
      <c r="BZ766" s="8"/>
      <c r="CA766" s="8"/>
      <c r="CB766" s="8"/>
      <c r="CC766" s="8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3"/>
      <c r="CV766" s="23"/>
      <c r="CW766" s="23"/>
      <c r="CX766" s="23"/>
      <c r="CY766" s="23"/>
    </row>
    <row r="767" spans="2:103" x14ac:dyDescent="0.25">
      <c r="B767" s="7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W767" s="7"/>
      <c r="BX767" s="8"/>
      <c r="BY767" s="8"/>
      <c r="BZ767" s="8"/>
      <c r="CA767" s="8"/>
      <c r="CB767" s="8"/>
      <c r="CC767" s="8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3"/>
      <c r="CV767" s="23"/>
      <c r="CW767" s="23"/>
      <c r="CX767" s="23"/>
      <c r="CY767" s="23"/>
    </row>
    <row r="768" spans="2:103" x14ac:dyDescent="0.25">
      <c r="B768" s="7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W768" s="7"/>
      <c r="BX768" s="8"/>
      <c r="BY768" s="8"/>
      <c r="BZ768" s="8"/>
      <c r="CA768" s="8"/>
      <c r="CB768" s="8"/>
      <c r="CC768" s="8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3"/>
      <c r="CV768" s="23"/>
      <c r="CW768" s="23"/>
      <c r="CX768" s="23"/>
      <c r="CY768" s="23"/>
    </row>
    <row r="769" spans="2:103" x14ac:dyDescent="0.25">
      <c r="B769" s="7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W769" s="7"/>
      <c r="BX769" s="8"/>
      <c r="BY769" s="8"/>
      <c r="BZ769" s="8"/>
      <c r="CA769" s="8"/>
      <c r="CB769" s="8"/>
      <c r="CC769" s="8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3"/>
      <c r="CV769" s="23"/>
      <c r="CW769" s="23"/>
      <c r="CX769" s="23"/>
      <c r="CY769" s="23"/>
    </row>
    <row r="770" spans="2:103" x14ac:dyDescent="0.25">
      <c r="B770" s="7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W770" s="7"/>
      <c r="BX770" s="8"/>
      <c r="BY770" s="8"/>
      <c r="BZ770" s="8"/>
      <c r="CA770" s="8"/>
      <c r="CB770" s="8"/>
      <c r="CC770" s="8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3"/>
      <c r="CV770" s="23"/>
      <c r="CW770" s="23"/>
      <c r="CX770" s="23"/>
      <c r="CY770" s="23"/>
    </row>
    <row r="771" spans="2:103" x14ac:dyDescent="0.25">
      <c r="B771" s="7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W771" s="7"/>
      <c r="BX771" s="8"/>
      <c r="BY771" s="8"/>
      <c r="BZ771" s="8"/>
      <c r="CA771" s="8"/>
      <c r="CB771" s="8"/>
      <c r="CC771" s="8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3"/>
      <c r="CV771" s="23"/>
      <c r="CW771" s="23"/>
      <c r="CX771" s="23"/>
      <c r="CY771" s="23"/>
    </row>
    <row r="772" spans="2:103" x14ac:dyDescent="0.25">
      <c r="B772" s="7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W772" s="7"/>
      <c r="BX772" s="8"/>
      <c r="BY772" s="8"/>
      <c r="BZ772" s="8"/>
      <c r="CA772" s="8"/>
      <c r="CB772" s="8"/>
      <c r="CC772" s="8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3"/>
      <c r="CV772" s="23"/>
      <c r="CW772" s="23"/>
      <c r="CX772" s="23"/>
      <c r="CY772" s="23"/>
    </row>
    <row r="773" spans="2:103" x14ac:dyDescent="0.25">
      <c r="B773" s="7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W773" s="7"/>
      <c r="BX773" s="8"/>
      <c r="BY773" s="8"/>
      <c r="BZ773" s="8"/>
      <c r="CA773" s="8"/>
      <c r="CB773" s="8"/>
      <c r="CC773" s="8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3"/>
      <c r="CV773" s="23"/>
      <c r="CW773" s="23"/>
      <c r="CX773" s="23"/>
      <c r="CY773" s="23"/>
    </row>
    <row r="774" spans="2:103" x14ac:dyDescent="0.25">
      <c r="B774" s="7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W774" s="7"/>
      <c r="BX774" s="8"/>
      <c r="BY774" s="8"/>
      <c r="BZ774" s="8"/>
      <c r="CA774" s="8"/>
      <c r="CB774" s="8"/>
      <c r="CC774" s="8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3"/>
      <c r="CV774" s="23"/>
      <c r="CW774" s="23"/>
      <c r="CX774" s="23"/>
      <c r="CY774" s="23"/>
    </row>
    <row r="775" spans="2:103" x14ac:dyDescent="0.25">
      <c r="B775" s="7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W775" s="7"/>
      <c r="BX775" s="8"/>
      <c r="BY775" s="8"/>
      <c r="BZ775" s="8"/>
      <c r="CA775" s="8"/>
      <c r="CB775" s="8"/>
      <c r="CC775" s="8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3"/>
      <c r="CV775" s="23"/>
      <c r="CW775" s="23"/>
      <c r="CX775" s="23"/>
      <c r="CY775" s="23"/>
    </row>
    <row r="776" spans="2:103" x14ac:dyDescent="0.25">
      <c r="B776" s="7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W776" s="7"/>
      <c r="BX776" s="8"/>
      <c r="BY776" s="8"/>
      <c r="BZ776" s="8"/>
      <c r="CA776" s="8"/>
      <c r="CB776" s="8"/>
      <c r="CC776" s="8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3"/>
      <c r="CV776" s="23"/>
      <c r="CW776" s="23"/>
      <c r="CX776" s="23"/>
      <c r="CY776" s="23"/>
    </row>
    <row r="777" spans="2:103" x14ac:dyDescent="0.25">
      <c r="B777" s="7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W777" s="7"/>
      <c r="BX777" s="8"/>
      <c r="BY777" s="8"/>
      <c r="BZ777" s="8"/>
      <c r="CA777" s="8"/>
      <c r="CB777" s="8"/>
      <c r="CC777" s="8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3"/>
      <c r="CV777" s="23"/>
      <c r="CW777" s="23"/>
      <c r="CX777" s="23"/>
      <c r="CY777" s="23"/>
    </row>
    <row r="778" spans="2:103" x14ac:dyDescent="0.25">
      <c r="B778" s="7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W778" s="7"/>
      <c r="BX778" s="8"/>
      <c r="BY778" s="8"/>
      <c r="BZ778" s="8"/>
      <c r="CA778" s="8"/>
      <c r="CB778" s="8"/>
      <c r="CC778" s="8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3"/>
      <c r="CV778" s="23"/>
      <c r="CW778" s="23"/>
      <c r="CX778" s="23"/>
      <c r="CY778" s="23"/>
    </row>
    <row r="779" spans="2:103" x14ac:dyDescent="0.25">
      <c r="B779" s="7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W779" s="7"/>
      <c r="BX779" s="8"/>
      <c r="BY779" s="8"/>
      <c r="BZ779" s="8"/>
      <c r="CA779" s="8"/>
      <c r="CB779" s="8"/>
      <c r="CC779" s="8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3"/>
      <c r="CV779" s="23"/>
      <c r="CW779" s="23"/>
      <c r="CX779" s="23"/>
      <c r="CY779" s="23"/>
    </row>
    <row r="780" spans="2:103" x14ac:dyDescent="0.25">
      <c r="B780" s="7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W780" s="7"/>
      <c r="BX780" s="8"/>
      <c r="BY780" s="8"/>
      <c r="BZ780" s="8"/>
      <c r="CA780" s="8"/>
      <c r="CB780" s="8"/>
      <c r="CC780" s="8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3"/>
      <c r="CV780" s="23"/>
      <c r="CW780" s="23"/>
      <c r="CX780" s="23"/>
      <c r="CY780" s="23"/>
    </row>
    <row r="781" spans="2:103" x14ac:dyDescent="0.25">
      <c r="B781" s="7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W781" s="7"/>
      <c r="BX781" s="8"/>
      <c r="BY781" s="8"/>
      <c r="BZ781" s="8"/>
      <c r="CA781" s="8"/>
      <c r="CB781" s="8"/>
      <c r="CC781" s="8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3"/>
      <c r="CV781" s="23"/>
      <c r="CW781" s="23"/>
      <c r="CX781" s="23"/>
      <c r="CY781" s="23"/>
    </row>
    <row r="782" spans="2:103" x14ac:dyDescent="0.25">
      <c r="B782" s="7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W782" s="7"/>
      <c r="BX782" s="8"/>
      <c r="BY782" s="8"/>
      <c r="BZ782" s="8"/>
      <c r="CA782" s="8"/>
      <c r="CB782" s="8"/>
      <c r="CC782" s="8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3"/>
      <c r="CV782" s="23"/>
      <c r="CW782" s="23"/>
      <c r="CX782" s="23"/>
      <c r="CY782" s="23"/>
    </row>
    <row r="783" spans="2:103" x14ac:dyDescent="0.25">
      <c r="B783" s="7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W783" s="7"/>
      <c r="BX783" s="8"/>
      <c r="BY783" s="8"/>
      <c r="BZ783" s="8"/>
      <c r="CA783" s="8"/>
      <c r="CB783" s="8"/>
      <c r="CC783" s="8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3"/>
      <c r="CV783" s="23"/>
      <c r="CW783" s="23"/>
      <c r="CX783" s="23"/>
      <c r="CY783" s="23"/>
    </row>
    <row r="784" spans="2:103" x14ac:dyDescent="0.25">
      <c r="B784" s="7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W784" s="7"/>
      <c r="BX784" s="8"/>
      <c r="BY784" s="8"/>
      <c r="BZ784" s="8"/>
      <c r="CA784" s="8"/>
      <c r="CB784" s="8"/>
      <c r="CC784" s="8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3"/>
      <c r="CV784" s="23"/>
      <c r="CW784" s="23"/>
      <c r="CX784" s="23"/>
      <c r="CY784" s="23"/>
    </row>
    <row r="785" spans="2:103" x14ac:dyDescent="0.25">
      <c r="B785" s="7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W785" s="7"/>
      <c r="BX785" s="8"/>
      <c r="BY785" s="8"/>
      <c r="BZ785" s="8"/>
      <c r="CA785" s="8"/>
      <c r="CB785" s="8"/>
      <c r="CC785" s="8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3"/>
      <c r="CV785" s="23"/>
      <c r="CW785" s="23"/>
      <c r="CX785" s="23"/>
      <c r="CY785" s="23"/>
    </row>
    <row r="786" spans="2:103" x14ac:dyDescent="0.25">
      <c r="B786" s="7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W786" s="7"/>
      <c r="BX786" s="8"/>
      <c r="BY786" s="8"/>
      <c r="BZ786" s="8"/>
      <c r="CA786" s="8"/>
      <c r="CB786" s="8"/>
      <c r="CC786" s="8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3"/>
      <c r="CV786" s="23"/>
      <c r="CW786" s="23"/>
      <c r="CX786" s="23"/>
      <c r="CY786" s="23"/>
    </row>
    <row r="787" spans="2:103" x14ac:dyDescent="0.25">
      <c r="B787" s="7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W787" s="7"/>
      <c r="BX787" s="8"/>
      <c r="BY787" s="8"/>
      <c r="BZ787" s="8"/>
      <c r="CA787" s="8"/>
      <c r="CB787" s="8"/>
      <c r="CC787" s="8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3"/>
      <c r="CV787" s="23"/>
      <c r="CW787" s="23"/>
      <c r="CX787" s="23"/>
      <c r="CY787" s="23"/>
    </row>
    <row r="788" spans="2:103" x14ac:dyDescent="0.25">
      <c r="B788" s="7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W788" s="7"/>
      <c r="BX788" s="8"/>
      <c r="BY788" s="8"/>
      <c r="BZ788" s="8"/>
      <c r="CA788" s="8"/>
      <c r="CB788" s="8"/>
      <c r="CC788" s="8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3"/>
      <c r="CV788" s="23"/>
      <c r="CW788" s="23"/>
      <c r="CX788" s="23"/>
      <c r="CY788" s="23"/>
    </row>
    <row r="789" spans="2:103" x14ac:dyDescent="0.25">
      <c r="B789" s="7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W789" s="7"/>
      <c r="BX789" s="8"/>
      <c r="BY789" s="8"/>
      <c r="BZ789" s="8"/>
      <c r="CA789" s="8"/>
      <c r="CB789" s="8"/>
      <c r="CC789" s="8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3"/>
      <c r="CV789" s="23"/>
      <c r="CW789" s="23"/>
      <c r="CX789" s="23"/>
      <c r="CY789" s="23"/>
    </row>
    <row r="790" spans="2:103" x14ac:dyDescent="0.25">
      <c r="B790" s="7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W790" s="7"/>
      <c r="BX790" s="8"/>
      <c r="BY790" s="8"/>
      <c r="BZ790" s="8"/>
      <c r="CA790" s="8"/>
      <c r="CB790" s="8"/>
      <c r="CC790" s="8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3"/>
      <c r="CV790" s="23"/>
      <c r="CW790" s="23"/>
      <c r="CX790" s="23"/>
      <c r="CY790" s="23"/>
    </row>
    <row r="791" spans="2:103" x14ac:dyDescent="0.25">
      <c r="B791" s="7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W791" s="7"/>
      <c r="BX791" s="8"/>
      <c r="BY791" s="8"/>
      <c r="BZ791" s="8"/>
      <c r="CA791" s="8"/>
      <c r="CB791" s="8"/>
      <c r="CC791" s="8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3"/>
      <c r="CV791" s="23"/>
      <c r="CW791" s="23"/>
      <c r="CX791" s="23"/>
      <c r="CY791" s="23"/>
    </row>
    <row r="792" spans="2:103" x14ac:dyDescent="0.25">
      <c r="B792" s="7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W792" s="7"/>
      <c r="BX792" s="8"/>
      <c r="BY792" s="8"/>
      <c r="BZ792" s="8"/>
      <c r="CA792" s="8"/>
      <c r="CB792" s="8"/>
      <c r="CC792" s="8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3"/>
      <c r="CV792" s="23"/>
      <c r="CW792" s="23"/>
      <c r="CX792" s="23"/>
      <c r="CY792" s="23"/>
    </row>
    <row r="793" spans="2:103" x14ac:dyDescent="0.25">
      <c r="B793" s="7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W793" s="7"/>
      <c r="BX793" s="8"/>
      <c r="BY793" s="8"/>
      <c r="BZ793" s="8"/>
      <c r="CA793" s="8"/>
      <c r="CB793" s="8"/>
      <c r="CC793" s="8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3"/>
      <c r="CV793" s="23"/>
      <c r="CW793" s="23"/>
      <c r="CX793" s="23"/>
      <c r="CY793" s="23"/>
    </row>
    <row r="794" spans="2:103" x14ac:dyDescent="0.25">
      <c r="B794" s="7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W794" s="7"/>
      <c r="BX794" s="8"/>
      <c r="BY794" s="8"/>
      <c r="BZ794" s="8"/>
      <c r="CA794" s="8"/>
      <c r="CB794" s="8"/>
      <c r="CC794" s="8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3"/>
      <c r="CV794" s="23"/>
      <c r="CW794" s="23"/>
      <c r="CX794" s="23"/>
      <c r="CY794" s="23"/>
    </row>
    <row r="795" spans="2:103" x14ac:dyDescent="0.25">
      <c r="B795" s="7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W795" s="7"/>
      <c r="BX795" s="8"/>
      <c r="BY795" s="8"/>
      <c r="BZ795" s="8"/>
      <c r="CA795" s="8"/>
      <c r="CB795" s="8"/>
      <c r="CC795" s="8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3"/>
      <c r="CV795" s="23"/>
      <c r="CW795" s="23"/>
      <c r="CX795" s="23"/>
      <c r="CY795" s="23"/>
    </row>
    <row r="796" spans="2:103" x14ac:dyDescent="0.25">
      <c r="B796" s="7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W796" s="7"/>
      <c r="BX796" s="8"/>
      <c r="BY796" s="8"/>
      <c r="BZ796" s="8"/>
      <c r="CA796" s="8"/>
      <c r="CB796" s="8"/>
      <c r="CC796" s="8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3"/>
      <c r="CV796" s="23"/>
      <c r="CW796" s="23"/>
      <c r="CX796" s="23"/>
      <c r="CY796" s="23"/>
    </row>
    <row r="797" spans="2:103" x14ac:dyDescent="0.25">
      <c r="B797" s="7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W797" s="7"/>
      <c r="BX797" s="8"/>
      <c r="BY797" s="8"/>
      <c r="BZ797" s="8"/>
      <c r="CA797" s="8"/>
      <c r="CB797" s="8"/>
      <c r="CC797" s="8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3"/>
      <c r="CV797" s="23"/>
      <c r="CW797" s="23"/>
      <c r="CX797" s="23"/>
      <c r="CY797" s="23"/>
    </row>
    <row r="798" spans="2:103" x14ac:dyDescent="0.25">
      <c r="B798" s="7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W798" s="7"/>
      <c r="BX798" s="8"/>
      <c r="BY798" s="8"/>
      <c r="BZ798" s="8"/>
      <c r="CA798" s="8"/>
      <c r="CB798" s="8"/>
      <c r="CC798" s="8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3"/>
      <c r="CV798" s="23"/>
      <c r="CW798" s="23"/>
      <c r="CX798" s="23"/>
      <c r="CY798" s="23"/>
    </row>
    <row r="799" spans="2:103" x14ac:dyDescent="0.25">
      <c r="B799" s="7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W799" s="7"/>
      <c r="BX799" s="8"/>
      <c r="BY799" s="8"/>
      <c r="BZ799" s="8"/>
      <c r="CA799" s="8"/>
      <c r="CB799" s="8"/>
      <c r="CC799" s="8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3"/>
      <c r="CV799" s="23"/>
      <c r="CW799" s="23"/>
      <c r="CX799" s="23"/>
      <c r="CY799" s="23"/>
    </row>
    <row r="800" spans="2:103" x14ac:dyDescent="0.25">
      <c r="B800" s="7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W800" s="7"/>
      <c r="BX800" s="8"/>
      <c r="BY800" s="8"/>
      <c r="BZ800" s="8"/>
      <c r="CA800" s="8"/>
      <c r="CB800" s="8"/>
      <c r="CC800" s="8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3"/>
      <c r="CV800" s="23"/>
      <c r="CW800" s="23"/>
      <c r="CX800" s="23"/>
      <c r="CY800" s="23"/>
    </row>
    <row r="801" spans="2:103" x14ac:dyDescent="0.25">
      <c r="B801" s="7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W801" s="7"/>
      <c r="BX801" s="8"/>
      <c r="BY801" s="8"/>
      <c r="BZ801" s="8"/>
      <c r="CA801" s="8"/>
      <c r="CB801" s="8"/>
      <c r="CC801" s="8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3"/>
      <c r="CV801" s="23"/>
      <c r="CW801" s="23"/>
      <c r="CX801" s="23"/>
      <c r="CY801" s="23"/>
    </row>
    <row r="802" spans="2:103" x14ac:dyDescent="0.25">
      <c r="B802" s="7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W802" s="7"/>
      <c r="BX802" s="8"/>
      <c r="BY802" s="8"/>
      <c r="BZ802" s="8"/>
      <c r="CA802" s="8"/>
      <c r="CB802" s="8"/>
      <c r="CC802" s="8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3"/>
      <c r="CV802" s="23"/>
      <c r="CW802" s="23"/>
      <c r="CX802" s="23"/>
      <c r="CY802" s="23"/>
    </row>
    <row r="803" spans="2:103" x14ac:dyDescent="0.25">
      <c r="B803" s="7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W803" s="7"/>
      <c r="BX803" s="8"/>
      <c r="BY803" s="8"/>
      <c r="BZ803" s="8"/>
      <c r="CA803" s="8"/>
      <c r="CB803" s="8"/>
      <c r="CC803" s="8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3"/>
      <c r="CV803" s="23"/>
      <c r="CW803" s="23"/>
      <c r="CX803" s="23"/>
      <c r="CY803" s="23"/>
    </row>
    <row r="804" spans="2:103" x14ac:dyDescent="0.25">
      <c r="B804" s="7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W804" s="7"/>
      <c r="BX804" s="8"/>
      <c r="BY804" s="8"/>
      <c r="BZ804" s="8"/>
      <c r="CA804" s="8"/>
      <c r="CB804" s="8"/>
      <c r="CC804" s="8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3"/>
      <c r="CV804" s="23"/>
      <c r="CW804" s="23"/>
      <c r="CX804" s="23"/>
      <c r="CY804" s="23"/>
    </row>
    <row r="805" spans="2:103" x14ac:dyDescent="0.25">
      <c r="B805" s="7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W805" s="7"/>
      <c r="BX805" s="8"/>
      <c r="BY805" s="8"/>
      <c r="BZ805" s="8"/>
      <c r="CA805" s="8"/>
      <c r="CB805" s="8"/>
      <c r="CC805" s="8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3"/>
      <c r="CV805" s="23"/>
      <c r="CW805" s="23"/>
      <c r="CX805" s="23"/>
      <c r="CY805" s="23"/>
    </row>
    <row r="806" spans="2:103" x14ac:dyDescent="0.25">
      <c r="B806" s="7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W806" s="7"/>
      <c r="BX806" s="8"/>
      <c r="BY806" s="8"/>
      <c r="BZ806" s="8"/>
      <c r="CA806" s="8"/>
      <c r="CB806" s="8"/>
      <c r="CC806" s="8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3"/>
      <c r="CV806" s="23"/>
      <c r="CW806" s="23"/>
      <c r="CX806" s="23"/>
      <c r="CY806" s="23"/>
    </row>
    <row r="807" spans="2:103" x14ac:dyDescent="0.25">
      <c r="B807" s="7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W807" s="7"/>
      <c r="BX807" s="8"/>
      <c r="BY807" s="8"/>
      <c r="BZ807" s="8"/>
      <c r="CA807" s="8"/>
      <c r="CB807" s="8"/>
      <c r="CC807" s="8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3"/>
      <c r="CV807" s="23"/>
      <c r="CW807" s="23"/>
      <c r="CX807" s="23"/>
      <c r="CY807" s="23"/>
    </row>
    <row r="808" spans="2:103" x14ac:dyDescent="0.25">
      <c r="B808" s="7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W808" s="7"/>
      <c r="BX808" s="8"/>
      <c r="BY808" s="8"/>
      <c r="BZ808" s="8"/>
      <c r="CA808" s="8"/>
      <c r="CB808" s="8"/>
      <c r="CC808" s="8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3"/>
      <c r="CV808" s="23"/>
      <c r="CW808" s="23"/>
      <c r="CX808" s="23"/>
      <c r="CY808" s="23"/>
    </row>
    <row r="809" spans="2:103" x14ac:dyDescent="0.25">
      <c r="B809" s="7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W809" s="7"/>
      <c r="BX809" s="8"/>
      <c r="BY809" s="8"/>
      <c r="BZ809" s="8"/>
      <c r="CA809" s="8"/>
      <c r="CB809" s="8"/>
      <c r="CC809" s="8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3"/>
      <c r="CV809" s="23"/>
      <c r="CW809" s="23"/>
      <c r="CX809" s="23"/>
      <c r="CY809" s="23"/>
    </row>
    <row r="810" spans="2:103" x14ac:dyDescent="0.25">
      <c r="B810" s="7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W810" s="7"/>
      <c r="BX810" s="8"/>
      <c r="BY810" s="8"/>
      <c r="BZ810" s="8"/>
      <c r="CA810" s="8"/>
      <c r="CB810" s="8"/>
      <c r="CC810" s="8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3"/>
      <c r="CV810" s="23"/>
      <c r="CW810" s="23"/>
      <c r="CX810" s="23"/>
      <c r="CY810" s="23"/>
    </row>
    <row r="811" spans="2:103" x14ac:dyDescent="0.25">
      <c r="B811" s="7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W811" s="7"/>
      <c r="BX811" s="8"/>
      <c r="BY811" s="8"/>
      <c r="BZ811" s="8"/>
      <c r="CA811" s="8"/>
      <c r="CB811" s="8"/>
      <c r="CC811" s="8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3"/>
      <c r="CV811" s="23"/>
      <c r="CW811" s="23"/>
      <c r="CX811" s="23"/>
      <c r="CY811" s="23"/>
    </row>
    <row r="812" spans="2:103" x14ac:dyDescent="0.25">
      <c r="B812" s="7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W812" s="7"/>
      <c r="BX812" s="8"/>
      <c r="BY812" s="8"/>
      <c r="BZ812" s="8"/>
      <c r="CA812" s="8"/>
      <c r="CB812" s="8"/>
      <c r="CC812" s="8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3"/>
      <c r="CV812" s="23"/>
      <c r="CW812" s="23"/>
      <c r="CX812" s="23"/>
      <c r="CY812" s="23"/>
    </row>
    <row r="813" spans="2:103" x14ac:dyDescent="0.25">
      <c r="B813" s="7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W813" s="7"/>
      <c r="BX813" s="8"/>
      <c r="BY813" s="8"/>
      <c r="BZ813" s="8"/>
      <c r="CA813" s="8"/>
      <c r="CB813" s="8"/>
      <c r="CC813" s="8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3"/>
      <c r="CV813" s="23"/>
      <c r="CW813" s="23"/>
      <c r="CX813" s="23"/>
      <c r="CY813" s="23"/>
    </row>
    <row r="814" spans="2:103" x14ac:dyDescent="0.25">
      <c r="B814" s="7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W814" s="7"/>
      <c r="BX814" s="8"/>
      <c r="BY814" s="8"/>
      <c r="BZ814" s="8"/>
      <c r="CA814" s="8"/>
      <c r="CB814" s="8"/>
      <c r="CC814" s="8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3"/>
      <c r="CV814" s="23"/>
      <c r="CW814" s="23"/>
      <c r="CX814" s="23"/>
      <c r="CY814" s="23"/>
    </row>
    <row r="815" spans="2:103" x14ac:dyDescent="0.25">
      <c r="B815" s="7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W815" s="7"/>
      <c r="BX815" s="8"/>
      <c r="BY815" s="8"/>
      <c r="BZ815" s="8"/>
      <c r="CA815" s="8"/>
      <c r="CB815" s="8"/>
      <c r="CC815" s="8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3"/>
      <c r="CV815" s="23"/>
      <c r="CW815" s="23"/>
      <c r="CX815" s="23"/>
      <c r="CY815" s="23"/>
    </row>
    <row r="816" spans="2:103" x14ac:dyDescent="0.25">
      <c r="B816" s="7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W816" s="7"/>
      <c r="BX816" s="8"/>
      <c r="BY816" s="8"/>
      <c r="BZ816" s="8"/>
      <c r="CA816" s="8"/>
      <c r="CB816" s="8"/>
      <c r="CC816" s="8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3"/>
      <c r="CV816" s="23"/>
      <c r="CW816" s="23"/>
      <c r="CX816" s="23"/>
      <c r="CY816" s="23"/>
    </row>
    <row r="817" spans="2:103" x14ac:dyDescent="0.25">
      <c r="B817" s="7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W817" s="7"/>
      <c r="BX817" s="8"/>
      <c r="BY817" s="8"/>
      <c r="BZ817" s="8"/>
      <c r="CA817" s="8"/>
      <c r="CB817" s="8"/>
      <c r="CC817" s="8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3"/>
      <c r="CV817" s="23"/>
      <c r="CW817" s="23"/>
      <c r="CX817" s="23"/>
      <c r="CY817" s="23"/>
    </row>
    <row r="818" spans="2:103" x14ac:dyDescent="0.25">
      <c r="B818" s="7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W818" s="7"/>
      <c r="BX818" s="8"/>
      <c r="BY818" s="8"/>
      <c r="BZ818" s="8"/>
      <c r="CA818" s="8"/>
      <c r="CB818" s="8"/>
      <c r="CC818" s="8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3"/>
      <c r="CV818" s="23"/>
      <c r="CW818" s="23"/>
      <c r="CX818" s="23"/>
      <c r="CY818" s="23"/>
    </row>
    <row r="819" spans="2:103" x14ac:dyDescent="0.25">
      <c r="B819" s="7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W819" s="7"/>
      <c r="BX819" s="8"/>
      <c r="BY819" s="8"/>
      <c r="BZ819" s="8"/>
      <c r="CA819" s="8"/>
      <c r="CB819" s="8"/>
      <c r="CC819" s="8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3"/>
      <c r="CV819" s="23"/>
      <c r="CW819" s="23"/>
      <c r="CX819" s="23"/>
      <c r="CY819" s="23"/>
    </row>
    <row r="820" spans="2:103" x14ac:dyDescent="0.25">
      <c r="B820" s="7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W820" s="7"/>
      <c r="BX820" s="8"/>
      <c r="BY820" s="8"/>
      <c r="BZ820" s="8"/>
      <c r="CA820" s="8"/>
      <c r="CB820" s="8"/>
      <c r="CC820" s="8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3"/>
      <c r="CV820" s="23"/>
      <c r="CW820" s="23"/>
      <c r="CX820" s="23"/>
      <c r="CY820" s="23"/>
    </row>
    <row r="821" spans="2:103" x14ac:dyDescent="0.25">
      <c r="B821" s="7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W821" s="7"/>
      <c r="BX821" s="8"/>
      <c r="BY821" s="8"/>
      <c r="BZ821" s="8"/>
      <c r="CA821" s="8"/>
      <c r="CB821" s="8"/>
      <c r="CC821" s="8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3"/>
      <c r="CV821" s="23"/>
      <c r="CW821" s="23"/>
      <c r="CX821" s="23"/>
      <c r="CY821" s="23"/>
    </row>
    <row r="822" spans="2:103" x14ac:dyDescent="0.25">
      <c r="B822" s="7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W822" s="7"/>
      <c r="BX822" s="8"/>
      <c r="BY822" s="8"/>
      <c r="BZ822" s="8"/>
      <c r="CA822" s="8"/>
      <c r="CB822" s="8"/>
      <c r="CC822" s="8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3"/>
      <c r="CV822" s="23"/>
      <c r="CW822" s="23"/>
      <c r="CX822" s="23"/>
      <c r="CY822" s="23"/>
    </row>
    <row r="823" spans="2:103" x14ac:dyDescent="0.25">
      <c r="B823" s="7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W823" s="7"/>
      <c r="BX823" s="8"/>
      <c r="BY823" s="8"/>
      <c r="BZ823" s="8"/>
      <c r="CA823" s="8"/>
      <c r="CB823" s="8"/>
      <c r="CC823" s="8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3"/>
      <c r="CV823" s="23"/>
      <c r="CW823" s="23"/>
      <c r="CX823" s="23"/>
      <c r="CY823" s="23"/>
    </row>
    <row r="824" spans="2:103" x14ac:dyDescent="0.25">
      <c r="B824" s="7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W824" s="7"/>
      <c r="BX824" s="8"/>
      <c r="BY824" s="8"/>
      <c r="BZ824" s="8"/>
      <c r="CA824" s="8"/>
      <c r="CB824" s="8"/>
      <c r="CC824" s="8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3"/>
      <c r="CV824" s="23"/>
      <c r="CW824" s="23"/>
      <c r="CX824" s="23"/>
      <c r="CY824" s="23"/>
    </row>
    <row r="825" spans="2:103" x14ac:dyDescent="0.25">
      <c r="B825" s="7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W825" s="7"/>
      <c r="BX825" s="8"/>
      <c r="BY825" s="8"/>
      <c r="BZ825" s="8"/>
      <c r="CA825" s="8"/>
      <c r="CB825" s="8"/>
      <c r="CC825" s="8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3"/>
      <c r="CV825" s="23"/>
      <c r="CW825" s="23"/>
      <c r="CX825" s="23"/>
      <c r="CY825" s="23"/>
    </row>
    <row r="826" spans="2:103" x14ac:dyDescent="0.25">
      <c r="B826" s="7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W826" s="7"/>
      <c r="BX826" s="8"/>
      <c r="BY826" s="8"/>
      <c r="BZ826" s="8"/>
      <c r="CA826" s="8"/>
      <c r="CB826" s="8"/>
      <c r="CC826" s="8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3"/>
      <c r="CV826" s="23"/>
      <c r="CW826" s="23"/>
      <c r="CX826" s="23"/>
      <c r="CY826" s="23"/>
    </row>
    <row r="827" spans="2:103" x14ac:dyDescent="0.25">
      <c r="B827" s="7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W827" s="7"/>
      <c r="BX827" s="8"/>
      <c r="BY827" s="8"/>
      <c r="BZ827" s="8"/>
      <c r="CA827" s="8"/>
      <c r="CB827" s="8"/>
      <c r="CC827" s="8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3"/>
      <c r="CV827" s="23"/>
      <c r="CW827" s="23"/>
      <c r="CX827" s="23"/>
      <c r="CY827" s="23"/>
    </row>
    <row r="828" spans="2:103" x14ac:dyDescent="0.25">
      <c r="B828" s="7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W828" s="7"/>
      <c r="BX828" s="8"/>
      <c r="BY828" s="8"/>
      <c r="BZ828" s="8"/>
      <c r="CA828" s="8"/>
      <c r="CB828" s="8"/>
      <c r="CC828" s="8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3"/>
      <c r="CV828" s="23"/>
      <c r="CW828" s="23"/>
      <c r="CX828" s="23"/>
      <c r="CY828" s="23"/>
    </row>
    <row r="829" spans="2:103" x14ac:dyDescent="0.25">
      <c r="B829" s="7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W829" s="7"/>
      <c r="BX829" s="8"/>
      <c r="BY829" s="8"/>
      <c r="BZ829" s="8"/>
      <c r="CA829" s="8"/>
      <c r="CB829" s="8"/>
      <c r="CC829" s="8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3"/>
      <c r="CV829" s="23"/>
      <c r="CW829" s="23"/>
      <c r="CX829" s="23"/>
      <c r="CY829" s="23"/>
    </row>
    <row r="830" spans="2:103" x14ac:dyDescent="0.25">
      <c r="B830" s="7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W830" s="7"/>
      <c r="BX830" s="8"/>
      <c r="BY830" s="8"/>
      <c r="BZ830" s="8"/>
      <c r="CA830" s="8"/>
      <c r="CB830" s="8"/>
      <c r="CC830" s="8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3"/>
      <c r="CV830" s="23"/>
      <c r="CW830" s="23"/>
      <c r="CX830" s="23"/>
      <c r="CY830" s="23"/>
    </row>
    <row r="831" spans="2:103" x14ac:dyDescent="0.25">
      <c r="B831" s="7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W831" s="7"/>
      <c r="BX831" s="8"/>
      <c r="BY831" s="8"/>
      <c r="BZ831" s="8"/>
      <c r="CA831" s="8"/>
      <c r="CB831" s="8"/>
      <c r="CC831" s="8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3"/>
      <c r="CV831" s="23"/>
      <c r="CW831" s="23"/>
      <c r="CX831" s="23"/>
      <c r="CY831" s="23"/>
    </row>
    <row r="832" spans="2:103" x14ac:dyDescent="0.25">
      <c r="B832" s="7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W832" s="7"/>
      <c r="BX832" s="8"/>
      <c r="BY832" s="8"/>
      <c r="BZ832" s="8"/>
      <c r="CA832" s="8"/>
      <c r="CB832" s="8"/>
      <c r="CC832" s="8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3"/>
      <c r="CV832" s="23"/>
      <c r="CW832" s="23"/>
      <c r="CX832" s="23"/>
      <c r="CY832" s="23"/>
    </row>
    <row r="833" spans="2:103" x14ac:dyDescent="0.25">
      <c r="B833" s="7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W833" s="7"/>
      <c r="BX833" s="8"/>
      <c r="BY833" s="8"/>
      <c r="BZ833" s="8"/>
      <c r="CA833" s="8"/>
      <c r="CB833" s="8"/>
      <c r="CC833" s="8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3"/>
      <c r="CV833" s="23"/>
      <c r="CW833" s="23"/>
      <c r="CX833" s="23"/>
      <c r="CY833" s="23"/>
    </row>
    <row r="834" spans="2:103" x14ac:dyDescent="0.25">
      <c r="B834" s="7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W834" s="7"/>
      <c r="BX834" s="8"/>
      <c r="BY834" s="8"/>
      <c r="BZ834" s="8"/>
      <c r="CA834" s="8"/>
      <c r="CB834" s="8"/>
      <c r="CC834" s="8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3"/>
      <c r="CV834" s="23"/>
      <c r="CW834" s="23"/>
      <c r="CX834" s="23"/>
      <c r="CY834" s="23"/>
    </row>
    <row r="835" spans="2:103" x14ac:dyDescent="0.25">
      <c r="B835" s="7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W835" s="7"/>
      <c r="BX835" s="8"/>
      <c r="BY835" s="8"/>
      <c r="BZ835" s="8"/>
      <c r="CA835" s="8"/>
      <c r="CB835" s="8"/>
      <c r="CC835" s="8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3"/>
      <c r="CV835" s="23"/>
      <c r="CW835" s="23"/>
      <c r="CX835" s="23"/>
      <c r="CY835" s="23"/>
    </row>
    <row r="836" spans="2:103" x14ac:dyDescent="0.25">
      <c r="B836" s="7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W836" s="7"/>
      <c r="BX836" s="8"/>
      <c r="BY836" s="8"/>
      <c r="BZ836" s="8"/>
      <c r="CA836" s="8"/>
      <c r="CB836" s="8"/>
      <c r="CC836" s="8"/>
      <c r="CJ836" s="23"/>
      <c r="CK836" s="23"/>
      <c r="CL836" s="23"/>
      <c r="CM836" s="23"/>
      <c r="CN836" s="23"/>
      <c r="CO836" s="23"/>
      <c r="CP836" s="23"/>
      <c r="CQ836" s="23"/>
      <c r="CR836" s="23"/>
      <c r="CS836" s="23"/>
      <c r="CT836" s="23"/>
      <c r="CU836" s="23"/>
      <c r="CV836" s="23"/>
      <c r="CW836" s="23"/>
      <c r="CX836" s="23"/>
      <c r="CY836" s="23"/>
    </row>
    <row r="837" spans="2:103" x14ac:dyDescent="0.25">
      <c r="B837" s="7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W837" s="7"/>
      <c r="BX837" s="8"/>
      <c r="BY837" s="8"/>
      <c r="BZ837" s="8"/>
      <c r="CA837" s="8"/>
      <c r="CB837" s="8"/>
      <c r="CC837" s="8"/>
      <c r="CJ837" s="23"/>
      <c r="CK837" s="23"/>
      <c r="CL837" s="23"/>
      <c r="CM837" s="23"/>
      <c r="CN837" s="23"/>
      <c r="CO837" s="23"/>
      <c r="CP837" s="23"/>
      <c r="CQ837" s="23"/>
      <c r="CR837" s="23"/>
      <c r="CS837" s="23"/>
      <c r="CT837" s="23"/>
      <c r="CU837" s="23"/>
      <c r="CV837" s="23"/>
      <c r="CW837" s="23"/>
      <c r="CX837" s="23"/>
      <c r="CY837" s="23"/>
    </row>
    <row r="838" spans="2:103" x14ac:dyDescent="0.25">
      <c r="B838" s="7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W838" s="7"/>
      <c r="BX838" s="8"/>
      <c r="BY838" s="8"/>
      <c r="BZ838" s="8"/>
      <c r="CA838" s="8"/>
      <c r="CB838" s="8"/>
      <c r="CC838" s="8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3"/>
      <c r="CV838" s="23"/>
      <c r="CW838" s="23"/>
      <c r="CX838" s="23"/>
      <c r="CY838" s="23"/>
    </row>
    <row r="839" spans="2:103" x14ac:dyDescent="0.25">
      <c r="B839" s="7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W839" s="7"/>
      <c r="BX839" s="8"/>
      <c r="BY839" s="8"/>
      <c r="BZ839" s="8"/>
      <c r="CA839" s="8"/>
      <c r="CB839" s="8"/>
      <c r="CC839" s="8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3"/>
      <c r="CV839" s="23"/>
      <c r="CW839" s="23"/>
      <c r="CX839" s="23"/>
      <c r="CY839" s="23"/>
    </row>
    <row r="840" spans="2:103" x14ac:dyDescent="0.25">
      <c r="B840" s="7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W840" s="7"/>
      <c r="BX840" s="8"/>
      <c r="BY840" s="8"/>
      <c r="BZ840" s="8"/>
      <c r="CA840" s="8"/>
      <c r="CB840" s="8"/>
      <c r="CC840" s="8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3"/>
      <c r="CV840" s="23"/>
      <c r="CW840" s="23"/>
      <c r="CX840" s="23"/>
      <c r="CY840" s="23"/>
    </row>
    <row r="841" spans="2:103" x14ac:dyDescent="0.25">
      <c r="B841" s="7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W841" s="7"/>
      <c r="BX841" s="8"/>
      <c r="BY841" s="8"/>
      <c r="BZ841" s="8"/>
      <c r="CA841" s="8"/>
      <c r="CB841" s="8"/>
      <c r="CC841" s="8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3"/>
      <c r="CV841" s="23"/>
      <c r="CW841" s="23"/>
      <c r="CX841" s="23"/>
      <c r="CY841" s="23"/>
    </row>
    <row r="842" spans="2:103" x14ac:dyDescent="0.25">
      <c r="B842" s="7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W842" s="7"/>
      <c r="BX842" s="8"/>
      <c r="BY842" s="8"/>
      <c r="BZ842" s="8"/>
      <c r="CA842" s="8"/>
      <c r="CB842" s="8"/>
      <c r="CC842" s="8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3"/>
      <c r="CV842" s="23"/>
      <c r="CW842" s="23"/>
      <c r="CX842" s="23"/>
      <c r="CY842" s="23"/>
    </row>
    <row r="843" spans="2:103" x14ac:dyDescent="0.25">
      <c r="B843" s="7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W843" s="7"/>
      <c r="BX843" s="8"/>
      <c r="BY843" s="8"/>
      <c r="BZ843" s="8"/>
      <c r="CA843" s="8"/>
      <c r="CB843" s="8"/>
      <c r="CC843" s="8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3"/>
      <c r="CV843" s="23"/>
      <c r="CW843" s="23"/>
      <c r="CX843" s="23"/>
      <c r="CY843" s="23"/>
    </row>
    <row r="844" spans="2:103" x14ac:dyDescent="0.25">
      <c r="B844" s="7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W844" s="7"/>
      <c r="BX844" s="8"/>
      <c r="BY844" s="8"/>
      <c r="BZ844" s="8"/>
      <c r="CA844" s="8"/>
      <c r="CB844" s="8"/>
      <c r="CC844" s="8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3"/>
      <c r="CV844" s="23"/>
      <c r="CW844" s="23"/>
      <c r="CX844" s="23"/>
      <c r="CY844" s="23"/>
    </row>
    <row r="845" spans="2:103" x14ac:dyDescent="0.25">
      <c r="B845" s="7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W845" s="7"/>
      <c r="BX845" s="8"/>
      <c r="BY845" s="8"/>
      <c r="BZ845" s="8"/>
      <c r="CA845" s="8"/>
      <c r="CB845" s="8"/>
      <c r="CC845" s="8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3"/>
      <c r="CV845" s="23"/>
      <c r="CW845" s="23"/>
      <c r="CX845" s="23"/>
      <c r="CY845" s="23"/>
    </row>
    <row r="846" spans="2:103" x14ac:dyDescent="0.25">
      <c r="B846" s="7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W846" s="7"/>
      <c r="BX846" s="8"/>
      <c r="BY846" s="8"/>
      <c r="BZ846" s="8"/>
      <c r="CA846" s="8"/>
      <c r="CB846" s="8"/>
      <c r="CC846" s="8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3"/>
      <c r="CV846" s="23"/>
      <c r="CW846" s="23"/>
      <c r="CX846" s="23"/>
      <c r="CY846" s="23"/>
    </row>
    <row r="847" spans="2:103" x14ac:dyDescent="0.25">
      <c r="B847" s="7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W847" s="7"/>
      <c r="BX847" s="8"/>
      <c r="BY847" s="8"/>
      <c r="BZ847" s="8"/>
      <c r="CA847" s="8"/>
      <c r="CB847" s="8"/>
      <c r="CC847" s="8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3"/>
      <c r="CV847" s="23"/>
      <c r="CW847" s="23"/>
      <c r="CX847" s="23"/>
      <c r="CY847" s="23"/>
    </row>
    <row r="848" spans="2:103" x14ac:dyDescent="0.25">
      <c r="B848" s="7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W848" s="7"/>
      <c r="BX848" s="8"/>
      <c r="BY848" s="8"/>
      <c r="BZ848" s="8"/>
      <c r="CA848" s="8"/>
      <c r="CB848" s="8"/>
      <c r="CC848" s="8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3"/>
      <c r="CV848" s="23"/>
      <c r="CW848" s="23"/>
      <c r="CX848" s="23"/>
      <c r="CY848" s="23"/>
    </row>
    <row r="849" spans="2:103" x14ac:dyDescent="0.25">
      <c r="B849" s="7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W849" s="7"/>
      <c r="BX849" s="8"/>
      <c r="BY849" s="8"/>
      <c r="BZ849" s="8"/>
      <c r="CA849" s="8"/>
      <c r="CB849" s="8"/>
      <c r="CC849" s="8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3"/>
      <c r="CV849" s="23"/>
      <c r="CW849" s="23"/>
      <c r="CX849" s="23"/>
      <c r="CY849" s="23"/>
    </row>
    <row r="850" spans="2:103" x14ac:dyDescent="0.25">
      <c r="B850" s="7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W850" s="7"/>
      <c r="BX850" s="8"/>
      <c r="BY850" s="8"/>
      <c r="BZ850" s="8"/>
      <c r="CA850" s="8"/>
      <c r="CB850" s="8"/>
      <c r="CC850" s="8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3"/>
      <c r="CV850" s="23"/>
      <c r="CW850" s="23"/>
      <c r="CX850" s="23"/>
      <c r="CY850" s="23"/>
    </row>
    <row r="851" spans="2:103" x14ac:dyDescent="0.25">
      <c r="B851" s="7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W851" s="7"/>
      <c r="BX851" s="8"/>
      <c r="BY851" s="8"/>
      <c r="BZ851" s="8"/>
      <c r="CA851" s="8"/>
      <c r="CB851" s="8"/>
      <c r="CC851" s="8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3"/>
      <c r="CV851" s="23"/>
      <c r="CW851" s="23"/>
      <c r="CX851" s="23"/>
      <c r="CY851" s="23"/>
    </row>
    <row r="852" spans="2:103" x14ac:dyDescent="0.25">
      <c r="B852" s="7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W852" s="7"/>
      <c r="BX852" s="8"/>
      <c r="BY852" s="8"/>
      <c r="BZ852" s="8"/>
      <c r="CA852" s="8"/>
      <c r="CB852" s="8"/>
      <c r="CC852" s="8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3"/>
      <c r="CV852" s="23"/>
      <c r="CW852" s="23"/>
      <c r="CX852" s="23"/>
      <c r="CY852" s="23"/>
    </row>
    <row r="853" spans="2:103" x14ac:dyDescent="0.25">
      <c r="B853" s="7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W853" s="7"/>
      <c r="BX853" s="8"/>
      <c r="BY853" s="8"/>
      <c r="BZ853" s="8"/>
      <c r="CA853" s="8"/>
      <c r="CB853" s="8"/>
      <c r="CC853" s="8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3"/>
      <c r="CV853" s="23"/>
      <c r="CW853" s="23"/>
      <c r="CX853" s="23"/>
      <c r="CY853" s="23"/>
    </row>
    <row r="854" spans="2:103" x14ac:dyDescent="0.25">
      <c r="B854" s="7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W854" s="7"/>
      <c r="BX854" s="8"/>
      <c r="BY854" s="8"/>
      <c r="BZ854" s="8"/>
      <c r="CA854" s="8"/>
      <c r="CB854" s="8"/>
      <c r="CC854" s="8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3"/>
      <c r="CV854" s="23"/>
      <c r="CW854" s="23"/>
      <c r="CX854" s="23"/>
      <c r="CY854" s="23"/>
    </row>
    <row r="855" spans="2:103" x14ac:dyDescent="0.25">
      <c r="B855" s="7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W855" s="7"/>
      <c r="BX855" s="8"/>
      <c r="BY855" s="8"/>
      <c r="BZ855" s="8"/>
      <c r="CA855" s="8"/>
      <c r="CB855" s="8"/>
      <c r="CC855" s="8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3"/>
      <c r="CV855" s="23"/>
      <c r="CW855" s="23"/>
      <c r="CX855" s="23"/>
      <c r="CY855" s="23"/>
    </row>
    <row r="856" spans="2:103" x14ac:dyDescent="0.25">
      <c r="B856" s="7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W856" s="7"/>
      <c r="BX856" s="8"/>
      <c r="BY856" s="8"/>
      <c r="BZ856" s="8"/>
      <c r="CA856" s="8"/>
      <c r="CB856" s="8"/>
      <c r="CC856" s="8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3"/>
      <c r="CV856" s="23"/>
      <c r="CW856" s="23"/>
      <c r="CX856" s="23"/>
      <c r="CY856" s="23"/>
    </row>
    <row r="857" spans="2:103" x14ac:dyDescent="0.25">
      <c r="B857" s="7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W857" s="7"/>
      <c r="BX857" s="8"/>
      <c r="BY857" s="8"/>
      <c r="BZ857" s="8"/>
      <c r="CA857" s="8"/>
      <c r="CB857" s="8"/>
      <c r="CC857" s="8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3"/>
      <c r="CV857" s="23"/>
      <c r="CW857" s="23"/>
      <c r="CX857" s="23"/>
      <c r="CY857" s="23"/>
    </row>
    <row r="858" spans="2:103" x14ac:dyDescent="0.25">
      <c r="B858" s="7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W858" s="7"/>
      <c r="BX858" s="8"/>
      <c r="BY858" s="8"/>
      <c r="BZ858" s="8"/>
      <c r="CA858" s="8"/>
      <c r="CB858" s="8"/>
      <c r="CC858" s="8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3"/>
      <c r="CV858" s="23"/>
      <c r="CW858" s="23"/>
      <c r="CX858" s="23"/>
      <c r="CY858" s="23"/>
    </row>
    <row r="859" spans="2:103" x14ac:dyDescent="0.25">
      <c r="B859" s="7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W859" s="7"/>
      <c r="BX859" s="8"/>
      <c r="BY859" s="8"/>
      <c r="BZ859" s="8"/>
      <c r="CA859" s="8"/>
      <c r="CB859" s="8"/>
      <c r="CC859" s="8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3"/>
      <c r="CV859" s="23"/>
      <c r="CW859" s="23"/>
      <c r="CX859" s="23"/>
      <c r="CY859" s="23"/>
    </row>
    <row r="860" spans="2:103" x14ac:dyDescent="0.25">
      <c r="B860" s="7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W860" s="7"/>
      <c r="BX860" s="8"/>
      <c r="BY860" s="8"/>
      <c r="BZ860" s="8"/>
      <c r="CA860" s="8"/>
      <c r="CB860" s="8"/>
      <c r="CC860" s="8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3"/>
      <c r="CV860" s="23"/>
      <c r="CW860" s="23"/>
      <c r="CX860" s="23"/>
      <c r="CY860" s="23"/>
    </row>
    <row r="861" spans="2:103" x14ac:dyDescent="0.25">
      <c r="B861" s="7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W861" s="7"/>
      <c r="BX861" s="8"/>
      <c r="BY861" s="8"/>
      <c r="BZ861" s="8"/>
      <c r="CA861" s="8"/>
      <c r="CB861" s="8"/>
      <c r="CC861" s="8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3"/>
      <c r="CV861" s="23"/>
      <c r="CW861" s="23"/>
      <c r="CX861" s="23"/>
      <c r="CY861" s="23"/>
    </row>
    <row r="862" spans="2:103" x14ac:dyDescent="0.25">
      <c r="B862" s="7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W862" s="7"/>
      <c r="BX862" s="8"/>
      <c r="BY862" s="8"/>
      <c r="BZ862" s="8"/>
      <c r="CA862" s="8"/>
      <c r="CB862" s="8"/>
      <c r="CC862" s="8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3"/>
      <c r="CV862" s="23"/>
      <c r="CW862" s="23"/>
      <c r="CX862" s="23"/>
      <c r="CY862" s="23"/>
    </row>
    <row r="863" spans="2:103" x14ac:dyDescent="0.25">
      <c r="B863" s="7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W863" s="7"/>
      <c r="BX863" s="8"/>
      <c r="BY863" s="8"/>
      <c r="BZ863" s="8"/>
      <c r="CA863" s="8"/>
      <c r="CB863" s="8"/>
      <c r="CC863" s="8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3"/>
      <c r="CV863" s="23"/>
      <c r="CW863" s="23"/>
      <c r="CX863" s="23"/>
      <c r="CY863" s="23"/>
    </row>
    <row r="864" spans="2:103" x14ac:dyDescent="0.25">
      <c r="B864" s="7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W864" s="7"/>
      <c r="BX864" s="8"/>
      <c r="BY864" s="8"/>
      <c r="BZ864" s="8"/>
      <c r="CA864" s="8"/>
      <c r="CB864" s="8"/>
      <c r="CC864" s="8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3"/>
      <c r="CV864" s="23"/>
      <c r="CW864" s="23"/>
      <c r="CX864" s="23"/>
      <c r="CY864" s="23"/>
    </row>
    <row r="865" spans="2:103" x14ac:dyDescent="0.25">
      <c r="B865" s="7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W865" s="7"/>
      <c r="BX865" s="8"/>
      <c r="BY865" s="8"/>
      <c r="BZ865" s="8"/>
      <c r="CA865" s="8"/>
      <c r="CB865" s="8"/>
      <c r="CC865" s="8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3"/>
      <c r="CV865" s="23"/>
      <c r="CW865" s="23"/>
      <c r="CX865" s="23"/>
      <c r="CY865" s="23"/>
    </row>
    <row r="866" spans="2:103" x14ac:dyDescent="0.25">
      <c r="B866" s="7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W866" s="7"/>
      <c r="BX866" s="8"/>
      <c r="BY866" s="8"/>
      <c r="BZ866" s="8"/>
      <c r="CA866" s="8"/>
      <c r="CB866" s="8"/>
      <c r="CC866" s="8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3"/>
      <c r="CV866" s="23"/>
      <c r="CW866" s="23"/>
      <c r="CX866" s="23"/>
      <c r="CY866" s="23"/>
    </row>
    <row r="867" spans="2:103" x14ac:dyDescent="0.25">
      <c r="B867" s="7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W867" s="7"/>
      <c r="BX867" s="8"/>
      <c r="BY867" s="8"/>
      <c r="BZ867" s="8"/>
      <c r="CA867" s="8"/>
      <c r="CB867" s="8"/>
      <c r="CC867" s="8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3"/>
      <c r="CV867" s="23"/>
      <c r="CW867" s="23"/>
      <c r="CX867" s="23"/>
      <c r="CY867" s="23"/>
    </row>
    <row r="868" spans="2:103" x14ac:dyDescent="0.25">
      <c r="B868" s="7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W868" s="7"/>
      <c r="BX868" s="8"/>
      <c r="BY868" s="8"/>
      <c r="BZ868" s="8"/>
      <c r="CA868" s="8"/>
      <c r="CB868" s="8"/>
      <c r="CC868" s="8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3"/>
      <c r="CV868" s="23"/>
      <c r="CW868" s="23"/>
      <c r="CX868" s="23"/>
      <c r="CY868" s="23"/>
    </row>
    <row r="869" spans="2:103" x14ac:dyDescent="0.25">
      <c r="B869" s="7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W869" s="7"/>
      <c r="BX869" s="8"/>
      <c r="BY869" s="8"/>
      <c r="BZ869" s="8"/>
      <c r="CA869" s="8"/>
      <c r="CB869" s="8"/>
      <c r="CC869" s="8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3"/>
      <c r="CV869" s="23"/>
      <c r="CW869" s="23"/>
      <c r="CX869" s="23"/>
      <c r="CY869" s="23"/>
    </row>
    <row r="870" spans="2:103" x14ac:dyDescent="0.25">
      <c r="B870" s="7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W870" s="7"/>
      <c r="BX870" s="8"/>
      <c r="BY870" s="8"/>
      <c r="BZ870" s="8"/>
      <c r="CA870" s="8"/>
      <c r="CB870" s="8"/>
      <c r="CC870" s="8"/>
      <c r="CJ870" s="23"/>
      <c r="CK870" s="23"/>
      <c r="CL870" s="23"/>
      <c r="CM870" s="23"/>
      <c r="CN870" s="23"/>
      <c r="CO870" s="23"/>
      <c r="CP870" s="23"/>
      <c r="CQ870" s="23"/>
      <c r="CR870" s="23"/>
      <c r="CS870" s="23"/>
      <c r="CT870" s="23"/>
      <c r="CU870" s="23"/>
      <c r="CV870" s="23"/>
      <c r="CW870" s="23"/>
      <c r="CX870" s="23"/>
      <c r="CY870" s="23"/>
    </row>
    <row r="871" spans="2:103" x14ac:dyDescent="0.25">
      <c r="B871" s="7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W871" s="7"/>
      <c r="BX871" s="8"/>
      <c r="BY871" s="8"/>
      <c r="BZ871" s="8"/>
      <c r="CA871" s="8"/>
      <c r="CB871" s="8"/>
      <c r="CC871" s="8"/>
      <c r="CJ871" s="23"/>
      <c r="CK871" s="23"/>
      <c r="CL871" s="23"/>
      <c r="CM871" s="23"/>
      <c r="CN871" s="23"/>
      <c r="CO871" s="23"/>
      <c r="CP871" s="23"/>
      <c r="CQ871" s="23"/>
      <c r="CR871" s="23"/>
      <c r="CS871" s="23"/>
      <c r="CT871" s="23"/>
      <c r="CU871" s="23"/>
      <c r="CV871" s="23"/>
      <c r="CW871" s="23"/>
      <c r="CX871" s="23"/>
      <c r="CY871" s="23"/>
    </row>
    <row r="872" spans="2:103" x14ac:dyDescent="0.25">
      <c r="B872" s="7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W872" s="7"/>
      <c r="BX872" s="8"/>
      <c r="BY872" s="8"/>
      <c r="BZ872" s="8"/>
      <c r="CA872" s="8"/>
      <c r="CB872" s="8"/>
      <c r="CC872" s="8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3"/>
      <c r="CV872" s="23"/>
      <c r="CW872" s="23"/>
      <c r="CX872" s="23"/>
      <c r="CY872" s="23"/>
    </row>
    <row r="873" spans="2:103" x14ac:dyDescent="0.25">
      <c r="B873" s="7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W873" s="7"/>
      <c r="BX873" s="8"/>
      <c r="BY873" s="8"/>
      <c r="BZ873" s="8"/>
      <c r="CA873" s="8"/>
      <c r="CB873" s="8"/>
      <c r="CC873" s="8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3"/>
      <c r="CV873" s="23"/>
      <c r="CW873" s="23"/>
      <c r="CX873" s="23"/>
      <c r="CY873" s="23"/>
    </row>
    <row r="874" spans="2:103" x14ac:dyDescent="0.25">
      <c r="B874" s="7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W874" s="7"/>
      <c r="BX874" s="8"/>
      <c r="BY874" s="8"/>
      <c r="BZ874" s="8"/>
      <c r="CA874" s="8"/>
      <c r="CB874" s="8"/>
      <c r="CC874" s="8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3"/>
      <c r="CV874" s="23"/>
      <c r="CW874" s="23"/>
      <c r="CX874" s="23"/>
      <c r="CY874" s="23"/>
    </row>
    <row r="875" spans="2:103" x14ac:dyDescent="0.25">
      <c r="B875" s="7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W875" s="7"/>
      <c r="BX875" s="8"/>
      <c r="BY875" s="8"/>
      <c r="BZ875" s="8"/>
      <c r="CA875" s="8"/>
      <c r="CB875" s="8"/>
      <c r="CC875" s="8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3"/>
      <c r="CV875" s="23"/>
      <c r="CW875" s="23"/>
      <c r="CX875" s="23"/>
      <c r="CY875" s="23"/>
    </row>
    <row r="876" spans="2:103" x14ac:dyDescent="0.25">
      <c r="B876" s="7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W876" s="7"/>
      <c r="BX876" s="8"/>
      <c r="BY876" s="8"/>
      <c r="BZ876" s="8"/>
      <c r="CA876" s="8"/>
      <c r="CB876" s="8"/>
      <c r="CC876" s="8"/>
      <c r="CJ876" s="23"/>
      <c r="CK876" s="23"/>
      <c r="CL876" s="23"/>
      <c r="CM876" s="23"/>
      <c r="CN876" s="23"/>
      <c r="CO876" s="23"/>
      <c r="CP876" s="23"/>
      <c r="CQ876" s="23"/>
      <c r="CR876" s="23"/>
      <c r="CS876" s="23"/>
      <c r="CT876" s="23"/>
      <c r="CU876" s="23"/>
      <c r="CV876" s="23"/>
      <c r="CW876" s="23"/>
      <c r="CX876" s="23"/>
      <c r="CY876" s="23"/>
    </row>
    <row r="877" spans="2:103" x14ac:dyDescent="0.25">
      <c r="B877" s="7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W877" s="7"/>
      <c r="BX877" s="8"/>
      <c r="BY877" s="8"/>
      <c r="BZ877" s="8"/>
      <c r="CA877" s="8"/>
      <c r="CB877" s="8"/>
      <c r="CC877" s="8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3"/>
      <c r="CV877" s="23"/>
      <c r="CW877" s="23"/>
      <c r="CX877" s="23"/>
      <c r="CY877" s="23"/>
    </row>
    <row r="878" spans="2:103" x14ac:dyDescent="0.25">
      <c r="B878" s="7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W878" s="7"/>
      <c r="BX878" s="8"/>
      <c r="BY878" s="8"/>
      <c r="BZ878" s="8"/>
      <c r="CA878" s="8"/>
      <c r="CB878" s="8"/>
      <c r="CC878" s="8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3"/>
      <c r="CV878" s="23"/>
      <c r="CW878" s="23"/>
      <c r="CX878" s="23"/>
      <c r="CY878" s="23"/>
    </row>
    <row r="879" spans="2:103" x14ac:dyDescent="0.25">
      <c r="B879" s="7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W879" s="7"/>
      <c r="BX879" s="8"/>
      <c r="BY879" s="8"/>
      <c r="BZ879" s="8"/>
      <c r="CA879" s="8"/>
      <c r="CB879" s="8"/>
      <c r="CC879" s="8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3"/>
      <c r="CV879" s="23"/>
      <c r="CW879" s="23"/>
      <c r="CX879" s="23"/>
      <c r="CY879" s="23"/>
    </row>
    <row r="880" spans="2:103" x14ac:dyDescent="0.25">
      <c r="B880" s="7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W880" s="7"/>
      <c r="BX880" s="8"/>
      <c r="BY880" s="8"/>
      <c r="BZ880" s="8"/>
      <c r="CA880" s="8"/>
      <c r="CB880" s="8"/>
      <c r="CC880" s="8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3"/>
      <c r="CV880" s="23"/>
      <c r="CW880" s="23"/>
      <c r="CX880" s="23"/>
      <c r="CY880" s="23"/>
    </row>
    <row r="881" spans="2:103" x14ac:dyDescent="0.25">
      <c r="B881" s="7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W881" s="7"/>
      <c r="BX881" s="8"/>
      <c r="BY881" s="8"/>
      <c r="BZ881" s="8"/>
      <c r="CA881" s="8"/>
      <c r="CB881" s="8"/>
      <c r="CC881" s="8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3"/>
      <c r="CV881" s="23"/>
      <c r="CW881" s="23"/>
      <c r="CX881" s="23"/>
      <c r="CY881" s="23"/>
    </row>
    <row r="882" spans="2:103" x14ac:dyDescent="0.25">
      <c r="B882" s="7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W882" s="7"/>
      <c r="BX882" s="8"/>
      <c r="BY882" s="8"/>
      <c r="BZ882" s="8"/>
      <c r="CA882" s="8"/>
      <c r="CB882" s="8"/>
      <c r="CC882" s="8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3"/>
      <c r="CV882" s="23"/>
      <c r="CW882" s="23"/>
      <c r="CX882" s="23"/>
      <c r="CY882" s="23"/>
    </row>
    <row r="883" spans="2:103" x14ac:dyDescent="0.25">
      <c r="B883" s="7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W883" s="7"/>
      <c r="BX883" s="8"/>
      <c r="BY883" s="8"/>
      <c r="BZ883" s="8"/>
      <c r="CA883" s="8"/>
      <c r="CB883" s="8"/>
      <c r="CC883" s="8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3"/>
      <c r="CV883" s="23"/>
      <c r="CW883" s="23"/>
      <c r="CX883" s="23"/>
      <c r="CY883" s="23"/>
    </row>
    <row r="884" spans="2:103" x14ac:dyDescent="0.25">
      <c r="B884" s="7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W884" s="7"/>
      <c r="BX884" s="8"/>
      <c r="BY884" s="8"/>
      <c r="BZ884" s="8"/>
      <c r="CA884" s="8"/>
      <c r="CB884" s="8"/>
      <c r="CC884" s="8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3"/>
      <c r="CV884" s="23"/>
      <c r="CW884" s="23"/>
      <c r="CX884" s="23"/>
      <c r="CY884" s="23"/>
    </row>
    <row r="885" spans="2:103" x14ac:dyDescent="0.25">
      <c r="B885" s="7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W885" s="7"/>
      <c r="BX885" s="8"/>
      <c r="BY885" s="8"/>
      <c r="BZ885" s="8"/>
      <c r="CA885" s="8"/>
      <c r="CB885" s="8"/>
      <c r="CC885" s="8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3"/>
      <c r="CV885" s="23"/>
      <c r="CW885" s="23"/>
      <c r="CX885" s="23"/>
      <c r="CY885" s="23"/>
    </row>
    <row r="886" spans="2:103" x14ac:dyDescent="0.25">
      <c r="B886" s="7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W886" s="7"/>
      <c r="BX886" s="8"/>
      <c r="BY886" s="8"/>
      <c r="BZ886" s="8"/>
      <c r="CA886" s="8"/>
      <c r="CB886" s="8"/>
      <c r="CC886" s="8"/>
      <c r="CJ886" s="23"/>
      <c r="CK886" s="23"/>
      <c r="CL886" s="23"/>
      <c r="CM886" s="23"/>
      <c r="CN886" s="23"/>
      <c r="CO886" s="23"/>
      <c r="CP886" s="23"/>
      <c r="CQ886" s="23"/>
      <c r="CR886" s="23"/>
      <c r="CS886" s="23"/>
      <c r="CT886" s="23"/>
      <c r="CU886" s="23"/>
      <c r="CV886" s="23"/>
      <c r="CW886" s="23"/>
      <c r="CX886" s="23"/>
      <c r="CY886" s="23"/>
    </row>
    <row r="887" spans="2:103" x14ac:dyDescent="0.25">
      <c r="B887" s="7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W887" s="7"/>
      <c r="BX887" s="8"/>
      <c r="BY887" s="8"/>
      <c r="BZ887" s="8"/>
      <c r="CA887" s="8"/>
      <c r="CB887" s="8"/>
      <c r="CC887" s="8"/>
      <c r="CJ887" s="23"/>
      <c r="CK887" s="23"/>
      <c r="CL887" s="23"/>
      <c r="CM887" s="23"/>
      <c r="CN887" s="23"/>
      <c r="CO887" s="23"/>
      <c r="CP887" s="23"/>
      <c r="CQ887" s="23"/>
      <c r="CR887" s="23"/>
      <c r="CS887" s="23"/>
      <c r="CT887" s="23"/>
      <c r="CU887" s="23"/>
      <c r="CV887" s="23"/>
      <c r="CW887" s="23"/>
      <c r="CX887" s="23"/>
      <c r="CY887" s="23"/>
    </row>
    <row r="888" spans="2:103" x14ac:dyDescent="0.25">
      <c r="B888" s="7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W888" s="7"/>
      <c r="BX888" s="8"/>
      <c r="BY888" s="8"/>
      <c r="BZ888" s="8"/>
      <c r="CA888" s="8"/>
      <c r="CB888" s="8"/>
      <c r="CC888" s="8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3"/>
      <c r="CV888" s="23"/>
      <c r="CW888" s="23"/>
      <c r="CX888" s="23"/>
      <c r="CY888" s="23"/>
    </row>
    <row r="889" spans="2:103" x14ac:dyDescent="0.25">
      <c r="B889" s="7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W889" s="7"/>
      <c r="BX889" s="8"/>
      <c r="BY889" s="8"/>
      <c r="BZ889" s="8"/>
      <c r="CA889" s="8"/>
      <c r="CB889" s="8"/>
      <c r="CC889" s="8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3"/>
      <c r="CV889" s="23"/>
      <c r="CW889" s="23"/>
      <c r="CX889" s="23"/>
      <c r="CY889" s="23"/>
    </row>
    <row r="890" spans="2:103" x14ac:dyDescent="0.25">
      <c r="B890" s="7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W890" s="7"/>
      <c r="BX890" s="8"/>
      <c r="BY890" s="8"/>
      <c r="BZ890" s="8"/>
      <c r="CA890" s="8"/>
      <c r="CB890" s="8"/>
      <c r="CC890" s="8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3"/>
      <c r="CV890" s="23"/>
      <c r="CW890" s="23"/>
      <c r="CX890" s="23"/>
      <c r="CY890" s="23"/>
    </row>
    <row r="891" spans="2:103" x14ac:dyDescent="0.25">
      <c r="B891" s="7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W891" s="7"/>
      <c r="BX891" s="8"/>
      <c r="BY891" s="8"/>
      <c r="BZ891" s="8"/>
      <c r="CA891" s="8"/>
      <c r="CB891" s="8"/>
      <c r="CC891" s="8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3"/>
      <c r="CV891" s="23"/>
      <c r="CW891" s="23"/>
      <c r="CX891" s="23"/>
      <c r="CY891" s="23"/>
    </row>
    <row r="892" spans="2:103" x14ac:dyDescent="0.25">
      <c r="B892" s="7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W892" s="7"/>
      <c r="BX892" s="8"/>
      <c r="BY892" s="8"/>
      <c r="BZ892" s="8"/>
      <c r="CA892" s="8"/>
      <c r="CB892" s="8"/>
      <c r="CC892" s="8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3"/>
      <c r="CV892" s="23"/>
      <c r="CW892" s="23"/>
      <c r="CX892" s="23"/>
      <c r="CY892" s="23"/>
    </row>
    <row r="893" spans="2:103" x14ac:dyDescent="0.25">
      <c r="B893" s="7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W893" s="7"/>
      <c r="BX893" s="8"/>
      <c r="BY893" s="8"/>
      <c r="BZ893" s="8"/>
      <c r="CA893" s="8"/>
      <c r="CB893" s="8"/>
      <c r="CC893" s="8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3"/>
      <c r="CV893" s="23"/>
      <c r="CW893" s="23"/>
      <c r="CX893" s="23"/>
      <c r="CY893" s="23"/>
    </row>
    <row r="894" spans="2:103" x14ac:dyDescent="0.25">
      <c r="B894" s="7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W894" s="7"/>
      <c r="BX894" s="8"/>
      <c r="BY894" s="8"/>
      <c r="BZ894" s="8"/>
      <c r="CA894" s="8"/>
      <c r="CB894" s="8"/>
      <c r="CC894" s="8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3"/>
      <c r="CV894" s="23"/>
      <c r="CW894" s="23"/>
      <c r="CX894" s="23"/>
      <c r="CY894" s="23"/>
    </row>
    <row r="895" spans="2:103" x14ac:dyDescent="0.25">
      <c r="B895" s="7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W895" s="7"/>
      <c r="BX895" s="8"/>
      <c r="BY895" s="8"/>
      <c r="BZ895" s="8"/>
      <c r="CA895" s="8"/>
      <c r="CB895" s="8"/>
      <c r="CC895" s="8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3"/>
      <c r="CV895" s="23"/>
      <c r="CW895" s="23"/>
      <c r="CX895" s="23"/>
      <c r="CY895" s="23"/>
    </row>
    <row r="896" spans="2:103" x14ac:dyDescent="0.25">
      <c r="B896" s="7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W896" s="7"/>
      <c r="BX896" s="8"/>
      <c r="BY896" s="8"/>
      <c r="BZ896" s="8"/>
      <c r="CA896" s="8"/>
      <c r="CB896" s="8"/>
      <c r="CC896" s="8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3"/>
      <c r="CV896" s="23"/>
      <c r="CW896" s="23"/>
      <c r="CX896" s="23"/>
      <c r="CY896" s="23"/>
    </row>
    <row r="897" spans="2:103" x14ac:dyDescent="0.25">
      <c r="B897" s="7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W897" s="7"/>
      <c r="BX897" s="8"/>
      <c r="BY897" s="8"/>
      <c r="BZ897" s="8"/>
      <c r="CA897" s="8"/>
      <c r="CB897" s="8"/>
      <c r="CC897" s="8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3"/>
      <c r="CV897" s="23"/>
      <c r="CW897" s="23"/>
      <c r="CX897" s="23"/>
      <c r="CY897" s="23"/>
    </row>
    <row r="898" spans="2:103" x14ac:dyDescent="0.25">
      <c r="B898" s="7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W898" s="7"/>
      <c r="BX898" s="8"/>
      <c r="BY898" s="8"/>
      <c r="BZ898" s="8"/>
      <c r="CA898" s="8"/>
      <c r="CB898" s="8"/>
      <c r="CC898" s="8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3"/>
      <c r="CV898" s="23"/>
      <c r="CW898" s="23"/>
      <c r="CX898" s="23"/>
      <c r="CY898" s="23"/>
    </row>
    <row r="899" spans="2:103" x14ac:dyDescent="0.25">
      <c r="B899" s="7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W899" s="7"/>
      <c r="BX899" s="8"/>
      <c r="BY899" s="8"/>
      <c r="BZ899" s="8"/>
      <c r="CA899" s="8"/>
      <c r="CB899" s="8"/>
      <c r="CC899" s="8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3"/>
      <c r="CV899" s="23"/>
      <c r="CW899" s="23"/>
      <c r="CX899" s="23"/>
      <c r="CY899" s="23"/>
    </row>
    <row r="900" spans="2:103" x14ac:dyDescent="0.25">
      <c r="B900" s="7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W900" s="7"/>
      <c r="BX900" s="8"/>
      <c r="BY900" s="8"/>
      <c r="BZ900" s="8"/>
      <c r="CA900" s="8"/>
      <c r="CB900" s="8"/>
      <c r="CC900" s="8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3"/>
      <c r="CV900" s="23"/>
      <c r="CW900" s="23"/>
      <c r="CX900" s="23"/>
      <c r="CY900" s="23"/>
    </row>
    <row r="901" spans="2:103" x14ac:dyDescent="0.25">
      <c r="B901" s="7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W901" s="7"/>
      <c r="BX901" s="8"/>
      <c r="BY901" s="8"/>
      <c r="BZ901" s="8"/>
      <c r="CA901" s="8"/>
      <c r="CB901" s="8"/>
      <c r="CC901" s="8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3"/>
      <c r="CV901" s="23"/>
      <c r="CW901" s="23"/>
      <c r="CX901" s="23"/>
      <c r="CY901" s="23"/>
    </row>
    <row r="902" spans="2:103" x14ac:dyDescent="0.25">
      <c r="B902" s="7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W902" s="7"/>
      <c r="BX902" s="8"/>
      <c r="BY902" s="8"/>
      <c r="BZ902" s="8"/>
      <c r="CA902" s="8"/>
      <c r="CB902" s="8"/>
      <c r="CC902" s="8"/>
      <c r="CJ902" s="23"/>
      <c r="CK902" s="23"/>
      <c r="CL902" s="23"/>
      <c r="CM902" s="23"/>
      <c r="CN902" s="23"/>
      <c r="CO902" s="23"/>
      <c r="CP902" s="23"/>
      <c r="CQ902" s="23"/>
      <c r="CR902" s="23"/>
      <c r="CS902" s="23"/>
      <c r="CT902" s="23"/>
      <c r="CU902" s="23"/>
      <c r="CV902" s="23"/>
      <c r="CW902" s="23"/>
      <c r="CX902" s="23"/>
      <c r="CY902" s="23"/>
    </row>
    <row r="903" spans="2:103" x14ac:dyDescent="0.25">
      <c r="B903" s="7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W903" s="7"/>
      <c r="BX903" s="8"/>
      <c r="BY903" s="8"/>
      <c r="BZ903" s="8"/>
      <c r="CA903" s="8"/>
      <c r="CB903" s="8"/>
      <c r="CC903" s="8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3"/>
      <c r="CV903" s="23"/>
      <c r="CW903" s="23"/>
      <c r="CX903" s="23"/>
      <c r="CY903" s="23"/>
    </row>
    <row r="904" spans="2:103" x14ac:dyDescent="0.25">
      <c r="B904" s="7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W904" s="7"/>
      <c r="BX904" s="8"/>
      <c r="BY904" s="8"/>
      <c r="BZ904" s="8"/>
      <c r="CA904" s="8"/>
      <c r="CB904" s="8"/>
      <c r="CC904" s="8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3"/>
      <c r="CV904" s="23"/>
      <c r="CW904" s="23"/>
      <c r="CX904" s="23"/>
      <c r="CY904" s="23"/>
    </row>
    <row r="905" spans="2:103" x14ac:dyDescent="0.25">
      <c r="B905" s="7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W905" s="7"/>
      <c r="BX905" s="8"/>
      <c r="BY905" s="8"/>
      <c r="BZ905" s="8"/>
      <c r="CA905" s="8"/>
      <c r="CB905" s="8"/>
      <c r="CC905" s="8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3"/>
      <c r="CV905" s="23"/>
      <c r="CW905" s="23"/>
      <c r="CX905" s="23"/>
      <c r="CY905" s="23"/>
    </row>
    <row r="906" spans="2:103" x14ac:dyDescent="0.25">
      <c r="B906" s="7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W906" s="7"/>
      <c r="BX906" s="8"/>
      <c r="BY906" s="8"/>
      <c r="BZ906" s="8"/>
      <c r="CA906" s="8"/>
      <c r="CB906" s="8"/>
      <c r="CC906" s="8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3"/>
      <c r="CV906" s="23"/>
      <c r="CW906" s="23"/>
      <c r="CX906" s="23"/>
      <c r="CY906" s="23"/>
    </row>
    <row r="907" spans="2:103" x14ac:dyDescent="0.25">
      <c r="B907" s="7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W907" s="7"/>
      <c r="BX907" s="8"/>
      <c r="BY907" s="8"/>
      <c r="BZ907" s="8"/>
      <c r="CA907" s="8"/>
      <c r="CB907" s="8"/>
      <c r="CC907" s="8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3"/>
      <c r="CV907" s="23"/>
      <c r="CW907" s="23"/>
      <c r="CX907" s="23"/>
      <c r="CY907" s="23"/>
    </row>
    <row r="908" spans="2:103" x14ac:dyDescent="0.25">
      <c r="B908" s="7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W908" s="7"/>
      <c r="BX908" s="8"/>
      <c r="BY908" s="8"/>
      <c r="BZ908" s="8"/>
      <c r="CA908" s="8"/>
      <c r="CB908" s="8"/>
      <c r="CC908" s="8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3"/>
      <c r="CV908" s="23"/>
      <c r="CW908" s="23"/>
      <c r="CX908" s="23"/>
      <c r="CY908" s="23"/>
    </row>
    <row r="909" spans="2:103" x14ac:dyDescent="0.25">
      <c r="B909" s="7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W909" s="7"/>
      <c r="BX909" s="8"/>
      <c r="BY909" s="8"/>
      <c r="BZ909" s="8"/>
      <c r="CA909" s="8"/>
      <c r="CB909" s="8"/>
      <c r="CC909" s="8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3"/>
      <c r="CV909" s="23"/>
      <c r="CW909" s="23"/>
      <c r="CX909" s="23"/>
      <c r="CY909" s="23"/>
    </row>
    <row r="910" spans="2:103" x14ac:dyDescent="0.25">
      <c r="B910" s="7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W910" s="7"/>
      <c r="BX910" s="8"/>
      <c r="BY910" s="8"/>
      <c r="BZ910" s="8"/>
      <c r="CA910" s="8"/>
      <c r="CB910" s="8"/>
      <c r="CC910" s="8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3"/>
      <c r="CV910" s="23"/>
      <c r="CW910" s="23"/>
      <c r="CX910" s="23"/>
      <c r="CY910" s="23"/>
    </row>
    <row r="911" spans="2:103" x14ac:dyDescent="0.25">
      <c r="B911" s="7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W911" s="7"/>
      <c r="BX911" s="8"/>
      <c r="BY911" s="8"/>
      <c r="BZ911" s="8"/>
      <c r="CA911" s="8"/>
      <c r="CB911" s="8"/>
      <c r="CC911" s="8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3"/>
      <c r="CV911" s="23"/>
      <c r="CW911" s="23"/>
      <c r="CX911" s="23"/>
      <c r="CY911" s="23"/>
    </row>
    <row r="912" spans="2:103" x14ac:dyDescent="0.25">
      <c r="B912" s="7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W912" s="7"/>
      <c r="BX912" s="8"/>
      <c r="BY912" s="8"/>
      <c r="BZ912" s="8"/>
      <c r="CA912" s="8"/>
      <c r="CB912" s="8"/>
      <c r="CC912" s="8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3"/>
      <c r="CV912" s="23"/>
      <c r="CW912" s="23"/>
      <c r="CX912" s="23"/>
      <c r="CY912" s="23"/>
    </row>
    <row r="913" spans="2:103" x14ac:dyDescent="0.25">
      <c r="B913" s="7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W913" s="7"/>
      <c r="BX913" s="8"/>
      <c r="BY913" s="8"/>
      <c r="BZ913" s="8"/>
      <c r="CA913" s="8"/>
      <c r="CB913" s="8"/>
      <c r="CC913" s="8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3"/>
      <c r="CV913" s="23"/>
      <c r="CW913" s="23"/>
      <c r="CX913" s="23"/>
      <c r="CY913" s="23"/>
    </row>
    <row r="914" spans="2:103" x14ac:dyDescent="0.25">
      <c r="B914" s="7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W914" s="7"/>
      <c r="BX914" s="8"/>
      <c r="BY914" s="8"/>
      <c r="BZ914" s="8"/>
      <c r="CA914" s="8"/>
      <c r="CB914" s="8"/>
      <c r="CC914" s="8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3"/>
      <c r="CV914" s="23"/>
      <c r="CW914" s="23"/>
      <c r="CX914" s="23"/>
      <c r="CY914" s="23"/>
    </row>
    <row r="915" spans="2:103" x14ac:dyDescent="0.25">
      <c r="B915" s="7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W915" s="7"/>
      <c r="BX915" s="8"/>
      <c r="BY915" s="8"/>
      <c r="BZ915" s="8"/>
      <c r="CA915" s="8"/>
      <c r="CB915" s="8"/>
      <c r="CC915" s="8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3"/>
      <c r="CV915" s="23"/>
      <c r="CW915" s="23"/>
      <c r="CX915" s="23"/>
      <c r="CY915" s="23"/>
    </row>
    <row r="916" spans="2:103" x14ac:dyDescent="0.25">
      <c r="B916" s="7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W916" s="7"/>
      <c r="BX916" s="8"/>
      <c r="BY916" s="8"/>
      <c r="BZ916" s="8"/>
      <c r="CA916" s="8"/>
      <c r="CB916" s="8"/>
      <c r="CC916" s="8"/>
      <c r="CJ916" s="23"/>
      <c r="CK916" s="23"/>
      <c r="CL916" s="23"/>
      <c r="CM916" s="23"/>
      <c r="CN916" s="23"/>
      <c r="CO916" s="23"/>
      <c r="CP916" s="23"/>
      <c r="CQ916" s="23"/>
      <c r="CR916" s="23"/>
      <c r="CS916" s="23"/>
      <c r="CT916" s="23"/>
      <c r="CU916" s="23"/>
      <c r="CV916" s="23"/>
      <c r="CW916" s="23"/>
      <c r="CX916" s="23"/>
      <c r="CY916" s="23"/>
    </row>
    <row r="917" spans="2:103" x14ac:dyDescent="0.25">
      <c r="B917" s="7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W917" s="7"/>
      <c r="BX917" s="8"/>
      <c r="BY917" s="8"/>
      <c r="BZ917" s="8"/>
      <c r="CA917" s="8"/>
      <c r="CB917" s="8"/>
      <c r="CC917" s="8"/>
      <c r="CJ917" s="23"/>
      <c r="CK917" s="23"/>
      <c r="CL917" s="23"/>
      <c r="CM917" s="23"/>
      <c r="CN917" s="23"/>
      <c r="CO917" s="23"/>
      <c r="CP917" s="23"/>
      <c r="CQ917" s="23"/>
      <c r="CR917" s="23"/>
      <c r="CS917" s="23"/>
      <c r="CT917" s="23"/>
      <c r="CU917" s="23"/>
      <c r="CV917" s="23"/>
      <c r="CW917" s="23"/>
      <c r="CX917" s="23"/>
      <c r="CY917" s="23"/>
    </row>
    <row r="918" spans="2:103" x14ac:dyDescent="0.25">
      <c r="B918" s="7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W918" s="7"/>
      <c r="BX918" s="8"/>
      <c r="BY918" s="8"/>
      <c r="BZ918" s="8"/>
      <c r="CA918" s="8"/>
      <c r="CB918" s="8"/>
      <c r="CC918" s="8"/>
      <c r="CJ918" s="23"/>
      <c r="CK918" s="23"/>
      <c r="CL918" s="23"/>
      <c r="CM918" s="23"/>
      <c r="CN918" s="23"/>
      <c r="CO918" s="23"/>
      <c r="CP918" s="23"/>
      <c r="CQ918" s="23"/>
      <c r="CR918" s="23"/>
      <c r="CS918" s="23"/>
      <c r="CT918" s="23"/>
      <c r="CU918" s="23"/>
      <c r="CV918" s="23"/>
      <c r="CW918" s="23"/>
      <c r="CX918" s="23"/>
      <c r="CY918" s="23"/>
    </row>
    <row r="919" spans="2:103" x14ac:dyDescent="0.25">
      <c r="B919" s="7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W919" s="7"/>
      <c r="BX919" s="8"/>
      <c r="BY919" s="8"/>
      <c r="BZ919" s="8"/>
      <c r="CA919" s="8"/>
      <c r="CB919" s="8"/>
      <c r="CC919" s="8"/>
      <c r="CJ919" s="23"/>
      <c r="CK919" s="23"/>
      <c r="CL919" s="23"/>
      <c r="CM919" s="23"/>
      <c r="CN919" s="23"/>
      <c r="CO919" s="23"/>
      <c r="CP919" s="23"/>
      <c r="CQ919" s="23"/>
      <c r="CR919" s="23"/>
      <c r="CS919" s="23"/>
      <c r="CT919" s="23"/>
      <c r="CU919" s="23"/>
      <c r="CV919" s="23"/>
      <c r="CW919" s="23"/>
      <c r="CX919" s="23"/>
      <c r="CY919" s="23"/>
    </row>
    <row r="920" spans="2:103" x14ac:dyDescent="0.25">
      <c r="B920" s="7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W920" s="7"/>
      <c r="BX920" s="8"/>
      <c r="BY920" s="8"/>
      <c r="BZ920" s="8"/>
      <c r="CA920" s="8"/>
      <c r="CB920" s="8"/>
      <c r="CC920" s="8"/>
      <c r="CJ920" s="23"/>
      <c r="CK920" s="23"/>
      <c r="CL920" s="23"/>
      <c r="CM920" s="23"/>
      <c r="CN920" s="23"/>
      <c r="CO920" s="23"/>
      <c r="CP920" s="23"/>
      <c r="CQ920" s="23"/>
      <c r="CR920" s="23"/>
      <c r="CS920" s="23"/>
      <c r="CT920" s="23"/>
      <c r="CU920" s="23"/>
      <c r="CV920" s="23"/>
      <c r="CW920" s="23"/>
      <c r="CX920" s="23"/>
      <c r="CY920" s="23"/>
    </row>
    <row r="921" spans="2:103" x14ac:dyDescent="0.25">
      <c r="B921" s="7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W921" s="7"/>
      <c r="BX921" s="8"/>
      <c r="BY921" s="8"/>
      <c r="BZ921" s="8"/>
      <c r="CA921" s="8"/>
      <c r="CB921" s="8"/>
      <c r="CC921" s="8"/>
      <c r="CJ921" s="23"/>
      <c r="CK921" s="23"/>
      <c r="CL921" s="23"/>
      <c r="CM921" s="23"/>
      <c r="CN921" s="23"/>
      <c r="CO921" s="23"/>
      <c r="CP921" s="23"/>
      <c r="CQ921" s="23"/>
      <c r="CR921" s="23"/>
      <c r="CS921" s="23"/>
      <c r="CT921" s="23"/>
      <c r="CU921" s="23"/>
      <c r="CV921" s="23"/>
      <c r="CW921" s="23"/>
      <c r="CX921" s="23"/>
      <c r="CY921" s="23"/>
    </row>
    <row r="922" spans="2:103" x14ac:dyDescent="0.25">
      <c r="B922" s="7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W922" s="7"/>
      <c r="BX922" s="8"/>
      <c r="BY922" s="8"/>
      <c r="BZ922" s="8"/>
      <c r="CA922" s="8"/>
      <c r="CB922" s="8"/>
      <c r="CC922" s="8"/>
      <c r="CJ922" s="23"/>
      <c r="CK922" s="23"/>
      <c r="CL922" s="23"/>
      <c r="CM922" s="23"/>
      <c r="CN922" s="23"/>
      <c r="CO922" s="23"/>
      <c r="CP922" s="23"/>
      <c r="CQ922" s="23"/>
      <c r="CR922" s="23"/>
      <c r="CS922" s="23"/>
      <c r="CT922" s="23"/>
      <c r="CU922" s="23"/>
      <c r="CV922" s="23"/>
      <c r="CW922" s="23"/>
      <c r="CX922" s="23"/>
      <c r="CY922" s="23"/>
    </row>
    <row r="923" spans="2:103" x14ac:dyDescent="0.25">
      <c r="B923" s="7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W923" s="7"/>
      <c r="BX923" s="8"/>
      <c r="BY923" s="8"/>
      <c r="BZ923" s="8"/>
      <c r="CA923" s="8"/>
      <c r="CB923" s="8"/>
      <c r="CC923" s="8"/>
      <c r="CJ923" s="23"/>
      <c r="CK923" s="23"/>
      <c r="CL923" s="23"/>
      <c r="CM923" s="23"/>
      <c r="CN923" s="23"/>
      <c r="CO923" s="23"/>
      <c r="CP923" s="23"/>
      <c r="CQ923" s="23"/>
      <c r="CR923" s="23"/>
      <c r="CS923" s="23"/>
      <c r="CT923" s="23"/>
      <c r="CU923" s="23"/>
      <c r="CV923" s="23"/>
      <c r="CW923" s="23"/>
      <c r="CX923" s="23"/>
      <c r="CY923" s="23"/>
    </row>
    <row r="924" spans="2:103" x14ac:dyDescent="0.25">
      <c r="B924" s="7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W924" s="7"/>
      <c r="BX924" s="8"/>
      <c r="BY924" s="8"/>
      <c r="BZ924" s="8"/>
      <c r="CA924" s="8"/>
      <c r="CB924" s="8"/>
      <c r="CC924" s="8"/>
      <c r="CJ924" s="23"/>
      <c r="CK924" s="23"/>
      <c r="CL924" s="23"/>
      <c r="CM924" s="23"/>
      <c r="CN924" s="23"/>
      <c r="CO924" s="23"/>
      <c r="CP924" s="23"/>
      <c r="CQ924" s="23"/>
      <c r="CR924" s="23"/>
      <c r="CS924" s="23"/>
      <c r="CT924" s="23"/>
      <c r="CU924" s="23"/>
      <c r="CV924" s="23"/>
      <c r="CW924" s="23"/>
      <c r="CX924" s="23"/>
      <c r="CY924" s="23"/>
    </row>
    <row r="925" spans="2:103" x14ac:dyDescent="0.25">
      <c r="B925" s="7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W925" s="7"/>
      <c r="BX925" s="8"/>
      <c r="BY925" s="8"/>
      <c r="BZ925" s="8"/>
      <c r="CA925" s="8"/>
      <c r="CB925" s="8"/>
      <c r="CC925" s="8"/>
      <c r="CJ925" s="23"/>
      <c r="CK925" s="23"/>
      <c r="CL925" s="23"/>
      <c r="CM925" s="23"/>
      <c r="CN925" s="23"/>
      <c r="CO925" s="23"/>
      <c r="CP925" s="23"/>
      <c r="CQ925" s="23"/>
      <c r="CR925" s="23"/>
      <c r="CS925" s="23"/>
      <c r="CT925" s="23"/>
      <c r="CU925" s="23"/>
      <c r="CV925" s="23"/>
      <c r="CW925" s="23"/>
      <c r="CX925" s="23"/>
      <c r="CY925" s="23"/>
    </row>
    <row r="926" spans="2:103" x14ac:dyDescent="0.25">
      <c r="B926" s="7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W926" s="7"/>
      <c r="BX926" s="8"/>
      <c r="BY926" s="8"/>
      <c r="BZ926" s="8"/>
      <c r="CA926" s="8"/>
      <c r="CB926" s="8"/>
      <c r="CC926" s="8"/>
      <c r="CJ926" s="23"/>
      <c r="CK926" s="23"/>
      <c r="CL926" s="23"/>
      <c r="CM926" s="23"/>
      <c r="CN926" s="23"/>
      <c r="CO926" s="23"/>
      <c r="CP926" s="23"/>
      <c r="CQ926" s="23"/>
      <c r="CR926" s="23"/>
      <c r="CS926" s="23"/>
      <c r="CT926" s="23"/>
      <c r="CU926" s="23"/>
      <c r="CV926" s="23"/>
      <c r="CW926" s="23"/>
      <c r="CX926" s="23"/>
      <c r="CY926" s="23"/>
    </row>
    <row r="927" spans="2:103" x14ac:dyDescent="0.25">
      <c r="B927" s="7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W927" s="7"/>
      <c r="BX927" s="8"/>
      <c r="BY927" s="8"/>
      <c r="BZ927" s="8"/>
      <c r="CA927" s="8"/>
      <c r="CB927" s="8"/>
      <c r="CC927" s="8"/>
      <c r="CJ927" s="23"/>
      <c r="CK927" s="23"/>
      <c r="CL927" s="23"/>
      <c r="CM927" s="23"/>
      <c r="CN927" s="23"/>
      <c r="CO927" s="23"/>
      <c r="CP927" s="23"/>
      <c r="CQ927" s="23"/>
      <c r="CR927" s="23"/>
      <c r="CS927" s="23"/>
      <c r="CT927" s="23"/>
      <c r="CU927" s="23"/>
      <c r="CV927" s="23"/>
      <c r="CW927" s="23"/>
      <c r="CX927" s="23"/>
      <c r="CY927" s="23"/>
    </row>
    <row r="928" spans="2:103" x14ac:dyDescent="0.25">
      <c r="B928" s="7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W928" s="7"/>
      <c r="BX928" s="8"/>
      <c r="BY928" s="8"/>
      <c r="BZ928" s="8"/>
      <c r="CA928" s="8"/>
      <c r="CB928" s="8"/>
      <c r="CC928" s="8"/>
      <c r="CJ928" s="23"/>
      <c r="CK928" s="23"/>
      <c r="CL928" s="23"/>
      <c r="CM928" s="23"/>
      <c r="CN928" s="23"/>
      <c r="CO928" s="23"/>
      <c r="CP928" s="23"/>
      <c r="CQ928" s="23"/>
      <c r="CR928" s="23"/>
      <c r="CS928" s="23"/>
      <c r="CT928" s="23"/>
      <c r="CU928" s="23"/>
      <c r="CV928" s="23"/>
      <c r="CW928" s="23"/>
      <c r="CX928" s="23"/>
      <c r="CY928" s="23"/>
    </row>
    <row r="929" spans="2:103" x14ac:dyDescent="0.25">
      <c r="B929" s="7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W929" s="7"/>
      <c r="BX929" s="8"/>
      <c r="BY929" s="8"/>
      <c r="BZ929" s="8"/>
      <c r="CA929" s="8"/>
      <c r="CB929" s="8"/>
      <c r="CC929" s="8"/>
      <c r="CJ929" s="23"/>
      <c r="CK929" s="23"/>
      <c r="CL929" s="23"/>
      <c r="CM929" s="23"/>
      <c r="CN929" s="23"/>
      <c r="CO929" s="23"/>
      <c r="CP929" s="23"/>
      <c r="CQ929" s="23"/>
      <c r="CR929" s="23"/>
      <c r="CS929" s="23"/>
      <c r="CT929" s="23"/>
      <c r="CU929" s="23"/>
      <c r="CV929" s="23"/>
      <c r="CW929" s="23"/>
      <c r="CX929" s="23"/>
      <c r="CY929" s="23"/>
    </row>
    <row r="930" spans="2:103" x14ac:dyDescent="0.25">
      <c r="B930" s="7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W930" s="7"/>
      <c r="BX930" s="8"/>
      <c r="BY930" s="8"/>
      <c r="BZ930" s="8"/>
      <c r="CA930" s="8"/>
      <c r="CB930" s="8"/>
      <c r="CC930" s="8"/>
      <c r="CJ930" s="23"/>
      <c r="CK930" s="23"/>
      <c r="CL930" s="23"/>
      <c r="CM930" s="23"/>
      <c r="CN930" s="23"/>
      <c r="CO930" s="23"/>
      <c r="CP930" s="23"/>
      <c r="CQ930" s="23"/>
      <c r="CR930" s="23"/>
      <c r="CS930" s="23"/>
      <c r="CT930" s="23"/>
      <c r="CU930" s="23"/>
      <c r="CV930" s="23"/>
      <c r="CW930" s="23"/>
      <c r="CX930" s="23"/>
      <c r="CY930" s="23"/>
    </row>
    <row r="931" spans="2:103" x14ac:dyDescent="0.25">
      <c r="B931" s="7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W931" s="7"/>
      <c r="BX931" s="8"/>
      <c r="BY931" s="8"/>
      <c r="BZ931" s="8"/>
      <c r="CA931" s="8"/>
      <c r="CB931" s="8"/>
      <c r="CC931" s="8"/>
      <c r="CJ931" s="23"/>
      <c r="CK931" s="23"/>
      <c r="CL931" s="23"/>
      <c r="CM931" s="23"/>
      <c r="CN931" s="23"/>
      <c r="CO931" s="23"/>
      <c r="CP931" s="23"/>
      <c r="CQ931" s="23"/>
      <c r="CR931" s="23"/>
      <c r="CS931" s="23"/>
      <c r="CT931" s="23"/>
      <c r="CU931" s="23"/>
      <c r="CV931" s="23"/>
      <c r="CW931" s="23"/>
      <c r="CX931" s="23"/>
      <c r="CY931" s="23"/>
    </row>
    <row r="932" spans="2:103" x14ac:dyDescent="0.25">
      <c r="B932" s="7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W932" s="7"/>
      <c r="BX932" s="8"/>
      <c r="BY932" s="8"/>
      <c r="BZ932" s="8"/>
      <c r="CA932" s="8"/>
      <c r="CB932" s="8"/>
      <c r="CC932" s="8"/>
      <c r="CJ932" s="23"/>
      <c r="CK932" s="23"/>
      <c r="CL932" s="23"/>
      <c r="CM932" s="23"/>
      <c r="CN932" s="23"/>
      <c r="CO932" s="23"/>
      <c r="CP932" s="23"/>
      <c r="CQ932" s="23"/>
      <c r="CR932" s="23"/>
      <c r="CS932" s="23"/>
      <c r="CT932" s="23"/>
      <c r="CU932" s="23"/>
      <c r="CV932" s="23"/>
      <c r="CW932" s="23"/>
      <c r="CX932" s="23"/>
      <c r="CY932" s="23"/>
    </row>
    <row r="933" spans="2:103" x14ac:dyDescent="0.25">
      <c r="B933" s="7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W933" s="7"/>
      <c r="BX933" s="8"/>
      <c r="BY933" s="8"/>
      <c r="BZ933" s="8"/>
      <c r="CA933" s="8"/>
      <c r="CB933" s="8"/>
      <c r="CC933" s="8"/>
      <c r="CJ933" s="23"/>
      <c r="CK933" s="23"/>
      <c r="CL933" s="23"/>
      <c r="CM933" s="23"/>
      <c r="CN933" s="23"/>
      <c r="CO933" s="23"/>
      <c r="CP933" s="23"/>
      <c r="CQ933" s="23"/>
      <c r="CR933" s="23"/>
      <c r="CS933" s="23"/>
      <c r="CT933" s="23"/>
      <c r="CU933" s="23"/>
      <c r="CV933" s="23"/>
      <c r="CW933" s="23"/>
      <c r="CX933" s="23"/>
      <c r="CY933" s="23"/>
    </row>
    <row r="934" spans="2:103" x14ac:dyDescent="0.25">
      <c r="B934" s="7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W934" s="7"/>
      <c r="BX934" s="8"/>
      <c r="BY934" s="8"/>
      <c r="BZ934" s="8"/>
      <c r="CA934" s="8"/>
      <c r="CB934" s="8"/>
      <c r="CC934" s="8"/>
      <c r="CJ934" s="23"/>
      <c r="CK934" s="23"/>
      <c r="CL934" s="23"/>
      <c r="CM934" s="23"/>
      <c r="CN934" s="23"/>
      <c r="CO934" s="23"/>
      <c r="CP934" s="23"/>
      <c r="CQ934" s="23"/>
      <c r="CR934" s="23"/>
      <c r="CS934" s="23"/>
      <c r="CT934" s="23"/>
      <c r="CU934" s="23"/>
      <c r="CV934" s="23"/>
      <c r="CW934" s="23"/>
      <c r="CX934" s="23"/>
      <c r="CY934" s="23"/>
    </row>
    <row r="935" spans="2:103" x14ac:dyDescent="0.25">
      <c r="B935" s="7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W935" s="7"/>
      <c r="BX935" s="8"/>
      <c r="BY935" s="8"/>
      <c r="BZ935" s="8"/>
      <c r="CA935" s="8"/>
      <c r="CB935" s="8"/>
      <c r="CC935" s="8"/>
      <c r="CJ935" s="23"/>
      <c r="CK935" s="23"/>
      <c r="CL935" s="23"/>
      <c r="CM935" s="23"/>
      <c r="CN935" s="23"/>
      <c r="CO935" s="23"/>
      <c r="CP935" s="23"/>
      <c r="CQ935" s="23"/>
      <c r="CR935" s="23"/>
      <c r="CS935" s="23"/>
      <c r="CT935" s="23"/>
      <c r="CU935" s="23"/>
      <c r="CV935" s="23"/>
      <c r="CW935" s="23"/>
      <c r="CX935" s="23"/>
      <c r="CY935" s="23"/>
    </row>
    <row r="936" spans="2:103" x14ac:dyDescent="0.25">
      <c r="B936" s="7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W936" s="7"/>
      <c r="BX936" s="8"/>
      <c r="BY936" s="8"/>
      <c r="BZ936" s="8"/>
      <c r="CA936" s="8"/>
      <c r="CB936" s="8"/>
      <c r="CC936" s="8"/>
      <c r="CJ936" s="23"/>
      <c r="CK936" s="23"/>
      <c r="CL936" s="23"/>
      <c r="CM936" s="23"/>
      <c r="CN936" s="23"/>
      <c r="CO936" s="23"/>
      <c r="CP936" s="23"/>
      <c r="CQ936" s="23"/>
      <c r="CR936" s="23"/>
      <c r="CS936" s="23"/>
      <c r="CT936" s="23"/>
      <c r="CU936" s="23"/>
      <c r="CV936" s="23"/>
      <c r="CW936" s="23"/>
      <c r="CX936" s="23"/>
      <c r="CY936" s="23"/>
    </row>
    <row r="937" spans="2:103" x14ac:dyDescent="0.25">
      <c r="B937" s="7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W937" s="7"/>
      <c r="BX937" s="8"/>
      <c r="BY937" s="8"/>
      <c r="BZ937" s="8"/>
      <c r="CA937" s="8"/>
      <c r="CB937" s="8"/>
      <c r="CC937" s="8"/>
      <c r="CJ937" s="23"/>
      <c r="CK937" s="23"/>
      <c r="CL937" s="23"/>
      <c r="CM937" s="23"/>
      <c r="CN937" s="23"/>
      <c r="CO937" s="23"/>
      <c r="CP937" s="23"/>
      <c r="CQ937" s="23"/>
      <c r="CR937" s="23"/>
      <c r="CS937" s="23"/>
      <c r="CT937" s="23"/>
      <c r="CU937" s="23"/>
      <c r="CV937" s="23"/>
      <c r="CW937" s="23"/>
      <c r="CX937" s="23"/>
      <c r="CY937" s="23"/>
    </row>
    <row r="938" spans="2:103" x14ac:dyDescent="0.25">
      <c r="B938" s="7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W938" s="7"/>
      <c r="BX938" s="8"/>
      <c r="BY938" s="8"/>
      <c r="BZ938" s="8"/>
      <c r="CA938" s="8"/>
      <c r="CB938" s="8"/>
      <c r="CC938" s="8"/>
      <c r="CJ938" s="23"/>
      <c r="CK938" s="23"/>
      <c r="CL938" s="23"/>
      <c r="CM938" s="23"/>
      <c r="CN938" s="23"/>
      <c r="CO938" s="23"/>
      <c r="CP938" s="23"/>
      <c r="CQ938" s="23"/>
      <c r="CR938" s="23"/>
      <c r="CS938" s="23"/>
      <c r="CT938" s="23"/>
      <c r="CU938" s="23"/>
      <c r="CV938" s="23"/>
      <c r="CW938" s="23"/>
      <c r="CX938" s="23"/>
      <c r="CY938" s="23"/>
    </row>
    <row r="939" spans="2:103" x14ac:dyDescent="0.25">
      <c r="B939" s="7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W939" s="7"/>
      <c r="BX939" s="8"/>
      <c r="BY939" s="8"/>
      <c r="BZ939" s="8"/>
      <c r="CA939" s="8"/>
      <c r="CB939" s="8"/>
      <c r="CC939" s="8"/>
      <c r="CJ939" s="23"/>
      <c r="CK939" s="23"/>
      <c r="CL939" s="23"/>
      <c r="CM939" s="23"/>
      <c r="CN939" s="23"/>
      <c r="CO939" s="23"/>
      <c r="CP939" s="23"/>
      <c r="CQ939" s="23"/>
      <c r="CR939" s="23"/>
      <c r="CS939" s="23"/>
      <c r="CT939" s="23"/>
      <c r="CU939" s="23"/>
      <c r="CV939" s="23"/>
      <c r="CW939" s="23"/>
      <c r="CX939" s="23"/>
      <c r="CY939" s="23"/>
    </row>
    <row r="940" spans="2:103" x14ac:dyDescent="0.25">
      <c r="B940" s="7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W940" s="7"/>
      <c r="BX940" s="8"/>
      <c r="BY940" s="8"/>
      <c r="BZ940" s="8"/>
      <c r="CA940" s="8"/>
      <c r="CB940" s="8"/>
      <c r="CC940" s="8"/>
      <c r="CJ940" s="23"/>
      <c r="CK940" s="23"/>
      <c r="CL940" s="23"/>
      <c r="CM940" s="23"/>
      <c r="CN940" s="23"/>
      <c r="CO940" s="23"/>
      <c r="CP940" s="23"/>
      <c r="CQ940" s="23"/>
      <c r="CR940" s="23"/>
      <c r="CS940" s="23"/>
      <c r="CT940" s="23"/>
      <c r="CU940" s="23"/>
      <c r="CV940" s="23"/>
      <c r="CW940" s="23"/>
      <c r="CX940" s="23"/>
      <c r="CY940" s="23"/>
    </row>
    <row r="941" spans="2:103" x14ac:dyDescent="0.25">
      <c r="B941" s="7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W941" s="7"/>
      <c r="BX941" s="8"/>
      <c r="BY941" s="8"/>
      <c r="BZ941" s="8"/>
      <c r="CA941" s="8"/>
      <c r="CB941" s="8"/>
      <c r="CC941" s="8"/>
      <c r="CJ941" s="23"/>
      <c r="CK941" s="23"/>
      <c r="CL941" s="23"/>
      <c r="CM941" s="23"/>
      <c r="CN941" s="23"/>
      <c r="CO941" s="23"/>
      <c r="CP941" s="23"/>
      <c r="CQ941" s="23"/>
      <c r="CR941" s="23"/>
      <c r="CS941" s="23"/>
      <c r="CT941" s="23"/>
      <c r="CU941" s="23"/>
      <c r="CV941" s="23"/>
      <c r="CW941" s="23"/>
      <c r="CX941" s="23"/>
      <c r="CY941" s="23"/>
    </row>
    <row r="942" spans="2:103" x14ac:dyDescent="0.25">
      <c r="B942" s="7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W942" s="7"/>
      <c r="BX942" s="8"/>
      <c r="BY942" s="8"/>
      <c r="BZ942" s="8"/>
      <c r="CA942" s="8"/>
      <c r="CB942" s="8"/>
      <c r="CC942" s="8"/>
      <c r="CJ942" s="23"/>
      <c r="CK942" s="23"/>
      <c r="CL942" s="23"/>
      <c r="CM942" s="23"/>
      <c r="CN942" s="23"/>
      <c r="CO942" s="23"/>
      <c r="CP942" s="23"/>
      <c r="CQ942" s="23"/>
      <c r="CR942" s="23"/>
      <c r="CS942" s="23"/>
      <c r="CT942" s="23"/>
      <c r="CU942" s="23"/>
      <c r="CV942" s="23"/>
      <c r="CW942" s="23"/>
      <c r="CX942" s="23"/>
      <c r="CY942" s="23"/>
    </row>
    <row r="943" spans="2:103" x14ac:dyDescent="0.25">
      <c r="B943" s="7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W943" s="7"/>
      <c r="BX943" s="8"/>
      <c r="BY943" s="8"/>
      <c r="BZ943" s="8"/>
      <c r="CA943" s="8"/>
      <c r="CB943" s="8"/>
      <c r="CC943" s="8"/>
      <c r="CJ943" s="23"/>
      <c r="CK943" s="23"/>
      <c r="CL943" s="23"/>
      <c r="CM943" s="23"/>
      <c r="CN943" s="23"/>
      <c r="CO943" s="23"/>
      <c r="CP943" s="23"/>
      <c r="CQ943" s="23"/>
      <c r="CR943" s="23"/>
      <c r="CS943" s="23"/>
      <c r="CT943" s="23"/>
      <c r="CU943" s="23"/>
      <c r="CV943" s="23"/>
      <c r="CW943" s="23"/>
      <c r="CX943" s="23"/>
      <c r="CY943" s="23"/>
    </row>
    <row r="944" spans="2:103" x14ac:dyDescent="0.25">
      <c r="B944" s="7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W944" s="7"/>
      <c r="BX944" s="8"/>
      <c r="BY944" s="8"/>
      <c r="BZ944" s="8"/>
      <c r="CA944" s="8"/>
      <c r="CB944" s="8"/>
      <c r="CC944" s="8"/>
      <c r="CJ944" s="23"/>
      <c r="CK944" s="23"/>
      <c r="CL944" s="23"/>
      <c r="CM944" s="23"/>
      <c r="CN944" s="23"/>
      <c r="CO944" s="23"/>
      <c r="CP944" s="23"/>
      <c r="CQ944" s="23"/>
      <c r="CR944" s="23"/>
      <c r="CS944" s="23"/>
      <c r="CT944" s="23"/>
      <c r="CU944" s="23"/>
      <c r="CV944" s="23"/>
      <c r="CW944" s="23"/>
      <c r="CX944" s="23"/>
      <c r="CY944" s="23"/>
    </row>
    <row r="945" spans="2:103" x14ac:dyDescent="0.25">
      <c r="B945" s="7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W945" s="7"/>
      <c r="BX945" s="8"/>
      <c r="BY945" s="8"/>
      <c r="BZ945" s="8"/>
      <c r="CA945" s="8"/>
      <c r="CB945" s="8"/>
      <c r="CC945" s="8"/>
      <c r="CJ945" s="23"/>
      <c r="CK945" s="23"/>
      <c r="CL945" s="23"/>
      <c r="CM945" s="23"/>
      <c r="CN945" s="23"/>
      <c r="CO945" s="23"/>
      <c r="CP945" s="23"/>
      <c r="CQ945" s="23"/>
      <c r="CR945" s="23"/>
      <c r="CS945" s="23"/>
      <c r="CT945" s="23"/>
      <c r="CU945" s="23"/>
      <c r="CV945" s="23"/>
      <c r="CW945" s="23"/>
      <c r="CX945" s="23"/>
      <c r="CY945" s="23"/>
    </row>
    <row r="946" spans="2:103" x14ac:dyDescent="0.25">
      <c r="B946" s="7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W946" s="7"/>
      <c r="BX946" s="8"/>
      <c r="BY946" s="8"/>
      <c r="BZ946" s="8"/>
      <c r="CA946" s="8"/>
      <c r="CB946" s="8"/>
      <c r="CC946" s="8"/>
      <c r="CJ946" s="23"/>
      <c r="CK946" s="23"/>
      <c r="CL946" s="23"/>
      <c r="CM946" s="23"/>
      <c r="CN946" s="23"/>
      <c r="CO946" s="23"/>
      <c r="CP946" s="23"/>
      <c r="CQ946" s="23"/>
      <c r="CR946" s="23"/>
      <c r="CS946" s="23"/>
      <c r="CT946" s="23"/>
      <c r="CU946" s="23"/>
      <c r="CV946" s="23"/>
      <c r="CW946" s="23"/>
      <c r="CX946" s="23"/>
      <c r="CY946" s="23"/>
    </row>
    <row r="947" spans="2:103" x14ac:dyDescent="0.25">
      <c r="B947" s="7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W947" s="7"/>
      <c r="BX947" s="8"/>
      <c r="BY947" s="8"/>
      <c r="BZ947" s="8"/>
      <c r="CA947" s="8"/>
      <c r="CB947" s="8"/>
      <c r="CC947" s="8"/>
      <c r="CJ947" s="23"/>
      <c r="CK947" s="23"/>
      <c r="CL947" s="23"/>
      <c r="CM947" s="23"/>
      <c r="CN947" s="23"/>
      <c r="CO947" s="23"/>
      <c r="CP947" s="23"/>
      <c r="CQ947" s="23"/>
      <c r="CR947" s="23"/>
      <c r="CS947" s="23"/>
      <c r="CT947" s="23"/>
      <c r="CU947" s="23"/>
      <c r="CV947" s="23"/>
      <c r="CW947" s="23"/>
      <c r="CX947" s="23"/>
      <c r="CY947" s="23"/>
    </row>
    <row r="948" spans="2:103" x14ac:dyDescent="0.25">
      <c r="B948" s="7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W948" s="7"/>
      <c r="BX948" s="8"/>
      <c r="BY948" s="8"/>
      <c r="BZ948" s="8"/>
      <c r="CA948" s="8"/>
      <c r="CB948" s="8"/>
      <c r="CC948" s="8"/>
      <c r="CJ948" s="23"/>
      <c r="CK948" s="23"/>
      <c r="CL948" s="23"/>
      <c r="CM948" s="23"/>
      <c r="CN948" s="23"/>
      <c r="CO948" s="23"/>
      <c r="CP948" s="23"/>
      <c r="CQ948" s="23"/>
      <c r="CR948" s="23"/>
      <c r="CS948" s="23"/>
      <c r="CT948" s="23"/>
      <c r="CU948" s="23"/>
      <c r="CV948" s="23"/>
      <c r="CW948" s="23"/>
      <c r="CX948" s="23"/>
      <c r="CY948" s="23"/>
    </row>
    <row r="949" spans="2:103" x14ac:dyDescent="0.25">
      <c r="B949" s="7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W949" s="7"/>
      <c r="BX949" s="8"/>
      <c r="BY949" s="8"/>
      <c r="BZ949" s="8"/>
      <c r="CA949" s="8"/>
      <c r="CB949" s="8"/>
      <c r="CC949" s="8"/>
      <c r="CJ949" s="23"/>
      <c r="CK949" s="23"/>
      <c r="CL949" s="23"/>
      <c r="CM949" s="23"/>
      <c r="CN949" s="23"/>
      <c r="CO949" s="23"/>
      <c r="CP949" s="23"/>
      <c r="CQ949" s="23"/>
      <c r="CR949" s="23"/>
      <c r="CS949" s="23"/>
      <c r="CT949" s="23"/>
      <c r="CU949" s="23"/>
      <c r="CV949" s="23"/>
      <c r="CW949" s="23"/>
      <c r="CX949" s="23"/>
      <c r="CY949" s="23"/>
    </row>
    <row r="950" spans="2:103" x14ac:dyDescent="0.25">
      <c r="B950" s="7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W950" s="7"/>
      <c r="BX950" s="8"/>
      <c r="BY950" s="8"/>
      <c r="BZ950" s="8"/>
      <c r="CA950" s="8"/>
      <c r="CB950" s="8"/>
      <c r="CC950" s="8"/>
      <c r="CJ950" s="23"/>
      <c r="CK950" s="23"/>
      <c r="CL950" s="23"/>
      <c r="CM950" s="23"/>
      <c r="CN950" s="23"/>
      <c r="CO950" s="23"/>
      <c r="CP950" s="23"/>
      <c r="CQ950" s="23"/>
      <c r="CR950" s="23"/>
      <c r="CS950" s="23"/>
      <c r="CT950" s="23"/>
      <c r="CU950" s="23"/>
      <c r="CV950" s="23"/>
      <c r="CW950" s="23"/>
      <c r="CX950" s="23"/>
      <c r="CY950" s="23"/>
    </row>
    <row r="951" spans="2:103" x14ac:dyDescent="0.25">
      <c r="B951" s="7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W951" s="7"/>
      <c r="BX951" s="8"/>
      <c r="BY951" s="8"/>
      <c r="BZ951" s="8"/>
      <c r="CA951" s="8"/>
      <c r="CB951" s="8"/>
      <c r="CC951" s="8"/>
      <c r="CJ951" s="23"/>
      <c r="CK951" s="23"/>
      <c r="CL951" s="23"/>
      <c r="CM951" s="23"/>
      <c r="CN951" s="23"/>
      <c r="CO951" s="23"/>
      <c r="CP951" s="23"/>
      <c r="CQ951" s="23"/>
      <c r="CR951" s="23"/>
      <c r="CS951" s="23"/>
      <c r="CT951" s="23"/>
      <c r="CU951" s="23"/>
      <c r="CV951" s="23"/>
      <c r="CW951" s="23"/>
      <c r="CX951" s="23"/>
      <c r="CY951" s="23"/>
    </row>
    <row r="952" spans="2:103" x14ac:dyDescent="0.25">
      <c r="B952" s="7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W952" s="7"/>
      <c r="BX952" s="8"/>
      <c r="BY952" s="8"/>
      <c r="BZ952" s="8"/>
      <c r="CA952" s="8"/>
      <c r="CB952" s="8"/>
      <c r="CC952" s="8"/>
      <c r="CJ952" s="23"/>
      <c r="CK952" s="23"/>
      <c r="CL952" s="23"/>
      <c r="CM952" s="23"/>
      <c r="CN952" s="23"/>
      <c r="CO952" s="23"/>
      <c r="CP952" s="23"/>
      <c r="CQ952" s="23"/>
      <c r="CR952" s="23"/>
      <c r="CS952" s="23"/>
      <c r="CT952" s="23"/>
      <c r="CU952" s="23"/>
      <c r="CV952" s="23"/>
      <c r="CW952" s="23"/>
      <c r="CX952" s="23"/>
      <c r="CY952" s="23"/>
    </row>
    <row r="953" spans="2:103" x14ac:dyDescent="0.25">
      <c r="B953" s="7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W953" s="7"/>
      <c r="BX953" s="8"/>
      <c r="BY953" s="8"/>
      <c r="BZ953" s="8"/>
      <c r="CA953" s="8"/>
      <c r="CB953" s="8"/>
      <c r="CC953" s="8"/>
      <c r="CJ953" s="23"/>
      <c r="CK953" s="23"/>
      <c r="CL953" s="23"/>
      <c r="CM953" s="23"/>
      <c r="CN953" s="23"/>
      <c r="CO953" s="23"/>
      <c r="CP953" s="23"/>
      <c r="CQ953" s="23"/>
      <c r="CR953" s="23"/>
      <c r="CS953" s="23"/>
      <c r="CT953" s="23"/>
      <c r="CU953" s="23"/>
      <c r="CV953" s="23"/>
      <c r="CW953" s="23"/>
      <c r="CX953" s="23"/>
      <c r="CY953" s="23"/>
    </row>
    <row r="954" spans="2:103" x14ac:dyDescent="0.25">
      <c r="B954" s="7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W954" s="7"/>
      <c r="BX954" s="8"/>
      <c r="BY954" s="8"/>
      <c r="BZ954" s="8"/>
      <c r="CA954" s="8"/>
      <c r="CB954" s="8"/>
      <c r="CC954" s="8"/>
      <c r="CJ954" s="23"/>
      <c r="CK954" s="23"/>
      <c r="CL954" s="23"/>
      <c r="CM954" s="23"/>
      <c r="CN954" s="23"/>
      <c r="CO954" s="23"/>
      <c r="CP954" s="23"/>
      <c r="CQ954" s="23"/>
      <c r="CR954" s="23"/>
      <c r="CS954" s="23"/>
      <c r="CT954" s="23"/>
      <c r="CU954" s="23"/>
      <c r="CV954" s="23"/>
      <c r="CW954" s="23"/>
      <c r="CX954" s="23"/>
      <c r="CY954" s="23"/>
    </row>
    <row r="955" spans="2:103" x14ac:dyDescent="0.25">
      <c r="B955" s="7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W955" s="7"/>
      <c r="BX955" s="8"/>
      <c r="BY955" s="8"/>
      <c r="BZ955" s="8"/>
      <c r="CA955" s="8"/>
      <c r="CB955" s="8"/>
      <c r="CC955" s="8"/>
      <c r="CJ955" s="23"/>
      <c r="CK955" s="23"/>
      <c r="CL955" s="23"/>
      <c r="CM955" s="23"/>
      <c r="CN955" s="23"/>
      <c r="CO955" s="23"/>
      <c r="CP955" s="23"/>
      <c r="CQ955" s="23"/>
      <c r="CR955" s="23"/>
      <c r="CS955" s="23"/>
      <c r="CT955" s="23"/>
      <c r="CU955" s="23"/>
      <c r="CV955" s="23"/>
      <c r="CW955" s="23"/>
      <c r="CX955" s="23"/>
      <c r="CY955" s="23"/>
    </row>
    <row r="956" spans="2:103" x14ac:dyDescent="0.25">
      <c r="B956" s="7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W956" s="7"/>
      <c r="BX956" s="8"/>
      <c r="BY956" s="8"/>
      <c r="BZ956" s="8"/>
      <c r="CA956" s="8"/>
      <c r="CB956" s="8"/>
      <c r="CC956" s="8"/>
      <c r="CJ956" s="23"/>
      <c r="CK956" s="23"/>
      <c r="CL956" s="23"/>
      <c r="CM956" s="23"/>
      <c r="CN956" s="23"/>
      <c r="CO956" s="23"/>
      <c r="CP956" s="23"/>
      <c r="CQ956" s="23"/>
      <c r="CR956" s="23"/>
      <c r="CS956" s="23"/>
      <c r="CT956" s="23"/>
      <c r="CU956" s="23"/>
      <c r="CV956" s="23"/>
      <c r="CW956" s="23"/>
      <c r="CX956" s="23"/>
      <c r="CY956" s="23"/>
    </row>
    <row r="957" spans="2:103" x14ac:dyDescent="0.25">
      <c r="B957" s="7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W957" s="7"/>
      <c r="BX957" s="8"/>
      <c r="BY957" s="8"/>
      <c r="BZ957" s="8"/>
      <c r="CA957" s="8"/>
      <c r="CB957" s="8"/>
      <c r="CC957" s="8"/>
      <c r="CJ957" s="23"/>
      <c r="CK957" s="23"/>
      <c r="CL957" s="23"/>
      <c r="CM957" s="23"/>
      <c r="CN957" s="23"/>
      <c r="CO957" s="23"/>
      <c r="CP957" s="23"/>
      <c r="CQ957" s="23"/>
      <c r="CR957" s="23"/>
      <c r="CS957" s="23"/>
      <c r="CT957" s="23"/>
      <c r="CU957" s="23"/>
      <c r="CV957" s="23"/>
      <c r="CW957" s="23"/>
      <c r="CX957" s="23"/>
      <c r="CY957" s="23"/>
    </row>
    <row r="958" spans="2:103" x14ac:dyDescent="0.25">
      <c r="B958" s="7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W958" s="7"/>
      <c r="BX958" s="8"/>
      <c r="BY958" s="8"/>
      <c r="BZ958" s="8"/>
      <c r="CA958" s="8"/>
      <c r="CB958" s="8"/>
      <c r="CC958" s="8"/>
      <c r="CJ958" s="23"/>
      <c r="CK958" s="23"/>
      <c r="CL958" s="23"/>
      <c r="CM958" s="23"/>
      <c r="CN958" s="23"/>
      <c r="CO958" s="23"/>
      <c r="CP958" s="23"/>
      <c r="CQ958" s="23"/>
      <c r="CR958" s="23"/>
      <c r="CS958" s="23"/>
      <c r="CT958" s="23"/>
      <c r="CU958" s="23"/>
      <c r="CV958" s="23"/>
      <c r="CW958" s="23"/>
      <c r="CX958" s="23"/>
      <c r="CY958" s="23"/>
    </row>
    <row r="959" spans="2:103" x14ac:dyDescent="0.25">
      <c r="B959" s="7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W959" s="7"/>
      <c r="BX959" s="8"/>
      <c r="BY959" s="8"/>
      <c r="BZ959" s="8"/>
      <c r="CA959" s="8"/>
      <c r="CB959" s="8"/>
      <c r="CC959" s="8"/>
      <c r="CJ959" s="23"/>
      <c r="CK959" s="23"/>
      <c r="CL959" s="23"/>
      <c r="CM959" s="23"/>
      <c r="CN959" s="23"/>
      <c r="CO959" s="23"/>
      <c r="CP959" s="23"/>
      <c r="CQ959" s="23"/>
      <c r="CR959" s="23"/>
      <c r="CS959" s="23"/>
      <c r="CT959" s="23"/>
      <c r="CU959" s="23"/>
      <c r="CV959" s="23"/>
      <c r="CW959" s="23"/>
      <c r="CX959" s="23"/>
      <c r="CY959" s="23"/>
    </row>
    <row r="960" spans="2:103" x14ac:dyDescent="0.25">
      <c r="B960" s="7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W960" s="7"/>
      <c r="BX960" s="8"/>
      <c r="BY960" s="8"/>
      <c r="BZ960" s="8"/>
      <c r="CA960" s="8"/>
      <c r="CB960" s="8"/>
      <c r="CC960" s="8"/>
      <c r="CJ960" s="23"/>
      <c r="CK960" s="23"/>
      <c r="CL960" s="23"/>
      <c r="CM960" s="23"/>
      <c r="CN960" s="23"/>
      <c r="CO960" s="23"/>
      <c r="CP960" s="23"/>
      <c r="CQ960" s="23"/>
      <c r="CR960" s="23"/>
      <c r="CS960" s="23"/>
      <c r="CT960" s="23"/>
      <c r="CU960" s="23"/>
      <c r="CV960" s="23"/>
      <c r="CW960" s="23"/>
      <c r="CX960" s="23"/>
      <c r="CY960" s="23"/>
    </row>
    <row r="961" spans="2:103" x14ac:dyDescent="0.25">
      <c r="B961" s="7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W961" s="7"/>
      <c r="BX961" s="8"/>
      <c r="BY961" s="8"/>
      <c r="BZ961" s="8"/>
      <c r="CA961" s="8"/>
      <c r="CB961" s="8"/>
      <c r="CC961" s="8"/>
      <c r="CJ961" s="23"/>
      <c r="CK961" s="23"/>
      <c r="CL961" s="23"/>
      <c r="CM961" s="23"/>
      <c r="CN961" s="23"/>
      <c r="CO961" s="23"/>
      <c r="CP961" s="23"/>
      <c r="CQ961" s="23"/>
      <c r="CR961" s="23"/>
      <c r="CS961" s="23"/>
      <c r="CT961" s="23"/>
      <c r="CU961" s="23"/>
      <c r="CV961" s="23"/>
      <c r="CW961" s="23"/>
      <c r="CX961" s="23"/>
      <c r="CY961" s="23"/>
    </row>
    <row r="962" spans="2:103" x14ac:dyDescent="0.25">
      <c r="B962" s="7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W962" s="7"/>
      <c r="BX962" s="8"/>
      <c r="BY962" s="8"/>
      <c r="BZ962" s="8"/>
      <c r="CA962" s="8"/>
      <c r="CB962" s="8"/>
      <c r="CC962" s="8"/>
      <c r="CJ962" s="23"/>
      <c r="CK962" s="23"/>
      <c r="CL962" s="23"/>
      <c r="CM962" s="23"/>
      <c r="CN962" s="23"/>
      <c r="CO962" s="23"/>
      <c r="CP962" s="23"/>
      <c r="CQ962" s="23"/>
      <c r="CR962" s="23"/>
      <c r="CS962" s="23"/>
      <c r="CT962" s="23"/>
      <c r="CU962" s="23"/>
      <c r="CV962" s="23"/>
      <c r="CW962" s="23"/>
      <c r="CX962" s="23"/>
      <c r="CY962" s="23"/>
    </row>
    <row r="963" spans="2:103" x14ac:dyDescent="0.25">
      <c r="B963" s="7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W963" s="7"/>
      <c r="BX963" s="8"/>
      <c r="BY963" s="8"/>
      <c r="BZ963" s="8"/>
      <c r="CA963" s="8"/>
      <c r="CB963" s="8"/>
      <c r="CC963" s="8"/>
      <c r="CJ963" s="23"/>
      <c r="CK963" s="23"/>
      <c r="CL963" s="23"/>
      <c r="CM963" s="23"/>
      <c r="CN963" s="23"/>
      <c r="CO963" s="23"/>
      <c r="CP963" s="23"/>
      <c r="CQ963" s="23"/>
      <c r="CR963" s="23"/>
      <c r="CS963" s="23"/>
      <c r="CT963" s="23"/>
      <c r="CU963" s="23"/>
      <c r="CV963" s="23"/>
      <c r="CW963" s="23"/>
      <c r="CX963" s="23"/>
      <c r="CY963" s="23"/>
    </row>
    <row r="964" spans="2:103" x14ac:dyDescent="0.25">
      <c r="B964" s="7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W964" s="7"/>
      <c r="BX964" s="8"/>
      <c r="BY964" s="8"/>
      <c r="BZ964" s="8"/>
      <c r="CA964" s="8"/>
      <c r="CB964" s="8"/>
      <c r="CC964" s="8"/>
      <c r="CJ964" s="23"/>
      <c r="CK964" s="23"/>
      <c r="CL964" s="23"/>
      <c r="CM964" s="23"/>
      <c r="CN964" s="23"/>
      <c r="CO964" s="23"/>
      <c r="CP964" s="23"/>
      <c r="CQ964" s="23"/>
      <c r="CR964" s="23"/>
      <c r="CS964" s="23"/>
      <c r="CT964" s="23"/>
      <c r="CU964" s="23"/>
      <c r="CV964" s="23"/>
      <c r="CW964" s="23"/>
      <c r="CX964" s="23"/>
      <c r="CY964" s="23"/>
    </row>
    <row r="965" spans="2:103" x14ac:dyDescent="0.25">
      <c r="B965" s="7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W965" s="7"/>
      <c r="BX965" s="8"/>
      <c r="BY965" s="8"/>
      <c r="BZ965" s="8"/>
      <c r="CA965" s="8"/>
      <c r="CB965" s="8"/>
      <c r="CC965" s="8"/>
      <c r="CJ965" s="23"/>
      <c r="CK965" s="23"/>
      <c r="CL965" s="23"/>
      <c r="CM965" s="23"/>
      <c r="CN965" s="23"/>
      <c r="CO965" s="23"/>
      <c r="CP965" s="23"/>
      <c r="CQ965" s="23"/>
      <c r="CR965" s="23"/>
      <c r="CS965" s="23"/>
      <c r="CT965" s="23"/>
      <c r="CU965" s="23"/>
      <c r="CV965" s="23"/>
      <c r="CW965" s="23"/>
      <c r="CX965" s="23"/>
      <c r="CY965" s="23"/>
    </row>
    <row r="966" spans="2:103" x14ac:dyDescent="0.25">
      <c r="B966" s="7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W966" s="7"/>
      <c r="BX966" s="8"/>
      <c r="BY966" s="8"/>
      <c r="BZ966" s="8"/>
      <c r="CA966" s="8"/>
      <c r="CB966" s="8"/>
      <c r="CC966" s="8"/>
      <c r="CJ966" s="23"/>
      <c r="CK966" s="23"/>
      <c r="CL966" s="23"/>
      <c r="CM966" s="23"/>
      <c r="CN966" s="23"/>
      <c r="CO966" s="23"/>
      <c r="CP966" s="23"/>
      <c r="CQ966" s="23"/>
      <c r="CR966" s="23"/>
      <c r="CS966" s="23"/>
      <c r="CT966" s="23"/>
      <c r="CU966" s="23"/>
      <c r="CV966" s="23"/>
      <c r="CW966" s="23"/>
      <c r="CX966" s="23"/>
      <c r="CY966" s="23"/>
    </row>
    <row r="967" spans="2:103" x14ac:dyDescent="0.25">
      <c r="B967" s="7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W967" s="7"/>
      <c r="BX967" s="8"/>
      <c r="BY967" s="8"/>
      <c r="BZ967" s="8"/>
      <c r="CA967" s="8"/>
      <c r="CB967" s="8"/>
      <c r="CC967" s="8"/>
      <c r="CJ967" s="23"/>
      <c r="CK967" s="23"/>
      <c r="CL967" s="23"/>
      <c r="CM967" s="23"/>
      <c r="CN967" s="23"/>
      <c r="CO967" s="23"/>
      <c r="CP967" s="23"/>
      <c r="CQ967" s="23"/>
      <c r="CR967" s="23"/>
      <c r="CS967" s="23"/>
      <c r="CT967" s="23"/>
      <c r="CU967" s="23"/>
      <c r="CV967" s="23"/>
      <c r="CW967" s="23"/>
      <c r="CX967" s="23"/>
      <c r="CY967" s="23"/>
    </row>
    <row r="968" spans="2:103" x14ac:dyDescent="0.25">
      <c r="B968" s="7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W968" s="7"/>
      <c r="BX968" s="8"/>
      <c r="BY968" s="8"/>
      <c r="BZ968" s="8"/>
      <c r="CA968" s="8"/>
      <c r="CB968" s="8"/>
      <c r="CC968" s="8"/>
      <c r="CJ968" s="23"/>
      <c r="CK968" s="23"/>
      <c r="CL968" s="23"/>
      <c r="CM968" s="23"/>
      <c r="CN968" s="23"/>
      <c r="CO968" s="23"/>
      <c r="CP968" s="23"/>
      <c r="CQ968" s="23"/>
      <c r="CR968" s="23"/>
      <c r="CS968" s="23"/>
      <c r="CT968" s="23"/>
      <c r="CU968" s="23"/>
      <c r="CV968" s="23"/>
      <c r="CW968" s="23"/>
      <c r="CX968" s="23"/>
      <c r="CY968" s="23"/>
    </row>
    <row r="969" spans="2:103" x14ac:dyDescent="0.25">
      <c r="B969" s="7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W969" s="7"/>
      <c r="BX969" s="8"/>
      <c r="BY969" s="8"/>
      <c r="BZ969" s="8"/>
      <c r="CA969" s="8"/>
      <c r="CB969" s="8"/>
      <c r="CC969" s="8"/>
      <c r="CJ969" s="23"/>
      <c r="CK969" s="23"/>
      <c r="CL969" s="23"/>
      <c r="CM969" s="23"/>
      <c r="CN969" s="23"/>
      <c r="CO969" s="23"/>
      <c r="CP969" s="23"/>
      <c r="CQ969" s="23"/>
      <c r="CR969" s="23"/>
      <c r="CS969" s="23"/>
      <c r="CT969" s="23"/>
      <c r="CU969" s="23"/>
      <c r="CV969" s="23"/>
      <c r="CW969" s="23"/>
      <c r="CX969" s="23"/>
      <c r="CY969" s="23"/>
    </row>
    <row r="970" spans="2:103" x14ac:dyDescent="0.25">
      <c r="B970" s="7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W970" s="7"/>
      <c r="BX970" s="8"/>
      <c r="BY970" s="8"/>
      <c r="BZ970" s="8"/>
      <c r="CA970" s="8"/>
      <c r="CB970" s="8"/>
      <c r="CC970" s="8"/>
      <c r="CJ970" s="23"/>
      <c r="CK970" s="23"/>
      <c r="CL970" s="23"/>
      <c r="CM970" s="23"/>
      <c r="CN970" s="23"/>
      <c r="CO970" s="23"/>
      <c r="CP970" s="23"/>
      <c r="CQ970" s="23"/>
      <c r="CR970" s="23"/>
      <c r="CS970" s="23"/>
      <c r="CT970" s="23"/>
      <c r="CU970" s="23"/>
      <c r="CV970" s="23"/>
      <c r="CW970" s="23"/>
      <c r="CX970" s="23"/>
      <c r="CY970" s="23"/>
    </row>
    <row r="971" spans="2:103" x14ac:dyDescent="0.25">
      <c r="B971" s="7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W971" s="7"/>
      <c r="BX971" s="8"/>
      <c r="BY971" s="8"/>
      <c r="BZ971" s="8"/>
      <c r="CA971" s="8"/>
      <c r="CB971" s="8"/>
      <c r="CC971" s="8"/>
      <c r="CJ971" s="23"/>
      <c r="CK971" s="23"/>
      <c r="CL971" s="23"/>
      <c r="CM971" s="23"/>
      <c r="CN971" s="23"/>
      <c r="CO971" s="23"/>
      <c r="CP971" s="23"/>
      <c r="CQ971" s="23"/>
      <c r="CR971" s="23"/>
      <c r="CS971" s="23"/>
      <c r="CT971" s="23"/>
      <c r="CU971" s="23"/>
      <c r="CV971" s="23"/>
      <c r="CW971" s="23"/>
      <c r="CX971" s="23"/>
      <c r="CY971" s="23"/>
    </row>
    <row r="972" spans="2:103" x14ac:dyDescent="0.25">
      <c r="B972" s="7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W972" s="7"/>
      <c r="BX972" s="8"/>
      <c r="BY972" s="8"/>
      <c r="BZ972" s="8"/>
      <c r="CA972" s="8"/>
      <c r="CB972" s="8"/>
      <c r="CC972" s="8"/>
      <c r="CJ972" s="23"/>
      <c r="CK972" s="23"/>
      <c r="CL972" s="23"/>
      <c r="CM972" s="23"/>
      <c r="CN972" s="23"/>
      <c r="CO972" s="23"/>
      <c r="CP972" s="23"/>
      <c r="CQ972" s="23"/>
      <c r="CR972" s="23"/>
      <c r="CS972" s="23"/>
      <c r="CT972" s="23"/>
      <c r="CU972" s="23"/>
      <c r="CV972" s="23"/>
      <c r="CW972" s="23"/>
      <c r="CX972" s="23"/>
      <c r="CY972" s="23"/>
    </row>
    <row r="973" spans="2:103" x14ac:dyDescent="0.25">
      <c r="B973" s="7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W973" s="7"/>
      <c r="BX973" s="8"/>
      <c r="BY973" s="8"/>
      <c r="BZ973" s="8"/>
      <c r="CA973" s="8"/>
      <c r="CB973" s="8"/>
      <c r="CC973" s="8"/>
      <c r="CJ973" s="23"/>
      <c r="CK973" s="23"/>
      <c r="CL973" s="23"/>
      <c r="CM973" s="23"/>
      <c r="CN973" s="23"/>
      <c r="CO973" s="23"/>
      <c r="CP973" s="23"/>
      <c r="CQ973" s="23"/>
      <c r="CR973" s="23"/>
      <c r="CS973" s="23"/>
      <c r="CT973" s="23"/>
      <c r="CU973" s="23"/>
      <c r="CV973" s="23"/>
      <c r="CW973" s="23"/>
      <c r="CX973" s="23"/>
      <c r="CY973" s="23"/>
    </row>
    <row r="974" spans="2:103" x14ac:dyDescent="0.25">
      <c r="B974" s="7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W974" s="7"/>
      <c r="BX974" s="8"/>
      <c r="BY974" s="8"/>
      <c r="BZ974" s="8"/>
      <c r="CA974" s="8"/>
      <c r="CB974" s="8"/>
      <c r="CC974" s="8"/>
      <c r="CJ974" s="23"/>
      <c r="CK974" s="23"/>
      <c r="CL974" s="23"/>
      <c r="CM974" s="23"/>
      <c r="CN974" s="23"/>
      <c r="CO974" s="23"/>
      <c r="CP974" s="23"/>
      <c r="CQ974" s="23"/>
      <c r="CR974" s="23"/>
      <c r="CS974" s="23"/>
      <c r="CT974" s="23"/>
      <c r="CU974" s="23"/>
      <c r="CV974" s="23"/>
      <c r="CW974" s="23"/>
      <c r="CX974" s="23"/>
      <c r="CY974" s="23"/>
    </row>
    <row r="975" spans="2:103" x14ac:dyDescent="0.25">
      <c r="B975" s="7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W975" s="7"/>
      <c r="BX975" s="8"/>
      <c r="BY975" s="8"/>
      <c r="BZ975" s="8"/>
      <c r="CA975" s="8"/>
      <c r="CB975" s="8"/>
      <c r="CC975" s="8"/>
      <c r="CJ975" s="23"/>
      <c r="CK975" s="23"/>
      <c r="CL975" s="23"/>
      <c r="CM975" s="23"/>
      <c r="CN975" s="23"/>
      <c r="CO975" s="23"/>
      <c r="CP975" s="23"/>
      <c r="CQ975" s="23"/>
      <c r="CR975" s="23"/>
      <c r="CS975" s="23"/>
      <c r="CT975" s="23"/>
      <c r="CU975" s="23"/>
      <c r="CV975" s="23"/>
      <c r="CW975" s="23"/>
      <c r="CX975" s="23"/>
      <c r="CY975" s="23"/>
    </row>
    <row r="976" spans="2:103" x14ac:dyDescent="0.25">
      <c r="B976" s="7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W976" s="7"/>
      <c r="BX976" s="8"/>
      <c r="BY976" s="8"/>
      <c r="BZ976" s="8"/>
      <c r="CA976" s="8"/>
      <c r="CB976" s="8"/>
      <c r="CC976" s="8"/>
      <c r="CJ976" s="23"/>
      <c r="CK976" s="23"/>
      <c r="CL976" s="23"/>
      <c r="CM976" s="23"/>
      <c r="CN976" s="23"/>
      <c r="CO976" s="23"/>
      <c r="CP976" s="23"/>
      <c r="CQ976" s="23"/>
      <c r="CR976" s="23"/>
      <c r="CS976" s="23"/>
      <c r="CT976" s="23"/>
      <c r="CU976" s="23"/>
      <c r="CV976" s="23"/>
      <c r="CW976" s="23"/>
      <c r="CX976" s="23"/>
      <c r="CY976" s="23"/>
    </row>
    <row r="977" spans="2:103" x14ac:dyDescent="0.25">
      <c r="B977" s="7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W977" s="7"/>
      <c r="BX977" s="8"/>
      <c r="BY977" s="8"/>
      <c r="BZ977" s="8"/>
      <c r="CA977" s="8"/>
      <c r="CB977" s="8"/>
      <c r="CC977" s="8"/>
      <c r="CJ977" s="23"/>
      <c r="CK977" s="23"/>
      <c r="CL977" s="23"/>
      <c r="CM977" s="23"/>
      <c r="CN977" s="23"/>
      <c r="CO977" s="23"/>
      <c r="CP977" s="23"/>
      <c r="CQ977" s="23"/>
      <c r="CR977" s="23"/>
      <c r="CS977" s="23"/>
      <c r="CT977" s="23"/>
      <c r="CU977" s="23"/>
      <c r="CV977" s="23"/>
      <c r="CW977" s="23"/>
      <c r="CX977" s="23"/>
      <c r="CY977" s="23"/>
    </row>
    <row r="978" spans="2:103" x14ac:dyDescent="0.25">
      <c r="B978" s="7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W978" s="7"/>
      <c r="BX978" s="8"/>
      <c r="BY978" s="8"/>
      <c r="BZ978" s="8"/>
      <c r="CA978" s="8"/>
      <c r="CB978" s="8"/>
      <c r="CC978" s="8"/>
      <c r="CJ978" s="23"/>
      <c r="CK978" s="23"/>
      <c r="CL978" s="23"/>
      <c r="CM978" s="23"/>
      <c r="CN978" s="23"/>
      <c r="CO978" s="23"/>
      <c r="CP978" s="23"/>
      <c r="CQ978" s="23"/>
      <c r="CR978" s="23"/>
      <c r="CS978" s="23"/>
      <c r="CT978" s="23"/>
      <c r="CU978" s="23"/>
      <c r="CV978" s="23"/>
      <c r="CW978" s="23"/>
      <c r="CX978" s="23"/>
      <c r="CY978" s="23"/>
    </row>
    <row r="979" spans="2:103" x14ac:dyDescent="0.25">
      <c r="B979" s="7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W979" s="7"/>
      <c r="BX979" s="8"/>
      <c r="BY979" s="8"/>
      <c r="BZ979" s="8"/>
      <c r="CA979" s="8"/>
      <c r="CB979" s="8"/>
      <c r="CC979" s="8"/>
      <c r="CJ979" s="23"/>
      <c r="CK979" s="23"/>
      <c r="CL979" s="23"/>
      <c r="CM979" s="23"/>
      <c r="CN979" s="23"/>
      <c r="CO979" s="23"/>
      <c r="CP979" s="23"/>
      <c r="CQ979" s="23"/>
      <c r="CR979" s="23"/>
      <c r="CS979" s="23"/>
      <c r="CT979" s="23"/>
      <c r="CU979" s="23"/>
      <c r="CV979" s="23"/>
      <c r="CW979" s="23"/>
      <c r="CX979" s="23"/>
      <c r="CY979" s="23"/>
    </row>
    <row r="980" spans="2:103" x14ac:dyDescent="0.25">
      <c r="B980" s="7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W980" s="7"/>
      <c r="BX980" s="8"/>
      <c r="BY980" s="8"/>
      <c r="BZ980" s="8"/>
      <c r="CA980" s="8"/>
      <c r="CB980" s="8"/>
      <c r="CC980" s="8"/>
      <c r="CJ980" s="23"/>
      <c r="CK980" s="23"/>
      <c r="CL980" s="23"/>
      <c r="CM980" s="23"/>
      <c r="CN980" s="23"/>
      <c r="CO980" s="23"/>
      <c r="CP980" s="23"/>
      <c r="CQ980" s="23"/>
      <c r="CR980" s="23"/>
      <c r="CS980" s="23"/>
      <c r="CT980" s="23"/>
      <c r="CU980" s="23"/>
      <c r="CV980" s="23"/>
      <c r="CW980" s="23"/>
      <c r="CX980" s="23"/>
      <c r="CY980" s="23"/>
    </row>
    <row r="981" spans="2:103" x14ac:dyDescent="0.25">
      <c r="B981" s="7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W981" s="7"/>
      <c r="BX981" s="8"/>
      <c r="BY981" s="8"/>
      <c r="BZ981" s="8"/>
      <c r="CA981" s="8"/>
      <c r="CB981" s="8"/>
      <c r="CC981" s="8"/>
      <c r="CJ981" s="23"/>
      <c r="CK981" s="23"/>
      <c r="CL981" s="23"/>
      <c r="CM981" s="23"/>
      <c r="CN981" s="23"/>
      <c r="CO981" s="23"/>
      <c r="CP981" s="23"/>
      <c r="CQ981" s="23"/>
      <c r="CR981" s="23"/>
      <c r="CS981" s="23"/>
      <c r="CT981" s="23"/>
      <c r="CU981" s="23"/>
      <c r="CV981" s="23"/>
      <c r="CW981" s="23"/>
      <c r="CX981" s="23"/>
      <c r="CY981" s="23"/>
    </row>
    <row r="982" spans="2:103" x14ac:dyDescent="0.25">
      <c r="B982" s="7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W982" s="7"/>
      <c r="BX982" s="8"/>
      <c r="BY982" s="8"/>
      <c r="BZ982" s="8"/>
      <c r="CA982" s="8"/>
      <c r="CB982" s="8"/>
      <c r="CC982" s="8"/>
      <c r="CJ982" s="23"/>
      <c r="CK982" s="23"/>
      <c r="CL982" s="23"/>
      <c r="CM982" s="23"/>
      <c r="CN982" s="23"/>
      <c r="CO982" s="23"/>
      <c r="CP982" s="23"/>
      <c r="CQ982" s="23"/>
      <c r="CR982" s="23"/>
      <c r="CS982" s="23"/>
      <c r="CT982" s="23"/>
      <c r="CU982" s="23"/>
      <c r="CV982" s="23"/>
      <c r="CW982" s="23"/>
      <c r="CX982" s="23"/>
      <c r="CY982" s="23"/>
    </row>
    <row r="983" spans="2:103" x14ac:dyDescent="0.25">
      <c r="B983" s="7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W983" s="7"/>
      <c r="BX983" s="8"/>
      <c r="BY983" s="8"/>
      <c r="BZ983" s="8"/>
      <c r="CA983" s="8"/>
      <c r="CB983" s="8"/>
      <c r="CC983" s="8"/>
      <c r="CJ983" s="23"/>
      <c r="CK983" s="23"/>
      <c r="CL983" s="23"/>
      <c r="CM983" s="23"/>
      <c r="CN983" s="23"/>
      <c r="CO983" s="23"/>
      <c r="CP983" s="23"/>
      <c r="CQ983" s="23"/>
      <c r="CR983" s="23"/>
      <c r="CS983" s="23"/>
      <c r="CT983" s="23"/>
      <c r="CU983" s="23"/>
      <c r="CV983" s="23"/>
      <c r="CW983" s="23"/>
      <c r="CX983" s="23"/>
      <c r="CY983" s="23"/>
    </row>
    <row r="984" spans="2:103" x14ac:dyDescent="0.25">
      <c r="B984" s="7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W984" s="7"/>
      <c r="BX984" s="8"/>
      <c r="BY984" s="8"/>
      <c r="BZ984" s="8"/>
      <c r="CA984" s="8"/>
      <c r="CB984" s="8"/>
      <c r="CC984" s="8"/>
      <c r="CJ984" s="23"/>
      <c r="CK984" s="23"/>
      <c r="CL984" s="23"/>
      <c r="CM984" s="23"/>
      <c r="CN984" s="23"/>
      <c r="CO984" s="23"/>
      <c r="CP984" s="23"/>
      <c r="CQ984" s="23"/>
      <c r="CR984" s="23"/>
      <c r="CS984" s="23"/>
      <c r="CT984" s="23"/>
      <c r="CU984" s="23"/>
      <c r="CV984" s="23"/>
      <c r="CW984" s="23"/>
      <c r="CX984" s="23"/>
      <c r="CY984" s="23"/>
    </row>
    <row r="985" spans="2:103" x14ac:dyDescent="0.25">
      <c r="B985" s="7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W985" s="7"/>
      <c r="BX985" s="8"/>
      <c r="BY985" s="8"/>
      <c r="BZ985" s="8"/>
      <c r="CA985" s="8"/>
      <c r="CB985" s="8"/>
      <c r="CC985" s="8"/>
      <c r="CJ985" s="23"/>
      <c r="CK985" s="23"/>
      <c r="CL985" s="23"/>
      <c r="CM985" s="23"/>
      <c r="CN985" s="23"/>
      <c r="CO985" s="23"/>
      <c r="CP985" s="23"/>
      <c r="CQ985" s="23"/>
      <c r="CR985" s="23"/>
      <c r="CS985" s="23"/>
      <c r="CT985" s="23"/>
      <c r="CU985" s="23"/>
      <c r="CV985" s="23"/>
      <c r="CW985" s="23"/>
      <c r="CX985" s="23"/>
      <c r="CY985" s="23"/>
    </row>
    <row r="986" spans="2:103" x14ac:dyDescent="0.25">
      <c r="B986" s="7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W986" s="7"/>
      <c r="BX986" s="8"/>
      <c r="BY986" s="8"/>
      <c r="BZ986" s="8"/>
      <c r="CA986" s="8"/>
      <c r="CB986" s="8"/>
      <c r="CC986" s="8"/>
      <c r="CJ986" s="23"/>
      <c r="CK986" s="23"/>
      <c r="CL986" s="23"/>
      <c r="CM986" s="23"/>
      <c r="CN986" s="23"/>
      <c r="CO986" s="23"/>
      <c r="CP986" s="23"/>
      <c r="CQ986" s="23"/>
      <c r="CR986" s="23"/>
      <c r="CS986" s="23"/>
      <c r="CT986" s="23"/>
      <c r="CU986" s="23"/>
      <c r="CV986" s="23"/>
      <c r="CW986" s="23"/>
      <c r="CX986" s="23"/>
      <c r="CY986" s="23"/>
    </row>
    <row r="987" spans="2:103" x14ac:dyDescent="0.25">
      <c r="B987" s="7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W987" s="7"/>
      <c r="BX987" s="8"/>
      <c r="BY987" s="8"/>
      <c r="BZ987" s="8"/>
      <c r="CA987" s="8"/>
      <c r="CB987" s="8"/>
      <c r="CC987" s="8"/>
      <c r="CJ987" s="23"/>
      <c r="CK987" s="23"/>
      <c r="CL987" s="23"/>
      <c r="CM987" s="23"/>
      <c r="CN987" s="23"/>
      <c r="CO987" s="23"/>
      <c r="CP987" s="23"/>
      <c r="CQ987" s="23"/>
      <c r="CR987" s="23"/>
      <c r="CS987" s="23"/>
      <c r="CT987" s="23"/>
      <c r="CU987" s="23"/>
      <c r="CV987" s="23"/>
      <c r="CW987" s="23"/>
      <c r="CX987" s="23"/>
      <c r="CY987" s="23"/>
    </row>
    <row r="988" spans="2:103" x14ac:dyDescent="0.25">
      <c r="B988" s="7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W988" s="7"/>
      <c r="BX988" s="8"/>
      <c r="BY988" s="8"/>
      <c r="BZ988" s="8"/>
      <c r="CA988" s="8"/>
      <c r="CB988" s="8"/>
      <c r="CC988" s="8"/>
      <c r="CJ988" s="23"/>
      <c r="CK988" s="23"/>
      <c r="CL988" s="23"/>
      <c r="CM988" s="23"/>
      <c r="CN988" s="23"/>
      <c r="CO988" s="23"/>
      <c r="CP988" s="23"/>
      <c r="CQ988" s="23"/>
      <c r="CR988" s="23"/>
      <c r="CS988" s="23"/>
      <c r="CT988" s="23"/>
      <c r="CU988" s="23"/>
      <c r="CV988" s="23"/>
      <c r="CW988" s="23"/>
      <c r="CX988" s="23"/>
      <c r="CY988" s="23"/>
    </row>
    <row r="989" spans="2:103" x14ac:dyDescent="0.25">
      <c r="B989" s="7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W989" s="7"/>
      <c r="BX989" s="8"/>
      <c r="BY989" s="8"/>
      <c r="BZ989" s="8"/>
      <c r="CA989" s="8"/>
      <c r="CB989" s="8"/>
      <c r="CC989" s="8"/>
      <c r="CJ989" s="23"/>
      <c r="CK989" s="23"/>
      <c r="CL989" s="23"/>
      <c r="CM989" s="23"/>
      <c r="CN989" s="23"/>
      <c r="CO989" s="23"/>
      <c r="CP989" s="23"/>
      <c r="CQ989" s="23"/>
      <c r="CR989" s="23"/>
      <c r="CS989" s="23"/>
      <c r="CT989" s="23"/>
      <c r="CU989" s="23"/>
      <c r="CV989" s="23"/>
      <c r="CW989" s="23"/>
      <c r="CX989" s="23"/>
      <c r="CY989" s="23"/>
    </row>
    <row r="990" spans="2:103" x14ac:dyDescent="0.25">
      <c r="B990" s="7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W990" s="7"/>
      <c r="BX990" s="8"/>
      <c r="BY990" s="8"/>
      <c r="BZ990" s="8"/>
      <c r="CA990" s="8"/>
      <c r="CB990" s="8"/>
      <c r="CC990" s="8"/>
      <c r="CJ990" s="23"/>
      <c r="CK990" s="23"/>
      <c r="CL990" s="23"/>
      <c r="CM990" s="23"/>
      <c r="CN990" s="23"/>
      <c r="CO990" s="23"/>
      <c r="CP990" s="23"/>
      <c r="CQ990" s="23"/>
      <c r="CR990" s="23"/>
      <c r="CS990" s="23"/>
      <c r="CT990" s="23"/>
      <c r="CU990" s="23"/>
      <c r="CV990" s="23"/>
      <c r="CW990" s="23"/>
      <c r="CX990" s="23"/>
      <c r="CY990" s="23"/>
    </row>
    <row r="991" spans="2:103" x14ac:dyDescent="0.25">
      <c r="B991" s="7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W991" s="7"/>
      <c r="BX991" s="8"/>
      <c r="BY991" s="8"/>
      <c r="BZ991" s="8"/>
      <c r="CA991" s="8"/>
      <c r="CB991" s="8"/>
      <c r="CC991" s="8"/>
      <c r="CJ991" s="23"/>
      <c r="CK991" s="23"/>
      <c r="CL991" s="23"/>
      <c r="CM991" s="23"/>
      <c r="CN991" s="23"/>
      <c r="CO991" s="23"/>
      <c r="CP991" s="23"/>
      <c r="CQ991" s="23"/>
      <c r="CR991" s="23"/>
      <c r="CS991" s="23"/>
      <c r="CT991" s="23"/>
      <c r="CU991" s="23"/>
      <c r="CV991" s="23"/>
      <c r="CW991" s="23"/>
      <c r="CX991" s="23"/>
      <c r="CY991" s="23"/>
    </row>
    <row r="992" spans="2:103" x14ac:dyDescent="0.25">
      <c r="B992" s="7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W992" s="7"/>
      <c r="BX992" s="8"/>
      <c r="BY992" s="8"/>
      <c r="BZ992" s="8"/>
      <c r="CA992" s="8"/>
      <c r="CB992" s="8"/>
      <c r="CC992" s="8"/>
      <c r="CJ992" s="23"/>
      <c r="CK992" s="23"/>
      <c r="CL992" s="23"/>
      <c r="CM992" s="23"/>
      <c r="CN992" s="23"/>
      <c r="CO992" s="23"/>
      <c r="CP992" s="23"/>
      <c r="CQ992" s="23"/>
      <c r="CR992" s="23"/>
      <c r="CS992" s="23"/>
      <c r="CT992" s="23"/>
      <c r="CU992" s="23"/>
      <c r="CV992" s="23"/>
      <c r="CW992" s="23"/>
      <c r="CX992" s="23"/>
      <c r="CY992" s="23"/>
    </row>
    <row r="993" spans="2:103" x14ac:dyDescent="0.25">
      <c r="B993" s="7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W993" s="7"/>
      <c r="BX993" s="8"/>
      <c r="BY993" s="8"/>
      <c r="BZ993" s="8"/>
      <c r="CA993" s="8"/>
      <c r="CB993" s="8"/>
      <c r="CC993" s="8"/>
      <c r="CJ993" s="23"/>
      <c r="CK993" s="23"/>
      <c r="CL993" s="23"/>
      <c r="CM993" s="23"/>
      <c r="CN993" s="23"/>
      <c r="CO993" s="23"/>
      <c r="CP993" s="23"/>
      <c r="CQ993" s="23"/>
      <c r="CR993" s="23"/>
      <c r="CS993" s="23"/>
      <c r="CT993" s="23"/>
      <c r="CU993" s="23"/>
      <c r="CV993" s="23"/>
      <c r="CW993" s="23"/>
      <c r="CX993" s="23"/>
      <c r="CY993" s="23"/>
    </row>
    <row r="994" spans="2:103" x14ac:dyDescent="0.25">
      <c r="B994" s="7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W994" s="7"/>
      <c r="BX994" s="8"/>
      <c r="BY994" s="8"/>
      <c r="BZ994" s="8"/>
      <c r="CA994" s="8"/>
      <c r="CB994" s="8"/>
      <c r="CC994" s="8"/>
      <c r="CJ994" s="23"/>
      <c r="CK994" s="23"/>
      <c r="CL994" s="23"/>
      <c r="CM994" s="23"/>
      <c r="CN994" s="23"/>
      <c r="CO994" s="23"/>
      <c r="CP994" s="23"/>
      <c r="CQ994" s="23"/>
      <c r="CR994" s="23"/>
      <c r="CS994" s="23"/>
      <c r="CT994" s="23"/>
      <c r="CU994" s="23"/>
      <c r="CV994" s="23"/>
      <c r="CW994" s="23"/>
      <c r="CX994" s="23"/>
      <c r="CY994" s="23"/>
    </row>
    <row r="995" spans="2:103" x14ac:dyDescent="0.25">
      <c r="B995" s="7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W995" s="7"/>
      <c r="BX995" s="8"/>
      <c r="BY995" s="8"/>
      <c r="BZ995" s="8"/>
      <c r="CA995" s="8"/>
      <c r="CB995" s="8"/>
      <c r="CC995" s="8"/>
      <c r="CJ995" s="23"/>
      <c r="CK995" s="23"/>
      <c r="CL995" s="23"/>
      <c r="CM995" s="23"/>
      <c r="CN995" s="23"/>
      <c r="CO995" s="23"/>
      <c r="CP995" s="23"/>
      <c r="CQ995" s="23"/>
      <c r="CR995" s="23"/>
      <c r="CS995" s="23"/>
      <c r="CT995" s="23"/>
      <c r="CU995" s="23"/>
      <c r="CV995" s="23"/>
      <c r="CW995" s="23"/>
      <c r="CX995" s="23"/>
      <c r="CY995" s="23"/>
    </row>
    <row r="996" spans="2:103" x14ac:dyDescent="0.25">
      <c r="B996" s="7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W996" s="7"/>
      <c r="BX996" s="8"/>
      <c r="BY996" s="8"/>
      <c r="BZ996" s="8"/>
      <c r="CA996" s="8"/>
      <c r="CB996" s="8"/>
      <c r="CC996" s="8"/>
      <c r="CJ996" s="23"/>
      <c r="CK996" s="23"/>
      <c r="CL996" s="23"/>
      <c r="CM996" s="23"/>
      <c r="CN996" s="23"/>
      <c r="CO996" s="23"/>
      <c r="CP996" s="23"/>
      <c r="CQ996" s="23"/>
      <c r="CR996" s="23"/>
      <c r="CS996" s="23"/>
      <c r="CT996" s="23"/>
      <c r="CU996" s="23"/>
      <c r="CV996" s="23"/>
      <c r="CW996" s="23"/>
      <c r="CX996" s="23"/>
      <c r="CY996" s="23"/>
    </row>
    <row r="997" spans="2:103" x14ac:dyDescent="0.25">
      <c r="B997" s="7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W997" s="7"/>
      <c r="BX997" s="8"/>
      <c r="BY997" s="8"/>
      <c r="BZ997" s="8"/>
      <c r="CA997" s="8"/>
      <c r="CB997" s="8"/>
      <c r="CC997" s="8"/>
      <c r="CJ997" s="23"/>
      <c r="CK997" s="23"/>
      <c r="CL997" s="23"/>
      <c r="CM997" s="23"/>
      <c r="CN997" s="23"/>
      <c r="CO997" s="23"/>
      <c r="CP997" s="23"/>
      <c r="CQ997" s="23"/>
      <c r="CR997" s="23"/>
      <c r="CS997" s="23"/>
      <c r="CT997" s="23"/>
      <c r="CU997" s="23"/>
      <c r="CV997" s="23"/>
      <c r="CW997" s="23"/>
      <c r="CX997" s="23"/>
      <c r="CY997" s="23"/>
    </row>
    <row r="998" spans="2:103" x14ac:dyDescent="0.25">
      <c r="B998" s="7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W998" s="7"/>
      <c r="BX998" s="8"/>
      <c r="BY998" s="8"/>
      <c r="BZ998" s="8"/>
      <c r="CA998" s="8"/>
      <c r="CB998" s="8"/>
      <c r="CC998" s="8"/>
      <c r="CJ998" s="23"/>
      <c r="CK998" s="23"/>
      <c r="CL998" s="23"/>
      <c r="CM998" s="23"/>
      <c r="CN998" s="23"/>
      <c r="CO998" s="23"/>
      <c r="CP998" s="23"/>
      <c r="CQ998" s="23"/>
      <c r="CR998" s="23"/>
      <c r="CS998" s="23"/>
      <c r="CT998" s="23"/>
      <c r="CU998" s="23"/>
      <c r="CV998" s="23"/>
      <c r="CW998" s="23"/>
      <c r="CX998" s="23"/>
      <c r="CY998" s="23"/>
    </row>
    <row r="999" spans="2:103" x14ac:dyDescent="0.25">
      <c r="B999" s="7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W999" s="7"/>
      <c r="BX999" s="8"/>
      <c r="BY999" s="8"/>
      <c r="BZ999" s="8"/>
      <c r="CA999" s="8"/>
      <c r="CB999" s="8"/>
      <c r="CC999" s="8"/>
      <c r="CJ999" s="23"/>
      <c r="CK999" s="23"/>
      <c r="CL999" s="23"/>
      <c r="CM999" s="23"/>
      <c r="CN999" s="23"/>
      <c r="CO999" s="23"/>
      <c r="CP999" s="23"/>
      <c r="CQ999" s="23"/>
      <c r="CR999" s="23"/>
      <c r="CS999" s="23"/>
      <c r="CT999" s="23"/>
      <c r="CU999" s="23"/>
      <c r="CV999" s="23"/>
      <c r="CW999" s="23"/>
      <c r="CX999" s="23"/>
      <c r="CY999" s="23"/>
    </row>
    <row r="1000" spans="2:103" x14ac:dyDescent="0.25">
      <c r="B1000" s="7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W1000" s="7"/>
      <c r="BX1000" s="8"/>
      <c r="BY1000" s="8"/>
      <c r="BZ1000" s="8"/>
      <c r="CA1000" s="8"/>
      <c r="CB1000" s="8"/>
      <c r="CC1000" s="8"/>
      <c r="CJ1000" s="23"/>
      <c r="CK1000" s="23"/>
      <c r="CL1000" s="23"/>
      <c r="CM1000" s="23"/>
      <c r="CN1000" s="23"/>
      <c r="CO1000" s="23"/>
      <c r="CP1000" s="23"/>
      <c r="CQ1000" s="23"/>
      <c r="CR1000" s="23"/>
      <c r="CS1000" s="23"/>
      <c r="CT1000" s="23"/>
      <c r="CU1000" s="23"/>
      <c r="CV1000" s="23"/>
      <c r="CW1000" s="23"/>
      <c r="CX1000" s="23"/>
      <c r="CY1000" s="23"/>
    </row>
    <row r="1001" spans="2:103" x14ac:dyDescent="0.25">
      <c r="B1001" s="7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W1001" s="7"/>
      <c r="BX1001" s="8"/>
      <c r="BY1001" s="8"/>
      <c r="BZ1001" s="8"/>
      <c r="CA1001" s="8"/>
      <c r="CB1001" s="8"/>
      <c r="CC1001" s="8"/>
      <c r="CJ1001" s="23"/>
      <c r="CK1001" s="23"/>
      <c r="CL1001" s="23"/>
      <c r="CM1001" s="23"/>
      <c r="CN1001" s="23"/>
      <c r="CO1001" s="23"/>
      <c r="CP1001" s="23"/>
      <c r="CQ1001" s="23"/>
      <c r="CR1001" s="23"/>
      <c r="CS1001" s="23"/>
      <c r="CT1001" s="23"/>
      <c r="CU1001" s="23"/>
      <c r="CV1001" s="23"/>
      <c r="CW1001" s="23"/>
      <c r="CX1001" s="23"/>
      <c r="CY1001" s="23"/>
    </row>
    <row r="1002" spans="2:103" x14ac:dyDescent="0.25">
      <c r="B1002" s="7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W1002" s="7"/>
      <c r="BX1002" s="8"/>
      <c r="BY1002" s="8"/>
      <c r="BZ1002" s="8"/>
      <c r="CA1002" s="8"/>
      <c r="CB1002" s="8"/>
      <c r="CC1002" s="8"/>
      <c r="CJ1002" s="23"/>
      <c r="CK1002" s="23"/>
      <c r="CL1002" s="23"/>
      <c r="CM1002" s="23"/>
      <c r="CN1002" s="23"/>
      <c r="CO1002" s="23"/>
      <c r="CP1002" s="23"/>
      <c r="CQ1002" s="23"/>
      <c r="CR1002" s="23"/>
      <c r="CS1002" s="23"/>
      <c r="CT1002" s="23"/>
      <c r="CU1002" s="23"/>
      <c r="CV1002" s="23"/>
      <c r="CW1002" s="23"/>
      <c r="CX1002" s="23"/>
      <c r="CY1002" s="23"/>
    </row>
    <row r="1003" spans="2:103" x14ac:dyDescent="0.25">
      <c r="B1003" s="7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8"/>
      <c r="AZ1003" s="8"/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  <c r="BP1003" s="8"/>
      <c r="BQ1003" s="8"/>
      <c r="BR1003" s="8"/>
      <c r="BS1003" s="8"/>
      <c r="BT1003" s="8"/>
      <c r="BU1003" s="8"/>
      <c r="BW1003" s="7"/>
      <c r="BX1003" s="8"/>
      <c r="BY1003" s="8"/>
      <c r="BZ1003" s="8"/>
      <c r="CA1003" s="8"/>
      <c r="CB1003" s="8"/>
      <c r="CC1003" s="8"/>
      <c r="CJ1003" s="23"/>
      <c r="CK1003" s="23"/>
      <c r="CL1003" s="23"/>
      <c r="CM1003" s="23"/>
      <c r="CN1003" s="23"/>
      <c r="CO1003" s="23"/>
      <c r="CP1003" s="23"/>
      <c r="CQ1003" s="23"/>
      <c r="CR1003" s="23"/>
      <c r="CS1003" s="23"/>
      <c r="CT1003" s="23"/>
      <c r="CU1003" s="23"/>
      <c r="CV1003" s="23"/>
      <c r="CW1003" s="23"/>
      <c r="CX1003" s="23"/>
      <c r="CY1003" s="23"/>
    </row>
    <row r="1004" spans="2:103" x14ac:dyDescent="0.25">
      <c r="B1004" s="7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W1004" s="7"/>
      <c r="BX1004" s="8"/>
      <c r="BY1004" s="8"/>
      <c r="BZ1004" s="8"/>
      <c r="CA1004" s="8"/>
      <c r="CB1004" s="8"/>
      <c r="CC1004" s="8"/>
      <c r="CJ1004" s="23"/>
      <c r="CK1004" s="23"/>
      <c r="CL1004" s="23"/>
      <c r="CM1004" s="23"/>
      <c r="CN1004" s="23"/>
      <c r="CO1004" s="23"/>
      <c r="CP1004" s="23"/>
      <c r="CQ1004" s="23"/>
      <c r="CR1004" s="23"/>
      <c r="CS1004" s="23"/>
      <c r="CT1004" s="23"/>
      <c r="CU1004" s="23"/>
      <c r="CV1004" s="23"/>
      <c r="CW1004" s="23"/>
      <c r="CX1004" s="23"/>
      <c r="CY1004" s="23"/>
    </row>
    <row r="1005" spans="2:103" x14ac:dyDescent="0.25">
      <c r="B1005" s="7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W1005" s="7"/>
      <c r="BX1005" s="8"/>
      <c r="BY1005" s="8"/>
      <c r="BZ1005" s="8"/>
      <c r="CA1005" s="8"/>
      <c r="CB1005" s="8"/>
      <c r="CC1005" s="8"/>
      <c r="CJ1005" s="23"/>
      <c r="CK1005" s="23"/>
      <c r="CL1005" s="23"/>
      <c r="CM1005" s="23"/>
      <c r="CN1005" s="23"/>
      <c r="CO1005" s="23"/>
      <c r="CP1005" s="23"/>
      <c r="CQ1005" s="23"/>
      <c r="CR1005" s="23"/>
      <c r="CS1005" s="23"/>
      <c r="CT1005" s="23"/>
      <c r="CU1005" s="23"/>
      <c r="CV1005" s="23"/>
      <c r="CW1005" s="23"/>
      <c r="CX1005" s="23"/>
      <c r="CY1005" s="23"/>
    </row>
    <row r="1006" spans="2:103" x14ac:dyDescent="0.25">
      <c r="B1006" s="7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/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  <c r="BP1006" s="8"/>
      <c r="BQ1006" s="8"/>
      <c r="BR1006" s="8"/>
      <c r="BS1006" s="8"/>
      <c r="BT1006" s="8"/>
      <c r="BU1006" s="8"/>
      <c r="BW1006" s="7"/>
      <c r="BX1006" s="8"/>
      <c r="BY1006" s="8"/>
      <c r="BZ1006" s="8"/>
      <c r="CA1006" s="8"/>
      <c r="CB1006" s="8"/>
      <c r="CC1006" s="8"/>
      <c r="CJ1006" s="23"/>
      <c r="CK1006" s="23"/>
      <c r="CL1006" s="23"/>
      <c r="CM1006" s="23"/>
      <c r="CN1006" s="23"/>
      <c r="CO1006" s="23"/>
      <c r="CP1006" s="23"/>
      <c r="CQ1006" s="23"/>
      <c r="CR1006" s="23"/>
      <c r="CS1006" s="23"/>
      <c r="CT1006" s="23"/>
      <c r="CU1006" s="23"/>
      <c r="CV1006" s="23"/>
      <c r="CW1006" s="23"/>
      <c r="CX1006" s="23"/>
      <c r="CY1006" s="23"/>
    </row>
    <row r="1007" spans="2:103" x14ac:dyDescent="0.25">
      <c r="B1007" s="7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  <c r="BP1007" s="8"/>
      <c r="BQ1007" s="8"/>
      <c r="BR1007" s="8"/>
      <c r="BS1007" s="8"/>
      <c r="BT1007" s="8"/>
      <c r="BU1007" s="8"/>
      <c r="BW1007" s="7"/>
      <c r="BX1007" s="8"/>
      <c r="BY1007" s="8"/>
      <c r="BZ1007" s="8"/>
      <c r="CA1007" s="8"/>
      <c r="CB1007" s="8"/>
      <c r="CC1007" s="8"/>
      <c r="CJ1007" s="23"/>
      <c r="CK1007" s="23"/>
      <c r="CL1007" s="23"/>
      <c r="CM1007" s="23"/>
      <c r="CN1007" s="23"/>
      <c r="CO1007" s="23"/>
      <c r="CP1007" s="23"/>
      <c r="CQ1007" s="23"/>
      <c r="CR1007" s="23"/>
      <c r="CS1007" s="23"/>
      <c r="CT1007" s="23"/>
      <c r="CU1007" s="23"/>
      <c r="CV1007" s="23"/>
      <c r="CW1007" s="23"/>
      <c r="CX1007" s="23"/>
      <c r="CY1007" s="23"/>
    </row>
    <row r="1008" spans="2:103" x14ac:dyDescent="0.25">
      <c r="B1008" s="7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  <c r="BP1008" s="8"/>
      <c r="BQ1008" s="8"/>
      <c r="BR1008" s="8"/>
      <c r="BS1008" s="8"/>
      <c r="BT1008" s="8"/>
      <c r="BU1008" s="8"/>
      <c r="BW1008" s="7"/>
      <c r="BX1008" s="8"/>
      <c r="BY1008" s="8"/>
      <c r="BZ1008" s="8"/>
      <c r="CA1008" s="8"/>
      <c r="CB1008" s="8"/>
      <c r="CC1008" s="8"/>
      <c r="CJ1008" s="23"/>
      <c r="CK1008" s="23"/>
      <c r="CL1008" s="23"/>
      <c r="CM1008" s="23"/>
      <c r="CN1008" s="23"/>
      <c r="CO1008" s="23"/>
      <c r="CP1008" s="23"/>
      <c r="CQ1008" s="23"/>
      <c r="CR1008" s="23"/>
      <c r="CS1008" s="23"/>
      <c r="CT1008" s="23"/>
      <c r="CU1008" s="23"/>
      <c r="CV1008" s="23"/>
      <c r="CW1008" s="23"/>
      <c r="CX1008" s="23"/>
      <c r="CY1008" s="23"/>
    </row>
    <row r="1009" spans="2:103" x14ac:dyDescent="0.25">
      <c r="B1009" s="7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W1009" s="7"/>
      <c r="BX1009" s="8"/>
      <c r="BY1009" s="8"/>
      <c r="BZ1009" s="8"/>
      <c r="CA1009" s="8"/>
      <c r="CB1009" s="8"/>
      <c r="CC1009" s="8"/>
      <c r="CJ1009" s="23"/>
      <c r="CK1009" s="23"/>
      <c r="CL1009" s="23"/>
      <c r="CM1009" s="23"/>
      <c r="CN1009" s="23"/>
      <c r="CO1009" s="23"/>
      <c r="CP1009" s="23"/>
      <c r="CQ1009" s="23"/>
      <c r="CR1009" s="23"/>
      <c r="CS1009" s="23"/>
      <c r="CT1009" s="23"/>
      <c r="CU1009" s="23"/>
      <c r="CV1009" s="23"/>
      <c r="CW1009" s="23"/>
      <c r="CX1009" s="23"/>
      <c r="CY1009" s="23"/>
    </row>
    <row r="1010" spans="2:103" x14ac:dyDescent="0.25">
      <c r="B1010" s="7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W1010" s="7"/>
      <c r="BX1010" s="8"/>
      <c r="BY1010" s="8"/>
      <c r="BZ1010" s="8"/>
      <c r="CA1010" s="8"/>
      <c r="CB1010" s="8"/>
      <c r="CC1010" s="8"/>
      <c r="CJ1010" s="23"/>
      <c r="CK1010" s="23"/>
      <c r="CL1010" s="23"/>
      <c r="CM1010" s="23"/>
      <c r="CN1010" s="23"/>
      <c r="CO1010" s="23"/>
      <c r="CP1010" s="23"/>
      <c r="CQ1010" s="23"/>
      <c r="CR1010" s="23"/>
      <c r="CS1010" s="23"/>
      <c r="CT1010" s="23"/>
      <c r="CU1010" s="23"/>
      <c r="CV1010" s="23"/>
      <c r="CW1010" s="23"/>
      <c r="CX1010" s="23"/>
      <c r="CY1010" s="23"/>
    </row>
    <row r="1011" spans="2:103" x14ac:dyDescent="0.25">
      <c r="B1011" s="7"/>
      <c r="C1011" s="8"/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W1011" s="7"/>
      <c r="BX1011" s="8"/>
      <c r="BY1011" s="8"/>
      <c r="BZ1011" s="8"/>
      <c r="CA1011" s="8"/>
      <c r="CB1011" s="8"/>
      <c r="CC1011" s="8"/>
      <c r="CJ1011" s="23"/>
      <c r="CK1011" s="23"/>
      <c r="CL1011" s="23"/>
      <c r="CM1011" s="23"/>
      <c r="CN1011" s="23"/>
      <c r="CO1011" s="23"/>
      <c r="CP1011" s="23"/>
      <c r="CQ1011" s="23"/>
      <c r="CR1011" s="23"/>
      <c r="CS1011" s="23"/>
      <c r="CT1011" s="23"/>
      <c r="CU1011" s="23"/>
      <c r="CV1011" s="23"/>
      <c r="CW1011" s="23"/>
      <c r="CX1011" s="23"/>
      <c r="CY1011" s="23"/>
    </row>
    <row r="1012" spans="2:103" x14ac:dyDescent="0.25">
      <c r="B1012" s="7"/>
      <c r="C1012" s="8"/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W1012" s="7"/>
      <c r="BX1012" s="8"/>
      <c r="BY1012" s="8"/>
      <c r="BZ1012" s="8"/>
      <c r="CA1012" s="8"/>
      <c r="CB1012" s="8"/>
      <c r="CC1012" s="8"/>
      <c r="CJ1012" s="23"/>
      <c r="CK1012" s="23"/>
      <c r="CL1012" s="23"/>
      <c r="CM1012" s="23"/>
      <c r="CN1012" s="23"/>
      <c r="CO1012" s="23"/>
      <c r="CP1012" s="23"/>
      <c r="CQ1012" s="23"/>
      <c r="CR1012" s="23"/>
      <c r="CS1012" s="23"/>
      <c r="CT1012" s="23"/>
      <c r="CU1012" s="23"/>
      <c r="CV1012" s="23"/>
      <c r="CW1012" s="23"/>
      <c r="CX1012" s="23"/>
      <c r="CY1012" s="23"/>
    </row>
    <row r="1013" spans="2:103" x14ac:dyDescent="0.25">
      <c r="B1013" s="7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W1013" s="7"/>
      <c r="BX1013" s="8"/>
      <c r="BY1013" s="8"/>
      <c r="BZ1013" s="8"/>
      <c r="CA1013" s="8"/>
      <c r="CB1013" s="8"/>
      <c r="CC1013" s="8"/>
      <c r="CJ1013" s="23"/>
      <c r="CK1013" s="23"/>
      <c r="CL1013" s="23"/>
      <c r="CM1013" s="23"/>
      <c r="CN1013" s="23"/>
      <c r="CO1013" s="23"/>
      <c r="CP1013" s="23"/>
      <c r="CQ1013" s="23"/>
      <c r="CR1013" s="23"/>
      <c r="CS1013" s="23"/>
      <c r="CT1013" s="23"/>
      <c r="CU1013" s="23"/>
      <c r="CV1013" s="23"/>
      <c r="CW1013" s="23"/>
      <c r="CX1013" s="23"/>
      <c r="CY1013" s="23"/>
    </row>
    <row r="1014" spans="2:103" x14ac:dyDescent="0.25">
      <c r="B1014" s="7"/>
      <c r="C1014" s="8"/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W1014" s="7"/>
      <c r="BX1014" s="8"/>
      <c r="BY1014" s="8"/>
      <c r="BZ1014" s="8"/>
      <c r="CA1014" s="8"/>
      <c r="CB1014" s="8"/>
      <c r="CC1014" s="8"/>
      <c r="CJ1014" s="23"/>
      <c r="CK1014" s="23"/>
      <c r="CL1014" s="23"/>
      <c r="CM1014" s="23"/>
      <c r="CN1014" s="23"/>
      <c r="CO1014" s="23"/>
      <c r="CP1014" s="23"/>
      <c r="CQ1014" s="23"/>
      <c r="CR1014" s="23"/>
      <c r="CS1014" s="23"/>
      <c r="CT1014" s="23"/>
      <c r="CU1014" s="23"/>
      <c r="CV1014" s="23"/>
      <c r="CW1014" s="23"/>
      <c r="CX1014" s="23"/>
      <c r="CY1014" s="23"/>
    </row>
    <row r="1015" spans="2:103" x14ac:dyDescent="0.25">
      <c r="B1015" s="7"/>
      <c r="C1015" s="8"/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W1015" s="7"/>
      <c r="BX1015" s="8"/>
      <c r="BY1015" s="8"/>
      <c r="BZ1015" s="8"/>
      <c r="CA1015" s="8"/>
      <c r="CB1015" s="8"/>
      <c r="CC1015" s="8"/>
      <c r="CJ1015" s="23"/>
      <c r="CK1015" s="23"/>
      <c r="CL1015" s="23"/>
      <c r="CM1015" s="23"/>
      <c r="CN1015" s="23"/>
      <c r="CO1015" s="23"/>
      <c r="CP1015" s="23"/>
      <c r="CQ1015" s="23"/>
      <c r="CR1015" s="23"/>
      <c r="CS1015" s="23"/>
      <c r="CT1015" s="23"/>
      <c r="CU1015" s="23"/>
      <c r="CV1015" s="23"/>
      <c r="CW1015" s="23"/>
      <c r="CX1015" s="23"/>
      <c r="CY1015" s="23"/>
    </row>
    <row r="1016" spans="2:103" x14ac:dyDescent="0.25">
      <c r="B1016" s="7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W1016" s="7"/>
      <c r="BX1016" s="8"/>
      <c r="BY1016" s="8"/>
      <c r="BZ1016" s="8"/>
      <c r="CA1016" s="8"/>
      <c r="CB1016" s="8"/>
      <c r="CC1016" s="8"/>
      <c r="CJ1016" s="23"/>
      <c r="CK1016" s="23"/>
      <c r="CL1016" s="23"/>
      <c r="CM1016" s="23"/>
      <c r="CN1016" s="23"/>
      <c r="CO1016" s="23"/>
      <c r="CP1016" s="23"/>
      <c r="CQ1016" s="23"/>
      <c r="CR1016" s="23"/>
      <c r="CS1016" s="23"/>
      <c r="CT1016" s="23"/>
      <c r="CU1016" s="23"/>
      <c r="CV1016" s="23"/>
      <c r="CW1016" s="23"/>
      <c r="CX1016" s="23"/>
      <c r="CY1016" s="23"/>
    </row>
    <row r="1017" spans="2:103" x14ac:dyDescent="0.25">
      <c r="B1017" s="7"/>
      <c r="C1017" s="8"/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W1017" s="7"/>
      <c r="BX1017" s="8"/>
      <c r="BY1017" s="8"/>
      <c r="BZ1017" s="8"/>
      <c r="CA1017" s="8"/>
      <c r="CB1017" s="8"/>
      <c r="CC1017" s="8"/>
      <c r="CJ1017" s="23"/>
      <c r="CK1017" s="23"/>
      <c r="CL1017" s="23"/>
      <c r="CM1017" s="23"/>
      <c r="CN1017" s="23"/>
      <c r="CO1017" s="23"/>
      <c r="CP1017" s="23"/>
      <c r="CQ1017" s="23"/>
      <c r="CR1017" s="23"/>
      <c r="CS1017" s="23"/>
      <c r="CT1017" s="23"/>
      <c r="CU1017" s="23"/>
      <c r="CV1017" s="23"/>
      <c r="CW1017" s="23"/>
      <c r="CX1017" s="23"/>
      <c r="CY1017" s="23"/>
    </row>
    <row r="1018" spans="2:103" x14ac:dyDescent="0.25">
      <c r="B1018" s="7"/>
      <c r="C1018" s="8"/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W1018" s="7"/>
      <c r="BX1018" s="8"/>
      <c r="BY1018" s="8"/>
      <c r="BZ1018" s="8"/>
      <c r="CA1018" s="8"/>
      <c r="CB1018" s="8"/>
      <c r="CC1018" s="8"/>
      <c r="CJ1018" s="23"/>
      <c r="CK1018" s="23"/>
      <c r="CL1018" s="23"/>
      <c r="CM1018" s="23"/>
      <c r="CN1018" s="23"/>
      <c r="CO1018" s="23"/>
      <c r="CP1018" s="23"/>
      <c r="CQ1018" s="23"/>
      <c r="CR1018" s="23"/>
      <c r="CS1018" s="23"/>
      <c r="CT1018" s="23"/>
      <c r="CU1018" s="23"/>
      <c r="CV1018" s="23"/>
      <c r="CW1018" s="23"/>
      <c r="CX1018" s="23"/>
      <c r="CY1018" s="23"/>
    </row>
    <row r="1019" spans="2:103" x14ac:dyDescent="0.25">
      <c r="B1019" s="7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W1019" s="7"/>
      <c r="BX1019" s="8"/>
      <c r="BY1019" s="8"/>
      <c r="BZ1019" s="8"/>
      <c r="CA1019" s="8"/>
      <c r="CB1019" s="8"/>
      <c r="CC1019" s="8"/>
      <c r="CJ1019" s="23"/>
      <c r="CK1019" s="23"/>
      <c r="CL1019" s="23"/>
      <c r="CM1019" s="23"/>
      <c r="CN1019" s="23"/>
      <c r="CO1019" s="23"/>
      <c r="CP1019" s="23"/>
      <c r="CQ1019" s="23"/>
      <c r="CR1019" s="23"/>
      <c r="CS1019" s="23"/>
      <c r="CT1019" s="23"/>
      <c r="CU1019" s="23"/>
      <c r="CV1019" s="23"/>
      <c r="CW1019" s="23"/>
      <c r="CX1019" s="23"/>
      <c r="CY1019" s="23"/>
    </row>
    <row r="1020" spans="2:103" x14ac:dyDescent="0.25">
      <c r="B1020" s="7"/>
      <c r="C1020" s="8"/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W1020" s="7"/>
      <c r="BX1020" s="8"/>
      <c r="BY1020" s="8"/>
      <c r="BZ1020" s="8"/>
      <c r="CA1020" s="8"/>
      <c r="CB1020" s="8"/>
      <c r="CC1020" s="8"/>
      <c r="CJ1020" s="23"/>
      <c r="CK1020" s="23"/>
      <c r="CL1020" s="23"/>
      <c r="CM1020" s="23"/>
      <c r="CN1020" s="23"/>
      <c r="CO1020" s="23"/>
      <c r="CP1020" s="23"/>
      <c r="CQ1020" s="23"/>
      <c r="CR1020" s="23"/>
      <c r="CS1020" s="23"/>
      <c r="CT1020" s="23"/>
      <c r="CU1020" s="23"/>
      <c r="CV1020" s="23"/>
      <c r="CW1020" s="23"/>
      <c r="CX1020" s="23"/>
      <c r="CY1020" s="23"/>
    </row>
    <row r="1021" spans="2:103" x14ac:dyDescent="0.25">
      <c r="B1021" s="7"/>
      <c r="C1021" s="8"/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W1021" s="7"/>
      <c r="BX1021" s="8"/>
      <c r="BY1021" s="8"/>
      <c r="BZ1021" s="8"/>
      <c r="CA1021" s="8"/>
      <c r="CB1021" s="8"/>
      <c r="CC1021" s="8"/>
      <c r="CJ1021" s="23"/>
      <c r="CK1021" s="23"/>
      <c r="CL1021" s="23"/>
      <c r="CM1021" s="23"/>
      <c r="CN1021" s="23"/>
      <c r="CO1021" s="23"/>
      <c r="CP1021" s="23"/>
      <c r="CQ1021" s="23"/>
      <c r="CR1021" s="23"/>
      <c r="CS1021" s="23"/>
      <c r="CT1021" s="23"/>
      <c r="CU1021" s="23"/>
      <c r="CV1021" s="23"/>
      <c r="CW1021" s="23"/>
      <c r="CX1021" s="23"/>
      <c r="CY1021" s="23"/>
    </row>
    <row r="1022" spans="2:103" x14ac:dyDescent="0.25">
      <c r="B1022" s="7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W1022" s="7"/>
      <c r="BX1022" s="8"/>
      <c r="BY1022" s="8"/>
      <c r="BZ1022" s="8"/>
      <c r="CA1022" s="8"/>
      <c r="CB1022" s="8"/>
      <c r="CC1022" s="8"/>
      <c r="CJ1022" s="23"/>
      <c r="CK1022" s="23"/>
      <c r="CL1022" s="23"/>
      <c r="CM1022" s="23"/>
      <c r="CN1022" s="23"/>
      <c r="CO1022" s="23"/>
      <c r="CP1022" s="23"/>
      <c r="CQ1022" s="23"/>
      <c r="CR1022" s="23"/>
      <c r="CS1022" s="23"/>
      <c r="CT1022" s="23"/>
      <c r="CU1022" s="23"/>
      <c r="CV1022" s="23"/>
      <c r="CW1022" s="23"/>
      <c r="CX1022" s="23"/>
      <c r="CY1022" s="23"/>
    </row>
    <row r="1023" spans="2:103" x14ac:dyDescent="0.25">
      <c r="B1023" s="7"/>
      <c r="C1023" s="8"/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W1023" s="7"/>
      <c r="BX1023" s="8"/>
      <c r="BY1023" s="8"/>
      <c r="BZ1023" s="8"/>
      <c r="CA1023" s="8"/>
      <c r="CB1023" s="8"/>
      <c r="CC1023" s="8"/>
      <c r="CJ1023" s="23"/>
      <c r="CK1023" s="23"/>
      <c r="CL1023" s="23"/>
      <c r="CM1023" s="23"/>
      <c r="CN1023" s="23"/>
      <c r="CO1023" s="23"/>
      <c r="CP1023" s="23"/>
      <c r="CQ1023" s="23"/>
      <c r="CR1023" s="23"/>
      <c r="CS1023" s="23"/>
      <c r="CT1023" s="23"/>
      <c r="CU1023" s="23"/>
      <c r="CV1023" s="23"/>
      <c r="CW1023" s="23"/>
      <c r="CX1023" s="23"/>
      <c r="CY1023" s="23"/>
    </row>
    <row r="1024" spans="2:103" x14ac:dyDescent="0.25">
      <c r="B1024" s="7"/>
      <c r="C1024" s="8"/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W1024" s="7"/>
      <c r="BX1024" s="8"/>
      <c r="BY1024" s="8"/>
      <c r="BZ1024" s="8"/>
      <c r="CA1024" s="8"/>
      <c r="CB1024" s="8"/>
      <c r="CC1024" s="8"/>
      <c r="CJ1024" s="23"/>
      <c r="CK1024" s="23"/>
      <c r="CL1024" s="23"/>
      <c r="CM1024" s="23"/>
      <c r="CN1024" s="23"/>
      <c r="CO1024" s="23"/>
      <c r="CP1024" s="23"/>
      <c r="CQ1024" s="23"/>
      <c r="CR1024" s="23"/>
      <c r="CS1024" s="23"/>
      <c r="CT1024" s="23"/>
      <c r="CU1024" s="23"/>
      <c r="CV1024" s="23"/>
      <c r="CW1024" s="23"/>
      <c r="CX1024" s="23"/>
      <c r="CY1024" s="23"/>
    </row>
    <row r="1025" spans="2:103" x14ac:dyDescent="0.25">
      <c r="B1025" s="7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W1025" s="7"/>
      <c r="BX1025" s="8"/>
      <c r="BY1025" s="8"/>
      <c r="BZ1025" s="8"/>
      <c r="CA1025" s="8"/>
      <c r="CB1025" s="8"/>
      <c r="CC1025" s="8"/>
      <c r="CJ1025" s="23"/>
      <c r="CK1025" s="23"/>
      <c r="CL1025" s="23"/>
      <c r="CM1025" s="23"/>
      <c r="CN1025" s="23"/>
      <c r="CO1025" s="23"/>
      <c r="CP1025" s="23"/>
      <c r="CQ1025" s="23"/>
      <c r="CR1025" s="23"/>
      <c r="CS1025" s="23"/>
      <c r="CT1025" s="23"/>
      <c r="CU1025" s="23"/>
      <c r="CV1025" s="23"/>
      <c r="CW1025" s="23"/>
      <c r="CX1025" s="23"/>
      <c r="CY1025" s="23"/>
    </row>
    <row r="1026" spans="2:103" x14ac:dyDescent="0.25">
      <c r="B1026" s="7"/>
      <c r="C1026" s="8"/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W1026" s="7"/>
      <c r="BX1026" s="8"/>
      <c r="BY1026" s="8"/>
      <c r="BZ1026" s="8"/>
      <c r="CA1026" s="8"/>
      <c r="CB1026" s="8"/>
      <c r="CC1026" s="8"/>
      <c r="CJ1026" s="23"/>
      <c r="CK1026" s="23"/>
      <c r="CL1026" s="23"/>
      <c r="CM1026" s="23"/>
      <c r="CN1026" s="23"/>
      <c r="CO1026" s="23"/>
      <c r="CP1026" s="23"/>
      <c r="CQ1026" s="23"/>
      <c r="CR1026" s="23"/>
      <c r="CS1026" s="23"/>
      <c r="CT1026" s="23"/>
      <c r="CU1026" s="23"/>
      <c r="CV1026" s="23"/>
      <c r="CW1026" s="23"/>
      <c r="CX1026" s="23"/>
      <c r="CY1026" s="23"/>
    </row>
    <row r="1027" spans="2:103" x14ac:dyDescent="0.25">
      <c r="B1027" s="7"/>
      <c r="C1027" s="8"/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W1027" s="7"/>
      <c r="BX1027" s="8"/>
      <c r="BY1027" s="8"/>
      <c r="BZ1027" s="8"/>
      <c r="CA1027" s="8"/>
      <c r="CB1027" s="8"/>
      <c r="CC1027" s="8"/>
      <c r="CJ1027" s="23"/>
      <c r="CK1027" s="23"/>
      <c r="CL1027" s="23"/>
      <c r="CM1027" s="23"/>
      <c r="CN1027" s="23"/>
      <c r="CO1027" s="23"/>
      <c r="CP1027" s="23"/>
      <c r="CQ1027" s="23"/>
      <c r="CR1027" s="23"/>
      <c r="CS1027" s="23"/>
      <c r="CT1027" s="23"/>
      <c r="CU1027" s="23"/>
      <c r="CV1027" s="23"/>
      <c r="CW1027" s="23"/>
      <c r="CX1027" s="23"/>
      <c r="CY1027" s="23"/>
    </row>
    <row r="1028" spans="2:103" x14ac:dyDescent="0.25">
      <c r="B1028" s="7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W1028" s="7"/>
      <c r="BX1028" s="8"/>
      <c r="BY1028" s="8"/>
      <c r="BZ1028" s="8"/>
      <c r="CA1028" s="8"/>
      <c r="CB1028" s="8"/>
      <c r="CC1028" s="8"/>
      <c r="CJ1028" s="23"/>
      <c r="CK1028" s="23"/>
      <c r="CL1028" s="23"/>
      <c r="CM1028" s="23"/>
      <c r="CN1028" s="23"/>
      <c r="CO1028" s="23"/>
      <c r="CP1028" s="23"/>
      <c r="CQ1028" s="23"/>
      <c r="CR1028" s="23"/>
      <c r="CS1028" s="23"/>
      <c r="CT1028" s="23"/>
      <c r="CU1028" s="23"/>
      <c r="CV1028" s="23"/>
      <c r="CW1028" s="23"/>
      <c r="CX1028" s="23"/>
      <c r="CY1028" s="23"/>
    </row>
    <row r="1029" spans="2:103" x14ac:dyDescent="0.25">
      <c r="B1029" s="7"/>
      <c r="C1029" s="8"/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W1029" s="7"/>
      <c r="BX1029" s="8"/>
      <c r="BY1029" s="8"/>
      <c r="BZ1029" s="8"/>
      <c r="CA1029" s="8"/>
      <c r="CB1029" s="8"/>
      <c r="CC1029" s="8"/>
      <c r="CJ1029" s="23"/>
      <c r="CK1029" s="23"/>
      <c r="CL1029" s="23"/>
      <c r="CM1029" s="23"/>
      <c r="CN1029" s="23"/>
      <c r="CO1029" s="23"/>
      <c r="CP1029" s="23"/>
      <c r="CQ1029" s="23"/>
      <c r="CR1029" s="23"/>
      <c r="CS1029" s="23"/>
      <c r="CT1029" s="23"/>
      <c r="CU1029" s="23"/>
      <c r="CV1029" s="23"/>
      <c r="CW1029" s="23"/>
      <c r="CX1029" s="23"/>
      <c r="CY1029" s="23"/>
    </row>
    <row r="1030" spans="2:103" x14ac:dyDescent="0.25">
      <c r="B1030" s="7"/>
      <c r="C1030" s="8"/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W1030" s="7"/>
      <c r="BX1030" s="8"/>
      <c r="BY1030" s="8"/>
      <c r="BZ1030" s="8"/>
      <c r="CA1030" s="8"/>
      <c r="CB1030" s="8"/>
      <c r="CC1030" s="8"/>
      <c r="CJ1030" s="23"/>
      <c r="CK1030" s="23"/>
      <c r="CL1030" s="23"/>
      <c r="CM1030" s="23"/>
      <c r="CN1030" s="23"/>
      <c r="CO1030" s="23"/>
      <c r="CP1030" s="23"/>
      <c r="CQ1030" s="23"/>
      <c r="CR1030" s="23"/>
      <c r="CS1030" s="23"/>
      <c r="CT1030" s="23"/>
      <c r="CU1030" s="23"/>
      <c r="CV1030" s="23"/>
      <c r="CW1030" s="23"/>
      <c r="CX1030" s="23"/>
      <c r="CY1030" s="23"/>
    </row>
    <row r="1031" spans="2:103" x14ac:dyDescent="0.25">
      <c r="B1031" s="7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W1031" s="7"/>
      <c r="BX1031" s="8"/>
      <c r="BY1031" s="8"/>
      <c r="BZ1031" s="8"/>
      <c r="CA1031" s="8"/>
      <c r="CB1031" s="8"/>
      <c r="CC1031" s="8"/>
      <c r="CJ1031" s="23"/>
      <c r="CK1031" s="23"/>
      <c r="CL1031" s="23"/>
      <c r="CM1031" s="23"/>
      <c r="CN1031" s="23"/>
      <c r="CO1031" s="23"/>
      <c r="CP1031" s="23"/>
      <c r="CQ1031" s="23"/>
      <c r="CR1031" s="23"/>
      <c r="CS1031" s="23"/>
      <c r="CT1031" s="23"/>
      <c r="CU1031" s="23"/>
      <c r="CV1031" s="23"/>
      <c r="CW1031" s="23"/>
      <c r="CX1031" s="23"/>
      <c r="CY1031" s="23"/>
    </row>
    <row r="1032" spans="2:103" x14ac:dyDescent="0.25">
      <c r="B1032" s="7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W1032" s="7"/>
      <c r="BX1032" s="8"/>
      <c r="BY1032" s="8"/>
      <c r="BZ1032" s="8"/>
      <c r="CA1032" s="8"/>
      <c r="CB1032" s="8"/>
      <c r="CC1032" s="8"/>
      <c r="CJ1032" s="23"/>
      <c r="CK1032" s="23"/>
      <c r="CL1032" s="23"/>
      <c r="CM1032" s="23"/>
      <c r="CN1032" s="23"/>
      <c r="CO1032" s="23"/>
      <c r="CP1032" s="23"/>
      <c r="CQ1032" s="23"/>
      <c r="CR1032" s="23"/>
      <c r="CS1032" s="23"/>
      <c r="CT1032" s="23"/>
      <c r="CU1032" s="23"/>
      <c r="CV1032" s="23"/>
      <c r="CW1032" s="23"/>
      <c r="CX1032" s="23"/>
      <c r="CY1032" s="23"/>
    </row>
    <row r="1033" spans="2:103" x14ac:dyDescent="0.25">
      <c r="B1033" s="7"/>
      <c r="C1033" s="8"/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W1033" s="7"/>
      <c r="BX1033" s="8"/>
      <c r="BY1033" s="8"/>
      <c r="BZ1033" s="8"/>
      <c r="CA1033" s="8"/>
      <c r="CB1033" s="8"/>
      <c r="CC1033" s="8"/>
      <c r="CJ1033" s="23"/>
      <c r="CK1033" s="23"/>
      <c r="CL1033" s="23"/>
      <c r="CM1033" s="23"/>
      <c r="CN1033" s="23"/>
      <c r="CO1033" s="23"/>
      <c r="CP1033" s="23"/>
      <c r="CQ1033" s="23"/>
      <c r="CR1033" s="23"/>
      <c r="CS1033" s="23"/>
      <c r="CT1033" s="23"/>
      <c r="CU1033" s="23"/>
      <c r="CV1033" s="23"/>
      <c r="CW1033" s="23"/>
      <c r="CX1033" s="23"/>
      <c r="CY1033" s="23"/>
    </row>
    <row r="1034" spans="2:103" x14ac:dyDescent="0.25">
      <c r="B1034" s="7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W1034" s="7"/>
      <c r="BX1034" s="8"/>
      <c r="BY1034" s="8"/>
      <c r="BZ1034" s="8"/>
      <c r="CA1034" s="8"/>
      <c r="CB1034" s="8"/>
      <c r="CC1034" s="8"/>
      <c r="CJ1034" s="23"/>
      <c r="CK1034" s="23"/>
      <c r="CL1034" s="23"/>
      <c r="CM1034" s="23"/>
      <c r="CN1034" s="23"/>
      <c r="CO1034" s="23"/>
      <c r="CP1034" s="23"/>
      <c r="CQ1034" s="23"/>
      <c r="CR1034" s="23"/>
      <c r="CS1034" s="23"/>
      <c r="CT1034" s="23"/>
      <c r="CU1034" s="23"/>
      <c r="CV1034" s="23"/>
      <c r="CW1034" s="23"/>
      <c r="CX1034" s="23"/>
      <c r="CY1034" s="23"/>
    </row>
    <row r="1035" spans="2:103" x14ac:dyDescent="0.25">
      <c r="B1035" s="7"/>
      <c r="C1035" s="8"/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W1035" s="7"/>
      <c r="BX1035" s="8"/>
      <c r="BY1035" s="8"/>
      <c r="BZ1035" s="8"/>
      <c r="CA1035" s="8"/>
      <c r="CB1035" s="8"/>
      <c r="CC1035" s="8"/>
      <c r="CJ1035" s="23"/>
      <c r="CK1035" s="23"/>
      <c r="CL1035" s="23"/>
      <c r="CM1035" s="23"/>
      <c r="CN1035" s="23"/>
      <c r="CO1035" s="23"/>
      <c r="CP1035" s="23"/>
      <c r="CQ1035" s="23"/>
      <c r="CR1035" s="23"/>
      <c r="CS1035" s="23"/>
      <c r="CT1035" s="23"/>
      <c r="CU1035" s="23"/>
      <c r="CV1035" s="23"/>
      <c r="CW1035" s="23"/>
      <c r="CX1035" s="23"/>
      <c r="CY1035" s="23"/>
    </row>
    <row r="1036" spans="2:103" x14ac:dyDescent="0.25">
      <c r="B1036" s="7"/>
      <c r="C1036" s="8"/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W1036" s="7"/>
      <c r="BX1036" s="8"/>
      <c r="BY1036" s="8"/>
      <c r="BZ1036" s="8"/>
      <c r="CA1036" s="8"/>
      <c r="CB1036" s="8"/>
      <c r="CC1036" s="8"/>
      <c r="CJ1036" s="23"/>
      <c r="CK1036" s="23"/>
      <c r="CL1036" s="23"/>
      <c r="CM1036" s="23"/>
      <c r="CN1036" s="23"/>
      <c r="CO1036" s="23"/>
      <c r="CP1036" s="23"/>
      <c r="CQ1036" s="23"/>
      <c r="CR1036" s="23"/>
      <c r="CS1036" s="23"/>
      <c r="CT1036" s="23"/>
      <c r="CU1036" s="23"/>
      <c r="CV1036" s="23"/>
      <c r="CW1036" s="23"/>
      <c r="CX1036" s="23"/>
      <c r="CY1036" s="23"/>
    </row>
    <row r="1037" spans="2:103" x14ac:dyDescent="0.25">
      <c r="B1037" s="7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W1037" s="7"/>
      <c r="BX1037" s="8"/>
      <c r="BY1037" s="8"/>
      <c r="BZ1037" s="8"/>
      <c r="CA1037" s="8"/>
      <c r="CB1037" s="8"/>
      <c r="CC1037" s="8"/>
      <c r="CJ1037" s="23"/>
      <c r="CK1037" s="23"/>
      <c r="CL1037" s="23"/>
      <c r="CM1037" s="23"/>
      <c r="CN1037" s="23"/>
      <c r="CO1037" s="23"/>
      <c r="CP1037" s="23"/>
      <c r="CQ1037" s="23"/>
      <c r="CR1037" s="23"/>
      <c r="CS1037" s="23"/>
      <c r="CT1037" s="23"/>
      <c r="CU1037" s="23"/>
      <c r="CV1037" s="23"/>
      <c r="CW1037" s="23"/>
      <c r="CX1037" s="23"/>
      <c r="CY1037" s="23"/>
    </row>
    <row r="1038" spans="2:103" x14ac:dyDescent="0.25">
      <c r="B1038" s="7"/>
      <c r="C1038" s="8"/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W1038" s="7"/>
      <c r="BX1038" s="8"/>
      <c r="BY1038" s="8"/>
      <c r="BZ1038" s="8"/>
      <c r="CA1038" s="8"/>
      <c r="CB1038" s="8"/>
      <c r="CC1038" s="8"/>
      <c r="CJ1038" s="23"/>
      <c r="CK1038" s="23"/>
      <c r="CL1038" s="23"/>
      <c r="CM1038" s="23"/>
      <c r="CN1038" s="23"/>
      <c r="CO1038" s="23"/>
      <c r="CP1038" s="23"/>
      <c r="CQ1038" s="23"/>
      <c r="CR1038" s="23"/>
      <c r="CS1038" s="23"/>
      <c r="CT1038" s="23"/>
      <c r="CU1038" s="23"/>
      <c r="CV1038" s="23"/>
      <c r="CW1038" s="23"/>
      <c r="CX1038" s="23"/>
      <c r="CY1038" s="23"/>
    </row>
    <row r="1039" spans="2:103" x14ac:dyDescent="0.25">
      <c r="B1039" s="7"/>
      <c r="C1039" s="8"/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W1039" s="7"/>
      <c r="BX1039" s="8"/>
      <c r="BY1039" s="8"/>
      <c r="BZ1039" s="8"/>
      <c r="CA1039" s="8"/>
      <c r="CB1039" s="8"/>
      <c r="CC1039" s="8"/>
      <c r="CJ1039" s="23"/>
      <c r="CK1039" s="23"/>
      <c r="CL1039" s="23"/>
      <c r="CM1039" s="23"/>
      <c r="CN1039" s="23"/>
      <c r="CO1039" s="23"/>
      <c r="CP1039" s="23"/>
      <c r="CQ1039" s="23"/>
      <c r="CR1039" s="23"/>
      <c r="CS1039" s="23"/>
      <c r="CT1039" s="23"/>
      <c r="CU1039" s="23"/>
      <c r="CV1039" s="23"/>
      <c r="CW1039" s="23"/>
      <c r="CX1039" s="23"/>
      <c r="CY1039" s="23"/>
    </row>
    <row r="1040" spans="2:103" x14ac:dyDescent="0.25">
      <c r="B1040" s="7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W1040" s="7"/>
      <c r="BX1040" s="8"/>
      <c r="BY1040" s="8"/>
      <c r="BZ1040" s="8"/>
      <c r="CA1040" s="8"/>
      <c r="CB1040" s="8"/>
      <c r="CC1040" s="8"/>
      <c r="CJ1040" s="23"/>
      <c r="CK1040" s="23"/>
      <c r="CL1040" s="23"/>
      <c r="CM1040" s="23"/>
      <c r="CN1040" s="23"/>
      <c r="CO1040" s="23"/>
      <c r="CP1040" s="23"/>
      <c r="CQ1040" s="23"/>
      <c r="CR1040" s="23"/>
      <c r="CS1040" s="23"/>
      <c r="CT1040" s="23"/>
      <c r="CU1040" s="23"/>
      <c r="CV1040" s="23"/>
      <c r="CW1040" s="23"/>
      <c r="CX1040" s="23"/>
      <c r="CY1040" s="23"/>
    </row>
    <row r="1041" spans="2:103" x14ac:dyDescent="0.25">
      <c r="B1041" s="7"/>
      <c r="C1041" s="8"/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W1041" s="7"/>
      <c r="BX1041" s="8"/>
      <c r="BY1041" s="8"/>
      <c r="BZ1041" s="8"/>
      <c r="CA1041" s="8"/>
      <c r="CB1041" s="8"/>
      <c r="CC1041" s="8"/>
      <c r="CJ1041" s="23"/>
      <c r="CK1041" s="23"/>
      <c r="CL1041" s="23"/>
      <c r="CM1041" s="23"/>
      <c r="CN1041" s="23"/>
      <c r="CO1041" s="23"/>
      <c r="CP1041" s="23"/>
      <c r="CQ1041" s="23"/>
      <c r="CR1041" s="23"/>
      <c r="CS1041" s="23"/>
      <c r="CT1041" s="23"/>
      <c r="CU1041" s="23"/>
      <c r="CV1041" s="23"/>
      <c r="CW1041" s="23"/>
      <c r="CX1041" s="23"/>
      <c r="CY1041" s="23"/>
    </row>
    <row r="1042" spans="2:103" x14ac:dyDescent="0.25">
      <c r="B1042" s="7"/>
      <c r="C1042" s="8"/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W1042" s="7"/>
      <c r="BX1042" s="8"/>
      <c r="BY1042" s="8"/>
      <c r="BZ1042" s="8"/>
      <c r="CA1042" s="8"/>
      <c r="CB1042" s="8"/>
      <c r="CC1042" s="8"/>
      <c r="CJ1042" s="23"/>
      <c r="CK1042" s="23"/>
      <c r="CL1042" s="23"/>
      <c r="CM1042" s="23"/>
      <c r="CN1042" s="23"/>
      <c r="CO1042" s="23"/>
      <c r="CP1042" s="23"/>
      <c r="CQ1042" s="23"/>
      <c r="CR1042" s="23"/>
      <c r="CS1042" s="23"/>
      <c r="CT1042" s="23"/>
      <c r="CU1042" s="23"/>
      <c r="CV1042" s="23"/>
      <c r="CW1042" s="23"/>
      <c r="CX1042" s="23"/>
      <c r="CY1042" s="23"/>
    </row>
    <row r="1043" spans="2:103" x14ac:dyDescent="0.25">
      <c r="B1043" s="7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W1043" s="7"/>
      <c r="BX1043" s="8"/>
      <c r="BY1043" s="8"/>
      <c r="BZ1043" s="8"/>
      <c r="CA1043" s="8"/>
      <c r="CB1043" s="8"/>
      <c r="CC1043" s="8"/>
      <c r="CJ1043" s="23"/>
      <c r="CK1043" s="23"/>
      <c r="CL1043" s="23"/>
      <c r="CM1043" s="23"/>
      <c r="CN1043" s="23"/>
      <c r="CO1043" s="23"/>
      <c r="CP1043" s="23"/>
      <c r="CQ1043" s="23"/>
      <c r="CR1043" s="23"/>
      <c r="CS1043" s="23"/>
      <c r="CT1043" s="23"/>
      <c r="CU1043" s="23"/>
      <c r="CV1043" s="23"/>
      <c r="CW1043" s="23"/>
      <c r="CX1043" s="23"/>
      <c r="CY1043" s="23"/>
    </row>
    <row r="1044" spans="2:103" x14ac:dyDescent="0.25">
      <c r="B1044" s="7"/>
      <c r="C1044" s="8"/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W1044" s="7"/>
      <c r="BX1044" s="8"/>
      <c r="BY1044" s="8"/>
      <c r="BZ1044" s="8"/>
      <c r="CA1044" s="8"/>
      <c r="CB1044" s="8"/>
      <c r="CC1044" s="8"/>
      <c r="CJ1044" s="23"/>
      <c r="CK1044" s="23"/>
      <c r="CL1044" s="23"/>
      <c r="CM1044" s="23"/>
      <c r="CN1044" s="23"/>
      <c r="CO1044" s="23"/>
      <c r="CP1044" s="23"/>
      <c r="CQ1044" s="23"/>
      <c r="CR1044" s="23"/>
      <c r="CS1044" s="23"/>
      <c r="CT1044" s="23"/>
      <c r="CU1044" s="23"/>
      <c r="CV1044" s="23"/>
      <c r="CW1044" s="23"/>
      <c r="CX1044" s="23"/>
      <c r="CY1044" s="23"/>
    </row>
    <row r="1045" spans="2:103" x14ac:dyDescent="0.25">
      <c r="B1045" s="7"/>
      <c r="C1045" s="8"/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W1045" s="7"/>
      <c r="BX1045" s="8"/>
      <c r="BY1045" s="8"/>
      <c r="BZ1045" s="8"/>
      <c r="CA1045" s="8"/>
      <c r="CB1045" s="8"/>
      <c r="CC1045" s="8"/>
      <c r="CJ1045" s="23"/>
      <c r="CK1045" s="23"/>
      <c r="CL1045" s="23"/>
      <c r="CM1045" s="23"/>
      <c r="CN1045" s="23"/>
      <c r="CO1045" s="23"/>
      <c r="CP1045" s="23"/>
      <c r="CQ1045" s="23"/>
      <c r="CR1045" s="23"/>
      <c r="CS1045" s="23"/>
      <c r="CT1045" s="23"/>
      <c r="CU1045" s="23"/>
      <c r="CV1045" s="23"/>
      <c r="CW1045" s="23"/>
      <c r="CX1045" s="23"/>
      <c r="CY1045" s="23"/>
    </row>
    <row r="1046" spans="2:103" x14ac:dyDescent="0.25">
      <c r="B1046" s="7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W1046" s="7"/>
      <c r="BX1046" s="8"/>
      <c r="BY1046" s="8"/>
      <c r="BZ1046" s="8"/>
      <c r="CA1046" s="8"/>
      <c r="CB1046" s="8"/>
      <c r="CC1046" s="8"/>
      <c r="CJ1046" s="23"/>
      <c r="CK1046" s="23"/>
      <c r="CL1046" s="23"/>
      <c r="CM1046" s="23"/>
      <c r="CN1046" s="23"/>
      <c r="CO1046" s="23"/>
      <c r="CP1046" s="23"/>
      <c r="CQ1046" s="23"/>
      <c r="CR1046" s="23"/>
      <c r="CS1046" s="23"/>
      <c r="CT1046" s="23"/>
      <c r="CU1046" s="23"/>
      <c r="CV1046" s="23"/>
      <c r="CW1046" s="23"/>
      <c r="CX1046" s="23"/>
      <c r="CY1046" s="23"/>
    </row>
    <row r="1047" spans="2:103" x14ac:dyDescent="0.25">
      <c r="B1047" s="7"/>
      <c r="C1047" s="8"/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W1047" s="7"/>
      <c r="BX1047" s="8"/>
      <c r="BY1047" s="8"/>
      <c r="BZ1047" s="8"/>
      <c r="CA1047" s="8"/>
      <c r="CB1047" s="8"/>
      <c r="CC1047" s="8"/>
      <c r="CJ1047" s="23"/>
      <c r="CK1047" s="23"/>
      <c r="CL1047" s="23"/>
      <c r="CM1047" s="23"/>
      <c r="CN1047" s="23"/>
      <c r="CO1047" s="23"/>
      <c r="CP1047" s="23"/>
      <c r="CQ1047" s="23"/>
      <c r="CR1047" s="23"/>
      <c r="CS1047" s="23"/>
      <c r="CT1047" s="23"/>
      <c r="CU1047" s="23"/>
      <c r="CV1047" s="23"/>
      <c r="CW1047" s="23"/>
      <c r="CX1047" s="23"/>
      <c r="CY1047" s="23"/>
    </row>
    <row r="1048" spans="2:103" x14ac:dyDescent="0.25">
      <c r="B1048" s="7"/>
      <c r="C1048" s="8"/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W1048" s="7"/>
      <c r="BX1048" s="8"/>
      <c r="BY1048" s="8"/>
      <c r="BZ1048" s="8"/>
      <c r="CA1048" s="8"/>
      <c r="CB1048" s="8"/>
      <c r="CC1048" s="8"/>
      <c r="CJ1048" s="23"/>
      <c r="CK1048" s="23"/>
      <c r="CL1048" s="23"/>
      <c r="CM1048" s="23"/>
      <c r="CN1048" s="23"/>
      <c r="CO1048" s="23"/>
      <c r="CP1048" s="23"/>
      <c r="CQ1048" s="23"/>
      <c r="CR1048" s="23"/>
      <c r="CS1048" s="23"/>
      <c r="CT1048" s="23"/>
      <c r="CU1048" s="23"/>
      <c r="CV1048" s="23"/>
      <c r="CW1048" s="23"/>
      <c r="CX1048" s="23"/>
      <c r="CY1048" s="23"/>
    </row>
    <row r="1049" spans="2:103" x14ac:dyDescent="0.25">
      <c r="B1049" s="7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W1049" s="7"/>
      <c r="BX1049" s="8"/>
      <c r="BY1049" s="8"/>
      <c r="BZ1049" s="8"/>
      <c r="CA1049" s="8"/>
      <c r="CB1049" s="8"/>
      <c r="CC1049" s="8"/>
      <c r="CJ1049" s="23"/>
      <c r="CK1049" s="23"/>
      <c r="CL1049" s="23"/>
      <c r="CM1049" s="23"/>
      <c r="CN1049" s="23"/>
      <c r="CO1049" s="23"/>
      <c r="CP1049" s="23"/>
      <c r="CQ1049" s="23"/>
      <c r="CR1049" s="23"/>
      <c r="CS1049" s="23"/>
      <c r="CT1049" s="23"/>
      <c r="CU1049" s="23"/>
      <c r="CV1049" s="23"/>
      <c r="CW1049" s="23"/>
      <c r="CX1049" s="23"/>
      <c r="CY1049" s="23"/>
    </row>
    <row r="1050" spans="2:103" x14ac:dyDescent="0.25">
      <c r="B1050" s="7"/>
      <c r="C1050" s="8"/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W1050" s="7"/>
      <c r="BX1050" s="8"/>
      <c r="BY1050" s="8"/>
      <c r="BZ1050" s="8"/>
      <c r="CA1050" s="8"/>
      <c r="CB1050" s="8"/>
      <c r="CC1050" s="8"/>
      <c r="CJ1050" s="23"/>
      <c r="CK1050" s="23"/>
      <c r="CL1050" s="23"/>
      <c r="CM1050" s="23"/>
      <c r="CN1050" s="23"/>
      <c r="CO1050" s="23"/>
      <c r="CP1050" s="23"/>
      <c r="CQ1050" s="23"/>
      <c r="CR1050" s="23"/>
      <c r="CS1050" s="23"/>
      <c r="CT1050" s="23"/>
      <c r="CU1050" s="23"/>
      <c r="CV1050" s="23"/>
      <c r="CW1050" s="23"/>
      <c r="CX1050" s="23"/>
      <c r="CY1050" s="23"/>
    </row>
    <row r="1051" spans="2:103" x14ac:dyDescent="0.25">
      <c r="B1051" s="7"/>
      <c r="C1051" s="8"/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W1051" s="7"/>
      <c r="BX1051" s="8"/>
      <c r="BY1051" s="8"/>
      <c r="BZ1051" s="8"/>
      <c r="CA1051" s="8"/>
      <c r="CB1051" s="8"/>
      <c r="CC1051" s="8"/>
      <c r="CJ1051" s="23"/>
      <c r="CK1051" s="23"/>
      <c r="CL1051" s="23"/>
      <c r="CM1051" s="23"/>
      <c r="CN1051" s="23"/>
      <c r="CO1051" s="23"/>
      <c r="CP1051" s="23"/>
      <c r="CQ1051" s="23"/>
      <c r="CR1051" s="23"/>
      <c r="CS1051" s="23"/>
      <c r="CT1051" s="23"/>
      <c r="CU1051" s="23"/>
      <c r="CV1051" s="23"/>
      <c r="CW1051" s="23"/>
      <c r="CX1051" s="23"/>
      <c r="CY1051" s="23"/>
    </row>
    <row r="1052" spans="2:103" x14ac:dyDescent="0.25">
      <c r="B1052" s="7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W1052" s="7"/>
      <c r="BX1052" s="8"/>
      <c r="BY1052" s="8"/>
      <c r="BZ1052" s="8"/>
      <c r="CA1052" s="8"/>
      <c r="CB1052" s="8"/>
      <c r="CC1052" s="8"/>
      <c r="CJ1052" s="23"/>
      <c r="CK1052" s="23"/>
      <c r="CL1052" s="23"/>
      <c r="CM1052" s="23"/>
      <c r="CN1052" s="23"/>
      <c r="CO1052" s="23"/>
      <c r="CP1052" s="23"/>
      <c r="CQ1052" s="23"/>
      <c r="CR1052" s="23"/>
      <c r="CS1052" s="23"/>
      <c r="CT1052" s="23"/>
      <c r="CU1052" s="23"/>
      <c r="CV1052" s="23"/>
      <c r="CW1052" s="23"/>
      <c r="CX1052" s="23"/>
      <c r="CY1052" s="23"/>
    </row>
    <row r="1053" spans="2:103" x14ac:dyDescent="0.25">
      <c r="B1053" s="7"/>
      <c r="C1053" s="8"/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W1053" s="7"/>
      <c r="BX1053" s="8"/>
      <c r="BY1053" s="8"/>
      <c r="BZ1053" s="8"/>
      <c r="CA1053" s="8"/>
      <c r="CB1053" s="8"/>
      <c r="CC1053" s="8"/>
      <c r="CJ1053" s="23"/>
      <c r="CK1053" s="23"/>
      <c r="CL1053" s="23"/>
      <c r="CM1053" s="23"/>
      <c r="CN1053" s="23"/>
      <c r="CO1053" s="23"/>
      <c r="CP1053" s="23"/>
      <c r="CQ1053" s="23"/>
      <c r="CR1053" s="23"/>
      <c r="CS1053" s="23"/>
      <c r="CT1053" s="23"/>
      <c r="CU1053" s="23"/>
      <c r="CV1053" s="23"/>
      <c r="CW1053" s="23"/>
      <c r="CX1053" s="23"/>
      <c r="CY1053" s="23"/>
    </row>
    <row r="1054" spans="2:103" x14ac:dyDescent="0.25">
      <c r="B1054" s="7"/>
      <c r="C1054" s="8"/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W1054" s="7"/>
      <c r="BX1054" s="8"/>
      <c r="BY1054" s="8"/>
      <c r="BZ1054" s="8"/>
      <c r="CA1054" s="8"/>
      <c r="CB1054" s="8"/>
      <c r="CC1054" s="8"/>
      <c r="CJ1054" s="23"/>
      <c r="CK1054" s="23"/>
      <c r="CL1054" s="23"/>
      <c r="CM1054" s="23"/>
      <c r="CN1054" s="23"/>
      <c r="CO1054" s="23"/>
      <c r="CP1054" s="23"/>
      <c r="CQ1054" s="23"/>
      <c r="CR1054" s="23"/>
      <c r="CS1054" s="23"/>
      <c r="CT1054" s="23"/>
      <c r="CU1054" s="23"/>
      <c r="CV1054" s="23"/>
      <c r="CW1054" s="23"/>
      <c r="CX1054" s="23"/>
      <c r="CY1054" s="23"/>
    </row>
    <row r="1055" spans="2:103" x14ac:dyDescent="0.25">
      <c r="B1055" s="7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W1055" s="7"/>
      <c r="BX1055" s="8"/>
      <c r="BY1055" s="8"/>
      <c r="BZ1055" s="8"/>
      <c r="CA1055" s="8"/>
      <c r="CB1055" s="8"/>
      <c r="CC1055" s="8"/>
      <c r="CJ1055" s="23"/>
      <c r="CK1055" s="23"/>
      <c r="CL1055" s="23"/>
      <c r="CM1055" s="23"/>
      <c r="CN1055" s="23"/>
      <c r="CO1055" s="23"/>
      <c r="CP1055" s="23"/>
      <c r="CQ1055" s="23"/>
      <c r="CR1055" s="23"/>
      <c r="CS1055" s="23"/>
      <c r="CT1055" s="23"/>
      <c r="CU1055" s="23"/>
      <c r="CV1055" s="23"/>
      <c r="CW1055" s="23"/>
      <c r="CX1055" s="23"/>
      <c r="CY1055" s="23"/>
    </row>
    <row r="1056" spans="2:103" x14ac:dyDescent="0.25">
      <c r="B1056" s="7"/>
      <c r="C1056" s="8"/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W1056" s="7"/>
      <c r="BX1056" s="8"/>
      <c r="BY1056" s="8"/>
      <c r="BZ1056" s="8"/>
      <c r="CA1056" s="8"/>
      <c r="CB1056" s="8"/>
      <c r="CC1056" s="8"/>
      <c r="CJ1056" s="23"/>
      <c r="CK1056" s="23"/>
      <c r="CL1056" s="23"/>
      <c r="CM1056" s="23"/>
      <c r="CN1056" s="23"/>
      <c r="CO1056" s="23"/>
      <c r="CP1056" s="23"/>
      <c r="CQ1056" s="23"/>
      <c r="CR1056" s="23"/>
      <c r="CS1056" s="23"/>
      <c r="CT1056" s="23"/>
      <c r="CU1056" s="23"/>
      <c r="CV1056" s="23"/>
      <c r="CW1056" s="23"/>
      <c r="CX1056" s="23"/>
      <c r="CY1056" s="23"/>
    </row>
    <row r="1057" spans="2:103" x14ac:dyDescent="0.25">
      <c r="B1057" s="7"/>
      <c r="C1057" s="8"/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W1057" s="7"/>
      <c r="BX1057" s="8"/>
      <c r="BY1057" s="8"/>
      <c r="BZ1057" s="8"/>
      <c r="CA1057" s="8"/>
      <c r="CB1057" s="8"/>
      <c r="CC1057" s="8"/>
      <c r="CJ1057" s="23"/>
      <c r="CK1057" s="23"/>
      <c r="CL1057" s="23"/>
      <c r="CM1057" s="23"/>
      <c r="CN1057" s="23"/>
      <c r="CO1057" s="23"/>
      <c r="CP1057" s="23"/>
      <c r="CQ1057" s="23"/>
      <c r="CR1057" s="23"/>
      <c r="CS1057" s="23"/>
      <c r="CT1057" s="23"/>
      <c r="CU1057" s="23"/>
      <c r="CV1057" s="23"/>
      <c r="CW1057" s="23"/>
      <c r="CX1057" s="23"/>
      <c r="CY1057" s="23"/>
    </row>
    <row r="1058" spans="2:103" x14ac:dyDescent="0.25">
      <c r="B1058" s="7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W1058" s="7"/>
      <c r="BX1058" s="8"/>
      <c r="BY1058" s="8"/>
      <c r="BZ1058" s="8"/>
      <c r="CA1058" s="8"/>
      <c r="CB1058" s="8"/>
      <c r="CC1058" s="8"/>
      <c r="CJ1058" s="23"/>
      <c r="CK1058" s="23"/>
      <c r="CL1058" s="23"/>
      <c r="CM1058" s="23"/>
      <c r="CN1058" s="23"/>
      <c r="CO1058" s="23"/>
      <c r="CP1058" s="23"/>
      <c r="CQ1058" s="23"/>
      <c r="CR1058" s="23"/>
      <c r="CS1058" s="23"/>
      <c r="CT1058" s="23"/>
      <c r="CU1058" s="23"/>
      <c r="CV1058" s="23"/>
      <c r="CW1058" s="23"/>
      <c r="CX1058" s="23"/>
      <c r="CY1058" s="23"/>
    </row>
    <row r="1059" spans="2:103" x14ac:dyDescent="0.25">
      <c r="B1059" s="7"/>
      <c r="C1059" s="8"/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W1059" s="7"/>
      <c r="BX1059" s="8"/>
      <c r="BY1059" s="8"/>
      <c r="BZ1059" s="8"/>
      <c r="CA1059" s="8"/>
      <c r="CB1059" s="8"/>
      <c r="CC1059" s="8"/>
      <c r="CJ1059" s="23"/>
      <c r="CK1059" s="23"/>
      <c r="CL1059" s="23"/>
      <c r="CM1059" s="23"/>
      <c r="CN1059" s="23"/>
      <c r="CO1059" s="23"/>
      <c r="CP1059" s="23"/>
      <c r="CQ1059" s="23"/>
      <c r="CR1059" s="23"/>
      <c r="CS1059" s="23"/>
      <c r="CT1059" s="23"/>
      <c r="CU1059" s="23"/>
      <c r="CV1059" s="23"/>
      <c r="CW1059" s="23"/>
      <c r="CX1059" s="23"/>
      <c r="CY1059" s="23"/>
    </row>
    <row r="1060" spans="2:103" x14ac:dyDescent="0.25">
      <c r="B1060" s="7"/>
      <c r="C1060" s="8"/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W1060" s="7"/>
      <c r="BX1060" s="8"/>
      <c r="BY1060" s="8"/>
      <c r="BZ1060" s="8"/>
      <c r="CA1060" s="8"/>
      <c r="CB1060" s="8"/>
      <c r="CC1060" s="8"/>
      <c r="CJ1060" s="23"/>
      <c r="CK1060" s="23"/>
      <c r="CL1060" s="23"/>
      <c r="CM1060" s="23"/>
      <c r="CN1060" s="23"/>
      <c r="CO1060" s="23"/>
      <c r="CP1060" s="23"/>
      <c r="CQ1060" s="23"/>
      <c r="CR1060" s="23"/>
      <c r="CS1060" s="23"/>
      <c r="CT1060" s="23"/>
      <c r="CU1060" s="23"/>
      <c r="CV1060" s="23"/>
      <c r="CW1060" s="23"/>
      <c r="CX1060" s="23"/>
      <c r="CY1060" s="23"/>
    </row>
    <row r="1061" spans="2:103" x14ac:dyDescent="0.25">
      <c r="B1061" s="7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W1061" s="7"/>
      <c r="BX1061" s="8"/>
      <c r="BY1061" s="8"/>
      <c r="BZ1061" s="8"/>
      <c r="CA1061" s="8"/>
      <c r="CB1061" s="8"/>
      <c r="CC1061" s="8"/>
      <c r="CJ1061" s="23"/>
      <c r="CK1061" s="23"/>
      <c r="CL1061" s="23"/>
      <c r="CM1061" s="23"/>
      <c r="CN1061" s="23"/>
      <c r="CO1061" s="23"/>
      <c r="CP1061" s="23"/>
      <c r="CQ1061" s="23"/>
      <c r="CR1061" s="23"/>
      <c r="CS1061" s="23"/>
      <c r="CT1061" s="23"/>
      <c r="CU1061" s="23"/>
      <c r="CV1061" s="23"/>
      <c r="CW1061" s="23"/>
      <c r="CX1061" s="23"/>
      <c r="CY1061" s="23"/>
    </row>
    <row r="1062" spans="2:103" x14ac:dyDescent="0.25">
      <c r="B1062" s="7"/>
      <c r="C1062" s="8"/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W1062" s="7"/>
      <c r="BX1062" s="8"/>
      <c r="BY1062" s="8"/>
      <c r="BZ1062" s="8"/>
      <c r="CA1062" s="8"/>
      <c r="CB1062" s="8"/>
      <c r="CC1062" s="8"/>
      <c r="CJ1062" s="23"/>
      <c r="CK1062" s="23"/>
      <c r="CL1062" s="23"/>
      <c r="CM1062" s="23"/>
      <c r="CN1062" s="23"/>
      <c r="CO1062" s="23"/>
      <c r="CP1062" s="23"/>
      <c r="CQ1062" s="23"/>
      <c r="CR1062" s="23"/>
      <c r="CS1062" s="23"/>
      <c r="CT1062" s="23"/>
      <c r="CU1062" s="23"/>
      <c r="CV1062" s="23"/>
      <c r="CW1062" s="23"/>
      <c r="CX1062" s="23"/>
      <c r="CY1062" s="23"/>
    </row>
    <row r="1063" spans="2:103" x14ac:dyDescent="0.25">
      <c r="B1063" s="7"/>
      <c r="C1063" s="8"/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W1063" s="7"/>
      <c r="BX1063" s="8"/>
      <c r="BY1063" s="8"/>
      <c r="BZ1063" s="8"/>
      <c r="CA1063" s="8"/>
      <c r="CB1063" s="8"/>
      <c r="CC1063" s="8"/>
      <c r="CJ1063" s="23"/>
      <c r="CK1063" s="23"/>
      <c r="CL1063" s="23"/>
      <c r="CM1063" s="23"/>
      <c r="CN1063" s="23"/>
      <c r="CO1063" s="23"/>
      <c r="CP1063" s="23"/>
      <c r="CQ1063" s="23"/>
      <c r="CR1063" s="23"/>
      <c r="CS1063" s="23"/>
      <c r="CT1063" s="23"/>
      <c r="CU1063" s="23"/>
      <c r="CV1063" s="23"/>
      <c r="CW1063" s="23"/>
      <c r="CX1063" s="23"/>
      <c r="CY1063" s="23"/>
    </row>
    <row r="1064" spans="2:103" x14ac:dyDescent="0.25">
      <c r="B1064" s="7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W1064" s="7"/>
      <c r="BX1064" s="8"/>
      <c r="BY1064" s="8"/>
      <c r="BZ1064" s="8"/>
      <c r="CA1064" s="8"/>
      <c r="CB1064" s="8"/>
      <c r="CC1064" s="8"/>
      <c r="CJ1064" s="23"/>
      <c r="CK1064" s="23"/>
      <c r="CL1064" s="23"/>
      <c r="CM1064" s="23"/>
      <c r="CN1064" s="23"/>
      <c r="CO1064" s="23"/>
      <c r="CP1064" s="23"/>
      <c r="CQ1064" s="23"/>
      <c r="CR1064" s="23"/>
      <c r="CS1064" s="23"/>
      <c r="CT1064" s="23"/>
      <c r="CU1064" s="23"/>
      <c r="CV1064" s="23"/>
      <c r="CW1064" s="23"/>
      <c r="CX1064" s="23"/>
      <c r="CY1064" s="23"/>
    </row>
    <row r="1065" spans="2:103" x14ac:dyDescent="0.25">
      <c r="B1065" s="7"/>
      <c r="C1065" s="8"/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W1065" s="7"/>
      <c r="BX1065" s="8"/>
      <c r="BY1065" s="8"/>
      <c r="BZ1065" s="8"/>
      <c r="CA1065" s="8"/>
      <c r="CB1065" s="8"/>
      <c r="CC1065" s="8"/>
      <c r="CJ1065" s="23"/>
      <c r="CK1065" s="23"/>
      <c r="CL1065" s="23"/>
      <c r="CM1065" s="23"/>
      <c r="CN1065" s="23"/>
      <c r="CO1065" s="23"/>
      <c r="CP1065" s="23"/>
      <c r="CQ1065" s="23"/>
      <c r="CR1065" s="23"/>
      <c r="CS1065" s="23"/>
      <c r="CT1065" s="23"/>
      <c r="CU1065" s="23"/>
      <c r="CV1065" s="23"/>
      <c r="CW1065" s="23"/>
      <c r="CX1065" s="23"/>
      <c r="CY1065" s="23"/>
    </row>
    <row r="1066" spans="2:103" x14ac:dyDescent="0.25">
      <c r="B1066" s="7"/>
      <c r="C1066" s="8"/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W1066" s="7"/>
      <c r="BX1066" s="8"/>
      <c r="BY1066" s="8"/>
      <c r="BZ1066" s="8"/>
      <c r="CA1066" s="8"/>
      <c r="CB1066" s="8"/>
      <c r="CC1066" s="8"/>
      <c r="CJ1066" s="23"/>
      <c r="CK1066" s="23"/>
      <c r="CL1066" s="23"/>
      <c r="CM1066" s="23"/>
      <c r="CN1066" s="23"/>
      <c r="CO1066" s="23"/>
      <c r="CP1066" s="23"/>
      <c r="CQ1066" s="23"/>
      <c r="CR1066" s="23"/>
      <c r="CS1066" s="23"/>
      <c r="CT1066" s="23"/>
      <c r="CU1066" s="23"/>
      <c r="CV1066" s="23"/>
      <c r="CW1066" s="23"/>
      <c r="CX1066" s="23"/>
      <c r="CY1066" s="23"/>
    </row>
    <row r="1067" spans="2:103" x14ac:dyDescent="0.25">
      <c r="B1067" s="7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W1067" s="7"/>
      <c r="BX1067" s="8"/>
      <c r="BY1067" s="8"/>
      <c r="BZ1067" s="8"/>
      <c r="CA1067" s="8"/>
      <c r="CB1067" s="8"/>
      <c r="CC1067" s="8"/>
      <c r="CJ1067" s="23"/>
      <c r="CK1067" s="23"/>
      <c r="CL1067" s="23"/>
      <c r="CM1067" s="23"/>
      <c r="CN1067" s="23"/>
      <c r="CO1067" s="23"/>
      <c r="CP1067" s="23"/>
      <c r="CQ1067" s="23"/>
      <c r="CR1067" s="23"/>
      <c r="CS1067" s="23"/>
      <c r="CT1067" s="23"/>
      <c r="CU1067" s="23"/>
      <c r="CV1067" s="23"/>
      <c r="CW1067" s="23"/>
      <c r="CX1067" s="23"/>
      <c r="CY1067" s="23"/>
    </row>
    <row r="1068" spans="2:103" x14ac:dyDescent="0.25">
      <c r="B1068" s="7"/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W1068" s="7"/>
      <c r="BX1068" s="8"/>
      <c r="BY1068" s="8"/>
      <c r="BZ1068" s="8"/>
      <c r="CA1068" s="8"/>
      <c r="CB1068" s="8"/>
      <c r="CC1068" s="8"/>
      <c r="CJ1068" s="23"/>
      <c r="CK1068" s="23"/>
      <c r="CL1068" s="23"/>
      <c r="CM1068" s="23"/>
      <c r="CN1068" s="23"/>
      <c r="CO1068" s="23"/>
      <c r="CP1068" s="23"/>
      <c r="CQ1068" s="23"/>
      <c r="CR1068" s="23"/>
      <c r="CS1068" s="23"/>
      <c r="CT1068" s="23"/>
      <c r="CU1068" s="23"/>
      <c r="CV1068" s="23"/>
      <c r="CW1068" s="23"/>
      <c r="CX1068" s="23"/>
      <c r="CY1068" s="23"/>
    </row>
    <row r="1069" spans="2:103" x14ac:dyDescent="0.25">
      <c r="B1069" s="7"/>
      <c r="C1069" s="8"/>
      <c r="D1069" s="8"/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W1069" s="7"/>
      <c r="BX1069" s="8"/>
      <c r="BY1069" s="8"/>
      <c r="BZ1069" s="8"/>
      <c r="CA1069" s="8"/>
      <c r="CB1069" s="8"/>
      <c r="CC1069" s="8"/>
      <c r="CJ1069" s="23"/>
      <c r="CK1069" s="23"/>
      <c r="CL1069" s="23"/>
      <c r="CM1069" s="23"/>
      <c r="CN1069" s="23"/>
      <c r="CO1069" s="23"/>
      <c r="CP1069" s="23"/>
      <c r="CQ1069" s="23"/>
      <c r="CR1069" s="23"/>
      <c r="CS1069" s="23"/>
      <c r="CT1069" s="23"/>
      <c r="CU1069" s="23"/>
      <c r="CV1069" s="23"/>
      <c r="CW1069" s="23"/>
      <c r="CX1069" s="23"/>
      <c r="CY1069" s="23"/>
    </row>
    <row r="1070" spans="2:103" x14ac:dyDescent="0.25">
      <c r="B1070" s="7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W1070" s="7"/>
      <c r="BX1070" s="8"/>
      <c r="BY1070" s="8"/>
      <c r="BZ1070" s="8"/>
      <c r="CA1070" s="8"/>
      <c r="CB1070" s="8"/>
      <c r="CC1070" s="8"/>
      <c r="CJ1070" s="23"/>
      <c r="CK1070" s="23"/>
      <c r="CL1070" s="23"/>
      <c r="CM1070" s="23"/>
      <c r="CN1070" s="23"/>
      <c r="CO1070" s="23"/>
      <c r="CP1070" s="23"/>
      <c r="CQ1070" s="23"/>
      <c r="CR1070" s="23"/>
      <c r="CS1070" s="23"/>
      <c r="CT1070" s="23"/>
      <c r="CU1070" s="23"/>
      <c r="CV1070" s="23"/>
      <c r="CW1070" s="23"/>
      <c r="CX1070" s="23"/>
      <c r="CY1070" s="23"/>
    </row>
    <row r="1071" spans="2:103" x14ac:dyDescent="0.25">
      <c r="B1071" s="7"/>
      <c r="C1071" s="8"/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W1071" s="7"/>
      <c r="BX1071" s="8"/>
      <c r="BY1071" s="8"/>
      <c r="BZ1071" s="8"/>
      <c r="CA1071" s="8"/>
      <c r="CB1071" s="8"/>
      <c r="CC1071" s="8"/>
      <c r="CJ1071" s="23"/>
      <c r="CK1071" s="23"/>
      <c r="CL1071" s="23"/>
      <c r="CM1071" s="23"/>
      <c r="CN1071" s="23"/>
      <c r="CO1071" s="23"/>
      <c r="CP1071" s="23"/>
      <c r="CQ1071" s="23"/>
      <c r="CR1071" s="23"/>
      <c r="CS1071" s="23"/>
      <c r="CT1071" s="23"/>
      <c r="CU1071" s="23"/>
      <c r="CV1071" s="23"/>
      <c r="CW1071" s="23"/>
      <c r="CX1071" s="23"/>
      <c r="CY1071" s="23"/>
    </row>
    <row r="1072" spans="2:103" x14ac:dyDescent="0.25">
      <c r="B1072" s="7"/>
      <c r="C1072" s="8"/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W1072" s="7"/>
      <c r="BX1072" s="8"/>
      <c r="BY1072" s="8"/>
      <c r="BZ1072" s="8"/>
      <c r="CA1072" s="8"/>
      <c r="CB1072" s="8"/>
      <c r="CC1072" s="8"/>
      <c r="CJ1072" s="23"/>
      <c r="CK1072" s="23"/>
      <c r="CL1072" s="23"/>
      <c r="CM1072" s="23"/>
      <c r="CN1072" s="23"/>
      <c r="CO1072" s="23"/>
      <c r="CP1072" s="23"/>
      <c r="CQ1072" s="23"/>
      <c r="CR1072" s="23"/>
      <c r="CS1072" s="23"/>
      <c r="CT1072" s="23"/>
      <c r="CU1072" s="23"/>
      <c r="CV1072" s="23"/>
      <c r="CW1072" s="23"/>
      <c r="CX1072" s="23"/>
      <c r="CY1072" s="23"/>
    </row>
    <row r="1073" spans="2:103" x14ac:dyDescent="0.25">
      <c r="B1073" s="7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W1073" s="7"/>
      <c r="BX1073" s="8"/>
      <c r="BY1073" s="8"/>
      <c r="BZ1073" s="8"/>
      <c r="CA1073" s="8"/>
      <c r="CB1073" s="8"/>
      <c r="CC1073" s="8"/>
      <c r="CJ1073" s="23"/>
      <c r="CK1073" s="23"/>
      <c r="CL1073" s="23"/>
      <c r="CM1073" s="23"/>
      <c r="CN1073" s="23"/>
      <c r="CO1073" s="23"/>
      <c r="CP1073" s="23"/>
      <c r="CQ1073" s="23"/>
      <c r="CR1073" s="23"/>
      <c r="CS1073" s="23"/>
      <c r="CT1073" s="23"/>
      <c r="CU1073" s="23"/>
      <c r="CV1073" s="23"/>
      <c r="CW1073" s="23"/>
      <c r="CX1073" s="23"/>
      <c r="CY1073" s="23"/>
    </row>
    <row r="1074" spans="2:103" x14ac:dyDescent="0.25">
      <c r="B1074" s="7"/>
      <c r="C1074" s="8"/>
      <c r="D1074" s="8"/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W1074" s="7"/>
      <c r="BX1074" s="8"/>
      <c r="BY1074" s="8"/>
      <c r="BZ1074" s="8"/>
      <c r="CA1074" s="8"/>
      <c r="CB1074" s="8"/>
      <c r="CC1074" s="8"/>
      <c r="CJ1074" s="23"/>
      <c r="CK1074" s="23"/>
      <c r="CL1074" s="23"/>
      <c r="CM1074" s="23"/>
      <c r="CN1074" s="23"/>
      <c r="CO1074" s="23"/>
      <c r="CP1074" s="23"/>
      <c r="CQ1074" s="23"/>
      <c r="CR1074" s="23"/>
      <c r="CS1074" s="23"/>
      <c r="CT1074" s="23"/>
      <c r="CU1074" s="23"/>
      <c r="CV1074" s="23"/>
      <c r="CW1074" s="23"/>
      <c r="CX1074" s="23"/>
      <c r="CY1074" s="23"/>
    </row>
    <row r="1075" spans="2:103" x14ac:dyDescent="0.25">
      <c r="B1075" s="7"/>
      <c r="C1075" s="8"/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W1075" s="7"/>
      <c r="BX1075" s="8"/>
      <c r="BY1075" s="8"/>
      <c r="BZ1075" s="8"/>
      <c r="CA1075" s="8"/>
      <c r="CB1075" s="8"/>
      <c r="CC1075" s="8"/>
      <c r="CJ1075" s="23"/>
      <c r="CK1075" s="23"/>
      <c r="CL1075" s="23"/>
      <c r="CM1075" s="23"/>
      <c r="CN1075" s="23"/>
      <c r="CO1075" s="23"/>
      <c r="CP1075" s="23"/>
      <c r="CQ1075" s="23"/>
      <c r="CR1075" s="23"/>
      <c r="CS1075" s="23"/>
      <c r="CT1075" s="23"/>
      <c r="CU1075" s="23"/>
      <c r="CV1075" s="23"/>
      <c r="CW1075" s="23"/>
      <c r="CX1075" s="23"/>
      <c r="CY1075" s="23"/>
    </row>
    <row r="1076" spans="2:103" x14ac:dyDescent="0.25">
      <c r="B1076" s="7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W1076" s="7"/>
      <c r="BX1076" s="8"/>
      <c r="BY1076" s="8"/>
      <c r="BZ1076" s="8"/>
      <c r="CA1076" s="8"/>
      <c r="CB1076" s="8"/>
      <c r="CC1076" s="8"/>
      <c r="CJ1076" s="23"/>
      <c r="CK1076" s="23"/>
      <c r="CL1076" s="23"/>
      <c r="CM1076" s="23"/>
      <c r="CN1076" s="23"/>
      <c r="CO1076" s="23"/>
      <c r="CP1076" s="23"/>
      <c r="CQ1076" s="23"/>
      <c r="CR1076" s="23"/>
      <c r="CS1076" s="23"/>
      <c r="CT1076" s="23"/>
      <c r="CU1076" s="23"/>
      <c r="CV1076" s="23"/>
      <c r="CW1076" s="23"/>
      <c r="CX1076" s="23"/>
      <c r="CY1076" s="23"/>
    </row>
    <row r="1077" spans="2:103" x14ac:dyDescent="0.25">
      <c r="B1077" s="7"/>
      <c r="C1077" s="8"/>
      <c r="D1077" s="8"/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W1077" s="7"/>
      <c r="BX1077" s="8"/>
      <c r="BY1077" s="8"/>
      <c r="BZ1077" s="8"/>
      <c r="CA1077" s="8"/>
      <c r="CB1077" s="8"/>
      <c r="CC1077" s="8"/>
      <c r="CJ1077" s="23"/>
      <c r="CK1077" s="23"/>
      <c r="CL1077" s="23"/>
      <c r="CM1077" s="23"/>
      <c r="CN1077" s="23"/>
      <c r="CO1077" s="23"/>
      <c r="CP1077" s="23"/>
      <c r="CQ1077" s="23"/>
      <c r="CR1077" s="23"/>
      <c r="CS1077" s="23"/>
      <c r="CT1077" s="23"/>
      <c r="CU1077" s="23"/>
      <c r="CV1077" s="23"/>
      <c r="CW1077" s="23"/>
      <c r="CX1077" s="23"/>
      <c r="CY1077" s="23"/>
    </row>
    <row r="1078" spans="2:103" x14ac:dyDescent="0.25">
      <c r="B1078" s="7"/>
      <c r="C1078" s="8"/>
      <c r="D1078" s="8"/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W1078" s="7"/>
      <c r="BX1078" s="8"/>
      <c r="BY1078" s="8"/>
      <c r="BZ1078" s="8"/>
      <c r="CA1078" s="8"/>
      <c r="CB1078" s="8"/>
      <c r="CC1078" s="8"/>
      <c r="CJ1078" s="23"/>
      <c r="CK1078" s="23"/>
      <c r="CL1078" s="23"/>
      <c r="CM1078" s="23"/>
      <c r="CN1078" s="23"/>
      <c r="CO1078" s="23"/>
      <c r="CP1078" s="23"/>
      <c r="CQ1078" s="23"/>
      <c r="CR1078" s="23"/>
      <c r="CS1078" s="23"/>
      <c r="CT1078" s="23"/>
      <c r="CU1078" s="23"/>
      <c r="CV1078" s="23"/>
      <c r="CW1078" s="23"/>
      <c r="CX1078" s="23"/>
      <c r="CY1078" s="23"/>
    </row>
    <row r="1079" spans="2:103" x14ac:dyDescent="0.25">
      <c r="B1079" s="7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W1079" s="7"/>
      <c r="BX1079" s="8"/>
      <c r="BY1079" s="8"/>
      <c r="BZ1079" s="8"/>
      <c r="CA1079" s="8"/>
      <c r="CB1079" s="8"/>
      <c r="CC1079" s="8"/>
      <c r="CJ1079" s="23"/>
      <c r="CK1079" s="23"/>
      <c r="CL1079" s="23"/>
      <c r="CM1079" s="23"/>
      <c r="CN1079" s="23"/>
      <c r="CO1079" s="23"/>
      <c r="CP1079" s="23"/>
      <c r="CQ1079" s="23"/>
      <c r="CR1079" s="23"/>
      <c r="CS1079" s="23"/>
      <c r="CT1079" s="23"/>
      <c r="CU1079" s="23"/>
      <c r="CV1079" s="23"/>
      <c r="CW1079" s="23"/>
      <c r="CX1079" s="23"/>
      <c r="CY1079" s="23"/>
    </row>
    <row r="1080" spans="2:103" x14ac:dyDescent="0.25">
      <c r="B1080" s="7"/>
      <c r="C1080" s="8"/>
      <c r="D1080" s="8"/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W1080" s="7"/>
      <c r="BX1080" s="8"/>
      <c r="BY1080" s="8"/>
      <c r="BZ1080" s="8"/>
      <c r="CA1080" s="8"/>
      <c r="CB1080" s="8"/>
      <c r="CC1080" s="8"/>
      <c r="CJ1080" s="23"/>
      <c r="CK1080" s="23"/>
      <c r="CL1080" s="23"/>
      <c r="CM1080" s="23"/>
      <c r="CN1080" s="23"/>
      <c r="CO1080" s="23"/>
      <c r="CP1080" s="23"/>
      <c r="CQ1080" s="23"/>
      <c r="CR1080" s="23"/>
      <c r="CS1080" s="23"/>
      <c r="CT1080" s="23"/>
      <c r="CU1080" s="23"/>
      <c r="CV1080" s="23"/>
      <c r="CW1080" s="23"/>
      <c r="CX1080" s="23"/>
      <c r="CY1080" s="23"/>
    </row>
    <row r="1081" spans="2:103" x14ac:dyDescent="0.25">
      <c r="B1081" s="7"/>
      <c r="C1081" s="8"/>
      <c r="D1081" s="8"/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W1081" s="7"/>
      <c r="BX1081" s="8"/>
      <c r="BY1081" s="8"/>
      <c r="BZ1081" s="8"/>
      <c r="CA1081" s="8"/>
      <c r="CB1081" s="8"/>
      <c r="CC1081" s="8"/>
      <c r="CJ1081" s="23"/>
      <c r="CK1081" s="23"/>
      <c r="CL1081" s="23"/>
      <c r="CM1081" s="23"/>
      <c r="CN1081" s="23"/>
      <c r="CO1081" s="23"/>
      <c r="CP1081" s="23"/>
      <c r="CQ1081" s="23"/>
      <c r="CR1081" s="23"/>
      <c r="CS1081" s="23"/>
      <c r="CT1081" s="23"/>
      <c r="CU1081" s="23"/>
      <c r="CV1081" s="23"/>
      <c r="CW1081" s="23"/>
      <c r="CX1081" s="23"/>
      <c r="CY1081" s="23"/>
    </row>
    <row r="1082" spans="2:103" x14ac:dyDescent="0.25">
      <c r="B1082" s="7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W1082" s="7"/>
      <c r="BX1082" s="8"/>
      <c r="BY1082" s="8"/>
      <c r="BZ1082" s="8"/>
      <c r="CA1082" s="8"/>
      <c r="CB1082" s="8"/>
      <c r="CC1082" s="8"/>
      <c r="CJ1082" s="23"/>
      <c r="CK1082" s="23"/>
      <c r="CL1082" s="23"/>
      <c r="CM1082" s="23"/>
      <c r="CN1082" s="23"/>
      <c r="CO1082" s="23"/>
      <c r="CP1082" s="23"/>
      <c r="CQ1082" s="23"/>
      <c r="CR1082" s="23"/>
      <c r="CS1082" s="23"/>
      <c r="CT1082" s="23"/>
      <c r="CU1082" s="23"/>
      <c r="CV1082" s="23"/>
      <c r="CW1082" s="23"/>
      <c r="CX1082" s="23"/>
      <c r="CY1082" s="23"/>
    </row>
    <row r="1083" spans="2:103" x14ac:dyDescent="0.25">
      <c r="B1083" s="7"/>
      <c r="C1083" s="8"/>
      <c r="D1083" s="8"/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W1083" s="7"/>
      <c r="BX1083" s="8"/>
      <c r="BY1083" s="8"/>
      <c r="BZ1083" s="8"/>
      <c r="CA1083" s="8"/>
      <c r="CB1083" s="8"/>
      <c r="CC1083" s="8"/>
      <c r="CJ1083" s="23"/>
      <c r="CK1083" s="23"/>
      <c r="CL1083" s="23"/>
      <c r="CM1083" s="23"/>
      <c r="CN1083" s="23"/>
      <c r="CO1083" s="23"/>
      <c r="CP1083" s="23"/>
      <c r="CQ1083" s="23"/>
      <c r="CR1083" s="23"/>
      <c r="CS1083" s="23"/>
      <c r="CT1083" s="23"/>
      <c r="CU1083" s="23"/>
      <c r="CV1083" s="23"/>
      <c r="CW1083" s="23"/>
      <c r="CX1083" s="23"/>
      <c r="CY1083" s="23"/>
    </row>
    <row r="1084" spans="2:103" x14ac:dyDescent="0.25">
      <c r="B1084" s="7"/>
      <c r="C1084" s="8"/>
      <c r="D1084" s="8"/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W1084" s="7"/>
      <c r="BX1084" s="8"/>
      <c r="BY1084" s="8"/>
      <c r="BZ1084" s="8"/>
      <c r="CA1084" s="8"/>
      <c r="CB1084" s="8"/>
      <c r="CC1084" s="8"/>
      <c r="CJ1084" s="23"/>
      <c r="CK1084" s="23"/>
      <c r="CL1084" s="23"/>
      <c r="CM1084" s="23"/>
      <c r="CN1084" s="23"/>
      <c r="CO1084" s="23"/>
      <c r="CP1084" s="23"/>
      <c r="CQ1084" s="23"/>
      <c r="CR1084" s="23"/>
      <c r="CS1084" s="23"/>
      <c r="CT1084" s="23"/>
      <c r="CU1084" s="23"/>
      <c r="CV1084" s="23"/>
      <c r="CW1084" s="23"/>
      <c r="CX1084" s="23"/>
      <c r="CY1084" s="23"/>
    </row>
    <row r="1085" spans="2:103" x14ac:dyDescent="0.25">
      <c r="B1085" s="7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W1085" s="7"/>
      <c r="BX1085" s="8"/>
      <c r="BY1085" s="8"/>
      <c r="BZ1085" s="8"/>
      <c r="CA1085" s="8"/>
      <c r="CB1085" s="8"/>
      <c r="CC1085" s="8"/>
      <c r="CJ1085" s="23"/>
      <c r="CK1085" s="23"/>
      <c r="CL1085" s="23"/>
      <c r="CM1085" s="23"/>
      <c r="CN1085" s="23"/>
      <c r="CO1085" s="23"/>
      <c r="CP1085" s="23"/>
      <c r="CQ1085" s="23"/>
      <c r="CR1085" s="23"/>
      <c r="CS1085" s="23"/>
      <c r="CT1085" s="23"/>
      <c r="CU1085" s="23"/>
      <c r="CV1085" s="23"/>
      <c r="CW1085" s="23"/>
      <c r="CX1085" s="23"/>
      <c r="CY1085" s="23"/>
    </row>
    <row r="1086" spans="2:103" x14ac:dyDescent="0.25">
      <c r="B1086" s="7"/>
      <c r="C1086" s="8"/>
      <c r="D1086" s="8"/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W1086" s="7"/>
      <c r="BX1086" s="8"/>
      <c r="BY1086" s="8"/>
      <c r="BZ1086" s="8"/>
      <c r="CA1086" s="8"/>
      <c r="CB1086" s="8"/>
      <c r="CC1086" s="8"/>
      <c r="CJ1086" s="23"/>
      <c r="CK1086" s="23"/>
      <c r="CL1086" s="23"/>
      <c r="CM1086" s="23"/>
      <c r="CN1086" s="23"/>
      <c r="CO1086" s="23"/>
      <c r="CP1086" s="23"/>
      <c r="CQ1086" s="23"/>
      <c r="CR1086" s="23"/>
      <c r="CS1086" s="23"/>
      <c r="CT1086" s="23"/>
      <c r="CU1086" s="23"/>
      <c r="CV1086" s="23"/>
      <c r="CW1086" s="23"/>
      <c r="CX1086" s="23"/>
      <c r="CY1086" s="23"/>
    </row>
    <row r="1087" spans="2:103" x14ac:dyDescent="0.25">
      <c r="B1087" s="7"/>
      <c r="C1087" s="8"/>
      <c r="D1087" s="8"/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W1087" s="7"/>
      <c r="BX1087" s="8"/>
      <c r="BY1087" s="8"/>
      <c r="BZ1087" s="8"/>
      <c r="CA1087" s="8"/>
      <c r="CB1087" s="8"/>
      <c r="CC1087" s="8"/>
      <c r="CJ1087" s="23"/>
      <c r="CK1087" s="23"/>
      <c r="CL1087" s="23"/>
      <c r="CM1087" s="23"/>
      <c r="CN1087" s="23"/>
      <c r="CO1087" s="23"/>
      <c r="CP1087" s="23"/>
      <c r="CQ1087" s="23"/>
      <c r="CR1087" s="23"/>
      <c r="CS1087" s="23"/>
      <c r="CT1087" s="23"/>
      <c r="CU1087" s="23"/>
      <c r="CV1087" s="23"/>
      <c r="CW1087" s="23"/>
      <c r="CX1087" s="23"/>
      <c r="CY1087" s="23"/>
    </row>
    <row r="1088" spans="2:103" x14ac:dyDescent="0.25">
      <c r="B1088" s="7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W1088" s="7"/>
      <c r="BX1088" s="8"/>
      <c r="BY1088" s="8"/>
      <c r="BZ1088" s="8"/>
      <c r="CA1088" s="8"/>
      <c r="CB1088" s="8"/>
      <c r="CC1088" s="8"/>
      <c r="CJ1088" s="23"/>
      <c r="CK1088" s="23"/>
      <c r="CL1088" s="23"/>
      <c r="CM1088" s="23"/>
      <c r="CN1088" s="23"/>
      <c r="CO1088" s="23"/>
      <c r="CP1088" s="23"/>
      <c r="CQ1088" s="23"/>
      <c r="CR1088" s="23"/>
      <c r="CS1088" s="23"/>
      <c r="CT1088" s="23"/>
      <c r="CU1088" s="23"/>
      <c r="CV1088" s="23"/>
      <c r="CW1088" s="23"/>
      <c r="CX1088" s="23"/>
      <c r="CY1088" s="23"/>
    </row>
    <row r="1089" spans="2:103" x14ac:dyDescent="0.25">
      <c r="B1089" s="7"/>
      <c r="C1089" s="8"/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W1089" s="7"/>
      <c r="BX1089" s="8"/>
      <c r="BY1089" s="8"/>
      <c r="BZ1089" s="8"/>
      <c r="CA1089" s="8"/>
      <c r="CB1089" s="8"/>
      <c r="CC1089" s="8"/>
      <c r="CJ1089" s="23"/>
      <c r="CK1089" s="23"/>
      <c r="CL1089" s="23"/>
      <c r="CM1089" s="23"/>
      <c r="CN1089" s="23"/>
      <c r="CO1089" s="23"/>
      <c r="CP1089" s="23"/>
      <c r="CQ1089" s="23"/>
      <c r="CR1089" s="23"/>
      <c r="CS1089" s="23"/>
      <c r="CT1089" s="23"/>
      <c r="CU1089" s="23"/>
      <c r="CV1089" s="23"/>
      <c r="CW1089" s="23"/>
      <c r="CX1089" s="23"/>
      <c r="CY1089" s="23"/>
    </row>
    <row r="1090" spans="2:103" x14ac:dyDescent="0.25">
      <c r="B1090" s="7"/>
      <c r="C1090" s="8"/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W1090" s="7"/>
      <c r="BX1090" s="8"/>
      <c r="BY1090" s="8"/>
      <c r="BZ1090" s="8"/>
      <c r="CA1090" s="8"/>
      <c r="CB1090" s="8"/>
      <c r="CC1090" s="8"/>
      <c r="CJ1090" s="23"/>
      <c r="CK1090" s="23"/>
      <c r="CL1090" s="23"/>
      <c r="CM1090" s="23"/>
      <c r="CN1090" s="23"/>
      <c r="CO1090" s="23"/>
      <c r="CP1090" s="23"/>
      <c r="CQ1090" s="23"/>
      <c r="CR1090" s="23"/>
      <c r="CS1090" s="23"/>
      <c r="CT1090" s="23"/>
      <c r="CU1090" s="23"/>
      <c r="CV1090" s="23"/>
      <c r="CW1090" s="23"/>
      <c r="CX1090" s="23"/>
      <c r="CY1090" s="23"/>
    </row>
    <row r="1091" spans="2:103" x14ac:dyDescent="0.25">
      <c r="B1091" s="7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W1091" s="7"/>
      <c r="BX1091" s="8"/>
      <c r="BY1091" s="8"/>
      <c r="BZ1091" s="8"/>
      <c r="CA1091" s="8"/>
      <c r="CB1091" s="8"/>
      <c r="CC1091" s="8"/>
      <c r="CJ1091" s="23"/>
      <c r="CK1091" s="23"/>
      <c r="CL1091" s="23"/>
      <c r="CM1091" s="23"/>
      <c r="CN1091" s="23"/>
      <c r="CO1091" s="23"/>
      <c r="CP1091" s="23"/>
      <c r="CQ1091" s="23"/>
      <c r="CR1091" s="23"/>
      <c r="CS1091" s="23"/>
      <c r="CT1091" s="23"/>
      <c r="CU1091" s="23"/>
      <c r="CV1091" s="23"/>
      <c r="CW1091" s="23"/>
      <c r="CX1091" s="23"/>
      <c r="CY1091" s="23"/>
    </row>
    <row r="1092" spans="2:103" x14ac:dyDescent="0.25">
      <c r="B1092" s="7"/>
      <c r="C1092" s="8"/>
      <c r="D1092" s="8"/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W1092" s="7"/>
      <c r="BX1092" s="8"/>
      <c r="BY1092" s="8"/>
      <c r="BZ1092" s="8"/>
      <c r="CA1092" s="8"/>
      <c r="CB1092" s="8"/>
      <c r="CC1092" s="8"/>
      <c r="CJ1092" s="23"/>
      <c r="CK1092" s="23"/>
      <c r="CL1092" s="23"/>
      <c r="CM1092" s="23"/>
      <c r="CN1092" s="23"/>
      <c r="CO1092" s="23"/>
      <c r="CP1092" s="23"/>
      <c r="CQ1092" s="23"/>
      <c r="CR1092" s="23"/>
      <c r="CS1092" s="23"/>
      <c r="CT1092" s="23"/>
      <c r="CU1092" s="23"/>
      <c r="CV1092" s="23"/>
      <c r="CW1092" s="23"/>
      <c r="CX1092" s="23"/>
      <c r="CY1092" s="23"/>
    </row>
    <row r="1093" spans="2:103" x14ac:dyDescent="0.25">
      <c r="B1093" s="7"/>
      <c r="C1093" s="8"/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W1093" s="7"/>
      <c r="BX1093" s="8"/>
      <c r="BY1093" s="8"/>
      <c r="BZ1093" s="8"/>
      <c r="CA1093" s="8"/>
      <c r="CB1093" s="8"/>
      <c r="CC1093" s="8"/>
      <c r="CJ1093" s="23"/>
      <c r="CK1093" s="23"/>
      <c r="CL1093" s="23"/>
      <c r="CM1093" s="23"/>
      <c r="CN1093" s="23"/>
      <c r="CO1093" s="23"/>
      <c r="CP1093" s="23"/>
      <c r="CQ1093" s="23"/>
      <c r="CR1093" s="23"/>
      <c r="CS1093" s="23"/>
      <c r="CT1093" s="23"/>
      <c r="CU1093" s="23"/>
      <c r="CV1093" s="23"/>
      <c r="CW1093" s="23"/>
      <c r="CX1093" s="23"/>
      <c r="CY1093" s="23"/>
    </row>
    <row r="1094" spans="2:103" x14ac:dyDescent="0.25">
      <c r="B1094" s="7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W1094" s="7"/>
      <c r="BX1094" s="8"/>
      <c r="BY1094" s="8"/>
      <c r="BZ1094" s="8"/>
      <c r="CA1094" s="8"/>
      <c r="CB1094" s="8"/>
      <c r="CC1094" s="8"/>
      <c r="CJ1094" s="23"/>
      <c r="CK1094" s="23"/>
      <c r="CL1094" s="23"/>
      <c r="CM1094" s="23"/>
      <c r="CN1094" s="23"/>
      <c r="CO1094" s="23"/>
      <c r="CP1094" s="23"/>
      <c r="CQ1094" s="23"/>
      <c r="CR1094" s="23"/>
      <c r="CS1094" s="23"/>
      <c r="CT1094" s="23"/>
      <c r="CU1094" s="23"/>
      <c r="CV1094" s="23"/>
      <c r="CW1094" s="23"/>
      <c r="CX1094" s="23"/>
      <c r="CY1094" s="23"/>
    </row>
    <row r="1095" spans="2:103" x14ac:dyDescent="0.25">
      <c r="B1095" s="7"/>
      <c r="C1095" s="8"/>
      <c r="D1095" s="8"/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W1095" s="7"/>
      <c r="BX1095" s="8"/>
      <c r="BY1095" s="8"/>
      <c r="BZ1095" s="8"/>
      <c r="CA1095" s="8"/>
      <c r="CB1095" s="8"/>
      <c r="CC1095" s="8"/>
      <c r="CJ1095" s="23"/>
      <c r="CK1095" s="23"/>
      <c r="CL1095" s="23"/>
      <c r="CM1095" s="23"/>
      <c r="CN1095" s="23"/>
      <c r="CO1095" s="23"/>
      <c r="CP1095" s="23"/>
      <c r="CQ1095" s="23"/>
      <c r="CR1095" s="23"/>
      <c r="CS1095" s="23"/>
      <c r="CT1095" s="23"/>
      <c r="CU1095" s="23"/>
      <c r="CV1095" s="23"/>
      <c r="CW1095" s="23"/>
      <c r="CX1095" s="23"/>
      <c r="CY1095" s="23"/>
    </row>
    <row r="1096" spans="2:103" x14ac:dyDescent="0.25">
      <c r="B1096" s="7"/>
      <c r="C1096" s="8"/>
      <c r="D1096" s="8"/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W1096" s="7"/>
      <c r="BX1096" s="8"/>
      <c r="BY1096" s="8"/>
      <c r="BZ1096" s="8"/>
      <c r="CA1096" s="8"/>
      <c r="CB1096" s="8"/>
      <c r="CC1096" s="8"/>
      <c r="CJ1096" s="23"/>
      <c r="CK1096" s="23"/>
      <c r="CL1096" s="23"/>
      <c r="CM1096" s="23"/>
      <c r="CN1096" s="23"/>
      <c r="CO1096" s="23"/>
      <c r="CP1096" s="23"/>
      <c r="CQ1096" s="23"/>
      <c r="CR1096" s="23"/>
      <c r="CS1096" s="23"/>
      <c r="CT1096" s="23"/>
      <c r="CU1096" s="23"/>
      <c r="CV1096" s="23"/>
      <c r="CW1096" s="23"/>
      <c r="CX1096" s="23"/>
      <c r="CY1096" s="23"/>
    </row>
    <row r="1097" spans="2:103" x14ac:dyDescent="0.25">
      <c r="B1097" s="7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W1097" s="7"/>
      <c r="BX1097" s="8"/>
      <c r="BY1097" s="8"/>
      <c r="BZ1097" s="8"/>
      <c r="CA1097" s="8"/>
      <c r="CB1097" s="8"/>
      <c r="CC1097" s="8"/>
      <c r="CJ1097" s="23"/>
      <c r="CK1097" s="23"/>
      <c r="CL1097" s="23"/>
      <c r="CM1097" s="23"/>
      <c r="CN1097" s="23"/>
      <c r="CO1097" s="23"/>
      <c r="CP1097" s="23"/>
      <c r="CQ1097" s="23"/>
      <c r="CR1097" s="23"/>
      <c r="CS1097" s="23"/>
      <c r="CT1097" s="23"/>
      <c r="CU1097" s="23"/>
      <c r="CV1097" s="23"/>
      <c r="CW1097" s="23"/>
      <c r="CX1097" s="23"/>
      <c r="CY1097" s="23"/>
    </row>
    <row r="1098" spans="2:103" x14ac:dyDescent="0.25">
      <c r="B1098" s="7"/>
      <c r="C1098" s="8"/>
      <c r="D1098" s="8"/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W1098" s="7"/>
      <c r="BX1098" s="8"/>
      <c r="BY1098" s="8"/>
      <c r="BZ1098" s="8"/>
      <c r="CA1098" s="8"/>
      <c r="CB1098" s="8"/>
      <c r="CC1098" s="8"/>
      <c r="CJ1098" s="23"/>
      <c r="CK1098" s="23"/>
      <c r="CL1098" s="23"/>
      <c r="CM1098" s="23"/>
      <c r="CN1098" s="23"/>
      <c r="CO1098" s="23"/>
      <c r="CP1098" s="23"/>
      <c r="CQ1098" s="23"/>
      <c r="CR1098" s="23"/>
      <c r="CS1098" s="23"/>
      <c r="CT1098" s="23"/>
      <c r="CU1098" s="23"/>
      <c r="CV1098" s="23"/>
      <c r="CW1098" s="23"/>
      <c r="CX1098" s="23"/>
      <c r="CY1098" s="23"/>
    </row>
    <row r="1099" spans="2:103" x14ac:dyDescent="0.25">
      <c r="B1099" s="7"/>
      <c r="C1099" s="8"/>
      <c r="D1099" s="8"/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W1099" s="7"/>
      <c r="BX1099" s="8"/>
      <c r="BY1099" s="8"/>
      <c r="BZ1099" s="8"/>
      <c r="CA1099" s="8"/>
      <c r="CB1099" s="8"/>
      <c r="CC1099" s="8"/>
      <c r="CJ1099" s="23"/>
      <c r="CK1099" s="23"/>
      <c r="CL1099" s="23"/>
      <c r="CM1099" s="23"/>
      <c r="CN1099" s="23"/>
      <c r="CO1099" s="23"/>
      <c r="CP1099" s="23"/>
      <c r="CQ1099" s="23"/>
      <c r="CR1099" s="23"/>
      <c r="CS1099" s="23"/>
      <c r="CT1099" s="23"/>
      <c r="CU1099" s="23"/>
      <c r="CV1099" s="23"/>
      <c r="CW1099" s="23"/>
      <c r="CX1099" s="23"/>
      <c r="CY1099" s="23"/>
    </row>
    <row r="1100" spans="2:103" x14ac:dyDescent="0.25">
      <c r="B1100" s="7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W1100" s="7"/>
      <c r="BX1100" s="8"/>
      <c r="BY1100" s="8"/>
      <c r="BZ1100" s="8"/>
      <c r="CA1100" s="8"/>
      <c r="CB1100" s="8"/>
      <c r="CC1100" s="8"/>
      <c r="CJ1100" s="23"/>
      <c r="CK1100" s="23"/>
      <c r="CL1100" s="23"/>
      <c r="CM1100" s="23"/>
      <c r="CN1100" s="23"/>
      <c r="CO1100" s="23"/>
      <c r="CP1100" s="23"/>
      <c r="CQ1100" s="23"/>
      <c r="CR1100" s="23"/>
      <c r="CS1100" s="23"/>
      <c r="CT1100" s="23"/>
      <c r="CU1100" s="23"/>
      <c r="CV1100" s="23"/>
      <c r="CW1100" s="23"/>
      <c r="CX1100" s="23"/>
      <c r="CY1100" s="23"/>
    </row>
    <row r="1101" spans="2:103" x14ac:dyDescent="0.25">
      <c r="B1101" s="7"/>
      <c r="C1101" s="8"/>
      <c r="D1101" s="8"/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W1101" s="7"/>
      <c r="BX1101" s="8"/>
      <c r="BY1101" s="8"/>
      <c r="BZ1101" s="8"/>
      <c r="CA1101" s="8"/>
      <c r="CB1101" s="8"/>
      <c r="CC1101" s="8"/>
      <c r="CJ1101" s="23"/>
      <c r="CK1101" s="23"/>
      <c r="CL1101" s="23"/>
      <c r="CM1101" s="23"/>
      <c r="CN1101" s="23"/>
      <c r="CO1101" s="23"/>
      <c r="CP1101" s="23"/>
      <c r="CQ1101" s="23"/>
      <c r="CR1101" s="23"/>
      <c r="CS1101" s="23"/>
      <c r="CT1101" s="23"/>
      <c r="CU1101" s="23"/>
      <c r="CV1101" s="23"/>
      <c r="CW1101" s="23"/>
      <c r="CX1101" s="23"/>
      <c r="CY1101" s="23"/>
    </row>
    <row r="1102" spans="2:103" x14ac:dyDescent="0.25">
      <c r="B1102" s="7"/>
      <c r="C1102" s="8"/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W1102" s="7"/>
      <c r="BX1102" s="8"/>
      <c r="BY1102" s="8"/>
      <c r="BZ1102" s="8"/>
      <c r="CA1102" s="8"/>
      <c r="CB1102" s="8"/>
      <c r="CC1102" s="8"/>
      <c r="CJ1102" s="23"/>
      <c r="CK1102" s="23"/>
      <c r="CL1102" s="23"/>
      <c r="CM1102" s="23"/>
      <c r="CN1102" s="23"/>
      <c r="CO1102" s="23"/>
      <c r="CP1102" s="23"/>
      <c r="CQ1102" s="23"/>
      <c r="CR1102" s="23"/>
      <c r="CS1102" s="23"/>
      <c r="CT1102" s="23"/>
      <c r="CU1102" s="23"/>
      <c r="CV1102" s="23"/>
      <c r="CW1102" s="23"/>
      <c r="CX1102" s="23"/>
      <c r="CY1102" s="23"/>
    </row>
    <row r="1103" spans="2:103" x14ac:dyDescent="0.25">
      <c r="B1103" s="7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W1103" s="7"/>
      <c r="BX1103" s="8"/>
      <c r="BY1103" s="8"/>
      <c r="BZ1103" s="8"/>
      <c r="CA1103" s="8"/>
      <c r="CB1103" s="8"/>
      <c r="CC1103" s="8"/>
      <c r="CJ1103" s="23"/>
      <c r="CK1103" s="23"/>
      <c r="CL1103" s="23"/>
      <c r="CM1103" s="23"/>
      <c r="CN1103" s="23"/>
      <c r="CO1103" s="23"/>
      <c r="CP1103" s="23"/>
      <c r="CQ1103" s="23"/>
      <c r="CR1103" s="23"/>
      <c r="CS1103" s="23"/>
      <c r="CT1103" s="23"/>
      <c r="CU1103" s="23"/>
      <c r="CV1103" s="23"/>
      <c r="CW1103" s="23"/>
      <c r="CX1103" s="23"/>
      <c r="CY1103" s="23"/>
    </row>
    <row r="1104" spans="2:103" x14ac:dyDescent="0.25">
      <c r="B1104" s="7"/>
      <c r="C1104" s="8"/>
      <c r="D1104" s="8"/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W1104" s="7"/>
      <c r="BX1104" s="8"/>
      <c r="BY1104" s="8"/>
      <c r="BZ1104" s="8"/>
      <c r="CA1104" s="8"/>
      <c r="CB1104" s="8"/>
      <c r="CC1104" s="8"/>
      <c r="CJ1104" s="23"/>
      <c r="CK1104" s="23"/>
      <c r="CL1104" s="23"/>
      <c r="CM1104" s="23"/>
      <c r="CN1104" s="23"/>
      <c r="CO1104" s="23"/>
      <c r="CP1104" s="23"/>
      <c r="CQ1104" s="23"/>
      <c r="CR1104" s="23"/>
      <c r="CS1104" s="23"/>
      <c r="CT1104" s="23"/>
      <c r="CU1104" s="23"/>
      <c r="CV1104" s="23"/>
      <c r="CW1104" s="23"/>
      <c r="CX1104" s="23"/>
      <c r="CY1104" s="23"/>
    </row>
    <row r="1105" spans="2:103" x14ac:dyDescent="0.25">
      <c r="B1105" s="7"/>
      <c r="C1105" s="8"/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W1105" s="7"/>
      <c r="BX1105" s="8"/>
      <c r="BY1105" s="8"/>
      <c r="BZ1105" s="8"/>
      <c r="CA1105" s="8"/>
      <c r="CB1105" s="8"/>
      <c r="CC1105" s="8"/>
      <c r="CJ1105" s="23"/>
      <c r="CK1105" s="23"/>
      <c r="CL1105" s="23"/>
      <c r="CM1105" s="23"/>
      <c r="CN1105" s="23"/>
      <c r="CO1105" s="23"/>
      <c r="CP1105" s="23"/>
      <c r="CQ1105" s="23"/>
      <c r="CR1105" s="23"/>
      <c r="CS1105" s="23"/>
      <c r="CT1105" s="23"/>
      <c r="CU1105" s="23"/>
      <c r="CV1105" s="23"/>
      <c r="CW1105" s="23"/>
      <c r="CX1105" s="23"/>
      <c r="CY1105" s="23"/>
    </row>
    <row r="1106" spans="2:103" x14ac:dyDescent="0.25">
      <c r="B1106" s="7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W1106" s="7"/>
      <c r="BX1106" s="8"/>
      <c r="BY1106" s="8"/>
      <c r="BZ1106" s="8"/>
      <c r="CA1106" s="8"/>
      <c r="CB1106" s="8"/>
      <c r="CC1106" s="8"/>
      <c r="CJ1106" s="23"/>
      <c r="CK1106" s="23"/>
      <c r="CL1106" s="23"/>
      <c r="CM1106" s="23"/>
      <c r="CN1106" s="23"/>
      <c r="CO1106" s="23"/>
      <c r="CP1106" s="23"/>
      <c r="CQ1106" s="23"/>
      <c r="CR1106" s="23"/>
      <c r="CS1106" s="23"/>
      <c r="CT1106" s="23"/>
      <c r="CU1106" s="23"/>
      <c r="CV1106" s="23"/>
      <c r="CW1106" s="23"/>
      <c r="CX1106" s="23"/>
      <c r="CY1106" s="23"/>
    </row>
    <row r="1107" spans="2:103" x14ac:dyDescent="0.25">
      <c r="B1107" s="7"/>
      <c r="C1107" s="8"/>
      <c r="D1107" s="8"/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W1107" s="7"/>
      <c r="BX1107" s="8"/>
      <c r="BY1107" s="8"/>
      <c r="BZ1107" s="8"/>
      <c r="CA1107" s="8"/>
      <c r="CB1107" s="8"/>
      <c r="CC1107" s="8"/>
      <c r="CJ1107" s="23"/>
      <c r="CK1107" s="23"/>
      <c r="CL1107" s="23"/>
      <c r="CM1107" s="23"/>
      <c r="CN1107" s="23"/>
      <c r="CO1107" s="23"/>
      <c r="CP1107" s="23"/>
      <c r="CQ1107" s="23"/>
      <c r="CR1107" s="23"/>
      <c r="CS1107" s="23"/>
      <c r="CT1107" s="23"/>
      <c r="CU1107" s="23"/>
      <c r="CV1107" s="23"/>
      <c r="CW1107" s="23"/>
      <c r="CX1107" s="23"/>
      <c r="CY1107" s="23"/>
    </row>
    <row r="1108" spans="2:103" x14ac:dyDescent="0.25">
      <c r="B1108" s="7"/>
      <c r="C1108" s="8"/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W1108" s="7"/>
      <c r="BX1108" s="8"/>
      <c r="BY1108" s="8"/>
      <c r="BZ1108" s="8"/>
      <c r="CA1108" s="8"/>
      <c r="CB1108" s="8"/>
      <c r="CC1108" s="8"/>
      <c r="CJ1108" s="23"/>
      <c r="CK1108" s="23"/>
      <c r="CL1108" s="23"/>
      <c r="CM1108" s="23"/>
      <c r="CN1108" s="23"/>
      <c r="CO1108" s="23"/>
      <c r="CP1108" s="23"/>
      <c r="CQ1108" s="23"/>
      <c r="CR1108" s="23"/>
      <c r="CS1108" s="23"/>
      <c r="CT1108" s="23"/>
      <c r="CU1108" s="23"/>
      <c r="CV1108" s="23"/>
      <c r="CW1108" s="23"/>
      <c r="CX1108" s="23"/>
      <c r="CY1108" s="23"/>
    </row>
    <row r="1109" spans="2:103" x14ac:dyDescent="0.25">
      <c r="B1109" s="7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W1109" s="7"/>
      <c r="BX1109" s="8"/>
      <c r="BY1109" s="8"/>
      <c r="BZ1109" s="8"/>
      <c r="CA1109" s="8"/>
      <c r="CB1109" s="8"/>
      <c r="CC1109" s="8"/>
      <c r="CJ1109" s="23"/>
      <c r="CK1109" s="23"/>
      <c r="CL1109" s="23"/>
      <c r="CM1109" s="23"/>
      <c r="CN1109" s="23"/>
      <c r="CO1109" s="23"/>
      <c r="CP1109" s="23"/>
      <c r="CQ1109" s="23"/>
      <c r="CR1109" s="23"/>
      <c r="CS1109" s="23"/>
      <c r="CT1109" s="23"/>
      <c r="CU1109" s="23"/>
      <c r="CV1109" s="23"/>
      <c r="CW1109" s="23"/>
      <c r="CX1109" s="23"/>
      <c r="CY1109" s="23"/>
    </row>
    <row r="1110" spans="2:103" x14ac:dyDescent="0.25">
      <c r="B1110" s="7"/>
      <c r="C1110" s="8"/>
      <c r="D1110" s="8"/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W1110" s="7"/>
      <c r="BX1110" s="8"/>
      <c r="BY1110" s="8"/>
      <c r="BZ1110" s="8"/>
      <c r="CA1110" s="8"/>
      <c r="CB1110" s="8"/>
      <c r="CC1110" s="8"/>
      <c r="CJ1110" s="23"/>
      <c r="CK1110" s="23"/>
      <c r="CL1110" s="23"/>
      <c r="CM1110" s="23"/>
      <c r="CN1110" s="23"/>
      <c r="CO1110" s="23"/>
      <c r="CP1110" s="23"/>
      <c r="CQ1110" s="23"/>
      <c r="CR1110" s="23"/>
      <c r="CS1110" s="23"/>
      <c r="CT1110" s="23"/>
      <c r="CU1110" s="23"/>
      <c r="CV1110" s="23"/>
      <c r="CW1110" s="23"/>
      <c r="CX1110" s="23"/>
      <c r="CY1110" s="23"/>
    </row>
    <row r="1111" spans="2:103" x14ac:dyDescent="0.25">
      <c r="B1111" s="7"/>
      <c r="C1111" s="8"/>
      <c r="D1111" s="8"/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W1111" s="7"/>
      <c r="BX1111" s="8"/>
      <c r="BY1111" s="8"/>
      <c r="BZ1111" s="8"/>
      <c r="CA1111" s="8"/>
      <c r="CB1111" s="8"/>
      <c r="CC1111" s="8"/>
      <c r="CJ1111" s="23"/>
      <c r="CK1111" s="23"/>
      <c r="CL1111" s="23"/>
      <c r="CM1111" s="23"/>
      <c r="CN1111" s="23"/>
      <c r="CO1111" s="23"/>
      <c r="CP1111" s="23"/>
      <c r="CQ1111" s="23"/>
      <c r="CR1111" s="23"/>
      <c r="CS1111" s="23"/>
      <c r="CT1111" s="23"/>
      <c r="CU1111" s="23"/>
      <c r="CV1111" s="23"/>
      <c r="CW1111" s="23"/>
      <c r="CX1111" s="23"/>
      <c r="CY1111" s="23"/>
    </row>
    <row r="1112" spans="2:103" x14ac:dyDescent="0.25">
      <c r="B1112" s="7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W1112" s="7"/>
      <c r="BX1112" s="8"/>
      <c r="BY1112" s="8"/>
      <c r="BZ1112" s="8"/>
      <c r="CA1112" s="8"/>
      <c r="CB1112" s="8"/>
      <c r="CC1112" s="8"/>
      <c r="CJ1112" s="23"/>
      <c r="CK1112" s="23"/>
      <c r="CL1112" s="23"/>
      <c r="CM1112" s="23"/>
      <c r="CN1112" s="23"/>
      <c r="CO1112" s="23"/>
      <c r="CP1112" s="23"/>
      <c r="CQ1112" s="23"/>
      <c r="CR1112" s="23"/>
      <c r="CS1112" s="23"/>
      <c r="CT1112" s="23"/>
      <c r="CU1112" s="23"/>
      <c r="CV1112" s="23"/>
      <c r="CW1112" s="23"/>
      <c r="CX1112" s="23"/>
      <c r="CY1112" s="23"/>
    </row>
    <row r="1113" spans="2:103" x14ac:dyDescent="0.25">
      <c r="B1113" s="7"/>
      <c r="C1113" s="8"/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W1113" s="7"/>
      <c r="BX1113" s="8"/>
      <c r="BY1113" s="8"/>
      <c r="BZ1113" s="8"/>
      <c r="CA1113" s="8"/>
      <c r="CB1113" s="8"/>
      <c r="CC1113" s="8"/>
      <c r="CJ1113" s="23"/>
      <c r="CK1113" s="23"/>
      <c r="CL1113" s="23"/>
      <c r="CM1113" s="23"/>
      <c r="CN1113" s="23"/>
      <c r="CO1113" s="23"/>
      <c r="CP1113" s="23"/>
      <c r="CQ1113" s="23"/>
      <c r="CR1113" s="23"/>
      <c r="CS1113" s="23"/>
      <c r="CT1113" s="23"/>
      <c r="CU1113" s="23"/>
      <c r="CV1113" s="23"/>
      <c r="CW1113" s="23"/>
      <c r="CX1113" s="23"/>
      <c r="CY1113" s="23"/>
    </row>
    <row r="1114" spans="2:103" x14ac:dyDescent="0.25">
      <c r="B1114" s="7"/>
      <c r="C1114" s="8"/>
      <c r="D1114" s="8"/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W1114" s="7"/>
      <c r="BX1114" s="8"/>
      <c r="BY1114" s="8"/>
      <c r="BZ1114" s="8"/>
      <c r="CA1114" s="8"/>
      <c r="CB1114" s="8"/>
      <c r="CC1114" s="8"/>
      <c r="CJ1114" s="23"/>
      <c r="CK1114" s="23"/>
      <c r="CL1114" s="23"/>
      <c r="CM1114" s="23"/>
      <c r="CN1114" s="23"/>
      <c r="CO1114" s="23"/>
      <c r="CP1114" s="23"/>
      <c r="CQ1114" s="23"/>
      <c r="CR1114" s="23"/>
      <c r="CS1114" s="23"/>
      <c r="CT1114" s="23"/>
      <c r="CU1114" s="23"/>
      <c r="CV1114" s="23"/>
      <c r="CW1114" s="23"/>
      <c r="CX1114" s="23"/>
      <c r="CY1114" s="23"/>
    </row>
    <row r="1115" spans="2:103" x14ac:dyDescent="0.25">
      <c r="B1115" s="7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W1115" s="7"/>
      <c r="BX1115" s="8"/>
      <c r="BY1115" s="8"/>
      <c r="BZ1115" s="8"/>
      <c r="CA1115" s="8"/>
      <c r="CB1115" s="8"/>
      <c r="CC1115" s="8"/>
      <c r="CJ1115" s="23"/>
      <c r="CK1115" s="23"/>
      <c r="CL1115" s="23"/>
      <c r="CM1115" s="23"/>
      <c r="CN1115" s="23"/>
      <c r="CO1115" s="23"/>
      <c r="CP1115" s="23"/>
      <c r="CQ1115" s="23"/>
      <c r="CR1115" s="23"/>
      <c r="CS1115" s="23"/>
      <c r="CT1115" s="23"/>
      <c r="CU1115" s="23"/>
      <c r="CV1115" s="23"/>
      <c r="CW1115" s="23"/>
      <c r="CX1115" s="23"/>
      <c r="CY1115" s="23"/>
    </row>
    <row r="1116" spans="2:103" x14ac:dyDescent="0.25">
      <c r="B1116" s="7"/>
      <c r="C1116" s="8"/>
      <c r="D1116" s="8"/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W1116" s="7"/>
      <c r="BX1116" s="8"/>
      <c r="BY1116" s="8"/>
      <c r="BZ1116" s="8"/>
      <c r="CA1116" s="8"/>
      <c r="CB1116" s="8"/>
      <c r="CC1116" s="8"/>
      <c r="CJ1116" s="23"/>
      <c r="CK1116" s="23"/>
      <c r="CL1116" s="23"/>
      <c r="CM1116" s="23"/>
      <c r="CN1116" s="23"/>
      <c r="CO1116" s="23"/>
      <c r="CP1116" s="23"/>
      <c r="CQ1116" s="23"/>
      <c r="CR1116" s="23"/>
      <c r="CS1116" s="23"/>
      <c r="CT1116" s="23"/>
      <c r="CU1116" s="23"/>
      <c r="CV1116" s="23"/>
      <c r="CW1116" s="23"/>
      <c r="CX1116" s="23"/>
      <c r="CY1116" s="23"/>
    </row>
    <row r="1117" spans="2:103" x14ac:dyDescent="0.25">
      <c r="B1117" s="7"/>
      <c r="C1117" s="8"/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W1117" s="7"/>
      <c r="BX1117" s="8"/>
      <c r="BY1117" s="8"/>
      <c r="BZ1117" s="8"/>
      <c r="CA1117" s="8"/>
      <c r="CB1117" s="8"/>
      <c r="CC1117" s="8"/>
      <c r="CJ1117" s="23"/>
      <c r="CK1117" s="23"/>
      <c r="CL1117" s="23"/>
      <c r="CM1117" s="23"/>
      <c r="CN1117" s="23"/>
      <c r="CO1117" s="23"/>
      <c r="CP1117" s="23"/>
      <c r="CQ1117" s="23"/>
      <c r="CR1117" s="23"/>
      <c r="CS1117" s="23"/>
      <c r="CT1117" s="23"/>
      <c r="CU1117" s="23"/>
      <c r="CV1117" s="23"/>
      <c r="CW1117" s="23"/>
      <c r="CX1117" s="23"/>
      <c r="CY1117" s="23"/>
    </row>
    <row r="1118" spans="2:103" x14ac:dyDescent="0.25">
      <c r="B1118" s="7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W1118" s="7"/>
      <c r="BX1118" s="8"/>
      <c r="BY1118" s="8"/>
      <c r="BZ1118" s="8"/>
      <c r="CA1118" s="8"/>
      <c r="CB1118" s="8"/>
      <c r="CC1118" s="8"/>
      <c r="CJ1118" s="23"/>
      <c r="CK1118" s="23"/>
      <c r="CL1118" s="23"/>
      <c r="CM1118" s="23"/>
      <c r="CN1118" s="23"/>
      <c r="CO1118" s="23"/>
      <c r="CP1118" s="23"/>
      <c r="CQ1118" s="23"/>
      <c r="CR1118" s="23"/>
      <c r="CS1118" s="23"/>
      <c r="CT1118" s="23"/>
      <c r="CU1118" s="23"/>
      <c r="CV1118" s="23"/>
      <c r="CW1118" s="23"/>
      <c r="CX1118" s="23"/>
      <c r="CY1118" s="23"/>
    </row>
    <row r="1119" spans="2:103" x14ac:dyDescent="0.25">
      <c r="B1119" s="7"/>
      <c r="C1119" s="8"/>
      <c r="D1119" s="8"/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W1119" s="7"/>
      <c r="BX1119" s="8"/>
      <c r="BY1119" s="8"/>
      <c r="BZ1119" s="8"/>
      <c r="CA1119" s="8"/>
      <c r="CB1119" s="8"/>
      <c r="CC1119" s="8"/>
      <c r="CJ1119" s="23"/>
      <c r="CK1119" s="23"/>
      <c r="CL1119" s="23"/>
      <c r="CM1119" s="23"/>
      <c r="CN1119" s="23"/>
      <c r="CO1119" s="23"/>
      <c r="CP1119" s="23"/>
      <c r="CQ1119" s="23"/>
      <c r="CR1119" s="23"/>
      <c r="CS1119" s="23"/>
      <c r="CT1119" s="23"/>
      <c r="CU1119" s="23"/>
      <c r="CV1119" s="23"/>
      <c r="CW1119" s="23"/>
      <c r="CX1119" s="23"/>
      <c r="CY1119" s="23"/>
    </row>
    <row r="1120" spans="2:103" x14ac:dyDescent="0.25">
      <c r="B1120" s="7"/>
      <c r="C1120" s="8"/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W1120" s="7"/>
      <c r="BX1120" s="8"/>
      <c r="BY1120" s="8"/>
      <c r="BZ1120" s="8"/>
      <c r="CA1120" s="8"/>
      <c r="CB1120" s="8"/>
      <c r="CC1120" s="8"/>
      <c r="CJ1120" s="23"/>
      <c r="CK1120" s="23"/>
      <c r="CL1120" s="23"/>
      <c r="CM1120" s="23"/>
      <c r="CN1120" s="23"/>
      <c r="CO1120" s="23"/>
      <c r="CP1120" s="23"/>
      <c r="CQ1120" s="23"/>
      <c r="CR1120" s="23"/>
      <c r="CS1120" s="23"/>
      <c r="CT1120" s="23"/>
      <c r="CU1120" s="23"/>
      <c r="CV1120" s="23"/>
      <c r="CW1120" s="23"/>
      <c r="CX1120" s="23"/>
      <c r="CY1120" s="23"/>
    </row>
    <row r="1121" spans="2:103" x14ac:dyDescent="0.25">
      <c r="B1121" s="7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W1121" s="7"/>
      <c r="BX1121" s="8"/>
      <c r="BY1121" s="8"/>
      <c r="BZ1121" s="8"/>
      <c r="CA1121" s="8"/>
      <c r="CB1121" s="8"/>
      <c r="CC1121" s="8"/>
      <c r="CJ1121" s="23"/>
      <c r="CK1121" s="23"/>
      <c r="CL1121" s="23"/>
      <c r="CM1121" s="23"/>
      <c r="CN1121" s="23"/>
      <c r="CO1121" s="23"/>
      <c r="CP1121" s="23"/>
      <c r="CQ1121" s="23"/>
      <c r="CR1121" s="23"/>
      <c r="CS1121" s="23"/>
      <c r="CT1121" s="23"/>
      <c r="CU1121" s="23"/>
      <c r="CV1121" s="23"/>
      <c r="CW1121" s="23"/>
      <c r="CX1121" s="23"/>
      <c r="CY1121" s="23"/>
    </row>
    <row r="1122" spans="2:103" x14ac:dyDescent="0.25">
      <c r="B1122" s="7"/>
      <c r="C1122" s="8"/>
      <c r="D1122" s="8"/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W1122" s="7"/>
      <c r="BX1122" s="8"/>
      <c r="BY1122" s="8"/>
      <c r="BZ1122" s="8"/>
      <c r="CA1122" s="8"/>
      <c r="CB1122" s="8"/>
      <c r="CC1122" s="8"/>
      <c r="CJ1122" s="23"/>
      <c r="CK1122" s="23"/>
      <c r="CL1122" s="23"/>
      <c r="CM1122" s="23"/>
      <c r="CN1122" s="23"/>
      <c r="CO1122" s="23"/>
      <c r="CP1122" s="23"/>
      <c r="CQ1122" s="23"/>
      <c r="CR1122" s="23"/>
      <c r="CS1122" s="23"/>
      <c r="CT1122" s="23"/>
      <c r="CU1122" s="23"/>
      <c r="CV1122" s="23"/>
      <c r="CW1122" s="23"/>
      <c r="CX1122" s="23"/>
      <c r="CY1122" s="23"/>
    </row>
    <row r="1123" spans="2:103" x14ac:dyDescent="0.25">
      <c r="B1123" s="7"/>
      <c r="C1123" s="8"/>
      <c r="D1123" s="8"/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W1123" s="7"/>
      <c r="BX1123" s="8"/>
      <c r="BY1123" s="8"/>
      <c r="BZ1123" s="8"/>
      <c r="CA1123" s="8"/>
      <c r="CB1123" s="8"/>
      <c r="CC1123" s="8"/>
      <c r="CJ1123" s="23"/>
      <c r="CK1123" s="23"/>
      <c r="CL1123" s="23"/>
      <c r="CM1123" s="23"/>
      <c r="CN1123" s="23"/>
      <c r="CO1123" s="23"/>
      <c r="CP1123" s="23"/>
      <c r="CQ1123" s="23"/>
      <c r="CR1123" s="23"/>
      <c r="CS1123" s="23"/>
      <c r="CT1123" s="23"/>
      <c r="CU1123" s="23"/>
      <c r="CV1123" s="23"/>
      <c r="CW1123" s="23"/>
      <c r="CX1123" s="23"/>
      <c r="CY1123" s="23"/>
    </row>
    <row r="1124" spans="2:103" x14ac:dyDescent="0.25">
      <c r="B1124" s="7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W1124" s="7"/>
      <c r="BX1124" s="8"/>
      <c r="BY1124" s="8"/>
      <c r="BZ1124" s="8"/>
      <c r="CA1124" s="8"/>
      <c r="CB1124" s="8"/>
      <c r="CC1124" s="8"/>
      <c r="CJ1124" s="23"/>
      <c r="CK1124" s="23"/>
      <c r="CL1124" s="23"/>
      <c r="CM1124" s="23"/>
      <c r="CN1124" s="23"/>
      <c r="CO1124" s="23"/>
      <c r="CP1124" s="23"/>
      <c r="CQ1124" s="23"/>
      <c r="CR1124" s="23"/>
      <c r="CS1124" s="23"/>
      <c r="CT1124" s="23"/>
      <c r="CU1124" s="23"/>
      <c r="CV1124" s="23"/>
      <c r="CW1124" s="23"/>
      <c r="CX1124" s="23"/>
      <c r="CY1124" s="23"/>
    </row>
    <row r="1125" spans="2:103" x14ac:dyDescent="0.25">
      <c r="B1125" s="7"/>
      <c r="C1125" s="8"/>
      <c r="D1125" s="8"/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W1125" s="7"/>
      <c r="BX1125" s="8"/>
      <c r="BY1125" s="8"/>
      <c r="BZ1125" s="8"/>
      <c r="CA1125" s="8"/>
      <c r="CB1125" s="8"/>
      <c r="CC1125" s="8"/>
      <c r="CJ1125" s="23"/>
      <c r="CK1125" s="23"/>
      <c r="CL1125" s="23"/>
      <c r="CM1125" s="23"/>
      <c r="CN1125" s="23"/>
      <c r="CO1125" s="23"/>
      <c r="CP1125" s="23"/>
      <c r="CQ1125" s="23"/>
      <c r="CR1125" s="23"/>
      <c r="CS1125" s="23"/>
      <c r="CT1125" s="23"/>
      <c r="CU1125" s="23"/>
      <c r="CV1125" s="23"/>
      <c r="CW1125" s="23"/>
      <c r="CX1125" s="23"/>
      <c r="CY1125" s="23"/>
    </row>
    <row r="1126" spans="2:103" x14ac:dyDescent="0.25">
      <c r="B1126" s="7"/>
      <c r="C1126" s="8"/>
      <c r="D1126" s="8"/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W1126" s="7"/>
      <c r="BX1126" s="8"/>
      <c r="BY1126" s="8"/>
      <c r="BZ1126" s="8"/>
      <c r="CA1126" s="8"/>
      <c r="CB1126" s="8"/>
      <c r="CC1126" s="8"/>
      <c r="CJ1126" s="23"/>
      <c r="CK1126" s="23"/>
      <c r="CL1126" s="23"/>
      <c r="CM1126" s="23"/>
      <c r="CN1126" s="23"/>
      <c r="CO1126" s="23"/>
      <c r="CP1126" s="23"/>
      <c r="CQ1126" s="23"/>
      <c r="CR1126" s="23"/>
      <c r="CS1126" s="23"/>
      <c r="CT1126" s="23"/>
      <c r="CU1126" s="23"/>
      <c r="CV1126" s="23"/>
      <c r="CW1126" s="23"/>
      <c r="CX1126" s="23"/>
      <c r="CY1126" s="23"/>
    </row>
    <row r="1127" spans="2:103" x14ac:dyDescent="0.25">
      <c r="B1127" s="7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W1127" s="7"/>
      <c r="BX1127" s="8"/>
      <c r="BY1127" s="8"/>
      <c r="BZ1127" s="8"/>
      <c r="CA1127" s="8"/>
      <c r="CB1127" s="8"/>
      <c r="CC1127" s="8"/>
      <c r="CJ1127" s="23"/>
      <c r="CK1127" s="23"/>
      <c r="CL1127" s="23"/>
      <c r="CM1127" s="23"/>
      <c r="CN1127" s="23"/>
      <c r="CO1127" s="23"/>
      <c r="CP1127" s="23"/>
      <c r="CQ1127" s="23"/>
      <c r="CR1127" s="23"/>
      <c r="CS1127" s="23"/>
      <c r="CT1127" s="23"/>
      <c r="CU1127" s="23"/>
      <c r="CV1127" s="23"/>
      <c r="CW1127" s="23"/>
      <c r="CX1127" s="23"/>
      <c r="CY1127" s="23"/>
    </row>
    <row r="1128" spans="2:103" x14ac:dyDescent="0.25">
      <c r="B1128" s="7"/>
      <c r="C1128" s="8"/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W1128" s="7"/>
      <c r="BX1128" s="8"/>
      <c r="BY1128" s="8"/>
      <c r="BZ1128" s="8"/>
      <c r="CA1128" s="8"/>
      <c r="CB1128" s="8"/>
      <c r="CC1128" s="8"/>
      <c r="CJ1128" s="23"/>
      <c r="CK1128" s="23"/>
      <c r="CL1128" s="23"/>
      <c r="CM1128" s="23"/>
      <c r="CN1128" s="23"/>
      <c r="CO1128" s="23"/>
      <c r="CP1128" s="23"/>
      <c r="CQ1128" s="23"/>
      <c r="CR1128" s="23"/>
      <c r="CS1128" s="23"/>
      <c r="CT1128" s="23"/>
      <c r="CU1128" s="23"/>
      <c r="CV1128" s="23"/>
      <c r="CW1128" s="23"/>
      <c r="CX1128" s="23"/>
      <c r="CY1128" s="23"/>
    </row>
    <row r="1129" spans="2:103" x14ac:dyDescent="0.25">
      <c r="B1129" s="7"/>
      <c r="C1129" s="8"/>
      <c r="D1129" s="8"/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W1129" s="7"/>
      <c r="BX1129" s="8"/>
      <c r="BY1129" s="8"/>
      <c r="BZ1129" s="8"/>
      <c r="CA1129" s="8"/>
      <c r="CB1129" s="8"/>
      <c r="CC1129" s="8"/>
      <c r="CJ1129" s="23"/>
      <c r="CK1129" s="23"/>
      <c r="CL1129" s="23"/>
      <c r="CM1129" s="23"/>
      <c r="CN1129" s="23"/>
      <c r="CO1129" s="23"/>
      <c r="CP1129" s="23"/>
      <c r="CQ1129" s="23"/>
      <c r="CR1129" s="23"/>
      <c r="CS1129" s="23"/>
      <c r="CT1129" s="23"/>
      <c r="CU1129" s="23"/>
      <c r="CV1129" s="23"/>
      <c r="CW1129" s="23"/>
      <c r="CX1129" s="23"/>
      <c r="CY1129" s="23"/>
    </row>
    <row r="1130" spans="2:103" x14ac:dyDescent="0.25">
      <c r="B1130" s="7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W1130" s="7"/>
      <c r="BX1130" s="8"/>
      <c r="BY1130" s="8"/>
      <c r="BZ1130" s="8"/>
      <c r="CA1130" s="8"/>
      <c r="CB1130" s="8"/>
      <c r="CC1130" s="8"/>
      <c r="CJ1130" s="23"/>
      <c r="CK1130" s="23"/>
      <c r="CL1130" s="23"/>
      <c r="CM1130" s="23"/>
      <c r="CN1130" s="23"/>
      <c r="CO1130" s="23"/>
      <c r="CP1130" s="23"/>
      <c r="CQ1130" s="23"/>
      <c r="CR1130" s="23"/>
      <c r="CS1130" s="23"/>
      <c r="CT1130" s="23"/>
      <c r="CU1130" s="23"/>
      <c r="CV1130" s="23"/>
      <c r="CW1130" s="23"/>
      <c r="CX1130" s="23"/>
      <c r="CY1130" s="23"/>
    </row>
    <row r="1131" spans="2:103" x14ac:dyDescent="0.25">
      <c r="B1131" s="7"/>
      <c r="C1131" s="8"/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W1131" s="7"/>
      <c r="BX1131" s="8"/>
      <c r="BY1131" s="8"/>
      <c r="BZ1131" s="8"/>
      <c r="CA1131" s="8"/>
      <c r="CB1131" s="8"/>
      <c r="CC1131" s="8"/>
      <c r="CJ1131" s="23"/>
      <c r="CK1131" s="23"/>
      <c r="CL1131" s="23"/>
      <c r="CM1131" s="23"/>
      <c r="CN1131" s="23"/>
      <c r="CO1131" s="23"/>
      <c r="CP1131" s="23"/>
      <c r="CQ1131" s="23"/>
      <c r="CR1131" s="23"/>
      <c r="CS1131" s="23"/>
      <c r="CT1131" s="23"/>
      <c r="CU1131" s="23"/>
      <c r="CV1131" s="23"/>
      <c r="CW1131" s="23"/>
      <c r="CX1131" s="23"/>
      <c r="CY1131" s="23"/>
    </row>
    <row r="1132" spans="2:103" x14ac:dyDescent="0.25">
      <c r="B1132" s="7"/>
      <c r="C1132" s="8"/>
      <c r="D1132" s="8"/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W1132" s="7"/>
      <c r="BX1132" s="8"/>
      <c r="BY1132" s="8"/>
      <c r="BZ1132" s="8"/>
      <c r="CA1132" s="8"/>
      <c r="CB1132" s="8"/>
      <c r="CC1132" s="8"/>
      <c r="CJ1132" s="23"/>
      <c r="CK1132" s="23"/>
      <c r="CL1132" s="23"/>
      <c r="CM1132" s="23"/>
      <c r="CN1132" s="23"/>
      <c r="CO1132" s="23"/>
      <c r="CP1132" s="23"/>
      <c r="CQ1132" s="23"/>
      <c r="CR1132" s="23"/>
      <c r="CS1132" s="23"/>
      <c r="CT1132" s="23"/>
      <c r="CU1132" s="23"/>
      <c r="CV1132" s="23"/>
      <c r="CW1132" s="23"/>
      <c r="CX1132" s="23"/>
      <c r="CY1132" s="23"/>
    </row>
    <row r="1133" spans="2:103" x14ac:dyDescent="0.25">
      <c r="B1133" s="7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W1133" s="7"/>
      <c r="BX1133" s="8"/>
      <c r="BY1133" s="8"/>
      <c r="BZ1133" s="8"/>
      <c r="CA1133" s="8"/>
      <c r="CB1133" s="8"/>
      <c r="CC1133" s="8"/>
      <c r="CJ1133" s="23"/>
      <c r="CK1133" s="23"/>
      <c r="CL1133" s="23"/>
      <c r="CM1133" s="23"/>
      <c r="CN1133" s="23"/>
      <c r="CO1133" s="23"/>
      <c r="CP1133" s="23"/>
      <c r="CQ1133" s="23"/>
      <c r="CR1133" s="23"/>
      <c r="CS1133" s="23"/>
      <c r="CT1133" s="23"/>
      <c r="CU1133" s="23"/>
      <c r="CV1133" s="23"/>
      <c r="CW1133" s="23"/>
      <c r="CX1133" s="23"/>
      <c r="CY1133" s="23"/>
    </row>
    <row r="1134" spans="2:103" x14ac:dyDescent="0.25">
      <c r="B1134" s="7"/>
      <c r="C1134" s="8"/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W1134" s="7"/>
      <c r="BX1134" s="8"/>
      <c r="BY1134" s="8"/>
      <c r="BZ1134" s="8"/>
      <c r="CA1134" s="8"/>
      <c r="CB1134" s="8"/>
      <c r="CC1134" s="8"/>
      <c r="CJ1134" s="23"/>
      <c r="CK1134" s="23"/>
      <c r="CL1134" s="23"/>
      <c r="CM1134" s="23"/>
      <c r="CN1134" s="23"/>
      <c r="CO1134" s="23"/>
      <c r="CP1134" s="23"/>
      <c r="CQ1134" s="23"/>
      <c r="CR1134" s="23"/>
      <c r="CS1134" s="23"/>
      <c r="CT1134" s="23"/>
      <c r="CU1134" s="23"/>
      <c r="CV1134" s="23"/>
      <c r="CW1134" s="23"/>
      <c r="CX1134" s="23"/>
      <c r="CY1134" s="23"/>
    </row>
    <row r="1135" spans="2:103" x14ac:dyDescent="0.25">
      <c r="B1135" s="7"/>
      <c r="C1135" s="8"/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W1135" s="7"/>
      <c r="BX1135" s="8"/>
      <c r="BY1135" s="8"/>
      <c r="BZ1135" s="8"/>
      <c r="CA1135" s="8"/>
      <c r="CB1135" s="8"/>
      <c r="CC1135" s="8"/>
      <c r="CJ1135" s="23"/>
      <c r="CK1135" s="23"/>
      <c r="CL1135" s="23"/>
      <c r="CM1135" s="23"/>
      <c r="CN1135" s="23"/>
      <c r="CO1135" s="23"/>
      <c r="CP1135" s="23"/>
      <c r="CQ1135" s="23"/>
      <c r="CR1135" s="23"/>
      <c r="CS1135" s="23"/>
      <c r="CT1135" s="23"/>
      <c r="CU1135" s="23"/>
      <c r="CV1135" s="23"/>
      <c r="CW1135" s="23"/>
      <c r="CX1135" s="23"/>
      <c r="CY1135" s="23"/>
    </row>
    <row r="1136" spans="2:103" x14ac:dyDescent="0.25">
      <c r="B1136" s="7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W1136" s="7"/>
      <c r="BX1136" s="8"/>
      <c r="BY1136" s="8"/>
      <c r="BZ1136" s="8"/>
      <c r="CA1136" s="8"/>
      <c r="CB1136" s="8"/>
      <c r="CC1136" s="8"/>
      <c r="CJ1136" s="23"/>
      <c r="CK1136" s="23"/>
      <c r="CL1136" s="23"/>
      <c r="CM1136" s="23"/>
      <c r="CN1136" s="23"/>
      <c r="CO1136" s="23"/>
      <c r="CP1136" s="23"/>
      <c r="CQ1136" s="23"/>
      <c r="CR1136" s="23"/>
      <c r="CS1136" s="23"/>
      <c r="CT1136" s="23"/>
      <c r="CU1136" s="23"/>
      <c r="CV1136" s="23"/>
      <c r="CW1136" s="23"/>
      <c r="CX1136" s="23"/>
      <c r="CY1136" s="23"/>
    </row>
    <row r="1137" spans="2:103" x14ac:dyDescent="0.25">
      <c r="B1137" s="7"/>
      <c r="C1137" s="8"/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W1137" s="7"/>
      <c r="BX1137" s="8"/>
      <c r="BY1137" s="8"/>
      <c r="BZ1137" s="8"/>
      <c r="CA1137" s="8"/>
      <c r="CB1137" s="8"/>
      <c r="CC1137" s="8"/>
      <c r="CJ1137" s="23"/>
      <c r="CK1137" s="23"/>
      <c r="CL1137" s="23"/>
      <c r="CM1137" s="23"/>
      <c r="CN1137" s="23"/>
      <c r="CO1137" s="23"/>
      <c r="CP1137" s="23"/>
      <c r="CQ1137" s="23"/>
      <c r="CR1137" s="23"/>
      <c r="CS1137" s="23"/>
      <c r="CT1137" s="23"/>
      <c r="CU1137" s="23"/>
      <c r="CV1137" s="23"/>
      <c r="CW1137" s="23"/>
      <c r="CX1137" s="23"/>
      <c r="CY1137" s="23"/>
    </row>
    <row r="1138" spans="2:103" x14ac:dyDescent="0.25">
      <c r="B1138" s="7"/>
      <c r="C1138" s="8"/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W1138" s="7"/>
      <c r="BX1138" s="8"/>
      <c r="BY1138" s="8"/>
      <c r="BZ1138" s="8"/>
      <c r="CA1138" s="8"/>
      <c r="CB1138" s="8"/>
      <c r="CC1138" s="8"/>
      <c r="CJ1138" s="23"/>
      <c r="CK1138" s="23"/>
      <c r="CL1138" s="23"/>
      <c r="CM1138" s="23"/>
      <c r="CN1138" s="23"/>
      <c r="CO1138" s="23"/>
      <c r="CP1138" s="23"/>
      <c r="CQ1138" s="23"/>
      <c r="CR1138" s="23"/>
      <c r="CS1138" s="23"/>
      <c r="CT1138" s="23"/>
      <c r="CU1138" s="23"/>
      <c r="CV1138" s="23"/>
      <c r="CW1138" s="23"/>
      <c r="CX1138" s="23"/>
      <c r="CY1138" s="23"/>
    </row>
    <row r="1139" spans="2:103" x14ac:dyDescent="0.25">
      <c r="B1139" s="7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W1139" s="7"/>
      <c r="BX1139" s="8"/>
      <c r="BY1139" s="8"/>
      <c r="BZ1139" s="8"/>
      <c r="CA1139" s="8"/>
      <c r="CB1139" s="8"/>
      <c r="CC1139" s="8"/>
      <c r="CJ1139" s="23"/>
      <c r="CK1139" s="23"/>
      <c r="CL1139" s="23"/>
      <c r="CM1139" s="23"/>
      <c r="CN1139" s="23"/>
      <c r="CO1139" s="23"/>
      <c r="CP1139" s="23"/>
      <c r="CQ1139" s="23"/>
      <c r="CR1139" s="23"/>
      <c r="CS1139" s="23"/>
      <c r="CT1139" s="23"/>
      <c r="CU1139" s="23"/>
      <c r="CV1139" s="23"/>
      <c r="CW1139" s="23"/>
      <c r="CX1139" s="23"/>
      <c r="CY1139" s="23"/>
    </row>
    <row r="1140" spans="2:103" x14ac:dyDescent="0.25">
      <c r="B1140" s="7"/>
      <c r="C1140" s="8"/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W1140" s="7"/>
      <c r="BX1140" s="8"/>
      <c r="BY1140" s="8"/>
      <c r="BZ1140" s="8"/>
      <c r="CA1140" s="8"/>
      <c r="CB1140" s="8"/>
      <c r="CC1140" s="8"/>
      <c r="CJ1140" s="23"/>
      <c r="CK1140" s="23"/>
      <c r="CL1140" s="23"/>
      <c r="CM1140" s="23"/>
      <c r="CN1140" s="23"/>
      <c r="CO1140" s="23"/>
      <c r="CP1140" s="23"/>
      <c r="CQ1140" s="23"/>
      <c r="CR1140" s="23"/>
      <c r="CS1140" s="23"/>
      <c r="CT1140" s="23"/>
      <c r="CU1140" s="23"/>
      <c r="CV1140" s="23"/>
      <c r="CW1140" s="23"/>
      <c r="CX1140" s="23"/>
      <c r="CY1140" s="23"/>
    </row>
    <row r="1141" spans="2:103" x14ac:dyDescent="0.25">
      <c r="B1141" s="7"/>
      <c r="C1141" s="8"/>
      <c r="D1141" s="8"/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W1141" s="7"/>
      <c r="BX1141" s="8"/>
      <c r="BY1141" s="8"/>
      <c r="BZ1141" s="8"/>
      <c r="CA1141" s="8"/>
      <c r="CB1141" s="8"/>
      <c r="CC1141" s="8"/>
      <c r="CJ1141" s="23"/>
      <c r="CK1141" s="23"/>
      <c r="CL1141" s="23"/>
      <c r="CM1141" s="23"/>
      <c r="CN1141" s="23"/>
      <c r="CO1141" s="23"/>
      <c r="CP1141" s="23"/>
      <c r="CQ1141" s="23"/>
      <c r="CR1141" s="23"/>
      <c r="CS1141" s="23"/>
      <c r="CT1141" s="23"/>
      <c r="CU1141" s="23"/>
      <c r="CV1141" s="23"/>
      <c r="CW1141" s="23"/>
      <c r="CX1141" s="23"/>
      <c r="CY1141" s="23"/>
    </row>
    <row r="1142" spans="2:103" x14ac:dyDescent="0.25">
      <c r="B1142" s="7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W1142" s="7"/>
      <c r="BX1142" s="8"/>
      <c r="BY1142" s="8"/>
      <c r="BZ1142" s="8"/>
      <c r="CA1142" s="8"/>
      <c r="CB1142" s="8"/>
      <c r="CC1142" s="8"/>
      <c r="CJ1142" s="23"/>
      <c r="CK1142" s="23"/>
      <c r="CL1142" s="23"/>
      <c r="CM1142" s="23"/>
      <c r="CN1142" s="23"/>
      <c r="CO1142" s="23"/>
      <c r="CP1142" s="23"/>
      <c r="CQ1142" s="23"/>
      <c r="CR1142" s="23"/>
      <c r="CS1142" s="23"/>
      <c r="CT1142" s="23"/>
      <c r="CU1142" s="23"/>
      <c r="CV1142" s="23"/>
      <c r="CW1142" s="23"/>
      <c r="CX1142" s="23"/>
      <c r="CY1142" s="23"/>
    </row>
    <row r="1143" spans="2:103" x14ac:dyDescent="0.25">
      <c r="B1143" s="7"/>
      <c r="C1143" s="8"/>
      <c r="D1143" s="8"/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W1143" s="7"/>
      <c r="BX1143" s="8"/>
      <c r="BY1143" s="8"/>
      <c r="BZ1143" s="8"/>
      <c r="CA1143" s="8"/>
      <c r="CB1143" s="8"/>
      <c r="CC1143" s="8"/>
      <c r="CJ1143" s="23"/>
      <c r="CK1143" s="23"/>
      <c r="CL1143" s="23"/>
      <c r="CM1143" s="23"/>
      <c r="CN1143" s="23"/>
      <c r="CO1143" s="23"/>
      <c r="CP1143" s="23"/>
      <c r="CQ1143" s="23"/>
      <c r="CR1143" s="23"/>
      <c r="CS1143" s="23"/>
      <c r="CT1143" s="23"/>
      <c r="CU1143" s="23"/>
      <c r="CV1143" s="23"/>
      <c r="CW1143" s="23"/>
      <c r="CX1143" s="23"/>
      <c r="CY1143" s="23"/>
    </row>
    <row r="1144" spans="2:103" x14ac:dyDescent="0.25">
      <c r="B1144" s="7"/>
      <c r="C1144" s="8"/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W1144" s="7"/>
      <c r="BX1144" s="8"/>
      <c r="BY1144" s="8"/>
      <c r="BZ1144" s="8"/>
      <c r="CA1144" s="8"/>
      <c r="CB1144" s="8"/>
      <c r="CC1144" s="8"/>
      <c r="CJ1144" s="23"/>
      <c r="CK1144" s="23"/>
      <c r="CL1144" s="23"/>
      <c r="CM1144" s="23"/>
      <c r="CN1144" s="23"/>
      <c r="CO1144" s="23"/>
      <c r="CP1144" s="23"/>
      <c r="CQ1144" s="23"/>
      <c r="CR1144" s="23"/>
      <c r="CS1144" s="23"/>
      <c r="CT1144" s="23"/>
      <c r="CU1144" s="23"/>
      <c r="CV1144" s="23"/>
      <c r="CW1144" s="23"/>
      <c r="CX1144" s="23"/>
      <c r="CY1144" s="23"/>
    </row>
    <row r="1145" spans="2:103" x14ac:dyDescent="0.25">
      <c r="B1145" s="7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W1145" s="7"/>
      <c r="BX1145" s="8"/>
      <c r="BY1145" s="8"/>
      <c r="BZ1145" s="8"/>
      <c r="CA1145" s="8"/>
      <c r="CB1145" s="8"/>
      <c r="CC1145" s="8"/>
      <c r="CJ1145" s="23"/>
      <c r="CK1145" s="23"/>
      <c r="CL1145" s="23"/>
      <c r="CM1145" s="23"/>
      <c r="CN1145" s="23"/>
      <c r="CO1145" s="23"/>
      <c r="CP1145" s="23"/>
      <c r="CQ1145" s="23"/>
      <c r="CR1145" s="23"/>
      <c r="CS1145" s="23"/>
      <c r="CT1145" s="23"/>
      <c r="CU1145" s="23"/>
      <c r="CV1145" s="23"/>
      <c r="CW1145" s="23"/>
      <c r="CX1145" s="23"/>
      <c r="CY1145" s="23"/>
    </row>
    <row r="1146" spans="2:103" x14ac:dyDescent="0.25">
      <c r="B1146" s="7"/>
      <c r="C1146" s="8"/>
      <c r="D1146" s="8"/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W1146" s="7"/>
      <c r="BX1146" s="8"/>
      <c r="BY1146" s="8"/>
      <c r="BZ1146" s="8"/>
      <c r="CA1146" s="8"/>
      <c r="CB1146" s="8"/>
      <c r="CC1146" s="8"/>
      <c r="CJ1146" s="23"/>
      <c r="CK1146" s="23"/>
      <c r="CL1146" s="23"/>
      <c r="CM1146" s="23"/>
      <c r="CN1146" s="23"/>
      <c r="CO1146" s="23"/>
      <c r="CP1146" s="23"/>
      <c r="CQ1146" s="23"/>
      <c r="CR1146" s="23"/>
      <c r="CS1146" s="23"/>
      <c r="CT1146" s="23"/>
      <c r="CU1146" s="23"/>
      <c r="CV1146" s="23"/>
      <c r="CW1146" s="23"/>
      <c r="CX1146" s="23"/>
      <c r="CY1146" s="23"/>
    </row>
    <row r="1147" spans="2:103" x14ac:dyDescent="0.25">
      <c r="B1147" s="7"/>
      <c r="C1147" s="8"/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W1147" s="7"/>
      <c r="BX1147" s="8"/>
      <c r="BY1147" s="8"/>
      <c r="BZ1147" s="8"/>
      <c r="CA1147" s="8"/>
      <c r="CB1147" s="8"/>
      <c r="CC1147" s="8"/>
      <c r="CJ1147" s="23"/>
      <c r="CK1147" s="23"/>
      <c r="CL1147" s="23"/>
      <c r="CM1147" s="23"/>
      <c r="CN1147" s="23"/>
      <c r="CO1147" s="23"/>
      <c r="CP1147" s="23"/>
      <c r="CQ1147" s="23"/>
      <c r="CR1147" s="23"/>
      <c r="CS1147" s="23"/>
      <c r="CT1147" s="23"/>
      <c r="CU1147" s="23"/>
      <c r="CV1147" s="23"/>
      <c r="CW1147" s="23"/>
      <c r="CX1147" s="23"/>
      <c r="CY1147" s="23"/>
    </row>
    <row r="1148" spans="2:103" x14ac:dyDescent="0.25">
      <c r="B1148" s="7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W1148" s="7"/>
      <c r="BX1148" s="8"/>
      <c r="BY1148" s="8"/>
      <c r="BZ1148" s="8"/>
      <c r="CA1148" s="8"/>
      <c r="CB1148" s="8"/>
      <c r="CC1148" s="8"/>
      <c r="CJ1148" s="23"/>
      <c r="CK1148" s="23"/>
      <c r="CL1148" s="23"/>
      <c r="CM1148" s="23"/>
      <c r="CN1148" s="23"/>
      <c r="CO1148" s="23"/>
      <c r="CP1148" s="23"/>
      <c r="CQ1148" s="23"/>
      <c r="CR1148" s="23"/>
      <c r="CS1148" s="23"/>
      <c r="CT1148" s="23"/>
      <c r="CU1148" s="23"/>
      <c r="CV1148" s="23"/>
      <c r="CW1148" s="23"/>
      <c r="CX1148" s="23"/>
      <c r="CY1148" s="23"/>
    </row>
    <row r="1149" spans="2:103" x14ac:dyDescent="0.25">
      <c r="B1149" s="7"/>
      <c r="C1149" s="8"/>
      <c r="D1149" s="8"/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W1149" s="7"/>
      <c r="BX1149" s="8"/>
      <c r="BY1149" s="8"/>
      <c r="BZ1149" s="8"/>
      <c r="CA1149" s="8"/>
      <c r="CB1149" s="8"/>
      <c r="CC1149" s="8"/>
      <c r="CJ1149" s="23"/>
      <c r="CK1149" s="23"/>
      <c r="CL1149" s="23"/>
      <c r="CM1149" s="23"/>
      <c r="CN1149" s="23"/>
      <c r="CO1149" s="23"/>
      <c r="CP1149" s="23"/>
      <c r="CQ1149" s="23"/>
      <c r="CR1149" s="23"/>
      <c r="CS1149" s="23"/>
      <c r="CT1149" s="23"/>
      <c r="CU1149" s="23"/>
      <c r="CV1149" s="23"/>
      <c r="CW1149" s="23"/>
      <c r="CX1149" s="23"/>
      <c r="CY1149" s="23"/>
    </row>
    <row r="1150" spans="2:103" x14ac:dyDescent="0.25">
      <c r="B1150" s="7"/>
      <c r="C1150" s="8"/>
      <c r="D1150" s="8"/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W1150" s="7"/>
      <c r="BX1150" s="8"/>
      <c r="BY1150" s="8"/>
      <c r="BZ1150" s="8"/>
      <c r="CA1150" s="8"/>
      <c r="CB1150" s="8"/>
      <c r="CC1150" s="8"/>
      <c r="CJ1150" s="23"/>
      <c r="CK1150" s="23"/>
      <c r="CL1150" s="23"/>
      <c r="CM1150" s="23"/>
      <c r="CN1150" s="23"/>
      <c r="CO1150" s="23"/>
      <c r="CP1150" s="23"/>
      <c r="CQ1150" s="23"/>
      <c r="CR1150" s="23"/>
      <c r="CS1150" s="23"/>
      <c r="CT1150" s="23"/>
      <c r="CU1150" s="23"/>
      <c r="CV1150" s="23"/>
      <c r="CW1150" s="23"/>
      <c r="CX1150" s="23"/>
      <c r="CY1150" s="23"/>
    </row>
    <row r="1151" spans="2:103" x14ac:dyDescent="0.25">
      <c r="B1151" s="7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W1151" s="7"/>
      <c r="BX1151" s="8"/>
      <c r="BY1151" s="8"/>
      <c r="BZ1151" s="8"/>
      <c r="CA1151" s="8"/>
      <c r="CB1151" s="8"/>
      <c r="CC1151" s="8"/>
      <c r="CJ1151" s="23"/>
      <c r="CK1151" s="23"/>
      <c r="CL1151" s="23"/>
      <c r="CM1151" s="23"/>
      <c r="CN1151" s="23"/>
      <c r="CO1151" s="23"/>
      <c r="CP1151" s="23"/>
      <c r="CQ1151" s="23"/>
      <c r="CR1151" s="23"/>
      <c r="CS1151" s="23"/>
      <c r="CT1151" s="23"/>
      <c r="CU1151" s="23"/>
      <c r="CV1151" s="23"/>
      <c r="CW1151" s="23"/>
      <c r="CX1151" s="23"/>
      <c r="CY1151" s="23"/>
    </row>
    <row r="1152" spans="2:103" x14ac:dyDescent="0.25">
      <c r="B1152" s="7"/>
      <c r="C1152" s="8"/>
      <c r="D1152" s="8"/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W1152" s="7"/>
      <c r="BX1152" s="8"/>
      <c r="BY1152" s="8"/>
      <c r="BZ1152" s="8"/>
      <c r="CA1152" s="8"/>
      <c r="CB1152" s="8"/>
      <c r="CC1152" s="8"/>
      <c r="CJ1152" s="23"/>
      <c r="CK1152" s="23"/>
      <c r="CL1152" s="23"/>
      <c r="CM1152" s="23"/>
      <c r="CN1152" s="23"/>
      <c r="CO1152" s="23"/>
      <c r="CP1152" s="23"/>
      <c r="CQ1152" s="23"/>
      <c r="CR1152" s="23"/>
      <c r="CS1152" s="23"/>
      <c r="CT1152" s="23"/>
      <c r="CU1152" s="23"/>
      <c r="CV1152" s="23"/>
      <c r="CW1152" s="23"/>
      <c r="CX1152" s="23"/>
      <c r="CY1152" s="23"/>
    </row>
    <row r="1153" spans="2:103" x14ac:dyDescent="0.25">
      <c r="B1153" s="7"/>
      <c r="C1153" s="8"/>
      <c r="D1153" s="8"/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W1153" s="7"/>
      <c r="BX1153" s="8"/>
      <c r="BY1153" s="8"/>
      <c r="BZ1153" s="8"/>
      <c r="CA1153" s="8"/>
      <c r="CB1153" s="8"/>
      <c r="CC1153" s="8"/>
      <c r="CJ1153" s="23"/>
      <c r="CK1153" s="23"/>
      <c r="CL1153" s="23"/>
      <c r="CM1153" s="23"/>
      <c r="CN1153" s="23"/>
      <c r="CO1153" s="23"/>
      <c r="CP1153" s="23"/>
      <c r="CQ1153" s="23"/>
      <c r="CR1153" s="23"/>
      <c r="CS1153" s="23"/>
      <c r="CT1153" s="23"/>
      <c r="CU1153" s="23"/>
      <c r="CV1153" s="23"/>
      <c r="CW1153" s="23"/>
      <c r="CX1153" s="23"/>
      <c r="CY1153" s="23"/>
    </row>
    <row r="1154" spans="2:103" x14ac:dyDescent="0.25">
      <c r="B1154" s="7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W1154" s="7"/>
      <c r="BX1154" s="8"/>
      <c r="BY1154" s="8"/>
      <c r="BZ1154" s="8"/>
      <c r="CA1154" s="8"/>
      <c r="CB1154" s="8"/>
      <c r="CC1154" s="8"/>
      <c r="CJ1154" s="23"/>
      <c r="CK1154" s="23"/>
      <c r="CL1154" s="23"/>
      <c r="CM1154" s="23"/>
      <c r="CN1154" s="23"/>
      <c r="CO1154" s="23"/>
      <c r="CP1154" s="23"/>
      <c r="CQ1154" s="23"/>
      <c r="CR1154" s="23"/>
      <c r="CS1154" s="23"/>
      <c r="CT1154" s="23"/>
      <c r="CU1154" s="23"/>
      <c r="CV1154" s="23"/>
      <c r="CW1154" s="23"/>
      <c r="CX1154" s="23"/>
      <c r="CY1154" s="23"/>
    </row>
    <row r="1155" spans="2:103" x14ac:dyDescent="0.25">
      <c r="B1155" s="7"/>
      <c r="C1155" s="8"/>
      <c r="D1155" s="8"/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W1155" s="7"/>
      <c r="BX1155" s="8"/>
      <c r="BY1155" s="8"/>
      <c r="BZ1155" s="8"/>
      <c r="CA1155" s="8"/>
      <c r="CB1155" s="8"/>
      <c r="CC1155" s="8"/>
      <c r="CJ1155" s="23"/>
      <c r="CK1155" s="23"/>
      <c r="CL1155" s="23"/>
      <c r="CM1155" s="23"/>
      <c r="CN1155" s="23"/>
      <c r="CO1155" s="23"/>
      <c r="CP1155" s="23"/>
      <c r="CQ1155" s="23"/>
      <c r="CR1155" s="23"/>
      <c r="CS1155" s="23"/>
      <c r="CT1155" s="23"/>
      <c r="CU1155" s="23"/>
      <c r="CV1155" s="23"/>
      <c r="CW1155" s="23"/>
      <c r="CX1155" s="23"/>
      <c r="CY1155" s="23"/>
    </row>
    <row r="1156" spans="2:103" x14ac:dyDescent="0.25">
      <c r="B1156" s="7"/>
      <c r="C1156" s="8"/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W1156" s="7"/>
      <c r="BX1156" s="8"/>
      <c r="BY1156" s="8"/>
      <c r="BZ1156" s="8"/>
      <c r="CA1156" s="8"/>
      <c r="CB1156" s="8"/>
      <c r="CC1156" s="8"/>
      <c r="CJ1156" s="23"/>
      <c r="CK1156" s="23"/>
      <c r="CL1156" s="23"/>
      <c r="CM1156" s="23"/>
      <c r="CN1156" s="23"/>
      <c r="CO1156" s="23"/>
      <c r="CP1156" s="23"/>
      <c r="CQ1156" s="23"/>
      <c r="CR1156" s="23"/>
      <c r="CS1156" s="23"/>
      <c r="CT1156" s="23"/>
      <c r="CU1156" s="23"/>
      <c r="CV1156" s="23"/>
      <c r="CW1156" s="23"/>
      <c r="CX1156" s="23"/>
      <c r="CY1156" s="23"/>
    </row>
    <row r="1157" spans="2:103" x14ac:dyDescent="0.25">
      <c r="B1157" s="7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W1157" s="7"/>
      <c r="BX1157" s="8"/>
      <c r="BY1157" s="8"/>
      <c r="BZ1157" s="8"/>
      <c r="CA1157" s="8"/>
      <c r="CB1157" s="8"/>
      <c r="CC1157" s="8"/>
      <c r="CJ1157" s="23"/>
      <c r="CK1157" s="23"/>
      <c r="CL1157" s="23"/>
      <c r="CM1157" s="23"/>
      <c r="CN1157" s="23"/>
      <c r="CO1157" s="23"/>
      <c r="CP1157" s="23"/>
      <c r="CQ1157" s="23"/>
      <c r="CR1157" s="23"/>
      <c r="CS1157" s="23"/>
      <c r="CT1157" s="23"/>
      <c r="CU1157" s="23"/>
      <c r="CV1157" s="23"/>
      <c r="CW1157" s="23"/>
      <c r="CX1157" s="23"/>
      <c r="CY1157" s="23"/>
    </row>
    <row r="1158" spans="2:103" x14ac:dyDescent="0.25">
      <c r="B1158" s="7"/>
      <c r="C1158" s="8"/>
      <c r="D1158" s="8"/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W1158" s="7"/>
      <c r="BX1158" s="8"/>
      <c r="BY1158" s="8"/>
      <c r="BZ1158" s="8"/>
      <c r="CA1158" s="8"/>
      <c r="CB1158" s="8"/>
      <c r="CC1158" s="8"/>
      <c r="CJ1158" s="23"/>
      <c r="CK1158" s="23"/>
      <c r="CL1158" s="23"/>
      <c r="CM1158" s="23"/>
      <c r="CN1158" s="23"/>
      <c r="CO1158" s="23"/>
      <c r="CP1158" s="23"/>
      <c r="CQ1158" s="23"/>
      <c r="CR1158" s="23"/>
      <c r="CS1158" s="23"/>
      <c r="CT1158" s="23"/>
      <c r="CU1158" s="23"/>
      <c r="CV1158" s="23"/>
      <c r="CW1158" s="23"/>
      <c r="CX1158" s="23"/>
      <c r="CY1158" s="23"/>
    </row>
    <row r="1159" spans="2:103" x14ac:dyDescent="0.25">
      <c r="B1159" s="7"/>
      <c r="C1159" s="8"/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W1159" s="7"/>
      <c r="BX1159" s="8"/>
      <c r="BY1159" s="8"/>
      <c r="BZ1159" s="8"/>
      <c r="CA1159" s="8"/>
      <c r="CB1159" s="8"/>
      <c r="CC1159" s="8"/>
      <c r="CJ1159" s="23"/>
      <c r="CK1159" s="23"/>
      <c r="CL1159" s="23"/>
      <c r="CM1159" s="23"/>
      <c r="CN1159" s="23"/>
      <c r="CO1159" s="23"/>
      <c r="CP1159" s="23"/>
      <c r="CQ1159" s="23"/>
      <c r="CR1159" s="23"/>
      <c r="CS1159" s="23"/>
      <c r="CT1159" s="23"/>
      <c r="CU1159" s="23"/>
      <c r="CV1159" s="23"/>
      <c r="CW1159" s="23"/>
      <c r="CX1159" s="23"/>
      <c r="CY1159" s="23"/>
    </row>
    <row r="1160" spans="2:103" x14ac:dyDescent="0.25">
      <c r="B1160" s="7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W1160" s="7"/>
      <c r="BX1160" s="8"/>
      <c r="BY1160" s="8"/>
      <c r="BZ1160" s="8"/>
      <c r="CA1160" s="8"/>
      <c r="CB1160" s="8"/>
      <c r="CC1160" s="8"/>
      <c r="CJ1160" s="23"/>
      <c r="CK1160" s="23"/>
      <c r="CL1160" s="23"/>
      <c r="CM1160" s="23"/>
      <c r="CN1160" s="23"/>
      <c r="CO1160" s="23"/>
      <c r="CP1160" s="23"/>
      <c r="CQ1160" s="23"/>
      <c r="CR1160" s="23"/>
      <c r="CS1160" s="23"/>
      <c r="CT1160" s="23"/>
      <c r="CU1160" s="23"/>
      <c r="CV1160" s="23"/>
      <c r="CW1160" s="23"/>
      <c r="CX1160" s="23"/>
      <c r="CY1160" s="23"/>
    </row>
    <row r="1161" spans="2:103" x14ac:dyDescent="0.25">
      <c r="B1161" s="7"/>
      <c r="C1161" s="8"/>
      <c r="D1161" s="8"/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W1161" s="7"/>
      <c r="BX1161" s="8"/>
      <c r="BY1161" s="8"/>
      <c r="BZ1161" s="8"/>
      <c r="CA1161" s="8"/>
      <c r="CB1161" s="8"/>
      <c r="CC1161" s="8"/>
      <c r="CJ1161" s="23"/>
      <c r="CK1161" s="23"/>
      <c r="CL1161" s="23"/>
      <c r="CM1161" s="23"/>
      <c r="CN1161" s="23"/>
      <c r="CO1161" s="23"/>
      <c r="CP1161" s="23"/>
      <c r="CQ1161" s="23"/>
      <c r="CR1161" s="23"/>
      <c r="CS1161" s="23"/>
      <c r="CT1161" s="23"/>
      <c r="CU1161" s="23"/>
      <c r="CV1161" s="23"/>
      <c r="CW1161" s="23"/>
      <c r="CX1161" s="23"/>
      <c r="CY1161" s="23"/>
    </row>
    <row r="1162" spans="2:103" x14ac:dyDescent="0.25">
      <c r="B1162" s="7"/>
      <c r="C1162" s="8"/>
      <c r="D1162" s="8"/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W1162" s="7"/>
      <c r="BX1162" s="8"/>
      <c r="BY1162" s="8"/>
      <c r="BZ1162" s="8"/>
      <c r="CA1162" s="8"/>
      <c r="CB1162" s="8"/>
      <c r="CC1162" s="8"/>
      <c r="CJ1162" s="23"/>
      <c r="CK1162" s="23"/>
      <c r="CL1162" s="23"/>
      <c r="CM1162" s="23"/>
      <c r="CN1162" s="23"/>
      <c r="CO1162" s="23"/>
      <c r="CP1162" s="23"/>
      <c r="CQ1162" s="23"/>
      <c r="CR1162" s="23"/>
      <c r="CS1162" s="23"/>
      <c r="CT1162" s="23"/>
      <c r="CU1162" s="23"/>
      <c r="CV1162" s="23"/>
      <c r="CW1162" s="23"/>
      <c r="CX1162" s="23"/>
      <c r="CY1162" s="23"/>
    </row>
    <row r="1163" spans="2:103" x14ac:dyDescent="0.25">
      <c r="B1163" s="7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W1163" s="7"/>
      <c r="BX1163" s="8"/>
      <c r="BY1163" s="8"/>
      <c r="BZ1163" s="8"/>
      <c r="CA1163" s="8"/>
      <c r="CB1163" s="8"/>
      <c r="CC1163" s="8"/>
      <c r="CJ1163" s="23"/>
      <c r="CK1163" s="23"/>
      <c r="CL1163" s="23"/>
      <c r="CM1163" s="23"/>
      <c r="CN1163" s="23"/>
      <c r="CO1163" s="23"/>
      <c r="CP1163" s="23"/>
      <c r="CQ1163" s="23"/>
      <c r="CR1163" s="23"/>
      <c r="CS1163" s="23"/>
      <c r="CT1163" s="23"/>
      <c r="CU1163" s="23"/>
      <c r="CV1163" s="23"/>
      <c r="CW1163" s="23"/>
      <c r="CX1163" s="23"/>
      <c r="CY1163" s="23"/>
    </row>
    <row r="1164" spans="2:103" x14ac:dyDescent="0.25">
      <c r="B1164" s="7"/>
      <c r="C1164" s="8"/>
      <c r="D1164" s="8"/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W1164" s="7"/>
      <c r="BX1164" s="8"/>
      <c r="BY1164" s="8"/>
      <c r="BZ1164" s="8"/>
      <c r="CA1164" s="8"/>
      <c r="CB1164" s="8"/>
      <c r="CC1164" s="8"/>
      <c r="CJ1164" s="23"/>
      <c r="CK1164" s="23"/>
      <c r="CL1164" s="23"/>
      <c r="CM1164" s="23"/>
      <c r="CN1164" s="23"/>
      <c r="CO1164" s="23"/>
      <c r="CP1164" s="23"/>
      <c r="CQ1164" s="23"/>
      <c r="CR1164" s="23"/>
      <c r="CS1164" s="23"/>
      <c r="CT1164" s="23"/>
      <c r="CU1164" s="23"/>
      <c r="CV1164" s="23"/>
      <c r="CW1164" s="23"/>
      <c r="CX1164" s="23"/>
      <c r="CY1164" s="23"/>
    </row>
    <row r="1165" spans="2:103" x14ac:dyDescent="0.25">
      <c r="B1165" s="7"/>
      <c r="C1165" s="8"/>
      <c r="D1165" s="8"/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W1165" s="7"/>
      <c r="BX1165" s="8"/>
      <c r="BY1165" s="8"/>
      <c r="BZ1165" s="8"/>
      <c r="CA1165" s="8"/>
      <c r="CB1165" s="8"/>
      <c r="CC1165" s="8"/>
      <c r="CJ1165" s="23"/>
      <c r="CK1165" s="23"/>
      <c r="CL1165" s="23"/>
      <c r="CM1165" s="23"/>
      <c r="CN1165" s="23"/>
      <c r="CO1165" s="23"/>
      <c r="CP1165" s="23"/>
      <c r="CQ1165" s="23"/>
      <c r="CR1165" s="23"/>
      <c r="CS1165" s="23"/>
      <c r="CT1165" s="23"/>
      <c r="CU1165" s="23"/>
      <c r="CV1165" s="23"/>
      <c r="CW1165" s="23"/>
      <c r="CX1165" s="23"/>
      <c r="CY1165" s="23"/>
    </row>
    <row r="1166" spans="2:103" x14ac:dyDescent="0.25">
      <c r="B1166" s="7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W1166" s="7"/>
      <c r="BX1166" s="8"/>
      <c r="BY1166" s="8"/>
      <c r="BZ1166" s="8"/>
      <c r="CA1166" s="8"/>
      <c r="CB1166" s="8"/>
      <c r="CC1166" s="8"/>
      <c r="CJ1166" s="23"/>
      <c r="CK1166" s="23"/>
      <c r="CL1166" s="23"/>
      <c r="CM1166" s="23"/>
      <c r="CN1166" s="23"/>
      <c r="CO1166" s="23"/>
      <c r="CP1166" s="23"/>
      <c r="CQ1166" s="23"/>
      <c r="CR1166" s="23"/>
      <c r="CS1166" s="23"/>
      <c r="CT1166" s="23"/>
      <c r="CU1166" s="23"/>
      <c r="CV1166" s="23"/>
      <c r="CW1166" s="23"/>
      <c r="CX1166" s="23"/>
      <c r="CY1166" s="23"/>
    </row>
    <row r="1167" spans="2:103" x14ac:dyDescent="0.25">
      <c r="B1167" s="7"/>
      <c r="C1167" s="8"/>
      <c r="D1167" s="8"/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W1167" s="7"/>
      <c r="BX1167" s="8"/>
      <c r="BY1167" s="8"/>
      <c r="BZ1167" s="8"/>
      <c r="CA1167" s="8"/>
      <c r="CB1167" s="8"/>
      <c r="CC1167" s="8"/>
      <c r="CJ1167" s="23"/>
      <c r="CK1167" s="23"/>
      <c r="CL1167" s="23"/>
      <c r="CM1167" s="23"/>
      <c r="CN1167" s="23"/>
      <c r="CO1167" s="23"/>
      <c r="CP1167" s="23"/>
      <c r="CQ1167" s="23"/>
      <c r="CR1167" s="23"/>
      <c r="CS1167" s="23"/>
      <c r="CT1167" s="23"/>
      <c r="CU1167" s="23"/>
      <c r="CV1167" s="23"/>
      <c r="CW1167" s="23"/>
      <c r="CX1167" s="23"/>
      <c r="CY1167" s="23"/>
    </row>
    <row r="1168" spans="2:103" x14ac:dyDescent="0.25">
      <c r="B1168" s="7"/>
      <c r="C1168" s="8"/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W1168" s="7"/>
      <c r="BX1168" s="8"/>
      <c r="BY1168" s="8"/>
      <c r="BZ1168" s="8"/>
      <c r="CA1168" s="8"/>
      <c r="CB1168" s="8"/>
      <c r="CC1168" s="8"/>
      <c r="CJ1168" s="23"/>
      <c r="CK1168" s="23"/>
      <c r="CL1168" s="23"/>
      <c r="CM1168" s="23"/>
      <c r="CN1168" s="23"/>
      <c r="CO1168" s="23"/>
      <c r="CP1168" s="23"/>
      <c r="CQ1168" s="23"/>
      <c r="CR1168" s="23"/>
      <c r="CS1168" s="23"/>
      <c r="CT1168" s="23"/>
      <c r="CU1168" s="23"/>
      <c r="CV1168" s="23"/>
      <c r="CW1168" s="23"/>
      <c r="CX1168" s="23"/>
      <c r="CY1168" s="23"/>
    </row>
    <row r="1169" spans="2:103" x14ac:dyDescent="0.25">
      <c r="B1169" s="7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W1169" s="7"/>
      <c r="BX1169" s="8"/>
      <c r="BY1169" s="8"/>
      <c r="BZ1169" s="8"/>
      <c r="CA1169" s="8"/>
      <c r="CB1169" s="8"/>
      <c r="CC1169" s="8"/>
      <c r="CJ1169" s="23"/>
      <c r="CK1169" s="23"/>
      <c r="CL1169" s="23"/>
      <c r="CM1169" s="23"/>
      <c r="CN1169" s="23"/>
      <c r="CO1169" s="23"/>
      <c r="CP1169" s="23"/>
      <c r="CQ1169" s="23"/>
      <c r="CR1169" s="23"/>
      <c r="CS1169" s="23"/>
      <c r="CT1169" s="23"/>
      <c r="CU1169" s="23"/>
      <c r="CV1169" s="23"/>
      <c r="CW1169" s="23"/>
      <c r="CX1169" s="23"/>
      <c r="CY1169" s="23"/>
    </row>
    <row r="1170" spans="2:103" x14ac:dyDescent="0.25">
      <c r="B1170" s="7"/>
      <c r="C1170" s="8"/>
      <c r="D1170" s="8"/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W1170" s="7"/>
      <c r="BX1170" s="8"/>
      <c r="BY1170" s="8"/>
      <c r="BZ1170" s="8"/>
      <c r="CA1170" s="8"/>
      <c r="CB1170" s="8"/>
      <c r="CC1170" s="8"/>
      <c r="CJ1170" s="23"/>
      <c r="CK1170" s="23"/>
      <c r="CL1170" s="23"/>
      <c r="CM1170" s="23"/>
      <c r="CN1170" s="23"/>
      <c r="CO1170" s="23"/>
      <c r="CP1170" s="23"/>
      <c r="CQ1170" s="23"/>
      <c r="CR1170" s="23"/>
      <c r="CS1170" s="23"/>
      <c r="CT1170" s="23"/>
      <c r="CU1170" s="23"/>
      <c r="CV1170" s="23"/>
      <c r="CW1170" s="23"/>
      <c r="CX1170" s="23"/>
      <c r="CY1170" s="23"/>
    </row>
    <row r="1171" spans="2:103" x14ac:dyDescent="0.25">
      <c r="B1171" s="7"/>
      <c r="C1171" s="8"/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W1171" s="7"/>
      <c r="BX1171" s="8"/>
      <c r="BY1171" s="8"/>
      <c r="BZ1171" s="8"/>
      <c r="CA1171" s="8"/>
      <c r="CB1171" s="8"/>
      <c r="CC1171" s="8"/>
      <c r="CJ1171" s="23"/>
      <c r="CK1171" s="23"/>
      <c r="CL1171" s="23"/>
      <c r="CM1171" s="23"/>
      <c r="CN1171" s="23"/>
      <c r="CO1171" s="23"/>
      <c r="CP1171" s="23"/>
      <c r="CQ1171" s="23"/>
      <c r="CR1171" s="23"/>
      <c r="CS1171" s="23"/>
      <c r="CT1171" s="23"/>
      <c r="CU1171" s="23"/>
      <c r="CV1171" s="23"/>
      <c r="CW1171" s="23"/>
      <c r="CX1171" s="23"/>
      <c r="CY1171" s="23"/>
    </row>
    <row r="1172" spans="2:103" x14ac:dyDescent="0.25">
      <c r="B1172" s="7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W1172" s="7"/>
      <c r="BX1172" s="8"/>
      <c r="BY1172" s="8"/>
      <c r="BZ1172" s="8"/>
      <c r="CA1172" s="8"/>
      <c r="CB1172" s="8"/>
      <c r="CC1172" s="8"/>
      <c r="CJ1172" s="23"/>
      <c r="CK1172" s="23"/>
      <c r="CL1172" s="23"/>
      <c r="CM1172" s="23"/>
      <c r="CN1172" s="23"/>
      <c r="CO1172" s="23"/>
      <c r="CP1172" s="23"/>
      <c r="CQ1172" s="23"/>
      <c r="CR1172" s="23"/>
      <c r="CS1172" s="23"/>
      <c r="CT1172" s="23"/>
      <c r="CU1172" s="23"/>
      <c r="CV1172" s="23"/>
      <c r="CW1172" s="23"/>
      <c r="CX1172" s="23"/>
      <c r="CY1172" s="23"/>
    </row>
    <row r="1173" spans="2:103" x14ac:dyDescent="0.25">
      <c r="B1173" s="7"/>
      <c r="C1173" s="8"/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W1173" s="7"/>
      <c r="BX1173" s="8"/>
      <c r="BY1173" s="8"/>
      <c r="BZ1173" s="8"/>
      <c r="CA1173" s="8"/>
      <c r="CB1173" s="8"/>
      <c r="CC1173" s="8"/>
      <c r="CJ1173" s="23"/>
      <c r="CK1173" s="23"/>
      <c r="CL1173" s="23"/>
      <c r="CM1173" s="23"/>
      <c r="CN1173" s="23"/>
      <c r="CO1173" s="23"/>
      <c r="CP1173" s="23"/>
      <c r="CQ1173" s="23"/>
      <c r="CR1173" s="23"/>
      <c r="CS1173" s="23"/>
      <c r="CT1173" s="23"/>
      <c r="CU1173" s="23"/>
      <c r="CV1173" s="23"/>
      <c r="CW1173" s="23"/>
      <c r="CX1173" s="23"/>
      <c r="CY1173" s="23"/>
    </row>
    <row r="1174" spans="2:103" x14ac:dyDescent="0.25">
      <c r="B1174" s="7"/>
      <c r="C1174" s="8"/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W1174" s="7"/>
      <c r="BX1174" s="8"/>
      <c r="BY1174" s="8"/>
      <c r="BZ1174" s="8"/>
      <c r="CA1174" s="8"/>
      <c r="CB1174" s="8"/>
      <c r="CC1174" s="8"/>
      <c r="CJ1174" s="23"/>
      <c r="CK1174" s="23"/>
      <c r="CL1174" s="23"/>
      <c r="CM1174" s="23"/>
      <c r="CN1174" s="23"/>
      <c r="CO1174" s="23"/>
      <c r="CP1174" s="23"/>
      <c r="CQ1174" s="23"/>
      <c r="CR1174" s="23"/>
      <c r="CS1174" s="23"/>
      <c r="CT1174" s="23"/>
      <c r="CU1174" s="23"/>
      <c r="CV1174" s="23"/>
      <c r="CW1174" s="23"/>
      <c r="CX1174" s="23"/>
      <c r="CY1174" s="23"/>
    </row>
    <row r="1175" spans="2:103" x14ac:dyDescent="0.25">
      <c r="B1175" s="7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W1175" s="7"/>
      <c r="BX1175" s="8"/>
      <c r="BY1175" s="8"/>
      <c r="BZ1175" s="8"/>
      <c r="CA1175" s="8"/>
      <c r="CB1175" s="8"/>
      <c r="CC1175" s="8"/>
      <c r="CJ1175" s="23"/>
      <c r="CK1175" s="23"/>
      <c r="CL1175" s="23"/>
      <c r="CM1175" s="23"/>
      <c r="CN1175" s="23"/>
      <c r="CO1175" s="23"/>
      <c r="CP1175" s="23"/>
      <c r="CQ1175" s="23"/>
      <c r="CR1175" s="23"/>
      <c r="CS1175" s="23"/>
      <c r="CT1175" s="23"/>
      <c r="CU1175" s="23"/>
      <c r="CV1175" s="23"/>
      <c r="CW1175" s="23"/>
      <c r="CX1175" s="23"/>
      <c r="CY1175" s="23"/>
    </row>
    <row r="1176" spans="2:103" x14ac:dyDescent="0.25">
      <c r="B1176" s="7"/>
      <c r="C1176" s="8"/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W1176" s="7"/>
      <c r="BX1176" s="8"/>
      <c r="BY1176" s="8"/>
      <c r="BZ1176" s="8"/>
      <c r="CA1176" s="8"/>
      <c r="CB1176" s="8"/>
      <c r="CC1176" s="8"/>
      <c r="CJ1176" s="23"/>
      <c r="CK1176" s="23"/>
      <c r="CL1176" s="23"/>
      <c r="CM1176" s="23"/>
      <c r="CN1176" s="23"/>
      <c r="CO1176" s="23"/>
      <c r="CP1176" s="23"/>
      <c r="CQ1176" s="23"/>
      <c r="CR1176" s="23"/>
      <c r="CS1176" s="23"/>
      <c r="CT1176" s="23"/>
      <c r="CU1176" s="23"/>
      <c r="CV1176" s="23"/>
      <c r="CW1176" s="23"/>
      <c r="CX1176" s="23"/>
      <c r="CY1176" s="23"/>
    </row>
    <row r="1177" spans="2:103" x14ac:dyDescent="0.25">
      <c r="B1177" s="7"/>
      <c r="C1177" s="8"/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W1177" s="7"/>
      <c r="BX1177" s="8"/>
      <c r="BY1177" s="8"/>
      <c r="BZ1177" s="8"/>
      <c r="CA1177" s="8"/>
      <c r="CB1177" s="8"/>
      <c r="CC1177" s="8"/>
      <c r="CJ1177" s="23"/>
      <c r="CK1177" s="23"/>
      <c r="CL1177" s="23"/>
      <c r="CM1177" s="23"/>
      <c r="CN1177" s="23"/>
      <c r="CO1177" s="23"/>
      <c r="CP1177" s="23"/>
      <c r="CQ1177" s="23"/>
      <c r="CR1177" s="23"/>
      <c r="CS1177" s="23"/>
      <c r="CT1177" s="23"/>
      <c r="CU1177" s="23"/>
      <c r="CV1177" s="23"/>
      <c r="CW1177" s="23"/>
      <c r="CX1177" s="23"/>
      <c r="CY1177" s="23"/>
    </row>
    <row r="1178" spans="2:103" x14ac:dyDescent="0.25">
      <c r="B1178" s="7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W1178" s="7"/>
      <c r="BX1178" s="8"/>
      <c r="BY1178" s="8"/>
      <c r="BZ1178" s="8"/>
      <c r="CA1178" s="8"/>
      <c r="CB1178" s="8"/>
      <c r="CC1178" s="8"/>
      <c r="CJ1178" s="23"/>
      <c r="CK1178" s="23"/>
      <c r="CL1178" s="23"/>
      <c r="CM1178" s="23"/>
      <c r="CN1178" s="23"/>
      <c r="CO1178" s="23"/>
      <c r="CP1178" s="23"/>
      <c r="CQ1178" s="23"/>
      <c r="CR1178" s="23"/>
      <c r="CS1178" s="23"/>
      <c r="CT1178" s="23"/>
      <c r="CU1178" s="23"/>
      <c r="CV1178" s="23"/>
      <c r="CW1178" s="23"/>
      <c r="CX1178" s="23"/>
      <c r="CY1178" s="23"/>
    </row>
    <row r="1179" spans="2:103" x14ac:dyDescent="0.25">
      <c r="B1179" s="7"/>
      <c r="C1179" s="8"/>
      <c r="D1179" s="8"/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W1179" s="7"/>
      <c r="BX1179" s="8"/>
      <c r="BY1179" s="8"/>
      <c r="BZ1179" s="8"/>
      <c r="CA1179" s="8"/>
      <c r="CB1179" s="8"/>
      <c r="CC1179" s="8"/>
      <c r="CJ1179" s="23"/>
      <c r="CK1179" s="23"/>
      <c r="CL1179" s="23"/>
      <c r="CM1179" s="23"/>
      <c r="CN1179" s="23"/>
      <c r="CO1179" s="23"/>
      <c r="CP1179" s="23"/>
      <c r="CQ1179" s="23"/>
      <c r="CR1179" s="23"/>
      <c r="CS1179" s="23"/>
      <c r="CT1179" s="23"/>
      <c r="CU1179" s="23"/>
      <c r="CV1179" s="23"/>
      <c r="CW1179" s="23"/>
      <c r="CX1179" s="23"/>
      <c r="CY1179" s="23"/>
    </row>
    <row r="1180" spans="2:103" x14ac:dyDescent="0.25">
      <c r="B1180" s="7"/>
      <c r="C1180" s="8"/>
      <c r="D1180" s="8"/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W1180" s="7"/>
      <c r="BX1180" s="8"/>
      <c r="BY1180" s="8"/>
      <c r="BZ1180" s="8"/>
      <c r="CA1180" s="8"/>
      <c r="CB1180" s="8"/>
      <c r="CC1180" s="8"/>
      <c r="CJ1180" s="23"/>
      <c r="CK1180" s="23"/>
      <c r="CL1180" s="23"/>
      <c r="CM1180" s="23"/>
      <c r="CN1180" s="23"/>
      <c r="CO1180" s="23"/>
      <c r="CP1180" s="23"/>
      <c r="CQ1180" s="23"/>
      <c r="CR1180" s="23"/>
      <c r="CS1180" s="23"/>
      <c r="CT1180" s="23"/>
      <c r="CU1180" s="23"/>
      <c r="CV1180" s="23"/>
      <c r="CW1180" s="23"/>
      <c r="CX1180" s="23"/>
      <c r="CY1180" s="23"/>
    </row>
    <row r="1181" spans="2:103" x14ac:dyDescent="0.25">
      <c r="B1181" s="7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W1181" s="7"/>
      <c r="BX1181" s="8"/>
      <c r="BY1181" s="8"/>
      <c r="BZ1181" s="8"/>
      <c r="CA1181" s="8"/>
      <c r="CB1181" s="8"/>
      <c r="CC1181" s="8"/>
      <c r="CJ1181" s="23"/>
      <c r="CK1181" s="23"/>
      <c r="CL1181" s="23"/>
      <c r="CM1181" s="23"/>
      <c r="CN1181" s="23"/>
      <c r="CO1181" s="23"/>
      <c r="CP1181" s="23"/>
      <c r="CQ1181" s="23"/>
      <c r="CR1181" s="23"/>
      <c r="CS1181" s="23"/>
      <c r="CT1181" s="23"/>
      <c r="CU1181" s="23"/>
      <c r="CV1181" s="23"/>
      <c r="CW1181" s="23"/>
      <c r="CX1181" s="23"/>
      <c r="CY1181" s="23"/>
    </row>
    <row r="1182" spans="2:103" x14ac:dyDescent="0.25">
      <c r="B1182" s="7"/>
      <c r="C1182" s="8"/>
      <c r="D1182" s="8"/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W1182" s="7"/>
      <c r="BX1182" s="8"/>
      <c r="BY1182" s="8"/>
      <c r="BZ1182" s="8"/>
      <c r="CA1182" s="8"/>
      <c r="CB1182" s="8"/>
      <c r="CC1182" s="8"/>
      <c r="CJ1182" s="23"/>
      <c r="CK1182" s="23"/>
      <c r="CL1182" s="23"/>
      <c r="CM1182" s="23"/>
      <c r="CN1182" s="23"/>
      <c r="CO1182" s="23"/>
      <c r="CP1182" s="23"/>
      <c r="CQ1182" s="23"/>
      <c r="CR1182" s="23"/>
      <c r="CS1182" s="23"/>
      <c r="CT1182" s="23"/>
      <c r="CU1182" s="23"/>
      <c r="CV1182" s="23"/>
      <c r="CW1182" s="23"/>
      <c r="CX1182" s="23"/>
      <c r="CY1182" s="23"/>
    </row>
    <row r="1183" spans="2:103" x14ac:dyDescent="0.25">
      <c r="B1183" s="7"/>
      <c r="C1183" s="8"/>
      <c r="D1183" s="8"/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W1183" s="7"/>
      <c r="BX1183" s="8"/>
      <c r="BY1183" s="8"/>
      <c r="BZ1183" s="8"/>
      <c r="CA1183" s="8"/>
      <c r="CB1183" s="8"/>
      <c r="CC1183" s="8"/>
      <c r="CJ1183" s="23"/>
      <c r="CK1183" s="23"/>
      <c r="CL1183" s="23"/>
      <c r="CM1183" s="23"/>
      <c r="CN1183" s="23"/>
      <c r="CO1183" s="23"/>
      <c r="CP1183" s="23"/>
      <c r="CQ1183" s="23"/>
      <c r="CR1183" s="23"/>
      <c r="CS1183" s="23"/>
      <c r="CT1183" s="23"/>
      <c r="CU1183" s="23"/>
      <c r="CV1183" s="23"/>
      <c r="CW1183" s="23"/>
      <c r="CX1183" s="23"/>
      <c r="CY1183" s="23"/>
    </row>
    <row r="1184" spans="2:103" x14ac:dyDescent="0.25">
      <c r="B1184" s="7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W1184" s="7"/>
      <c r="BX1184" s="8"/>
      <c r="BY1184" s="8"/>
      <c r="BZ1184" s="8"/>
      <c r="CA1184" s="8"/>
      <c r="CB1184" s="8"/>
      <c r="CC1184" s="8"/>
      <c r="CJ1184" s="23"/>
      <c r="CK1184" s="23"/>
      <c r="CL1184" s="23"/>
      <c r="CM1184" s="23"/>
      <c r="CN1184" s="23"/>
      <c r="CO1184" s="23"/>
      <c r="CP1184" s="23"/>
      <c r="CQ1184" s="23"/>
      <c r="CR1184" s="23"/>
      <c r="CS1184" s="23"/>
      <c r="CT1184" s="23"/>
      <c r="CU1184" s="23"/>
      <c r="CV1184" s="23"/>
      <c r="CW1184" s="23"/>
      <c r="CX1184" s="23"/>
      <c r="CY1184" s="23"/>
    </row>
    <row r="1185" spans="2:103" x14ac:dyDescent="0.25">
      <c r="B1185" s="7"/>
      <c r="C1185" s="8"/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W1185" s="7"/>
      <c r="BX1185" s="8"/>
      <c r="BY1185" s="8"/>
      <c r="BZ1185" s="8"/>
      <c r="CA1185" s="8"/>
      <c r="CB1185" s="8"/>
      <c r="CC1185" s="8"/>
      <c r="CJ1185" s="23"/>
      <c r="CK1185" s="23"/>
      <c r="CL1185" s="23"/>
      <c r="CM1185" s="23"/>
      <c r="CN1185" s="23"/>
      <c r="CO1185" s="23"/>
      <c r="CP1185" s="23"/>
      <c r="CQ1185" s="23"/>
      <c r="CR1185" s="23"/>
      <c r="CS1185" s="23"/>
      <c r="CT1185" s="23"/>
      <c r="CU1185" s="23"/>
      <c r="CV1185" s="23"/>
      <c r="CW1185" s="23"/>
      <c r="CX1185" s="23"/>
      <c r="CY1185" s="23"/>
    </row>
    <row r="1186" spans="2:103" x14ac:dyDescent="0.25">
      <c r="B1186" s="7"/>
      <c r="C1186" s="8"/>
      <c r="D1186" s="8"/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W1186" s="7"/>
      <c r="BX1186" s="8"/>
      <c r="BY1186" s="8"/>
      <c r="BZ1186" s="8"/>
      <c r="CA1186" s="8"/>
      <c r="CB1186" s="8"/>
      <c r="CC1186" s="8"/>
      <c r="CJ1186" s="23"/>
      <c r="CK1186" s="23"/>
      <c r="CL1186" s="23"/>
      <c r="CM1186" s="23"/>
      <c r="CN1186" s="23"/>
      <c r="CO1186" s="23"/>
      <c r="CP1186" s="23"/>
      <c r="CQ1186" s="23"/>
      <c r="CR1186" s="23"/>
      <c r="CS1186" s="23"/>
      <c r="CT1186" s="23"/>
      <c r="CU1186" s="23"/>
      <c r="CV1186" s="23"/>
      <c r="CW1186" s="23"/>
      <c r="CX1186" s="23"/>
      <c r="CY1186" s="23"/>
    </row>
    <row r="1187" spans="2:103" x14ac:dyDescent="0.25">
      <c r="B1187" s="7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W1187" s="7"/>
      <c r="BX1187" s="8"/>
      <c r="BY1187" s="8"/>
      <c r="BZ1187" s="8"/>
      <c r="CA1187" s="8"/>
      <c r="CB1187" s="8"/>
      <c r="CC1187" s="8"/>
      <c r="CJ1187" s="23"/>
      <c r="CK1187" s="23"/>
      <c r="CL1187" s="23"/>
      <c r="CM1187" s="23"/>
      <c r="CN1187" s="23"/>
      <c r="CO1187" s="23"/>
      <c r="CP1187" s="23"/>
      <c r="CQ1187" s="23"/>
      <c r="CR1187" s="23"/>
      <c r="CS1187" s="23"/>
      <c r="CT1187" s="23"/>
      <c r="CU1187" s="23"/>
      <c r="CV1187" s="23"/>
      <c r="CW1187" s="23"/>
      <c r="CX1187" s="23"/>
      <c r="CY1187" s="23"/>
    </row>
    <row r="1188" spans="2:103" x14ac:dyDescent="0.25">
      <c r="B1188" s="7"/>
      <c r="C1188" s="8"/>
      <c r="D1188" s="8"/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8"/>
      <c r="AZ1188" s="8"/>
      <c r="BA1188" s="8"/>
      <c r="BB1188" s="8"/>
      <c r="BC1188" s="8"/>
      <c r="BD1188" s="8"/>
      <c r="BE1188" s="8"/>
      <c r="BF1188" s="8"/>
      <c r="BG1188" s="8"/>
      <c r="BH1188" s="8"/>
      <c r="BI1188" s="8"/>
      <c r="BJ1188" s="8"/>
      <c r="BK1188" s="8"/>
      <c r="BL1188" s="8"/>
      <c r="BM1188" s="8"/>
      <c r="BN1188" s="8"/>
      <c r="BO1188" s="8"/>
      <c r="BP1188" s="8"/>
      <c r="BQ1188" s="8"/>
      <c r="BR1188" s="8"/>
      <c r="BS1188" s="8"/>
      <c r="BT1188" s="8"/>
      <c r="BU1188" s="8"/>
      <c r="BW1188" s="7"/>
      <c r="BX1188" s="8"/>
      <c r="BY1188" s="8"/>
      <c r="BZ1188" s="8"/>
      <c r="CA1188" s="8"/>
      <c r="CB1188" s="8"/>
      <c r="CC1188" s="8"/>
      <c r="CJ1188" s="23"/>
      <c r="CK1188" s="23"/>
      <c r="CL1188" s="23"/>
      <c r="CM1188" s="23"/>
      <c r="CN1188" s="23"/>
      <c r="CO1188" s="23"/>
      <c r="CP1188" s="23"/>
      <c r="CQ1188" s="23"/>
      <c r="CR1188" s="23"/>
      <c r="CS1188" s="23"/>
      <c r="CT1188" s="23"/>
      <c r="CU1188" s="23"/>
      <c r="CV1188" s="23"/>
      <c r="CW1188" s="23"/>
      <c r="CX1188" s="23"/>
      <c r="CY1188" s="23"/>
    </row>
    <row r="1189" spans="2:103" x14ac:dyDescent="0.25">
      <c r="B1189" s="7"/>
      <c r="C1189" s="8"/>
      <c r="D1189" s="8"/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W1189" s="7"/>
      <c r="BX1189" s="8"/>
      <c r="BY1189" s="8"/>
      <c r="BZ1189" s="8"/>
      <c r="CA1189" s="8"/>
      <c r="CB1189" s="8"/>
      <c r="CC1189" s="8"/>
      <c r="CJ1189" s="23"/>
      <c r="CK1189" s="23"/>
      <c r="CL1189" s="23"/>
      <c r="CM1189" s="23"/>
      <c r="CN1189" s="23"/>
      <c r="CO1189" s="23"/>
      <c r="CP1189" s="23"/>
      <c r="CQ1189" s="23"/>
      <c r="CR1189" s="23"/>
      <c r="CS1189" s="23"/>
      <c r="CT1189" s="23"/>
      <c r="CU1189" s="23"/>
      <c r="CV1189" s="23"/>
      <c r="CW1189" s="23"/>
      <c r="CX1189" s="23"/>
      <c r="CY1189" s="23"/>
    </row>
    <row r="1190" spans="2:103" x14ac:dyDescent="0.25">
      <c r="B1190" s="7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W1190" s="7"/>
      <c r="BX1190" s="8"/>
      <c r="BY1190" s="8"/>
      <c r="BZ1190" s="8"/>
      <c r="CA1190" s="8"/>
      <c r="CB1190" s="8"/>
      <c r="CC1190" s="8"/>
      <c r="CJ1190" s="23"/>
      <c r="CK1190" s="23"/>
      <c r="CL1190" s="23"/>
      <c r="CM1190" s="23"/>
      <c r="CN1190" s="23"/>
      <c r="CO1190" s="23"/>
      <c r="CP1190" s="23"/>
      <c r="CQ1190" s="23"/>
      <c r="CR1190" s="23"/>
      <c r="CS1190" s="23"/>
      <c r="CT1190" s="23"/>
      <c r="CU1190" s="23"/>
      <c r="CV1190" s="23"/>
      <c r="CW1190" s="23"/>
      <c r="CX1190" s="23"/>
      <c r="CY1190" s="23"/>
    </row>
    <row r="1191" spans="2:103" x14ac:dyDescent="0.25">
      <c r="B1191" s="7"/>
      <c r="C1191" s="8"/>
      <c r="D1191" s="8"/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W1191" s="7"/>
      <c r="BX1191" s="8"/>
      <c r="BY1191" s="8"/>
      <c r="BZ1191" s="8"/>
      <c r="CA1191" s="8"/>
      <c r="CB1191" s="8"/>
      <c r="CC1191" s="8"/>
      <c r="CJ1191" s="23"/>
      <c r="CK1191" s="23"/>
      <c r="CL1191" s="23"/>
      <c r="CM1191" s="23"/>
      <c r="CN1191" s="23"/>
      <c r="CO1191" s="23"/>
      <c r="CP1191" s="23"/>
      <c r="CQ1191" s="23"/>
      <c r="CR1191" s="23"/>
      <c r="CS1191" s="23"/>
      <c r="CT1191" s="23"/>
      <c r="CU1191" s="23"/>
      <c r="CV1191" s="23"/>
      <c r="CW1191" s="23"/>
      <c r="CX1191" s="23"/>
      <c r="CY1191" s="23"/>
    </row>
    <row r="1192" spans="2:103" x14ac:dyDescent="0.25">
      <c r="B1192" s="7"/>
      <c r="C1192" s="8"/>
      <c r="D1192" s="8"/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W1192" s="7"/>
      <c r="BX1192" s="8"/>
      <c r="BY1192" s="8"/>
      <c r="BZ1192" s="8"/>
      <c r="CA1192" s="8"/>
      <c r="CB1192" s="8"/>
      <c r="CC1192" s="8"/>
      <c r="CJ1192" s="23"/>
      <c r="CK1192" s="23"/>
      <c r="CL1192" s="23"/>
      <c r="CM1192" s="23"/>
      <c r="CN1192" s="23"/>
      <c r="CO1192" s="23"/>
      <c r="CP1192" s="23"/>
      <c r="CQ1192" s="23"/>
      <c r="CR1192" s="23"/>
      <c r="CS1192" s="23"/>
      <c r="CT1192" s="23"/>
      <c r="CU1192" s="23"/>
      <c r="CV1192" s="23"/>
      <c r="CW1192" s="23"/>
      <c r="CX1192" s="23"/>
      <c r="CY1192" s="23"/>
    </row>
    <row r="1193" spans="2:103" x14ac:dyDescent="0.25">
      <c r="B1193" s="7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W1193" s="7"/>
      <c r="BX1193" s="8"/>
      <c r="BY1193" s="8"/>
      <c r="BZ1193" s="8"/>
      <c r="CA1193" s="8"/>
      <c r="CB1193" s="8"/>
      <c r="CC1193" s="8"/>
      <c r="CJ1193" s="23"/>
      <c r="CK1193" s="23"/>
      <c r="CL1193" s="23"/>
      <c r="CM1193" s="23"/>
      <c r="CN1193" s="23"/>
      <c r="CO1193" s="23"/>
      <c r="CP1193" s="23"/>
      <c r="CQ1193" s="23"/>
      <c r="CR1193" s="23"/>
      <c r="CS1193" s="23"/>
      <c r="CT1193" s="23"/>
      <c r="CU1193" s="23"/>
      <c r="CV1193" s="23"/>
      <c r="CW1193" s="23"/>
      <c r="CX1193" s="23"/>
      <c r="CY1193" s="23"/>
    </row>
    <row r="1194" spans="2:103" x14ac:dyDescent="0.25">
      <c r="B1194" s="7"/>
      <c r="C1194" s="8"/>
      <c r="D1194" s="8"/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W1194" s="7"/>
      <c r="BX1194" s="8"/>
      <c r="BY1194" s="8"/>
      <c r="BZ1194" s="8"/>
      <c r="CA1194" s="8"/>
      <c r="CB1194" s="8"/>
      <c r="CC1194" s="8"/>
      <c r="CJ1194" s="23"/>
      <c r="CK1194" s="23"/>
      <c r="CL1194" s="23"/>
      <c r="CM1194" s="23"/>
      <c r="CN1194" s="23"/>
      <c r="CO1194" s="23"/>
      <c r="CP1194" s="23"/>
      <c r="CQ1194" s="23"/>
      <c r="CR1194" s="23"/>
      <c r="CS1194" s="23"/>
      <c r="CT1194" s="23"/>
      <c r="CU1194" s="23"/>
      <c r="CV1194" s="23"/>
      <c r="CW1194" s="23"/>
      <c r="CX1194" s="23"/>
      <c r="CY1194" s="23"/>
    </row>
    <row r="1195" spans="2:103" x14ac:dyDescent="0.25">
      <c r="B1195" s="7"/>
      <c r="C1195" s="8"/>
      <c r="D1195" s="8"/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W1195" s="7"/>
      <c r="BX1195" s="8"/>
      <c r="BY1195" s="8"/>
      <c r="BZ1195" s="8"/>
      <c r="CA1195" s="8"/>
      <c r="CB1195" s="8"/>
      <c r="CC1195" s="8"/>
      <c r="CJ1195" s="23"/>
      <c r="CK1195" s="23"/>
      <c r="CL1195" s="23"/>
      <c r="CM1195" s="23"/>
      <c r="CN1195" s="23"/>
      <c r="CO1195" s="23"/>
      <c r="CP1195" s="23"/>
      <c r="CQ1195" s="23"/>
      <c r="CR1195" s="23"/>
      <c r="CS1195" s="23"/>
      <c r="CT1195" s="23"/>
      <c r="CU1195" s="23"/>
      <c r="CV1195" s="23"/>
      <c r="CW1195" s="23"/>
      <c r="CX1195" s="23"/>
      <c r="CY1195" s="23"/>
    </row>
    <row r="1196" spans="2:103" x14ac:dyDescent="0.25">
      <c r="B1196" s="7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W1196" s="7"/>
      <c r="BX1196" s="8"/>
      <c r="BY1196" s="8"/>
      <c r="BZ1196" s="8"/>
      <c r="CA1196" s="8"/>
      <c r="CB1196" s="8"/>
      <c r="CC1196" s="8"/>
      <c r="CJ1196" s="23"/>
      <c r="CK1196" s="23"/>
      <c r="CL1196" s="23"/>
      <c r="CM1196" s="23"/>
      <c r="CN1196" s="23"/>
      <c r="CO1196" s="23"/>
      <c r="CP1196" s="23"/>
      <c r="CQ1196" s="23"/>
      <c r="CR1196" s="23"/>
      <c r="CS1196" s="23"/>
      <c r="CT1196" s="23"/>
      <c r="CU1196" s="23"/>
      <c r="CV1196" s="23"/>
      <c r="CW1196" s="23"/>
      <c r="CX1196" s="23"/>
      <c r="CY1196" s="23"/>
    </row>
    <row r="1197" spans="2:103" x14ac:dyDescent="0.25">
      <c r="B1197" s="7"/>
      <c r="C1197" s="8"/>
      <c r="D1197" s="8"/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8"/>
      <c r="AZ1197" s="8"/>
      <c r="BA1197" s="8"/>
      <c r="BB1197" s="8"/>
      <c r="BC1197" s="8"/>
      <c r="BD1197" s="8"/>
      <c r="BE1197" s="8"/>
      <c r="BF1197" s="8"/>
      <c r="BG1197" s="8"/>
      <c r="BH1197" s="8"/>
      <c r="BI1197" s="8"/>
      <c r="BJ1197" s="8"/>
      <c r="BK1197" s="8"/>
      <c r="BL1197" s="8"/>
      <c r="BM1197" s="8"/>
      <c r="BN1197" s="8"/>
      <c r="BO1197" s="8"/>
      <c r="BP1197" s="8"/>
      <c r="BQ1197" s="8"/>
      <c r="BR1197" s="8"/>
      <c r="BS1197" s="8"/>
      <c r="BT1197" s="8"/>
      <c r="BU1197" s="8"/>
      <c r="BW1197" s="7"/>
      <c r="BX1197" s="8"/>
      <c r="BY1197" s="8"/>
      <c r="BZ1197" s="8"/>
      <c r="CA1197" s="8"/>
      <c r="CB1197" s="8"/>
      <c r="CC1197" s="8"/>
      <c r="CJ1197" s="23"/>
      <c r="CK1197" s="23"/>
      <c r="CL1197" s="23"/>
      <c r="CM1197" s="23"/>
      <c r="CN1197" s="23"/>
      <c r="CO1197" s="23"/>
      <c r="CP1197" s="23"/>
      <c r="CQ1197" s="23"/>
      <c r="CR1197" s="23"/>
      <c r="CS1197" s="23"/>
      <c r="CT1197" s="23"/>
      <c r="CU1197" s="23"/>
      <c r="CV1197" s="23"/>
      <c r="CW1197" s="23"/>
      <c r="CX1197" s="23"/>
      <c r="CY1197" s="23"/>
    </row>
    <row r="1198" spans="2:103" x14ac:dyDescent="0.25">
      <c r="B1198" s="7"/>
      <c r="C1198" s="8"/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8"/>
      <c r="BH1198" s="8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8"/>
      <c r="BT1198" s="8"/>
      <c r="BU1198" s="8"/>
      <c r="BW1198" s="7"/>
      <c r="BX1198" s="8"/>
      <c r="BY1198" s="8"/>
      <c r="BZ1198" s="8"/>
      <c r="CA1198" s="8"/>
      <c r="CB1198" s="8"/>
      <c r="CC1198" s="8"/>
      <c r="CJ1198" s="23"/>
      <c r="CK1198" s="23"/>
      <c r="CL1198" s="23"/>
      <c r="CM1198" s="23"/>
      <c r="CN1198" s="23"/>
      <c r="CO1198" s="23"/>
      <c r="CP1198" s="23"/>
      <c r="CQ1198" s="23"/>
      <c r="CR1198" s="23"/>
      <c r="CS1198" s="23"/>
      <c r="CT1198" s="23"/>
      <c r="CU1198" s="23"/>
      <c r="CV1198" s="23"/>
      <c r="CW1198" s="23"/>
      <c r="CX1198" s="23"/>
      <c r="CY1198" s="23"/>
    </row>
    <row r="1199" spans="2:103" x14ac:dyDescent="0.25">
      <c r="B1199" s="7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8"/>
      <c r="AZ1199" s="8"/>
      <c r="BA1199" s="8"/>
      <c r="BB1199" s="8"/>
      <c r="BC1199" s="8"/>
      <c r="BD1199" s="8"/>
      <c r="BE1199" s="8"/>
      <c r="BF1199" s="8"/>
      <c r="BG1199" s="8"/>
      <c r="BH1199" s="8"/>
      <c r="BI1199" s="8"/>
      <c r="BJ1199" s="8"/>
      <c r="BK1199" s="8"/>
      <c r="BL1199" s="8"/>
      <c r="BM1199" s="8"/>
      <c r="BN1199" s="8"/>
      <c r="BO1199" s="8"/>
      <c r="BP1199" s="8"/>
      <c r="BQ1199" s="8"/>
      <c r="BR1199" s="8"/>
      <c r="BS1199" s="8"/>
      <c r="BT1199" s="8"/>
      <c r="BU1199" s="8"/>
      <c r="BW1199" s="7"/>
      <c r="BX1199" s="8"/>
      <c r="BY1199" s="8"/>
      <c r="BZ1199" s="8"/>
      <c r="CA1199" s="8"/>
      <c r="CB1199" s="8"/>
      <c r="CC1199" s="8"/>
      <c r="CJ1199" s="23"/>
      <c r="CK1199" s="23"/>
      <c r="CL1199" s="23"/>
      <c r="CM1199" s="23"/>
      <c r="CN1199" s="23"/>
      <c r="CO1199" s="23"/>
      <c r="CP1199" s="23"/>
      <c r="CQ1199" s="23"/>
      <c r="CR1199" s="23"/>
      <c r="CS1199" s="23"/>
      <c r="CT1199" s="23"/>
      <c r="CU1199" s="23"/>
      <c r="CV1199" s="23"/>
      <c r="CW1199" s="23"/>
      <c r="CX1199" s="23"/>
      <c r="CY1199" s="23"/>
    </row>
    <row r="1200" spans="2:103" x14ac:dyDescent="0.25">
      <c r="B1200" s="7"/>
      <c r="C1200" s="8"/>
      <c r="D1200" s="8"/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8"/>
      <c r="AZ1200" s="8"/>
      <c r="BA1200" s="8"/>
      <c r="BB1200" s="8"/>
      <c r="BC1200" s="8"/>
      <c r="BD1200" s="8"/>
      <c r="BE1200" s="8"/>
      <c r="BF1200" s="8"/>
      <c r="BG1200" s="8"/>
      <c r="BH1200" s="8"/>
      <c r="BI1200" s="8"/>
      <c r="BJ1200" s="8"/>
      <c r="BK1200" s="8"/>
      <c r="BL1200" s="8"/>
      <c r="BM1200" s="8"/>
      <c r="BN1200" s="8"/>
      <c r="BO1200" s="8"/>
      <c r="BP1200" s="8"/>
      <c r="BQ1200" s="8"/>
      <c r="BR1200" s="8"/>
      <c r="BS1200" s="8"/>
      <c r="BT1200" s="8"/>
      <c r="BU1200" s="8"/>
      <c r="BW1200" s="7"/>
      <c r="BX1200" s="8"/>
      <c r="BY1200" s="8"/>
      <c r="BZ1200" s="8"/>
      <c r="CA1200" s="8"/>
      <c r="CB1200" s="8"/>
      <c r="CC1200" s="8"/>
      <c r="CJ1200" s="23"/>
      <c r="CK1200" s="23"/>
      <c r="CL1200" s="23"/>
      <c r="CM1200" s="23"/>
      <c r="CN1200" s="23"/>
      <c r="CO1200" s="23"/>
      <c r="CP1200" s="23"/>
      <c r="CQ1200" s="23"/>
      <c r="CR1200" s="23"/>
      <c r="CS1200" s="23"/>
      <c r="CT1200" s="23"/>
      <c r="CU1200" s="23"/>
      <c r="CV1200" s="23"/>
      <c r="CW1200" s="23"/>
      <c r="CX1200" s="23"/>
      <c r="CY1200" s="23"/>
    </row>
    <row r="1201" spans="2:103" x14ac:dyDescent="0.25">
      <c r="B1201" s="7"/>
      <c r="C1201" s="8"/>
      <c r="D1201" s="8"/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8"/>
      <c r="AZ1201" s="8"/>
      <c r="BA1201" s="8"/>
      <c r="BB1201" s="8"/>
      <c r="BC1201" s="8"/>
      <c r="BD1201" s="8"/>
      <c r="BE1201" s="8"/>
      <c r="BF1201" s="8"/>
      <c r="BG1201" s="8"/>
      <c r="BH1201" s="8"/>
      <c r="BI1201" s="8"/>
      <c r="BJ1201" s="8"/>
      <c r="BK1201" s="8"/>
      <c r="BL1201" s="8"/>
      <c r="BM1201" s="8"/>
      <c r="BN1201" s="8"/>
      <c r="BO1201" s="8"/>
      <c r="BP1201" s="8"/>
      <c r="BQ1201" s="8"/>
      <c r="BR1201" s="8"/>
      <c r="BS1201" s="8"/>
      <c r="BT1201" s="8"/>
      <c r="BU1201" s="8"/>
      <c r="BW1201" s="7"/>
      <c r="BX1201" s="8"/>
      <c r="BY1201" s="8"/>
      <c r="BZ1201" s="8"/>
      <c r="CA1201" s="8"/>
      <c r="CB1201" s="8"/>
      <c r="CC1201" s="8"/>
      <c r="CJ1201" s="23"/>
      <c r="CK1201" s="23"/>
      <c r="CL1201" s="23"/>
      <c r="CM1201" s="23"/>
      <c r="CN1201" s="23"/>
      <c r="CO1201" s="23"/>
      <c r="CP1201" s="23"/>
      <c r="CQ1201" s="23"/>
      <c r="CR1201" s="23"/>
      <c r="CS1201" s="23"/>
      <c r="CT1201" s="23"/>
      <c r="CU1201" s="23"/>
      <c r="CV1201" s="23"/>
      <c r="CW1201" s="23"/>
      <c r="CX1201" s="23"/>
      <c r="CY1201" s="23"/>
    </row>
    <row r="1202" spans="2:103" x14ac:dyDescent="0.25">
      <c r="B1202" s="7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/>
      <c r="AV1202" s="8"/>
      <c r="AW1202" s="8"/>
      <c r="AX1202" s="8"/>
      <c r="AY1202" s="8"/>
      <c r="AZ1202" s="8"/>
      <c r="BA1202" s="8"/>
      <c r="BB1202" s="8"/>
      <c r="BC1202" s="8"/>
      <c r="BD1202" s="8"/>
      <c r="BE1202" s="8"/>
      <c r="BF1202" s="8"/>
      <c r="BG1202" s="8"/>
      <c r="BH1202" s="8"/>
      <c r="BI1202" s="8"/>
      <c r="BJ1202" s="8"/>
      <c r="BK1202" s="8"/>
      <c r="BL1202" s="8"/>
      <c r="BM1202" s="8"/>
      <c r="BN1202" s="8"/>
      <c r="BO1202" s="8"/>
      <c r="BP1202" s="8"/>
      <c r="BQ1202" s="8"/>
      <c r="BR1202" s="8"/>
      <c r="BS1202" s="8"/>
      <c r="BT1202" s="8"/>
      <c r="BU1202" s="8"/>
      <c r="BW1202" s="7"/>
      <c r="BX1202" s="8"/>
      <c r="BY1202" s="8"/>
      <c r="BZ1202" s="8"/>
      <c r="CA1202" s="8"/>
      <c r="CB1202" s="8"/>
      <c r="CC1202" s="8"/>
      <c r="CJ1202" s="23"/>
      <c r="CK1202" s="23"/>
      <c r="CL1202" s="23"/>
      <c r="CM1202" s="23"/>
      <c r="CN1202" s="23"/>
      <c r="CO1202" s="23"/>
      <c r="CP1202" s="23"/>
      <c r="CQ1202" s="23"/>
      <c r="CR1202" s="23"/>
      <c r="CS1202" s="23"/>
      <c r="CT1202" s="23"/>
      <c r="CU1202" s="23"/>
      <c r="CV1202" s="23"/>
      <c r="CW1202" s="23"/>
      <c r="CX1202" s="23"/>
      <c r="CY1202" s="23"/>
    </row>
    <row r="1203" spans="2:103" x14ac:dyDescent="0.25">
      <c r="B1203" s="7"/>
      <c r="C1203" s="8"/>
      <c r="D1203" s="8"/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8"/>
      <c r="AZ1203" s="8"/>
      <c r="BA1203" s="8"/>
      <c r="BB1203" s="8"/>
      <c r="BC1203" s="8"/>
      <c r="BD1203" s="8"/>
      <c r="BE1203" s="8"/>
      <c r="BF1203" s="8"/>
      <c r="BG1203" s="8"/>
      <c r="BH1203" s="8"/>
      <c r="BI1203" s="8"/>
      <c r="BJ1203" s="8"/>
      <c r="BK1203" s="8"/>
      <c r="BL1203" s="8"/>
      <c r="BM1203" s="8"/>
      <c r="BN1203" s="8"/>
      <c r="BO1203" s="8"/>
      <c r="BP1203" s="8"/>
      <c r="BQ1203" s="8"/>
      <c r="BR1203" s="8"/>
      <c r="BS1203" s="8"/>
      <c r="BT1203" s="8"/>
      <c r="BU1203" s="8"/>
      <c r="BW1203" s="7"/>
      <c r="BX1203" s="8"/>
      <c r="BY1203" s="8"/>
      <c r="BZ1203" s="8"/>
      <c r="CA1203" s="8"/>
      <c r="CB1203" s="8"/>
      <c r="CC1203" s="8"/>
      <c r="CJ1203" s="23"/>
      <c r="CK1203" s="23"/>
      <c r="CL1203" s="23"/>
      <c r="CM1203" s="23"/>
      <c r="CN1203" s="23"/>
      <c r="CO1203" s="23"/>
      <c r="CP1203" s="23"/>
      <c r="CQ1203" s="23"/>
      <c r="CR1203" s="23"/>
      <c r="CS1203" s="23"/>
      <c r="CT1203" s="23"/>
      <c r="CU1203" s="23"/>
      <c r="CV1203" s="23"/>
      <c r="CW1203" s="23"/>
      <c r="CX1203" s="23"/>
      <c r="CY1203" s="23"/>
    </row>
    <row r="1204" spans="2:103" x14ac:dyDescent="0.25">
      <c r="B1204" s="7"/>
      <c r="C1204" s="8"/>
      <c r="D1204" s="8"/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8"/>
      <c r="AZ1204" s="8"/>
      <c r="BA1204" s="8"/>
      <c r="BB1204" s="8"/>
      <c r="BC1204" s="8"/>
      <c r="BD1204" s="8"/>
      <c r="BE1204" s="8"/>
      <c r="BF1204" s="8"/>
      <c r="BG1204" s="8"/>
      <c r="BH1204" s="8"/>
      <c r="BI1204" s="8"/>
      <c r="BJ1204" s="8"/>
      <c r="BK1204" s="8"/>
      <c r="BL1204" s="8"/>
      <c r="BM1204" s="8"/>
      <c r="BN1204" s="8"/>
      <c r="BO1204" s="8"/>
      <c r="BP1204" s="8"/>
      <c r="BQ1204" s="8"/>
      <c r="BR1204" s="8"/>
      <c r="BS1204" s="8"/>
      <c r="BT1204" s="8"/>
      <c r="BU1204" s="8"/>
      <c r="BW1204" s="7"/>
      <c r="BX1204" s="8"/>
      <c r="BY1204" s="8"/>
      <c r="BZ1204" s="8"/>
      <c r="CA1204" s="8"/>
      <c r="CB1204" s="8"/>
      <c r="CC1204" s="8"/>
      <c r="CJ1204" s="23"/>
      <c r="CK1204" s="23"/>
      <c r="CL1204" s="23"/>
      <c r="CM1204" s="23"/>
      <c r="CN1204" s="23"/>
      <c r="CO1204" s="23"/>
      <c r="CP1204" s="23"/>
      <c r="CQ1204" s="23"/>
      <c r="CR1204" s="23"/>
      <c r="CS1204" s="23"/>
      <c r="CT1204" s="23"/>
      <c r="CU1204" s="23"/>
      <c r="CV1204" s="23"/>
      <c r="CW1204" s="23"/>
      <c r="CX1204" s="23"/>
      <c r="CY1204" s="23"/>
    </row>
    <row r="1205" spans="2:103" x14ac:dyDescent="0.25">
      <c r="B1205" s="7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8"/>
      <c r="AZ1205" s="8"/>
      <c r="BA1205" s="8"/>
      <c r="BB1205" s="8"/>
      <c r="BC1205" s="8"/>
      <c r="BD1205" s="8"/>
      <c r="BE1205" s="8"/>
      <c r="BF1205" s="8"/>
      <c r="BG1205" s="8"/>
      <c r="BH1205" s="8"/>
      <c r="BI1205" s="8"/>
      <c r="BJ1205" s="8"/>
      <c r="BK1205" s="8"/>
      <c r="BL1205" s="8"/>
      <c r="BM1205" s="8"/>
      <c r="BN1205" s="8"/>
      <c r="BO1205" s="8"/>
      <c r="BP1205" s="8"/>
      <c r="BQ1205" s="8"/>
      <c r="BR1205" s="8"/>
      <c r="BS1205" s="8"/>
      <c r="BT1205" s="8"/>
      <c r="BU1205" s="8"/>
      <c r="BW1205" s="7"/>
      <c r="BX1205" s="8"/>
      <c r="BY1205" s="8"/>
      <c r="BZ1205" s="8"/>
      <c r="CA1205" s="8"/>
      <c r="CB1205" s="8"/>
      <c r="CC1205" s="8"/>
      <c r="CJ1205" s="23"/>
      <c r="CK1205" s="23"/>
      <c r="CL1205" s="23"/>
      <c r="CM1205" s="23"/>
      <c r="CN1205" s="23"/>
      <c r="CO1205" s="23"/>
      <c r="CP1205" s="23"/>
      <c r="CQ1205" s="23"/>
      <c r="CR1205" s="23"/>
      <c r="CS1205" s="23"/>
      <c r="CT1205" s="23"/>
      <c r="CU1205" s="23"/>
      <c r="CV1205" s="23"/>
      <c r="CW1205" s="23"/>
      <c r="CX1205" s="23"/>
      <c r="CY1205" s="23"/>
    </row>
    <row r="1206" spans="2:103" x14ac:dyDescent="0.25">
      <c r="B1206" s="7"/>
      <c r="C1206" s="8"/>
      <c r="D1206" s="8"/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8"/>
      <c r="AV1206" s="8"/>
      <c r="AW1206" s="8"/>
      <c r="AX1206" s="8"/>
      <c r="AY1206" s="8"/>
      <c r="AZ1206" s="8"/>
      <c r="BA1206" s="8"/>
      <c r="BB1206" s="8"/>
      <c r="BC1206" s="8"/>
      <c r="BD1206" s="8"/>
      <c r="BE1206" s="8"/>
      <c r="BF1206" s="8"/>
      <c r="BG1206" s="8"/>
      <c r="BH1206" s="8"/>
      <c r="BI1206" s="8"/>
      <c r="BJ1206" s="8"/>
      <c r="BK1206" s="8"/>
      <c r="BL1206" s="8"/>
      <c r="BM1206" s="8"/>
      <c r="BN1206" s="8"/>
      <c r="BO1206" s="8"/>
      <c r="BP1206" s="8"/>
      <c r="BQ1206" s="8"/>
      <c r="BR1206" s="8"/>
      <c r="BS1206" s="8"/>
      <c r="BT1206" s="8"/>
      <c r="BU1206" s="8"/>
      <c r="BW1206" s="7"/>
      <c r="BX1206" s="8"/>
      <c r="BY1206" s="8"/>
      <c r="BZ1206" s="8"/>
      <c r="CA1206" s="8"/>
      <c r="CB1206" s="8"/>
      <c r="CC1206" s="8"/>
      <c r="CJ1206" s="23"/>
      <c r="CK1206" s="23"/>
      <c r="CL1206" s="23"/>
      <c r="CM1206" s="23"/>
      <c r="CN1206" s="23"/>
      <c r="CO1206" s="23"/>
      <c r="CP1206" s="23"/>
      <c r="CQ1206" s="23"/>
      <c r="CR1206" s="23"/>
      <c r="CS1206" s="23"/>
      <c r="CT1206" s="23"/>
      <c r="CU1206" s="23"/>
      <c r="CV1206" s="23"/>
      <c r="CW1206" s="23"/>
      <c r="CX1206" s="23"/>
      <c r="CY1206" s="23"/>
    </row>
    <row r="1207" spans="2:103" x14ac:dyDescent="0.25">
      <c r="B1207" s="7"/>
      <c r="C1207" s="8"/>
      <c r="D1207" s="8"/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/>
      <c r="AO1207" s="8"/>
      <c r="AP1207" s="8"/>
      <c r="AQ1207" s="8"/>
      <c r="AR1207" s="8"/>
      <c r="AS1207" s="8"/>
      <c r="AT1207" s="8"/>
      <c r="AU1207" s="8"/>
      <c r="AV1207" s="8"/>
      <c r="AW1207" s="8"/>
      <c r="AX1207" s="8"/>
      <c r="AY1207" s="8"/>
      <c r="AZ1207" s="8"/>
      <c r="BA1207" s="8"/>
      <c r="BB1207" s="8"/>
      <c r="BC1207" s="8"/>
      <c r="BD1207" s="8"/>
      <c r="BE1207" s="8"/>
      <c r="BF1207" s="8"/>
      <c r="BG1207" s="8"/>
      <c r="BH1207" s="8"/>
      <c r="BI1207" s="8"/>
      <c r="BJ1207" s="8"/>
      <c r="BK1207" s="8"/>
      <c r="BL1207" s="8"/>
      <c r="BM1207" s="8"/>
      <c r="BN1207" s="8"/>
      <c r="BO1207" s="8"/>
      <c r="BP1207" s="8"/>
      <c r="BQ1207" s="8"/>
      <c r="BR1207" s="8"/>
      <c r="BS1207" s="8"/>
      <c r="BT1207" s="8"/>
      <c r="BU1207" s="8"/>
      <c r="BW1207" s="7"/>
      <c r="BX1207" s="8"/>
      <c r="BY1207" s="8"/>
      <c r="BZ1207" s="8"/>
      <c r="CA1207" s="8"/>
      <c r="CB1207" s="8"/>
      <c r="CC1207" s="8"/>
      <c r="CJ1207" s="23"/>
      <c r="CK1207" s="23"/>
      <c r="CL1207" s="23"/>
      <c r="CM1207" s="23"/>
      <c r="CN1207" s="23"/>
      <c r="CO1207" s="23"/>
      <c r="CP1207" s="23"/>
      <c r="CQ1207" s="23"/>
      <c r="CR1207" s="23"/>
      <c r="CS1207" s="23"/>
      <c r="CT1207" s="23"/>
      <c r="CU1207" s="23"/>
      <c r="CV1207" s="23"/>
      <c r="CW1207" s="23"/>
      <c r="CX1207" s="23"/>
      <c r="CY1207" s="23"/>
    </row>
    <row r="1208" spans="2:103" x14ac:dyDescent="0.25">
      <c r="B1208" s="7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8"/>
      <c r="AV1208" s="8"/>
      <c r="AW1208" s="8"/>
      <c r="AX1208" s="8"/>
      <c r="AY1208" s="8"/>
      <c r="AZ1208" s="8"/>
      <c r="BA1208" s="8"/>
      <c r="BB1208" s="8"/>
      <c r="BC1208" s="8"/>
      <c r="BD1208" s="8"/>
      <c r="BE1208" s="8"/>
      <c r="BF1208" s="8"/>
      <c r="BG1208" s="8"/>
      <c r="BH1208" s="8"/>
      <c r="BI1208" s="8"/>
      <c r="BJ1208" s="8"/>
      <c r="BK1208" s="8"/>
      <c r="BL1208" s="8"/>
      <c r="BM1208" s="8"/>
      <c r="BN1208" s="8"/>
      <c r="BO1208" s="8"/>
      <c r="BP1208" s="8"/>
      <c r="BQ1208" s="8"/>
      <c r="BR1208" s="8"/>
      <c r="BS1208" s="8"/>
      <c r="BT1208" s="8"/>
      <c r="BU1208" s="8"/>
      <c r="BW1208" s="7"/>
      <c r="BX1208" s="8"/>
      <c r="BY1208" s="8"/>
      <c r="BZ1208" s="8"/>
      <c r="CA1208" s="8"/>
      <c r="CB1208" s="8"/>
      <c r="CC1208" s="8"/>
      <c r="CJ1208" s="23"/>
      <c r="CK1208" s="23"/>
      <c r="CL1208" s="23"/>
      <c r="CM1208" s="23"/>
      <c r="CN1208" s="23"/>
      <c r="CO1208" s="23"/>
      <c r="CP1208" s="23"/>
      <c r="CQ1208" s="23"/>
      <c r="CR1208" s="23"/>
      <c r="CS1208" s="23"/>
      <c r="CT1208" s="23"/>
      <c r="CU1208" s="23"/>
      <c r="CV1208" s="23"/>
      <c r="CW1208" s="23"/>
      <c r="CX1208" s="23"/>
      <c r="CY1208" s="23"/>
    </row>
    <row r="1209" spans="2:103" x14ac:dyDescent="0.25">
      <c r="B1209" s="7"/>
      <c r="C1209" s="8"/>
      <c r="D1209" s="8"/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8"/>
      <c r="AV1209" s="8"/>
      <c r="AW1209" s="8"/>
      <c r="AX1209" s="8"/>
      <c r="AY1209" s="8"/>
      <c r="AZ1209" s="8"/>
      <c r="BA1209" s="8"/>
      <c r="BB1209" s="8"/>
      <c r="BC1209" s="8"/>
      <c r="BD1209" s="8"/>
      <c r="BE1209" s="8"/>
      <c r="BF1209" s="8"/>
      <c r="BG1209" s="8"/>
      <c r="BH1209" s="8"/>
      <c r="BI1209" s="8"/>
      <c r="BJ1209" s="8"/>
      <c r="BK1209" s="8"/>
      <c r="BL1209" s="8"/>
      <c r="BM1209" s="8"/>
      <c r="BN1209" s="8"/>
      <c r="BO1209" s="8"/>
      <c r="BP1209" s="8"/>
      <c r="BQ1209" s="8"/>
      <c r="BR1209" s="8"/>
      <c r="BS1209" s="8"/>
      <c r="BT1209" s="8"/>
      <c r="BU1209" s="8"/>
      <c r="BW1209" s="7"/>
      <c r="BX1209" s="8"/>
      <c r="BY1209" s="8"/>
      <c r="BZ1209" s="8"/>
      <c r="CA1209" s="8"/>
      <c r="CB1209" s="8"/>
      <c r="CC1209" s="8"/>
      <c r="CJ1209" s="23"/>
      <c r="CK1209" s="23"/>
      <c r="CL1209" s="23"/>
      <c r="CM1209" s="23"/>
      <c r="CN1209" s="23"/>
      <c r="CO1209" s="23"/>
      <c r="CP1209" s="23"/>
      <c r="CQ1209" s="23"/>
      <c r="CR1209" s="23"/>
      <c r="CS1209" s="23"/>
      <c r="CT1209" s="23"/>
      <c r="CU1209" s="23"/>
      <c r="CV1209" s="23"/>
      <c r="CW1209" s="23"/>
      <c r="CX1209" s="23"/>
      <c r="CY1209" s="23"/>
    </row>
    <row r="1210" spans="2:103" x14ac:dyDescent="0.25">
      <c r="B1210" s="7"/>
      <c r="C1210" s="8"/>
      <c r="D1210" s="8"/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8"/>
      <c r="AV1210" s="8"/>
      <c r="AW1210" s="8"/>
      <c r="AX1210" s="8"/>
      <c r="AY1210" s="8"/>
      <c r="AZ1210" s="8"/>
      <c r="BA1210" s="8"/>
      <c r="BB1210" s="8"/>
      <c r="BC1210" s="8"/>
      <c r="BD1210" s="8"/>
      <c r="BE1210" s="8"/>
      <c r="BF1210" s="8"/>
      <c r="BG1210" s="8"/>
      <c r="BH1210" s="8"/>
      <c r="BI1210" s="8"/>
      <c r="BJ1210" s="8"/>
      <c r="BK1210" s="8"/>
      <c r="BL1210" s="8"/>
      <c r="BM1210" s="8"/>
      <c r="BN1210" s="8"/>
      <c r="BO1210" s="8"/>
      <c r="BP1210" s="8"/>
      <c r="BQ1210" s="8"/>
      <c r="BR1210" s="8"/>
      <c r="BS1210" s="8"/>
      <c r="BT1210" s="8"/>
      <c r="BU1210" s="8"/>
      <c r="BW1210" s="7"/>
      <c r="BX1210" s="8"/>
      <c r="BY1210" s="8"/>
      <c r="BZ1210" s="8"/>
      <c r="CA1210" s="8"/>
      <c r="CB1210" s="8"/>
      <c r="CC1210" s="8"/>
      <c r="CJ1210" s="23"/>
      <c r="CK1210" s="23"/>
      <c r="CL1210" s="23"/>
      <c r="CM1210" s="23"/>
      <c r="CN1210" s="23"/>
      <c r="CO1210" s="23"/>
      <c r="CP1210" s="23"/>
      <c r="CQ1210" s="23"/>
      <c r="CR1210" s="23"/>
      <c r="CS1210" s="23"/>
      <c r="CT1210" s="23"/>
      <c r="CU1210" s="23"/>
      <c r="CV1210" s="23"/>
      <c r="CW1210" s="23"/>
      <c r="CX1210" s="23"/>
      <c r="CY1210" s="23"/>
    </row>
    <row r="1211" spans="2:103" x14ac:dyDescent="0.25">
      <c r="B1211" s="7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8"/>
      <c r="AV1211" s="8"/>
      <c r="AW1211" s="8"/>
      <c r="AX1211" s="8"/>
      <c r="AY1211" s="8"/>
      <c r="AZ1211" s="8"/>
      <c r="BA1211" s="8"/>
      <c r="BB1211" s="8"/>
      <c r="BC1211" s="8"/>
      <c r="BD1211" s="8"/>
      <c r="BE1211" s="8"/>
      <c r="BF1211" s="8"/>
      <c r="BG1211" s="8"/>
      <c r="BH1211" s="8"/>
      <c r="BI1211" s="8"/>
      <c r="BJ1211" s="8"/>
      <c r="BK1211" s="8"/>
      <c r="BL1211" s="8"/>
      <c r="BM1211" s="8"/>
      <c r="BN1211" s="8"/>
      <c r="BO1211" s="8"/>
      <c r="BP1211" s="8"/>
      <c r="BQ1211" s="8"/>
      <c r="BR1211" s="8"/>
      <c r="BS1211" s="8"/>
      <c r="BT1211" s="8"/>
      <c r="BU1211" s="8"/>
      <c r="BW1211" s="7"/>
      <c r="BX1211" s="8"/>
      <c r="BY1211" s="8"/>
      <c r="BZ1211" s="8"/>
      <c r="CA1211" s="8"/>
      <c r="CB1211" s="8"/>
      <c r="CC1211" s="8"/>
      <c r="CJ1211" s="23"/>
      <c r="CK1211" s="23"/>
      <c r="CL1211" s="23"/>
      <c r="CM1211" s="23"/>
      <c r="CN1211" s="23"/>
      <c r="CO1211" s="23"/>
      <c r="CP1211" s="23"/>
      <c r="CQ1211" s="23"/>
      <c r="CR1211" s="23"/>
      <c r="CS1211" s="23"/>
      <c r="CT1211" s="23"/>
      <c r="CU1211" s="23"/>
      <c r="CV1211" s="23"/>
      <c r="CW1211" s="23"/>
      <c r="CX1211" s="23"/>
      <c r="CY1211" s="23"/>
    </row>
    <row r="1212" spans="2:103" x14ac:dyDescent="0.25">
      <c r="B1212" s="7"/>
      <c r="C1212" s="8"/>
      <c r="D1212" s="8"/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/>
      <c r="AU1212" s="8"/>
      <c r="AV1212" s="8"/>
      <c r="AW1212" s="8"/>
      <c r="AX1212" s="8"/>
      <c r="AY1212" s="8"/>
      <c r="AZ1212" s="8"/>
      <c r="BA1212" s="8"/>
      <c r="BB1212" s="8"/>
      <c r="BC1212" s="8"/>
      <c r="BD1212" s="8"/>
      <c r="BE1212" s="8"/>
      <c r="BF1212" s="8"/>
      <c r="BG1212" s="8"/>
      <c r="BH1212" s="8"/>
      <c r="BI1212" s="8"/>
      <c r="BJ1212" s="8"/>
      <c r="BK1212" s="8"/>
      <c r="BL1212" s="8"/>
      <c r="BM1212" s="8"/>
      <c r="BN1212" s="8"/>
      <c r="BO1212" s="8"/>
      <c r="BP1212" s="8"/>
      <c r="BQ1212" s="8"/>
      <c r="BR1212" s="8"/>
      <c r="BS1212" s="8"/>
      <c r="BT1212" s="8"/>
      <c r="BU1212" s="8"/>
      <c r="BW1212" s="7"/>
      <c r="BX1212" s="8"/>
      <c r="BY1212" s="8"/>
      <c r="BZ1212" s="8"/>
      <c r="CA1212" s="8"/>
      <c r="CB1212" s="8"/>
      <c r="CC1212" s="8"/>
      <c r="CJ1212" s="23"/>
      <c r="CK1212" s="23"/>
      <c r="CL1212" s="23"/>
      <c r="CM1212" s="23"/>
      <c r="CN1212" s="23"/>
      <c r="CO1212" s="23"/>
      <c r="CP1212" s="23"/>
      <c r="CQ1212" s="23"/>
      <c r="CR1212" s="23"/>
      <c r="CS1212" s="23"/>
      <c r="CT1212" s="23"/>
      <c r="CU1212" s="23"/>
      <c r="CV1212" s="23"/>
      <c r="CW1212" s="23"/>
      <c r="CX1212" s="23"/>
      <c r="CY1212" s="23"/>
    </row>
    <row r="1213" spans="2:103" x14ac:dyDescent="0.25">
      <c r="B1213" s="7"/>
      <c r="C1213" s="8"/>
      <c r="D1213" s="8"/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8"/>
      <c r="AV1213" s="8"/>
      <c r="AW1213" s="8"/>
      <c r="AX1213" s="8"/>
      <c r="AY1213" s="8"/>
      <c r="AZ1213" s="8"/>
      <c r="BA1213" s="8"/>
      <c r="BB1213" s="8"/>
      <c r="BC1213" s="8"/>
      <c r="BD1213" s="8"/>
      <c r="BE1213" s="8"/>
      <c r="BF1213" s="8"/>
      <c r="BG1213" s="8"/>
      <c r="BH1213" s="8"/>
      <c r="BI1213" s="8"/>
      <c r="BJ1213" s="8"/>
      <c r="BK1213" s="8"/>
      <c r="BL1213" s="8"/>
      <c r="BM1213" s="8"/>
      <c r="BN1213" s="8"/>
      <c r="BO1213" s="8"/>
      <c r="BP1213" s="8"/>
      <c r="BQ1213" s="8"/>
      <c r="BR1213" s="8"/>
      <c r="BS1213" s="8"/>
      <c r="BT1213" s="8"/>
      <c r="BU1213" s="8"/>
      <c r="BW1213" s="7"/>
      <c r="BX1213" s="8"/>
      <c r="BY1213" s="8"/>
      <c r="BZ1213" s="8"/>
      <c r="CA1213" s="8"/>
      <c r="CB1213" s="8"/>
      <c r="CC1213" s="8"/>
      <c r="CJ1213" s="23"/>
      <c r="CK1213" s="23"/>
      <c r="CL1213" s="23"/>
      <c r="CM1213" s="23"/>
      <c r="CN1213" s="23"/>
      <c r="CO1213" s="23"/>
      <c r="CP1213" s="23"/>
      <c r="CQ1213" s="23"/>
      <c r="CR1213" s="23"/>
      <c r="CS1213" s="23"/>
      <c r="CT1213" s="23"/>
      <c r="CU1213" s="23"/>
      <c r="CV1213" s="23"/>
      <c r="CW1213" s="23"/>
      <c r="CX1213" s="23"/>
      <c r="CY1213" s="23"/>
    </row>
    <row r="1214" spans="2:103" x14ac:dyDescent="0.25">
      <c r="B1214" s="7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8"/>
      <c r="AV1214" s="8"/>
      <c r="AW1214" s="8"/>
      <c r="AX1214" s="8"/>
      <c r="AY1214" s="8"/>
      <c r="AZ1214" s="8"/>
      <c r="BA1214" s="8"/>
      <c r="BB1214" s="8"/>
      <c r="BC1214" s="8"/>
      <c r="BD1214" s="8"/>
      <c r="BE1214" s="8"/>
      <c r="BF1214" s="8"/>
      <c r="BG1214" s="8"/>
      <c r="BH1214" s="8"/>
      <c r="BI1214" s="8"/>
      <c r="BJ1214" s="8"/>
      <c r="BK1214" s="8"/>
      <c r="BL1214" s="8"/>
      <c r="BM1214" s="8"/>
      <c r="BN1214" s="8"/>
      <c r="BO1214" s="8"/>
      <c r="BP1214" s="8"/>
      <c r="BQ1214" s="8"/>
      <c r="BR1214" s="8"/>
      <c r="BS1214" s="8"/>
      <c r="BT1214" s="8"/>
      <c r="BU1214" s="8"/>
      <c r="BW1214" s="7"/>
      <c r="BX1214" s="8"/>
      <c r="BY1214" s="8"/>
      <c r="BZ1214" s="8"/>
      <c r="CA1214" s="8"/>
      <c r="CB1214" s="8"/>
      <c r="CC1214" s="8"/>
      <c r="CJ1214" s="23"/>
      <c r="CK1214" s="23"/>
      <c r="CL1214" s="23"/>
      <c r="CM1214" s="23"/>
      <c r="CN1214" s="23"/>
      <c r="CO1214" s="23"/>
      <c r="CP1214" s="23"/>
      <c r="CQ1214" s="23"/>
      <c r="CR1214" s="23"/>
      <c r="CS1214" s="23"/>
      <c r="CT1214" s="23"/>
      <c r="CU1214" s="23"/>
      <c r="CV1214" s="23"/>
      <c r="CW1214" s="23"/>
      <c r="CX1214" s="23"/>
      <c r="CY1214" s="23"/>
    </row>
    <row r="1215" spans="2:103" x14ac:dyDescent="0.25">
      <c r="B1215" s="7"/>
      <c r="C1215" s="8"/>
      <c r="D1215" s="8"/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  <c r="AM1215" s="8"/>
      <c r="AN1215" s="8"/>
      <c r="AO1215" s="8"/>
      <c r="AP1215" s="8"/>
      <c r="AQ1215" s="8"/>
      <c r="AR1215" s="8"/>
      <c r="AS1215" s="8"/>
      <c r="AT1215" s="8"/>
      <c r="AU1215" s="8"/>
      <c r="AV1215" s="8"/>
      <c r="AW1215" s="8"/>
      <c r="AX1215" s="8"/>
      <c r="AY1215" s="8"/>
      <c r="AZ1215" s="8"/>
      <c r="BA1215" s="8"/>
      <c r="BB1215" s="8"/>
      <c r="BC1215" s="8"/>
      <c r="BD1215" s="8"/>
      <c r="BE1215" s="8"/>
      <c r="BF1215" s="8"/>
      <c r="BG1215" s="8"/>
      <c r="BH1215" s="8"/>
      <c r="BI1215" s="8"/>
      <c r="BJ1215" s="8"/>
      <c r="BK1215" s="8"/>
      <c r="BL1215" s="8"/>
      <c r="BM1215" s="8"/>
      <c r="BN1215" s="8"/>
      <c r="BO1215" s="8"/>
      <c r="BP1215" s="8"/>
      <c r="BQ1215" s="8"/>
      <c r="BR1215" s="8"/>
      <c r="BS1215" s="8"/>
      <c r="BT1215" s="8"/>
      <c r="BU1215" s="8"/>
      <c r="BW1215" s="7"/>
      <c r="BX1215" s="8"/>
      <c r="BY1215" s="8"/>
      <c r="BZ1215" s="8"/>
      <c r="CA1215" s="8"/>
      <c r="CB1215" s="8"/>
      <c r="CC1215" s="8"/>
      <c r="CJ1215" s="23"/>
      <c r="CK1215" s="23"/>
      <c r="CL1215" s="23"/>
      <c r="CM1215" s="23"/>
      <c r="CN1215" s="23"/>
      <c r="CO1215" s="23"/>
      <c r="CP1215" s="23"/>
      <c r="CQ1215" s="23"/>
      <c r="CR1215" s="23"/>
      <c r="CS1215" s="23"/>
      <c r="CT1215" s="23"/>
      <c r="CU1215" s="23"/>
      <c r="CV1215" s="23"/>
      <c r="CW1215" s="23"/>
      <c r="CX1215" s="23"/>
      <c r="CY1215" s="23"/>
    </row>
    <row r="1216" spans="2:103" x14ac:dyDescent="0.25">
      <c r="B1216" s="7"/>
      <c r="C1216" s="8"/>
      <c r="D1216" s="8"/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8"/>
      <c r="AV1216" s="8"/>
      <c r="AW1216" s="8"/>
      <c r="AX1216" s="8"/>
      <c r="AY1216" s="8"/>
      <c r="AZ1216" s="8"/>
      <c r="BA1216" s="8"/>
      <c r="BB1216" s="8"/>
      <c r="BC1216" s="8"/>
      <c r="BD1216" s="8"/>
      <c r="BE1216" s="8"/>
      <c r="BF1216" s="8"/>
      <c r="BG1216" s="8"/>
      <c r="BH1216" s="8"/>
      <c r="BI1216" s="8"/>
      <c r="BJ1216" s="8"/>
      <c r="BK1216" s="8"/>
      <c r="BL1216" s="8"/>
      <c r="BM1216" s="8"/>
      <c r="BN1216" s="8"/>
      <c r="BO1216" s="8"/>
      <c r="BP1216" s="8"/>
      <c r="BQ1216" s="8"/>
      <c r="BR1216" s="8"/>
      <c r="BS1216" s="8"/>
      <c r="BT1216" s="8"/>
      <c r="BU1216" s="8"/>
      <c r="BW1216" s="7"/>
      <c r="BX1216" s="8"/>
      <c r="BY1216" s="8"/>
      <c r="BZ1216" s="8"/>
      <c r="CA1216" s="8"/>
      <c r="CB1216" s="8"/>
      <c r="CC1216" s="8"/>
      <c r="CJ1216" s="23"/>
      <c r="CK1216" s="23"/>
      <c r="CL1216" s="23"/>
      <c r="CM1216" s="23"/>
      <c r="CN1216" s="23"/>
      <c r="CO1216" s="23"/>
      <c r="CP1216" s="23"/>
      <c r="CQ1216" s="23"/>
      <c r="CR1216" s="23"/>
      <c r="CS1216" s="23"/>
      <c r="CT1216" s="23"/>
      <c r="CU1216" s="23"/>
      <c r="CV1216" s="23"/>
      <c r="CW1216" s="23"/>
      <c r="CX1216" s="23"/>
      <c r="CY1216" s="23"/>
    </row>
    <row r="1217" spans="2:103" x14ac:dyDescent="0.25">
      <c r="B1217" s="7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8"/>
      <c r="AV1217" s="8"/>
      <c r="AW1217" s="8"/>
      <c r="AX1217" s="8"/>
      <c r="AY1217" s="8"/>
      <c r="AZ1217" s="8"/>
      <c r="BA1217" s="8"/>
      <c r="BB1217" s="8"/>
      <c r="BC1217" s="8"/>
      <c r="BD1217" s="8"/>
      <c r="BE1217" s="8"/>
      <c r="BF1217" s="8"/>
      <c r="BG1217" s="8"/>
      <c r="BH1217" s="8"/>
      <c r="BI1217" s="8"/>
      <c r="BJ1217" s="8"/>
      <c r="BK1217" s="8"/>
      <c r="BL1217" s="8"/>
      <c r="BM1217" s="8"/>
      <c r="BN1217" s="8"/>
      <c r="BO1217" s="8"/>
      <c r="BP1217" s="8"/>
      <c r="BQ1217" s="8"/>
      <c r="BR1217" s="8"/>
      <c r="BS1217" s="8"/>
      <c r="BT1217" s="8"/>
      <c r="BU1217" s="8"/>
      <c r="BW1217" s="7"/>
      <c r="BX1217" s="8"/>
      <c r="BY1217" s="8"/>
      <c r="BZ1217" s="8"/>
      <c r="CA1217" s="8"/>
      <c r="CB1217" s="8"/>
      <c r="CC1217" s="8"/>
      <c r="CJ1217" s="23"/>
      <c r="CK1217" s="23"/>
      <c r="CL1217" s="23"/>
      <c r="CM1217" s="23"/>
      <c r="CN1217" s="23"/>
      <c r="CO1217" s="23"/>
      <c r="CP1217" s="23"/>
      <c r="CQ1217" s="23"/>
      <c r="CR1217" s="23"/>
      <c r="CS1217" s="23"/>
      <c r="CT1217" s="23"/>
      <c r="CU1217" s="23"/>
      <c r="CV1217" s="23"/>
      <c r="CW1217" s="23"/>
      <c r="CX1217" s="23"/>
      <c r="CY1217" s="23"/>
    </row>
    <row r="1218" spans="2:103" x14ac:dyDescent="0.25">
      <c r="B1218" s="7"/>
      <c r="C1218" s="8"/>
      <c r="D1218" s="8"/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/>
      <c r="AS1218" s="8"/>
      <c r="AT1218" s="8"/>
      <c r="AU1218" s="8"/>
      <c r="AV1218" s="8"/>
      <c r="AW1218" s="8"/>
      <c r="AX1218" s="8"/>
      <c r="AY1218" s="8"/>
      <c r="AZ1218" s="8"/>
      <c r="BA1218" s="8"/>
      <c r="BB1218" s="8"/>
      <c r="BC1218" s="8"/>
      <c r="BD1218" s="8"/>
      <c r="BE1218" s="8"/>
      <c r="BF1218" s="8"/>
      <c r="BG1218" s="8"/>
      <c r="BH1218" s="8"/>
      <c r="BI1218" s="8"/>
      <c r="BJ1218" s="8"/>
      <c r="BK1218" s="8"/>
      <c r="BL1218" s="8"/>
      <c r="BM1218" s="8"/>
      <c r="BN1218" s="8"/>
      <c r="BO1218" s="8"/>
      <c r="BP1218" s="8"/>
      <c r="BQ1218" s="8"/>
      <c r="BR1218" s="8"/>
      <c r="BS1218" s="8"/>
      <c r="BT1218" s="8"/>
      <c r="BU1218" s="8"/>
      <c r="BW1218" s="7"/>
      <c r="BX1218" s="8"/>
      <c r="BY1218" s="8"/>
      <c r="BZ1218" s="8"/>
      <c r="CA1218" s="8"/>
      <c r="CB1218" s="8"/>
      <c r="CC1218" s="8"/>
      <c r="CJ1218" s="23"/>
      <c r="CK1218" s="23"/>
      <c r="CL1218" s="23"/>
      <c r="CM1218" s="23"/>
      <c r="CN1218" s="23"/>
      <c r="CO1218" s="23"/>
      <c r="CP1218" s="23"/>
      <c r="CQ1218" s="23"/>
      <c r="CR1218" s="23"/>
      <c r="CS1218" s="23"/>
      <c r="CT1218" s="23"/>
      <c r="CU1218" s="23"/>
      <c r="CV1218" s="23"/>
      <c r="CW1218" s="23"/>
      <c r="CX1218" s="23"/>
      <c r="CY1218" s="23"/>
    </row>
    <row r="1219" spans="2:103" x14ac:dyDescent="0.25">
      <c r="B1219" s="7"/>
      <c r="C1219" s="8"/>
      <c r="D1219" s="8"/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8"/>
      <c r="AV1219" s="8"/>
      <c r="AW1219" s="8"/>
      <c r="AX1219" s="8"/>
      <c r="AY1219" s="8"/>
      <c r="AZ1219" s="8"/>
      <c r="BA1219" s="8"/>
      <c r="BB1219" s="8"/>
      <c r="BC1219" s="8"/>
      <c r="BD1219" s="8"/>
      <c r="BE1219" s="8"/>
      <c r="BF1219" s="8"/>
      <c r="BG1219" s="8"/>
      <c r="BH1219" s="8"/>
      <c r="BI1219" s="8"/>
      <c r="BJ1219" s="8"/>
      <c r="BK1219" s="8"/>
      <c r="BL1219" s="8"/>
      <c r="BM1219" s="8"/>
      <c r="BN1219" s="8"/>
      <c r="BO1219" s="8"/>
      <c r="BP1219" s="8"/>
      <c r="BQ1219" s="8"/>
      <c r="BR1219" s="8"/>
      <c r="BS1219" s="8"/>
      <c r="BT1219" s="8"/>
      <c r="BU1219" s="8"/>
      <c r="BW1219" s="7"/>
      <c r="BX1219" s="8"/>
      <c r="BY1219" s="8"/>
      <c r="BZ1219" s="8"/>
      <c r="CA1219" s="8"/>
      <c r="CB1219" s="8"/>
      <c r="CC1219" s="8"/>
      <c r="CJ1219" s="23"/>
      <c r="CK1219" s="23"/>
      <c r="CL1219" s="23"/>
      <c r="CM1219" s="23"/>
      <c r="CN1219" s="23"/>
      <c r="CO1219" s="23"/>
      <c r="CP1219" s="23"/>
      <c r="CQ1219" s="23"/>
      <c r="CR1219" s="23"/>
      <c r="CS1219" s="23"/>
      <c r="CT1219" s="23"/>
      <c r="CU1219" s="23"/>
      <c r="CV1219" s="23"/>
      <c r="CW1219" s="23"/>
      <c r="CX1219" s="23"/>
      <c r="CY1219" s="23"/>
    </row>
    <row r="1220" spans="2:103" x14ac:dyDescent="0.25">
      <c r="B1220" s="7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8"/>
      <c r="AV1220" s="8"/>
      <c r="AW1220" s="8"/>
      <c r="AX1220" s="8"/>
      <c r="AY1220" s="8"/>
      <c r="AZ1220" s="8"/>
      <c r="BA1220" s="8"/>
      <c r="BB1220" s="8"/>
      <c r="BC1220" s="8"/>
      <c r="BD1220" s="8"/>
      <c r="BE1220" s="8"/>
      <c r="BF1220" s="8"/>
      <c r="BG1220" s="8"/>
      <c r="BH1220" s="8"/>
      <c r="BI1220" s="8"/>
      <c r="BJ1220" s="8"/>
      <c r="BK1220" s="8"/>
      <c r="BL1220" s="8"/>
      <c r="BM1220" s="8"/>
      <c r="BN1220" s="8"/>
      <c r="BO1220" s="8"/>
      <c r="BP1220" s="8"/>
      <c r="BQ1220" s="8"/>
      <c r="BR1220" s="8"/>
      <c r="BS1220" s="8"/>
      <c r="BT1220" s="8"/>
      <c r="BU1220" s="8"/>
      <c r="BW1220" s="7"/>
      <c r="BX1220" s="8"/>
      <c r="BY1220" s="8"/>
      <c r="BZ1220" s="8"/>
      <c r="CA1220" s="8"/>
      <c r="CB1220" s="8"/>
      <c r="CC1220" s="8"/>
      <c r="CJ1220" s="23"/>
      <c r="CK1220" s="23"/>
      <c r="CL1220" s="23"/>
      <c r="CM1220" s="23"/>
      <c r="CN1220" s="23"/>
      <c r="CO1220" s="23"/>
      <c r="CP1220" s="23"/>
      <c r="CQ1220" s="23"/>
      <c r="CR1220" s="23"/>
      <c r="CS1220" s="23"/>
      <c r="CT1220" s="23"/>
      <c r="CU1220" s="23"/>
      <c r="CV1220" s="23"/>
      <c r="CW1220" s="23"/>
      <c r="CX1220" s="23"/>
      <c r="CY1220" s="23"/>
    </row>
    <row r="1221" spans="2:103" x14ac:dyDescent="0.25">
      <c r="B1221" s="7"/>
      <c r="C1221" s="8"/>
      <c r="D1221" s="8"/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8"/>
      <c r="AV1221" s="8"/>
      <c r="AW1221" s="8"/>
      <c r="AX1221" s="8"/>
      <c r="AY1221" s="8"/>
      <c r="AZ1221" s="8"/>
      <c r="BA1221" s="8"/>
      <c r="BB1221" s="8"/>
      <c r="BC1221" s="8"/>
      <c r="BD1221" s="8"/>
      <c r="BE1221" s="8"/>
      <c r="BF1221" s="8"/>
      <c r="BG1221" s="8"/>
      <c r="BH1221" s="8"/>
      <c r="BI1221" s="8"/>
      <c r="BJ1221" s="8"/>
      <c r="BK1221" s="8"/>
      <c r="BL1221" s="8"/>
      <c r="BM1221" s="8"/>
      <c r="BN1221" s="8"/>
      <c r="BO1221" s="8"/>
      <c r="BP1221" s="8"/>
      <c r="BQ1221" s="8"/>
      <c r="BR1221" s="8"/>
      <c r="BS1221" s="8"/>
      <c r="BT1221" s="8"/>
      <c r="BU1221" s="8"/>
      <c r="BW1221" s="7"/>
      <c r="BX1221" s="8"/>
      <c r="BY1221" s="8"/>
      <c r="BZ1221" s="8"/>
      <c r="CA1221" s="8"/>
      <c r="CB1221" s="8"/>
      <c r="CC1221" s="8"/>
      <c r="CJ1221" s="23"/>
      <c r="CK1221" s="23"/>
      <c r="CL1221" s="23"/>
      <c r="CM1221" s="23"/>
      <c r="CN1221" s="23"/>
      <c r="CO1221" s="23"/>
      <c r="CP1221" s="23"/>
      <c r="CQ1221" s="23"/>
      <c r="CR1221" s="23"/>
      <c r="CS1221" s="23"/>
      <c r="CT1221" s="23"/>
      <c r="CU1221" s="23"/>
      <c r="CV1221" s="23"/>
      <c r="CW1221" s="23"/>
      <c r="CX1221" s="23"/>
      <c r="CY1221" s="23"/>
    </row>
    <row r="1222" spans="2:103" x14ac:dyDescent="0.25">
      <c r="B1222" s="7"/>
      <c r="C1222" s="8"/>
      <c r="D1222" s="8"/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  <c r="AM1222" s="8"/>
      <c r="AN1222" s="8"/>
      <c r="AO1222" s="8"/>
      <c r="AP1222" s="8"/>
      <c r="AQ1222" s="8"/>
      <c r="AR1222" s="8"/>
      <c r="AS1222" s="8"/>
      <c r="AT1222" s="8"/>
      <c r="AU1222" s="8"/>
      <c r="AV1222" s="8"/>
      <c r="AW1222" s="8"/>
      <c r="AX1222" s="8"/>
      <c r="AY1222" s="8"/>
      <c r="AZ1222" s="8"/>
      <c r="BA1222" s="8"/>
      <c r="BB1222" s="8"/>
      <c r="BC1222" s="8"/>
      <c r="BD1222" s="8"/>
      <c r="BE1222" s="8"/>
      <c r="BF1222" s="8"/>
      <c r="BG1222" s="8"/>
      <c r="BH1222" s="8"/>
      <c r="BI1222" s="8"/>
      <c r="BJ1222" s="8"/>
      <c r="BK1222" s="8"/>
      <c r="BL1222" s="8"/>
      <c r="BM1222" s="8"/>
      <c r="BN1222" s="8"/>
      <c r="BO1222" s="8"/>
      <c r="BP1222" s="8"/>
      <c r="BQ1222" s="8"/>
      <c r="BR1222" s="8"/>
      <c r="BS1222" s="8"/>
      <c r="BT1222" s="8"/>
      <c r="BU1222" s="8"/>
      <c r="BW1222" s="7"/>
      <c r="BX1222" s="8"/>
      <c r="BY1222" s="8"/>
      <c r="BZ1222" s="8"/>
      <c r="CA1222" s="8"/>
      <c r="CB1222" s="8"/>
      <c r="CC1222" s="8"/>
      <c r="CJ1222" s="23"/>
      <c r="CK1222" s="23"/>
      <c r="CL1222" s="23"/>
      <c r="CM1222" s="23"/>
      <c r="CN1222" s="23"/>
      <c r="CO1222" s="23"/>
      <c r="CP1222" s="23"/>
      <c r="CQ1222" s="23"/>
      <c r="CR1222" s="23"/>
      <c r="CS1222" s="23"/>
      <c r="CT1222" s="23"/>
      <c r="CU1222" s="23"/>
      <c r="CV1222" s="23"/>
      <c r="CW1222" s="23"/>
      <c r="CX1222" s="23"/>
      <c r="CY1222" s="23"/>
    </row>
    <row r="1223" spans="2:103" x14ac:dyDescent="0.25">
      <c r="B1223" s="7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  <c r="AD1223" s="8"/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8"/>
      <c r="AV1223" s="8"/>
      <c r="AW1223" s="8"/>
      <c r="AX1223" s="8"/>
      <c r="AY1223" s="8"/>
      <c r="AZ1223" s="8"/>
      <c r="BA1223" s="8"/>
      <c r="BB1223" s="8"/>
      <c r="BC1223" s="8"/>
      <c r="BD1223" s="8"/>
      <c r="BE1223" s="8"/>
      <c r="BF1223" s="8"/>
      <c r="BG1223" s="8"/>
      <c r="BH1223" s="8"/>
      <c r="BI1223" s="8"/>
      <c r="BJ1223" s="8"/>
      <c r="BK1223" s="8"/>
      <c r="BL1223" s="8"/>
      <c r="BM1223" s="8"/>
      <c r="BN1223" s="8"/>
      <c r="BO1223" s="8"/>
      <c r="BP1223" s="8"/>
      <c r="BQ1223" s="8"/>
      <c r="BR1223" s="8"/>
      <c r="BS1223" s="8"/>
      <c r="BT1223" s="8"/>
      <c r="BU1223" s="8"/>
      <c r="BW1223" s="7"/>
      <c r="BX1223" s="8"/>
      <c r="BY1223" s="8"/>
      <c r="BZ1223" s="8"/>
      <c r="CA1223" s="8"/>
      <c r="CB1223" s="8"/>
      <c r="CC1223" s="8"/>
      <c r="CJ1223" s="23"/>
      <c r="CK1223" s="23"/>
      <c r="CL1223" s="23"/>
      <c r="CM1223" s="23"/>
      <c r="CN1223" s="23"/>
      <c r="CO1223" s="23"/>
      <c r="CP1223" s="23"/>
      <c r="CQ1223" s="23"/>
      <c r="CR1223" s="23"/>
      <c r="CS1223" s="23"/>
      <c r="CT1223" s="23"/>
      <c r="CU1223" s="23"/>
      <c r="CV1223" s="23"/>
      <c r="CW1223" s="23"/>
      <c r="CX1223" s="23"/>
      <c r="CY1223" s="23"/>
    </row>
    <row r="1224" spans="2:103" x14ac:dyDescent="0.25">
      <c r="B1224" s="7"/>
      <c r="C1224" s="8"/>
      <c r="D1224" s="8"/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8"/>
      <c r="AV1224" s="8"/>
      <c r="AW1224" s="8"/>
      <c r="AX1224" s="8"/>
      <c r="AY1224" s="8"/>
      <c r="AZ1224" s="8"/>
      <c r="BA1224" s="8"/>
      <c r="BB1224" s="8"/>
      <c r="BC1224" s="8"/>
      <c r="BD1224" s="8"/>
      <c r="BE1224" s="8"/>
      <c r="BF1224" s="8"/>
      <c r="BG1224" s="8"/>
      <c r="BH1224" s="8"/>
      <c r="BI1224" s="8"/>
      <c r="BJ1224" s="8"/>
      <c r="BK1224" s="8"/>
      <c r="BL1224" s="8"/>
      <c r="BM1224" s="8"/>
      <c r="BN1224" s="8"/>
      <c r="BO1224" s="8"/>
      <c r="BP1224" s="8"/>
      <c r="BQ1224" s="8"/>
      <c r="BR1224" s="8"/>
      <c r="BS1224" s="8"/>
      <c r="BT1224" s="8"/>
      <c r="BU1224" s="8"/>
      <c r="BW1224" s="7"/>
      <c r="BX1224" s="8"/>
      <c r="BY1224" s="8"/>
      <c r="BZ1224" s="8"/>
      <c r="CA1224" s="8"/>
      <c r="CB1224" s="8"/>
      <c r="CC1224" s="8"/>
      <c r="CJ1224" s="23"/>
      <c r="CK1224" s="23"/>
      <c r="CL1224" s="23"/>
      <c r="CM1224" s="23"/>
      <c r="CN1224" s="23"/>
      <c r="CO1224" s="23"/>
      <c r="CP1224" s="23"/>
      <c r="CQ1224" s="23"/>
      <c r="CR1224" s="23"/>
      <c r="CS1224" s="23"/>
      <c r="CT1224" s="23"/>
      <c r="CU1224" s="23"/>
      <c r="CV1224" s="23"/>
      <c r="CW1224" s="23"/>
      <c r="CX1224" s="23"/>
      <c r="CY1224" s="23"/>
    </row>
    <row r="1225" spans="2:103" x14ac:dyDescent="0.25">
      <c r="B1225" s="7"/>
      <c r="C1225" s="8"/>
      <c r="D1225" s="8"/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8"/>
      <c r="AV1225" s="8"/>
      <c r="AW1225" s="8"/>
      <c r="AX1225" s="8"/>
      <c r="AY1225" s="8"/>
      <c r="AZ1225" s="8"/>
      <c r="BA1225" s="8"/>
      <c r="BB1225" s="8"/>
      <c r="BC1225" s="8"/>
      <c r="BD1225" s="8"/>
      <c r="BE1225" s="8"/>
      <c r="BF1225" s="8"/>
      <c r="BG1225" s="8"/>
      <c r="BH1225" s="8"/>
      <c r="BI1225" s="8"/>
      <c r="BJ1225" s="8"/>
      <c r="BK1225" s="8"/>
      <c r="BL1225" s="8"/>
      <c r="BM1225" s="8"/>
      <c r="BN1225" s="8"/>
      <c r="BO1225" s="8"/>
      <c r="BP1225" s="8"/>
      <c r="BQ1225" s="8"/>
      <c r="BR1225" s="8"/>
      <c r="BS1225" s="8"/>
      <c r="BT1225" s="8"/>
      <c r="BU1225" s="8"/>
      <c r="BW1225" s="7"/>
      <c r="BX1225" s="8"/>
      <c r="BY1225" s="8"/>
      <c r="BZ1225" s="8"/>
      <c r="CA1225" s="8"/>
      <c r="CB1225" s="8"/>
      <c r="CC1225" s="8"/>
      <c r="CJ1225" s="23"/>
      <c r="CK1225" s="23"/>
      <c r="CL1225" s="23"/>
      <c r="CM1225" s="23"/>
      <c r="CN1225" s="23"/>
      <c r="CO1225" s="23"/>
      <c r="CP1225" s="23"/>
      <c r="CQ1225" s="23"/>
      <c r="CR1225" s="23"/>
      <c r="CS1225" s="23"/>
      <c r="CT1225" s="23"/>
      <c r="CU1225" s="23"/>
      <c r="CV1225" s="23"/>
      <c r="CW1225" s="23"/>
      <c r="CX1225" s="23"/>
      <c r="CY1225" s="23"/>
    </row>
    <row r="1226" spans="2:103" x14ac:dyDescent="0.25">
      <c r="B1226" s="7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8"/>
      <c r="AV1226" s="8"/>
      <c r="AW1226" s="8"/>
      <c r="AX1226" s="8"/>
      <c r="AY1226" s="8"/>
      <c r="AZ1226" s="8"/>
      <c r="BA1226" s="8"/>
      <c r="BB1226" s="8"/>
      <c r="BC1226" s="8"/>
      <c r="BD1226" s="8"/>
      <c r="BE1226" s="8"/>
      <c r="BF1226" s="8"/>
      <c r="BG1226" s="8"/>
      <c r="BH1226" s="8"/>
      <c r="BI1226" s="8"/>
      <c r="BJ1226" s="8"/>
      <c r="BK1226" s="8"/>
      <c r="BL1226" s="8"/>
      <c r="BM1226" s="8"/>
      <c r="BN1226" s="8"/>
      <c r="BO1226" s="8"/>
      <c r="BP1226" s="8"/>
      <c r="BQ1226" s="8"/>
      <c r="BR1226" s="8"/>
      <c r="BS1226" s="8"/>
      <c r="BT1226" s="8"/>
      <c r="BU1226" s="8"/>
      <c r="BW1226" s="7"/>
      <c r="BX1226" s="8"/>
      <c r="BY1226" s="8"/>
      <c r="BZ1226" s="8"/>
      <c r="CA1226" s="8"/>
      <c r="CB1226" s="8"/>
      <c r="CC1226" s="8"/>
      <c r="CJ1226" s="23"/>
      <c r="CK1226" s="23"/>
      <c r="CL1226" s="23"/>
      <c r="CM1226" s="23"/>
      <c r="CN1226" s="23"/>
      <c r="CO1226" s="23"/>
      <c r="CP1226" s="23"/>
      <c r="CQ1226" s="23"/>
      <c r="CR1226" s="23"/>
      <c r="CS1226" s="23"/>
      <c r="CT1226" s="23"/>
      <c r="CU1226" s="23"/>
      <c r="CV1226" s="23"/>
      <c r="CW1226" s="23"/>
      <c r="CX1226" s="23"/>
      <c r="CY1226" s="23"/>
    </row>
    <row r="1227" spans="2:103" x14ac:dyDescent="0.25">
      <c r="B1227" s="7"/>
      <c r="C1227" s="8"/>
      <c r="D1227" s="8"/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  <c r="AM1227" s="8"/>
      <c r="AN1227" s="8"/>
      <c r="AO1227" s="8"/>
      <c r="AP1227" s="8"/>
      <c r="AQ1227" s="8"/>
      <c r="AR1227" s="8"/>
      <c r="AS1227" s="8"/>
      <c r="AT1227" s="8"/>
      <c r="AU1227" s="8"/>
      <c r="AV1227" s="8"/>
      <c r="AW1227" s="8"/>
      <c r="AX1227" s="8"/>
      <c r="AY1227" s="8"/>
      <c r="AZ1227" s="8"/>
      <c r="BA1227" s="8"/>
      <c r="BB1227" s="8"/>
      <c r="BC1227" s="8"/>
      <c r="BD1227" s="8"/>
      <c r="BE1227" s="8"/>
      <c r="BF1227" s="8"/>
      <c r="BG1227" s="8"/>
      <c r="BH1227" s="8"/>
      <c r="BI1227" s="8"/>
      <c r="BJ1227" s="8"/>
      <c r="BK1227" s="8"/>
      <c r="BL1227" s="8"/>
      <c r="BM1227" s="8"/>
      <c r="BN1227" s="8"/>
      <c r="BO1227" s="8"/>
      <c r="BP1227" s="8"/>
      <c r="BQ1227" s="8"/>
      <c r="BR1227" s="8"/>
      <c r="BS1227" s="8"/>
      <c r="BT1227" s="8"/>
      <c r="BU1227" s="8"/>
      <c r="BW1227" s="7"/>
      <c r="BX1227" s="8"/>
      <c r="BY1227" s="8"/>
      <c r="BZ1227" s="8"/>
      <c r="CA1227" s="8"/>
      <c r="CB1227" s="8"/>
      <c r="CC1227" s="8"/>
      <c r="CJ1227" s="23"/>
      <c r="CK1227" s="23"/>
      <c r="CL1227" s="23"/>
      <c r="CM1227" s="23"/>
      <c r="CN1227" s="23"/>
      <c r="CO1227" s="23"/>
      <c r="CP1227" s="23"/>
      <c r="CQ1227" s="23"/>
      <c r="CR1227" s="23"/>
      <c r="CS1227" s="23"/>
      <c r="CT1227" s="23"/>
      <c r="CU1227" s="23"/>
      <c r="CV1227" s="23"/>
      <c r="CW1227" s="23"/>
      <c r="CX1227" s="23"/>
      <c r="CY1227" s="23"/>
    </row>
    <row r="1228" spans="2:103" x14ac:dyDescent="0.25">
      <c r="B1228" s="7"/>
      <c r="C1228" s="8"/>
      <c r="D1228" s="8"/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8"/>
      <c r="AV1228" s="8"/>
      <c r="AW1228" s="8"/>
      <c r="AX1228" s="8"/>
      <c r="AY1228" s="8"/>
      <c r="AZ1228" s="8"/>
      <c r="BA1228" s="8"/>
      <c r="BB1228" s="8"/>
      <c r="BC1228" s="8"/>
      <c r="BD1228" s="8"/>
      <c r="BE1228" s="8"/>
      <c r="BF1228" s="8"/>
      <c r="BG1228" s="8"/>
      <c r="BH1228" s="8"/>
      <c r="BI1228" s="8"/>
      <c r="BJ1228" s="8"/>
      <c r="BK1228" s="8"/>
      <c r="BL1228" s="8"/>
      <c r="BM1228" s="8"/>
      <c r="BN1228" s="8"/>
      <c r="BO1228" s="8"/>
      <c r="BP1228" s="8"/>
      <c r="BQ1228" s="8"/>
      <c r="BR1228" s="8"/>
      <c r="BS1228" s="8"/>
      <c r="BT1228" s="8"/>
      <c r="BU1228" s="8"/>
      <c r="BW1228" s="7"/>
      <c r="BX1228" s="8"/>
      <c r="BY1228" s="8"/>
      <c r="BZ1228" s="8"/>
      <c r="CA1228" s="8"/>
      <c r="CB1228" s="8"/>
      <c r="CC1228" s="8"/>
      <c r="CJ1228" s="23"/>
      <c r="CK1228" s="23"/>
      <c r="CL1228" s="23"/>
      <c r="CM1228" s="23"/>
      <c r="CN1228" s="23"/>
      <c r="CO1228" s="23"/>
      <c r="CP1228" s="23"/>
      <c r="CQ1228" s="23"/>
      <c r="CR1228" s="23"/>
      <c r="CS1228" s="23"/>
      <c r="CT1228" s="23"/>
      <c r="CU1228" s="23"/>
      <c r="CV1228" s="23"/>
      <c r="CW1228" s="23"/>
      <c r="CX1228" s="23"/>
      <c r="CY1228" s="23"/>
    </row>
    <row r="1229" spans="2:103" x14ac:dyDescent="0.25">
      <c r="B1229" s="7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8"/>
      <c r="AV1229" s="8"/>
      <c r="AW1229" s="8"/>
      <c r="AX1229" s="8"/>
      <c r="AY1229" s="8"/>
      <c r="AZ1229" s="8"/>
      <c r="BA1229" s="8"/>
      <c r="BB1229" s="8"/>
      <c r="BC1229" s="8"/>
      <c r="BD1229" s="8"/>
      <c r="BE1229" s="8"/>
      <c r="BF1229" s="8"/>
      <c r="BG1229" s="8"/>
      <c r="BH1229" s="8"/>
      <c r="BI1229" s="8"/>
      <c r="BJ1229" s="8"/>
      <c r="BK1229" s="8"/>
      <c r="BL1229" s="8"/>
      <c r="BM1229" s="8"/>
      <c r="BN1229" s="8"/>
      <c r="BO1229" s="8"/>
      <c r="BP1229" s="8"/>
      <c r="BQ1229" s="8"/>
      <c r="BR1229" s="8"/>
      <c r="BS1229" s="8"/>
      <c r="BT1229" s="8"/>
      <c r="BU1229" s="8"/>
      <c r="BW1229" s="7"/>
      <c r="BX1229" s="8"/>
      <c r="BY1229" s="8"/>
      <c r="BZ1229" s="8"/>
      <c r="CA1229" s="8"/>
      <c r="CB1229" s="8"/>
      <c r="CC1229" s="8"/>
      <c r="CJ1229" s="23"/>
      <c r="CK1229" s="23"/>
      <c r="CL1229" s="23"/>
      <c r="CM1229" s="23"/>
      <c r="CN1229" s="23"/>
      <c r="CO1229" s="23"/>
      <c r="CP1229" s="23"/>
      <c r="CQ1229" s="23"/>
      <c r="CR1229" s="23"/>
      <c r="CS1229" s="23"/>
      <c r="CT1229" s="23"/>
      <c r="CU1229" s="23"/>
      <c r="CV1229" s="23"/>
      <c r="CW1229" s="23"/>
      <c r="CX1229" s="23"/>
      <c r="CY1229" s="23"/>
    </row>
    <row r="1230" spans="2:103" x14ac:dyDescent="0.25">
      <c r="B1230" s="7"/>
      <c r="C1230" s="8"/>
      <c r="D1230" s="8"/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8"/>
      <c r="AV1230" s="8"/>
      <c r="AW1230" s="8"/>
      <c r="AX1230" s="8"/>
      <c r="AY1230" s="8"/>
      <c r="AZ1230" s="8"/>
      <c r="BA1230" s="8"/>
      <c r="BB1230" s="8"/>
      <c r="BC1230" s="8"/>
      <c r="BD1230" s="8"/>
      <c r="BE1230" s="8"/>
      <c r="BF1230" s="8"/>
      <c r="BG1230" s="8"/>
      <c r="BH1230" s="8"/>
      <c r="BI1230" s="8"/>
      <c r="BJ1230" s="8"/>
      <c r="BK1230" s="8"/>
      <c r="BL1230" s="8"/>
      <c r="BM1230" s="8"/>
      <c r="BN1230" s="8"/>
      <c r="BO1230" s="8"/>
      <c r="BP1230" s="8"/>
      <c r="BQ1230" s="8"/>
      <c r="BR1230" s="8"/>
      <c r="BS1230" s="8"/>
      <c r="BT1230" s="8"/>
      <c r="BU1230" s="8"/>
      <c r="BW1230" s="7"/>
      <c r="BX1230" s="8"/>
      <c r="BY1230" s="8"/>
      <c r="BZ1230" s="8"/>
      <c r="CA1230" s="8"/>
      <c r="CB1230" s="8"/>
      <c r="CC1230" s="8"/>
      <c r="CJ1230" s="23"/>
      <c r="CK1230" s="23"/>
      <c r="CL1230" s="23"/>
      <c r="CM1230" s="23"/>
      <c r="CN1230" s="23"/>
      <c r="CO1230" s="23"/>
      <c r="CP1230" s="23"/>
      <c r="CQ1230" s="23"/>
      <c r="CR1230" s="23"/>
      <c r="CS1230" s="23"/>
      <c r="CT1230" s="23"/>
      <c r="CU1230" s="23"/>
      <c r="CV1230" s="23"/>
      <c r="CW1230" s="23"/>
      <c r="CX1230" s="23"/>
      <c r="CY1230" s="23"/>
    </row>
    <row r="1231" spans="2:103" x14ac:dyDescent="0.25">
      <c r="B1231" s="7"/>
      <c r="C1231" s="8"/>
      <c r="D1231" s="8"/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8"/>
      <c r="AV1231" s="8"/>
      <c r="AW1231" s="8"/>
      <c r="AX1231" s="8"/>
      <c r="AY1231" s="8"/>
      <c r="AZ1231" s="8"/>
      <c r="BA1231" s="8"/>
      <c r="BB1231" s="8"/>
      <c r="BC1231" s="8"/>
      <c r="BD1231" s="8"/>
      <c r="BE1231" s="8"/>
      <c r="BF1231" s="8"/>
      <c r="BG1231" s="8"/>
      <c r="BH1231" s="8"/>
      <c r="BI1231" s="8"/>
      <c r="BJ1231" s="8"/>
      <c r="BK1231" s="8"/>
      <c r="BL1231" s="8"/>
      <c r="BM1231" s="8"/>
      <c r="BN1231" s="8"/>
      <c r="BO1231" s="8"/>
      <c r="BP1231" s="8"/>
      <c r="BQ1231" s="8"/>
      <c r="BR1231" s="8"/>
      <c r="BS1231" s="8"/>
      <c r="BT1231" s="8"/>
      <c r="BU1231" s="8"/>
      <c r="BW1231" s="7"/>
      <c r="BX1231" s="8"/>
      <c r="BY1231" s="8"/>
      <c r="BZ1231" s="8"/>
      <c r="CA1231" s="8"/>
      <c r="CB1231" s="8"/>
      <c r="CC1231" s="8"/>
      <c r="CJ1231" s="23"/>
      <c r="CK1231" s="23"/>
      <c r="CL1231" s="23"/>
      <c r="CM1231" s="23"/>
      <c r="CN1231" s="23"/>
      <c r="CO1231" s="23"/>
      <c r="CP1231" s="23"/>
      <c r="CQ1231" s="23"/>
      <c r="CR1231" s="23"/>
      <c r="CS1231" s="23"/>
      <c r="CT1231" s="23"/>
      <c r="CU1231" s="23"/>
      <c r="CV1231" s="23"/>
      <c r="CW1231" s="23"/>
      <c r="CX1231" s="23"/>
      <c r="CY1231" s="23"/>
    </row>
    <row r="1232" spans="2:103" x14ac:dyDescent="0.25">
      <c r="B1232" s="7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8"/>
      <c r="AV1232" s="8"/>
      <c r="AW1232" s="8"/>
      <c r="AX1232" s="8"/>
      <c r="AY1232" s="8"/>
      <c r="AZ1232" s="8"/>
      <c r="BA1232" s="8"/>
      <c r="BB1232" s="8"/>
      <c r="BC1232" s="8"/>
      <c r="BD1232" s="8"/>
      <c r="BE1232" s="8"/>
      <c r="BF1232" s="8"/>
      <c r="BG1232" s="8"/>
      <c r="BH1232" s="8"/>
      <c r="BI1232" s="8"/>
      <c r="BJ1232" s="8"/>
      <c r="BK1232" s="8"/>
      <c r="BL1232" s="8"/>
      <c r="BM1232" s="8"/>
      <c r="BN1232" s="8"/>
      <c r="BO1232" s="8"/>
      <c r="BP1232" s="8"/>
      <c r="BQ1232" s="8"/>
      <c r="BR1232" s="8"/>
      <c r="BS1232" s="8"/>
      <c r="BT1232" s="8"/>
      <c r="BU1232" s="8"/>
      <c r="BW1232" s="7"/>
      <c r="BX1232" s="8"/>
      <c r="BY1232" s="8"/>
      <c r="BZ1232" s="8"/>
      <c r="CA1232" s="8"/>
      <c r="CB1232" s="8"/>
      <c r="CC1232" s="8"/>
      <c r="CJ1232" s="23"/>
      <c r="CK1232" s="23"/>
      <c r="CL1232" s="23"/>
      <c r="CM1232" s="23"/>
      <c r="CN1232" s="23"/>
      <c r="CO1232" s="23"/>
      <c r="CP1232" s="23"/>
      <c r="CQ1232" s="23"/>
      <c r="CR1232" s="23"/>
      <c r="CS1232" s="23"/>
      <c r="CT1232" s="23"/>
      <c r="CU1232" s="23"/>
      <c r="CV1232" s="23"/>
      <c r="CW1232" s="23"/>
      <c r="CX1232" s="23"/>
      <c r="CY1232" s="23"/>
    </row>
    <row r="1233" spans="2:103" x14ac:dyDescent="0.25">
      <c r="B1233" s="7"/>
      <c r="C1233" s="8"/>
      <c r="D1233" s="8"/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8"/>
      <c r="AV1233" s="8"/>
      <c r="AW1233" s="8"/>
      <c r="AX1233" s="8"/>
      <c r="AY1233" s="8"/>
      <c r="AZ1233" s="8"/>
      <c r="BA1233" s="8"/>
      <c r="BB1233" s="8"/>
      <c r="BC1233" s="8"/>
      <c r="BD1233" s="8"/>
      <c r="BE1233" s="8"/>
      <c r="BF1233" s="8"/>
      <c r="BG1233" s="8"/>
      <c r="BH1233" s="8"/>
      <c r="BI1233" s="8"/>
      <c r="BJ1233" s="8"/>
      <c r="BK1233" s="8"/>
      <c r="BL1233" s="8"/>
      <c r="BM1233" s="8"/>
      <c r="BN1233" s="8"/>
      <c r="BO1233" s="8"/>
      <c r="BP1233" s="8"/>
      <c r="BQ1233" s="8"/>
      <c r="BR1233" s="8"/>
      <c r="BS1233" s="8"/>
      <c r="BT1233" s="8"/>
      <c r="BU1233" s="8"/>
      <c r="BW1233" s="7"/>
      <c r="BX1233" s="8"/>
      <c r="BY1233" s="8"/>
      <c r="BZ1233" s="8"/>
      <c r="CA1233" s="8"/>
      <c r="CB1233" s="8"/>
      <c r="CC1233" s="8"/>
      <c r="CJ1233" s="23"/>
      <c r="CK1233" s="23"/>
      <c r="CL1233" s="23"/>
      <c r="CM1233" s="23"/>
      <c r="CN1233" s="23"/>
      <c r="CO1233" s="23"/>
      <c r="CP1233" s="23"/>
      <c r="CQ1233" s="23"/>
      <c r="CR1233" s="23"/>
      <c r="CS1233" s="23"/>
      <c r="CT1233" s="23"/>
      <c r="CU1233" s="23"/>
      <c r="CV1233" s="23"/>
      <c r="CW1233" s="23"/>
      <c r="CX1233" s="23"/>
      <c r="CY1233" s="23"/>
    </row>
    <row r="1234" spans="2:103" x14ac:dyDescent="0.25">
      <c r="B1234" s="7"/>
      <c r="C1234" s="8"/>
      <c r="D1234" s="8"/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8"/>
      <c r="AV1234" s="8"/>
      <c r="AW1234" s="8"/>
      <c r="AX1234" s="8"/>
      <c r="AY1234" s="8"/>
      <c r="AZ1234" s="8"/>
      <c r="BA1234" s="8"/>
      <c r="BB1234" s="8"/>
      <c r="BC1234" s="8"/>
      <c r="BD1234" s="8"/>
      <c r="BE1234" s="8"/>
      <c r="BF1234" s="8"/>
      <c r="BG1234" s="8"/>
      <c r="BH1234" s="8"/>
      <c r="BI1234" s="8"/>
      <c r="BJ1234" s="8"/>
      <c r="BK1234" s="8"/>
      <c r="BL1234" s="8"/>
      <c r="BM1234" s="8"/>
      <c r="BN1234" s="8"/>
      <c r="BO1234" s="8"/>
      <c r="BP1234" s="8"/>
      <c r="BQ1234" s="8"/>
      <c r="BR1234" s="8"/>
      <c r="BS1234" s="8"/>
      <c r="BT1234" s="8"/>
      <c r="BU1234" s="8"/>
      <c r="BW1234" s="7"/>
      <c r="BX1234" s="8"/>
      <c r="BY1234" s="8"/>
      <c r="BZ1234" s="8"/>
      <c r="CA1234" s="8"/>
      <c r="CB1234" s="8"/>
      <c r="CC1234" s="8"/>
      <c r="CJ1234" s="23"/>
      <c r="CK1234" s="23"/>
      <c r="CL1234" s="23"/>
      <c r="CM1234" s="23"/>
      <c r="CN1234" s="23"/>
      <c r="CO1234" s="23"/>
      <c r="CP1234" s="23"/>
      <c r="CQ1234" s="23"/>
      <c r="CR1234" s="23"/>
      <c r="CS1234" s="23"/>
      <c r="CT1234" s="23"/>
      <c r="CU1234" s="23"/>
      <c r="CV1234" s="23"/>
      <c r="CW1234" s="23"/>
      <c r="CX1234" s="23"/>
      <c r="CY1234" s="23"/>
    </row>
    <row r="1235" spans="2:103" x14ac:dyDescent="0.25">
      <c r="B1235" s="7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8"/>
      <c r="AV1235" s="8"/>
      <c r="AW1235" s="8"/>
      <c r="AX1235" s="8"/>
      <c r="AY1235" s="8"/>
      <c r="AZ1235" s="8"/>
      <c r="BA1235" s="8"/>
      <c r="BB1235" s="8"/>
      <c r="BC1235" s="8"/>
      <c r="BD1235" s="8"/>
      <c r="BE1235" s="8"/>
      <c r="BF1235" s="8"/>
      <c r="BG1235" s="8"/>
      <c r="BH1235" s="8"/>
      <c r="BI1235" s="8"/>
      <c r="BJ1235" s="8"/>
      <c r="BK1235" s="8"/>
      <c r="BL1235" s="8"/>
      <c r="BM1235" s="8"/>
      <c r="BN1235" s="8"/>
      <c r="BO1235" s="8"/>
      <c r="BP1235" s="8"/>
      <c r="BQ1235" s="8"/>
      <c r="BR1235" s="8"/>
      <c r="BS1235" s="8"/>
      <c r="BT1235" s="8"/>
      <c r="BU1235" s="8"/>
      <c r="BW1235" s="7"/>
      <c r="BX1235" s="8"/>
      <c r="BY1235" s="8"/>
      <c r="BZ1235" s="8"/>
      <c r="CA1235" s="8"/>
      <c r="CB1235" s="8"/>
      <c r="CC1235" s="8"/>
      <c r="CJ1235" s="23"/>
      <c r="CK1235" s="23"/>
      <c r="CL1235" s="23"/>
      <c r="CM1235" s="23"/>
      <c r="CN1235" s="23"/>
      <c r="CO1235" s="23"/>
      <c r="CP1235" s="23"/>
      <c r="CQ1235" s="23"/>
      <c r="CR1235" s="23"/>
      <c r="CS1235" s="23"/>
      <c r="CT1235" s="23"/>
      <c r="CU1235" s="23"/>
      <c r="CV1235" s="23"/>
      <c r="CW1235" s="23"/>
      <c r="CX1235" s="23"/>
      <c r="CY1235" s="23"/>
    </row>
    <row r="1236" spans="2:103" x14ac:dyDescent="0.25">
      <c r="B1236" s="7"/>
      <c r="C1236" s="8"/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8"/>
      <c r="AV1236" s="8"/>
      <c r="AW1236" s="8"/>
      <c r="AX1236" s="8"/>
      <c r="AY1236" s="8"/>
      <c r="AZ1236" s="8"/>
      <c r="BA1236" s="8"/>
      <c r="BB1236" s="8"/>
      <c r="BC1236" s="8"/>
      <c r="BD1236" s="8"/>
      <c r="BE1236" s="8"/>
      <c r="BF1236" s="8"/>
      <c r="BG1236" s="8"/>
      <c r="BH1236" s="8"/>
      <c r="BI1236" s="8"/>
      <c r="BJ1236" s="8"/>
      <c r="BK1236" s="8"/>
      <c r="BL1236" s="8"/>
      <c r="BM1236" s="8"/>
      <c r="BN1236" s="8"/>
      <c r="BO1236" s="8"/>
      <c r="BP1236" s="8"/>
      <c r="BQ1236" s="8"/>
      <c r="BR1236" s="8"/>
      <c r="BS1236" s="8"/>
      <c r="BT1236" s="8"/>
      <c r="BU1236" s="8"/>
      <c r="BW1236" s="7"/>
      <c r="BX1236" s="8"/>
      <c r="BY1236" s="8"/>
      <c r="BZ1236" s="8"/>
      <c r="CA1236" s="8"/>
      <c r="CB1236" s="8"/>
      <c r="CC1236" s="8"/>
      <c r="CJ1236" s="23"/>
      <c r="CK1236" s="23"/>
      <c r="CL1236" s="23"/>
      <c r="CM1236" s="23"/>
      <c r="CN1236" s="23"/>
      <c r="CO1236" s="23"/>
      <c r="CP1236" s="23"/>
      <c r="CQ1236" s="23"/>
      <c r="CR1236" s="23"/>
      <c r="CS1236" s="23"/>
      <c r="CT1236" s="23"/>
      <c r="CU1236" s="23"/>
      <c r="CV1236" s="23"/>
      <c r="CW1236" s="23"/>
      <c r="CX1236" s="23"/>
      <c r="CY1236" s="23"/>
    </row>
    <row r="1237" spans="2:103" x14ac:dyDescent="0.25">
      <c r="B1237" s="7"/>
      <c r="C1237" s="8"/>
      <c r="D1237" s="8"/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8"/>
      <c r="AV1237" s="8"/>
      <c r="AW1237" s="8"/>
      <c r="AX1237" s="8"/>
      <c r="AY1237" s="8"/>
      <c r="AZ1237" s="8"/>
      <c r="BA1237" s="8"/>
      <c r="BB1237" s="8"/>
      <c r="BC1237" s="8"/>
      <c r="BD1237" s="8"/>
      <c r="BE1237" s="8"/>
      <c r="BF1237" s="8"/>
      <c r="BG1237" s="8"/>
      <c r="BH1237" s="8"/>
      <c r="BI1237" s="8"/>
      <c r="BJ1237" s="8"/>
      <c r="BK1237" s="8"/>
      <c r="BL1237" s="8"/>
      <c r="BM1237" s="8"/>
      <c r="BN1237" s="8"/>
      <c r="BO1237" s="8"/>
      <c r="BP1237" s="8"/>
      <c r="BQ1237" s="8"/>
      <c r="BR1237" s="8"/>
      <c r="BS1237" s="8"/>
      <c r="BT1237" s="8"/>
      <c r="BU1237" s="8"/>
      <c r="BW1237" s="7"/>
      <c r="BX1237" s="8"/>
      <c r="BY1237" s="8"/>
      <c r="BZ1237" s="8"/>
      <c r="CA1237" s="8"/>
      <c r="CB1237" s="8"/>
      <c r="CC1237" s="8"/>
      <c r="CJ1237" s="23"/>
      <c r="CK1237" s="23"/>
      <c r="CL1237" s="23"/>
      <c r="CM1237" s="23"/>
      <c r="CN1237" s="23"/>
      <c r="CO1237" s="23"/>
      <c r="CP1237" s="23"/>
      <c r="CQ1237" s="23"/>
      <c r="CR1237" s="23"/>
      <c r="CS1237" s="23"/>
      <c r="CT1237" s="23"/>
      <c r="CU1237" s="23"/>
      <c r="CV1237" s="23"/>
      <c r="CW1237" s="23"/>
      <c r="CX1237" s="23"/>
      <c r="CY1237" s="23"/>
    </row>
    <row r="1238" spans="2:103" x14ac:dyDescent="0.25">
      <c r="B1238" s="7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8"/>
      <c r="AV1238" s="8"/>
      <c r="AW1238" s="8"/>
      <c r="AX1238" s="8"/>
      <c r="AY1238" s="8"/>
      <c r="AZ1238" s="8"/>
      <c r="BA1238" s="8"/>
      <c r="BB1238" s="8"/>
      <c r="BC1238" s="8"/>
      <c r="BD1238" s="8"/>
      <c r="BE1238" s="8"/>
      <c r="BF1238" s="8"/>
      <c r="BG1238" s="8"/>
      <c r="BH1238" s="8"/>
      <c r="BI1238" s="8"/>
      <c r="BJ1238" s="8"/>
      <c r="BK1238" s="8"/>
      <c r="BL1238" s="8"/>
      <c r="BM1238" s="8"/>
      <c r="BN1238" s="8"/>
      <c r="BO1238" s="8"/>
      <c r="BP1238" s="8"/>
      <c r="BQ1238" s="8"/>
      <c r="BR1238" s="8"/>
      <c r="BS1238" s="8"/>
      <c r="BT1238" s="8"/>
      <c r="BU1238" s="8"/>
      <c r="BW1238" s="7"/>
      <c r="BX1238" s="8"/>
      <c r="BY1238" s="8"/>
      <c r="BZ1238" s="8"/>
      <c r="CA1238" s="8"/>
      <c r="CB1238" s="8"/>
      <c r="CC1238" s="8"/>
      <c r="CJ1238" s="23"/>
      <c r="CK1238" s="23"/>
      <c r="CL1238" s="23"/>
      <c r="CM1238" s="23"/>
      <c r="CN1238" s="23"/>
      <c r="CO1238" s="23"/>
      <c r="CP1238" s="23"/>
      <c r="CQ1238" s="23"/>
      <c r="CR1238" s="23"/>
      <c r="CS1238" s="23"/>
      <c r="CT1238" s="23"/>
      <c r="CU1238" s="23"/>
      <c r="CV1238" s="23"/>
      <c r="CW1238" s="23"/>
      <c r="CX1238" s="23"/>
      <c r="CY1238" s="23"/>
    </row>
    <row r="1239" spans="2:103" x14ac:dyDescent="0.25">
      <c r="B1239" s="7"/>
      <c r="C1239" s="8"/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8"/>
      <c r="AV1239" s="8"/>
      <c r="AW1239" s="8"/>
      <c r="AX1239" s="8"/>
      <c r="AY1239" s="8"/>
      <c r="AZ1239" s="8"/>
      <c r="BA1239" s="8"/>
      <c r="BB1239" s="8"/>
      <c r="BC1239" s="8"/>
      <c r="BD1239" s="8"/>
      <c r="BE1239" s="8"/>
      <c r="BF1239" s="8"/>
      <c r="BG1239" s="8"/>
      <c r="BH1239" s="8"/>
      <c r="BI1239" s="8"/>
      <c r="BJ1239" s="8"/>
      <c r="BK1239" s="8"/>
      <c r="BL1239" s="8"/>
      <c r="BM1239" s="8"/>
      <c r="BN1239" s="8"/>
      <c r="BO1239" s="8"/>
      <c r="BP1239" s="8"/>
      <c r="BQ1239" s="8"/>
      <c r="BR1239" s="8"/>
      <c r="BS1239" s="8"/>
      <c r="BT1239" s="8"/>
      <c r="BU1239" s="8"/>
      <c r="BW1239" s="7"/>
      <c r="BX1239" s="8"/>
      <c r="BY1239" s="8"/>
      <c r="BZ1239" s="8"/>
      <c r="CA1239" s="8"/>
      <c r="CB1239" s="8"/>
      <c r="CC1239" s="8"/>
      <c r="CJ1239" s="23"/>
      <c r="CK1239" s="23"/>
      <c r="CL1239" s="23"/>
      <c r="CM1239" s="23"/>
      <c r="CN1239" s="23"/>
      <c r="CO1239" s="23"/>
      <c r="CP1239" s="23"/>
      <c r="CQ1239" s="23"/>
      <c r="CR1239" s="23"/>
      <c r="CS1239" s="23"/>
      <c r="CT1239" s="23"/>
      <c r="CU1239" s="23"/>
      <c r="CV1239" s="23"/>
      <c r="CW1239" s="23"/>
      <c r="CX1239" s="23"/>
      <c r="CY1239" s="23"/>
    </row>
    <row r="1240" spans="2:103" x14ac:dyDescent="0.25">
      <c r="B1240" s="7"/>
      <c r="C1240" s="8"/>
      <c r="D1240" s="8"/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8"/>
      <c r="AV1240" s="8"/>
      <c r="AW1240" s="8"/>
      <c r="AX1240" s="8"/>
      <c r="AY1240" s="8"/>
      <c r="AZ1240" s="8"/>
      <c r="BA1240" s="8"/>
      <c r="BB1240" s="8"/>
      <c r="BC1240" s="8"/>
      <c r="BD1240" s="8"/>
      <c r="BE1240" s="8"/>
      <c r="BF1240" s="8"/>
      <c r="BG1240" s="8"/>
      <c r="BH1240" s="8"/>
      <c r="BI1240" s="8"/>
      <c r="BJ1240" s="8"/>
      <c r="BK1240" s="8"/>
      <c r="BL1240" s="8"/>
      <c r="BM1240" s="8"/>
      <c r="BN1240" s="8"/>
      <c r="BO1240" s="8"/>
      <c r="BP1240" s="8"/>
      <c r="BQ1240" s="8"/>
      <c r="BR1240" s="8"/>
      <c r="BS1240" s="8"/>
      <c r="BT1240" s="8"/>
      <c r="BU1240" s="8"/>
      <c r="BW1240" s="7"/>
      <c r="BX1240" s="8"/>
      <c r="BY1240" s="8"/>
      <c r="BZ1240" s="8"/>
      <c r="CA1240" s="8"/>
      <c r="CB1240" s="8"/>
      <c r="CC1240" s="8"/>
      <c r="CJ1240" s="23"/>
      <c r="CK1240" s="23"/>
      <c r="CL1240" s="23"/>
      <c r="CM1240" s="23"/>
      <c r="CN1240" s="23"/>
      <c r="CO1240" s="23"/>
      <c r="CP1240" s="23"/>
      <c r="CQ1240" s="23"/>
      <c r="CR1240" s="23"/>
      <c r="CS1240" s="23"/>
      <c r="CT1240" s="23"/>
      <c r="CU1240" s="23"/>
      <c r="CV1240" s="23"/>
      <c r="CW1240" s="23"/>
      <c r="CX1240" s="23"/>
      <c r="CY1240" s="23"/>
    </row>
    <row r="1241" spans="2:103" x14ac:dyDescent="0.25">
      <c r="B1241" s="7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8"/>
      <c r="AV1241" s="8"/>
      <c r="AW1241" s="8"/>
      <c r="AX1241" s="8"/>
      <c r="AY1241" s="8"/>
      <c r="AZ1241" s="8"/>
      <c r="BA1241" s="8"/>
      <c r="BB1241" s="8"/>
      <c r="BC1241" s="8"/>
      <c r="BD1241" s="8"/>
      <c r="BE1241" s="8"/>
      <c r="BF1241" s="8"/>
      <c r="BG1241" s="8"/>
      <c r="BH1241" s="8"/>
      <c r="BI1241" s="8"/>
      <c r="BJ1241" s="8"/>
      <c r="BK1241" s="8"/>
      <c r="BL1241" s="8"/>
      <c r="BM1241" s="8"/>
      <c r="BN1241" s="8"/>
      <c r="BO1241" s="8"/>
      <c r="BP1241" s="8"/>
      <c r="BQ1241" s="8"/>
      <c r="BR1241" s="8"/>
      <c r="BS1241" s="8"/>
      <c r="BT1241" s="8"/>
      <c r="BU1241" s="8"/>
      <c r="BW1241" s="7"/>
      <c r="BX1241" s="8"/>
      <c r="BY1241" s="8"/>
      <c r="BZ1241" s="8"/>
      <c r="CA1241" s="8"/>
      <c r="CB1241" s="8"/>
      <c r="CC1241" s="8"/>
      <c r="CJ1241" s="23"/>
      <c r="CK1241" s="23"/>
      <c r="CL1241" s="23"/>
      <c r="CM1241" s="23"/>
      <c r="CN1241" s="23"/>
      <c r="CO1241" s="23"/>
      <c r="CP1241" s="23"/>
      <c r="CQ1241" s="23"/>
      <c r="CR1241" s="23"/>
      <c r="CS1241" s="23"/>
      <c r="CT1241" s="23"/>
      <c r="CU1241" s="23"/>
      <c r="CV1241" s="23"/>
      <c r="CW1241" s="23"/>
      <c r="CX1241" s="23"/>
      <c r="CY1241" s="23"/>
    </row>
    <row r="1242" spans="2:103" x14ac:dyDescent="0.25">
      <c r="B1242" s="7"/>
      <c r="C1242" s="8"/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8"/>
      <c r="AV1242" s="8"/>
      <c r="AW1242" s="8"/>
      <c r="AX1242" s="8"/>
      <c r="AY1242" s="8"/>
      <c r="AZ1242" s="8"/>
      <c r="BA1242" s="8"/>
      <c r="BB1242" s="8"/>
      <c r="BC1242" s="8"/>
      <c r="BD1242" s="8"/>
      <c r="BE1242" s="8"/>
      <c r="BF1242" s="8"/>
      <c r="BG1242" s="8"/>
      <c r="BH1242" s="8"/>
      <c r="BI1242" s="8"/>
      <c r="BJ1242" s="8"/>
      <c r="BK1242" s="8"/>
      <c r="BL1242" s="8"/>
      <c r="BM1242" s="8"/>
      <c r="BN1242" s="8"/>
      <c r="BO1242" s="8"/>
      <c r="BP1242" s="8"/>
      <c r="BQ1242" s="8"/>
      <c r="BR1242" s="8"/>
      <c r="BS1242" s="8"/>
      <c r="BT1242" s="8"/>
      <c r="BU1242" s="8"/>
      <c r="BW1242" s="7"/>
      <c r="BX1242" s="8"/>
      <c r="BY1242" s="8"/>
      <c r="BZ1242" s="8"/>
      <c r="CA1242" s="8"/>
      <c r="CB1242" s="8"/>
      <c r="CC1242" s="8"/>
      <c r="CJ1242" s="23"/>
      <c r="CK1242" s="23"/>
      <c r="CL1242" s="23"/>
      <c r="CM1242" s="23"/>
      <c r="CN1242" s="23"/>
      <c r="CO1242" s="23"/>
      <c r="CP1242" s="23"/>
      <c r="CQ1242" s="23"/>
      <c r="CR1242" s="23"/>
      <c r="CS1242" s="23"/>
      <c r="CT1242" s="23"/>
      <c r="CU1242" s="23"/>
      <c r="CV1242" s="23"/>
      <c r="CW1242" s="23"/>
      <c r="CX1242" s="23"/>
      <c r="CY1242" s="23"/>
    </row>
    <row r="1243" spans="2:103" x14ac:dyDescent="0.25">
      <c r="B1243" s="7"/>
      <c r="C1243" s="8"/>
      <c r="D1243" s="8"/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8"/>
      <c r="AV1243" s="8"/>
      <c r="AW1243" s="8"/>
      <c r="AX1243" s="8"/>
      <c r="AY1243" s="8"/>
      <c r="AZ1243" s="8"/>
      <c r="BA1243" s="8"/>
      <c r="BB1243" s="8"/>
      <c r="BC1243" s="8"/>
      <c r="BD1243" s="8"/>
      <c r="BE1243" s="8"/>
      <c r="BF1243" s="8"/>
      <c r="BG1243" s="8"/>
      <c r="BH1243" s="8"/>
      <c r="BI1243" s="8"/>
      <c r="BJ1243" s="8"/>
      <c r="BK1243" s="8"/>
      <c r="BL1243" s="8"/>
      <c r="BM1243" s="8"/>
      <c r="BN1243" s="8"/>
      <c r="BO1243" s="8"/>
      <c r="BP1243" s="8"/>
      <c r="BQ1243" s="8"/>
      <c r="BR1243" s="8"/>
      <c r="BS1243" s="8"/>
      <c r="BT1243" s="8"/>
      <c r="BU1243" s="8"/>
      <c r="BW1243" s="7"/>
      <c r="BX1243" s="8"/>
      <c r="BY1243" s="8"/>
      <c r="BZ1243" s="8"/>
      <c r="CA1243" s="8"/>
      <c r="CB1243" s="8"/>
      <c r="CC1243" s="8"/>
      <c r="CJ1243" s="23"/>
      <c r="CK1243" s="23"/>
      <c r="CL1243" s="23"/>
      <c r="CM1243" s="23"/>
      <c r="CN1243" s="23"/>
      <c r="CO1243" s="23"/>
      <c r="CP1243" s="23"/>
      <c r="CQ1243" s="23"/>
      <c r="CR1243" s="23"/>
      <c r="CS1243" s="23"/>
      <c r="CT1243" s="23"/>
      <c r="CU1243" s="23"/>
      <c r="CV1243" s="23"/>
      <c r="CW1243" s="23"/>
      <c r="CX1243" s="23"/>
      <c r="CY1243" s="23"/>
    </row>
    <row r="1244" spans="2:103" x14ac:dyDescent="0.25">
      <c r="B1244" s="7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8"/>
      <c r="AV1244" s="8"/>
      <c r="AW1244" s="8"/>
      <c r="AX1244" s="8"/>
      <c r="AY1244" s="8"/>
      <c r="AZ1244" s="8"/>
      <c r="BA1244" s="8"/>
      <c r="BB1244" s="8"/>
      <c r="BC1244" s="8"/>
      <c r="BD1244" s="8"/>
      <c r="BE1244" s="8"/>
      <c r="BF1244" s="8"/>
      <c r="BG1244" s="8"/>
      <c r="BH1244" s="8"/>
      <c r="BI1244" s="8"/>
      <c r="BJ1244" s="8"/>
      <c r="BK1244" s="8"/>
      <c r="BL1244" s="8"/>
      <c r="BM1244" s="8"/>
      <c r="BN1244" s="8"/>
      <c r="BO1244" s="8"/>
      <c r="BP1244" s="8"/>
      <c r="BQ1244" s="8"/>
      <c r="BR1244" s="8"/>
      <c r="BS1244" s="8"/>
      <c r="BT1244" s="8"/>
      <c r="BU1244" s="8"/>
      <c r="BW1244" s="7"/>
      <c r="BX1244" s="8"/>
      <c r="BY1244" s="8"/>
      <c r="BZ1244" s="8"/>
      <c r="CA1244" s="8"/>
      <c r="CB1244" s="8"/>
      <c r="CC1244" s="8"/>
      <c r="CJ1244" s="23"/>
      <c r="CK1244" s="23"/>
      <c r="CL1244" s="23"/>
      <c r="CM1244" s="23"/>
      <c r="CN1244" s="23"/>
      <c r="CO1244" s="23"/>
      <c r="CP1244" s="23"/>
      <c r="CQ1244" s="23"/>
      <c r="CR1244" s="23"/>
      <c r="CS1244" s="23"/>
      <c r="CT1244" s="23"/>
      <c r="CU1244" s="23"/>
      <c r="CV1244" s="23"/>
      <c r="CW1244" s="23"/>
      <c r="CX1244" s="23"/>
      <c r="CY1244" s="23"/>
    </row>
    <row r="1245" spans="2:103" x14ac:dyDescent="0.25">
      <c r="B1245" s="7"/>
      <c r="C1245" s="8"/>
      <c r="D1245" s="8"/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8"/>
      <c r="AV1245" s="8"/>
      <c r="AW1245" s="8"/>
      <c r="AX1245" s="8"/>
      <c r="AY1245" s="8"/>
      <c r="AZ1245" s="8"/>
      <c r="BA1245" s="8"/>
      <c r="BB1245" s="8"/>
      <c r="BC1245" s="8"/>
      <c r="BD1245" s="8"/>
      <c r="BE1245" s="8"/>
      <c r="BF1245" s="8"/>
      <c r="BG1245" s="8"/>
      <c r="BH1245" s="8"/>
      <c r="BI1245" s="8"/>
      <c r="BJ1245" s="8"/>
      <c r="BK1245" s="8"/>
      <c r="BL1245" s="8"/>
      <c r="BM1245" s="8"/>
      <c r="BN1245" s="8"/>
      <c r="BO1245" s="8"/>
      <c r="BP1245" s="8"/>
      <c r="BQ1245" s="8"/>
      <c r="BR1245" s="8"/>
      <c r="BS1245" s="8"/>
      <c r="BT1245" s="8"/>
      <c r="BU1245" s="8"/>
      <c r="BW1245" s="7"/>
      <c r="BX1245" s="8"/>
      <c r="BY1245" s="8"/>
      <c r="BZ1245" s="8"/>
      <c r="CA1245" s="8"/>
      <c r="CB1245" s="8"/>
      <c r="CC1245" s="8"/>
      <c r="CJ1245" s="23"/>
      <c r="CK1245" s="23"/>
      <c r="CL1245" s="23"/>
      <c r="CM1245" s="23"/>
      <c r="CN1245" s="23"/>
      <c r="CO1245" s="23"/>
      <c r="CP1245" s="23"/>
      <c r="CQ1245" s="23"/>
      <c r="CR1245" s="23"/>
      <c r="CS1245" s="23"/>
      <c r="CT1245" s="23"/>
      <c r="CU1245" s="23"/>
      <c r="CV1245" s="23"/>
      <c r="CW1245" s="23"/>
      <c r="CX1245" s="23"/>
      <c r="CY1245" s="23"/>
    </row>
    <row r="1246" spans="2:103" x14ac:dyDescent="0.25">
      <c r="B1246" s="7"/>
      <c r="C1246" s="8"/>
      <c r="D1246" s="8"/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/>
      <c r="AU1246" s="8"/>
      <c r="AV1246" s="8"/>
      <c r="AW1246" s="8"/>
      <c r="AX1246" s="8"/>
      <c r="AY1246" s="8"/>
      <c r="AZ1246" s="8"/>
      <c r="BA1246" s="8"/>
      <c r="BB1246" s="8"/>
      <c r="BC1246" s="8"/>
      <c r="BD1246" s="8"/>
      <c r="BE1246" s="8"/>
      <c r="BF1246" s="8"/>
      <c r="BG1246" s="8"/>
      <c r="BH1246" s="8"/>
      <c r="BI1246" s="8"/>
      <c r="BJ1246" s="8"/>
      <c r="BK1246" s="8"/>
      <c r="BL1246" s="8"/>
      <c r="BM1246" s="8"/>
      <c r="BN1246" s="8"/>
      <c r="BO1246" s="8"/>
      <c r="BP1246" s="8"/>
      <c r="BQ1246" s="8"/>
      <c r="BR1246" s="8"/>
      <c r="BS1246" s="8"/>
      <c r="BT1246" s="8"/>
      <c r="BU1246" s="8"/>
      <c r="BW1246" s="7"/>
      <c r="BX1246" s="8"/>
      <c r="BY1246" s="8"/>
      <c r="BZ1246" s="8"/>
      <c r="CA1246" s="8"/>
      <c r="CB1246" s="8"/>
      <c r="CC1246" s="8"/>
      <c r="CJ1246" s="23"/>
      <c r="CK1246" s="23"/>
      <c r="CL1246" s="23"/>
      <c r="CM1246" s="23"/>
      <c r="CN1246" s="23"/>
      <c r="CO1246" s="23"/>
      <c r="CP1246" s="23"/>
      <c r="CQ1246" s="23"/>
      <c r="CR1246" s="23"/>
      <c r="CS1246" s="23"/>
      <c r="CT1246" s="23"/>
      <c r="CU1246" s="23"/>
      <c r="CV1246" s="23"/>
      <c r="CW1246" s="23"/>
      <c r="CX1246" s="23"/>
      <c r="CY1246" s="23"/>
    </row>
    <row r="1247" spans="2:103" x14ac:dyDescent="0.25">
      <c r="B1247" s="7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8"/>
      <c r="AV1247" s="8"/>
      <c r="AW1247" s="8"/>
      <c r="AX1247" s="8"/>
      <c r="AY1247" s="8"/>
      <c r="AZ1247" s="8"/>
      <c r="BA1247" s="8"/>
      <c r="BB1247" s="8"/>
      <c r="BC1247" s="8"/>
      <c r="BD1247" s="8"/>
      <c r="BE1247" s="8"/>
      <c r="BF1247" s="8"/>
      <c r="BG1247" s="8"/>
      <c r="BH1247" s="8"/>
      <c r="BI1247" s="8"/>
      <c r="BJ1247" s="8"/>
      <c r="BK1247" s="8"/>
      <c r="BL1247" s="8"/>
      <c r="BM1247" s="8"/>
      <c r="BN1247" s="8"/>
      <c r="BO1247" s="8"/>
      <c r="BP1247" s="8"/>
      <c r="BQ1247" s="8"/>
      <c r="BR1247" s="8"/>
      <c r="BS1247" s="8"/>
      <c r="BT1247" s="8"/>
      <c r="BU1247" s="8"/>
      <c r="BW1247" s="7"/>
      <c r="BX1247" s="8"/>
      <c r="BY1247" s="8"/>
      <c r="BZ1247" s="8"/>
      <c r="CA1247" s="8"/>
      <c r="CB1247" s="8"/>
      <c r="CC1247" s="8"/>
      <c r="CJ1247" s="23"/>
      <c r="CK1247" s="23"/>
      <c r="CL1247" s="23"/>
      <c r="CM1247" s="23"/>
      <c r="CN1247" s="23"/>
      <c r="CO1247" s="23"/>
      <c r="CP1247" s="23"/>
      <c r="CQ1247" s="23"/>
      <c r="CR1247" s="23"/>
      <c r="CS1247" s="23"/>
      <c r="CT1247" s="23"/>
      <c r="CU1247" s="23"/>
      <c r="CV1247" s="23"/>
      <c r="CW1247" s="23"/>
      <c r="CX1247" s="23"/>
      <c r="CY1247" s="23"/>
    </row>
    <row r="1248" spans="2:103" x14ac:dyDescent="0.25">
      <c r="B1248" s="7"/>
      <c r="C1248" s="8"/>
      <c r="D1248" s="8"/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8"/>
      <c r="AV1248" s="8"/>
      <c r="AW1248" s="8"/>
      <c r="AX1248" s="8"/>
      <c r="AY1248" s="8"/>
      <c r="AZ1248" s="8"/>
      <c r="BA1248" s="8"/>
      <c r="BB1248" s="8"/>
      <c r="BC1248" s="8"/>
      <c r="BD1248" s="8"/>
      <c r="BE1248" s="8"/>
      <c r="BF1248" s="8"/>
      <c r="BG1248" s="8"/>
      <c r="BH1248" s="8"/>
      <c r="BI1248" s="8"/>
      <c r="BJ1248" s="8"/>
      <c r="BK1248" s="8"/>
      <c r="BL1248" s="8"/>
      <c r="BM1248" s="8"/>
      <c r="BN1248" s="8"/>
      <c r="BO1248" s="8"/>
      <c r="BP1248" s="8"/>
      <c r="BQ1248" s="8"/>
      <c r="BR1248" s="8"/>
      <c r="BS1248" s="8"/>
      <c r="BT1248" s="8"/>
      <c r="BU1248" s="8"/>
      <c r="BW1248" s="7"/>
      <c r="BX1248" s="8"/>
      <c r="BY1248" s="8"/>
      <c r="BZ1248" s="8"/>
      <c r="CA1248" s="8"/>
      <c r="CB1248" s="8"/>
      <c r="CC1248" s="8"/>
      <c r="CJ1248" s="23"/>
      <c r="CK1248" s="23"/>
      <c r="CL1248" s="23"/>
      <c r="CM1248" s="23"/>
      <c r="CN1248" s="23"/>
      <c r="CO1248" s="23"/>
      <c r="CP1248" s="23"/>
      <c r="CQ1248" s="23"/>
      <c r="CR1248" s="23"/>
      <c r="CS1248" s="23"/>
      <c r="CT1248" s="23"/>
      <c r="CU1248" s="23"/>
      <c r="CV1248" s="23"/>
      <c r="CW1248" s="23"/>
      <c r="CX1248" s="23"/>
      <c r="CY1248" s="23"/>
    </row>
    <row r="1249" spans="2:103" x14ac:dyDescent="0.25">
      <c r="B1249" s="7"/>
      <c r="C1249" s="8"/>
      <c r="D1249" s="8"/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8"/>
      <c r="AZ1249" s="8"/>
      <c r="BA1249" s="8"/>
      <c r="BB1249" s="8"/>
      <c r="BC1249" s="8"/>
      <c r="BD1249" s="8"/>
      <c r="BE1249" s="8"/>
      <c r="BF1249" s="8"/>
      <c r="BG1249" s="8"/>
      <c r="BH1249" s="8"/>
      <c r="BI1249" s="8"/>
      <c r="BJ1249" s="8"/>
      <c r="BK1249" s="8"/>
      <c r="BL1249" s="8"/>
      <c r="BM1249" s="8"/>
      <c r="BN1249" s="8"/>
      <c r="BO1249" s="8"/>
      <c r="BP1249" s="8"/>
      <c r="BQ1249" s="8"/>
      <c r="BR1249" s="8"/>
      <c r="BS1249" s="8"/>
      <c r="BT1249" s="8"/>
      <c r="BU1249" s="8"/>
      <c r="BW1249" s="7"/>
      <c r="BX1249" s="8"/>
      <c r="BY1249" s="8"/>
      <c r="BZ1249" s="8"/>
      <c r="CA1249" s="8"/>
      <c r="CB1249" s="8"/>
      <c r="CC1249" s="8"/>
      <c r="CJ1249" s="23"/>
      <c r="CK1249" s="23"/>
      <c r="CL1249" s="23"/>
      <c r="CM1249" s="23"/>
      <c r="CN1249" s="23"/>
      <c r="CO1249" s="23"/>
      <c r="CP1249" s="23"/>
      <c r="CQ1249" s="23"/>
      <c r="CR1249" s="23"/>
      <c r="CS1249" s="23"/>
      <c r="CT1249" s="23"/>
      <c r="CU1249" s="23"/>
      <c r="CV1249" s="23"/>
      <c r="CW1249" s="23"/>
      <c r="CX1249" s="23"/>
      <c r="CY1249" s="23"/>
    </row>
    <row r="1250" spans="2:103" x14ac:dyDescent="0.25">
      <c r="B1250" s="7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8"/>
      <c r="AV1250" s="8"/>
      <c r="AW1250" s="8"/>
      <c r="AX1250" s="8"/>
      <c r="AY1250" s="8"/>
      <c r="AZ1250" s="8"/>
      <c r="BA1250" s="8"/>
      <c r="BB1250" s="8"/>
      <c r="BC1250" s="8"/>
      <c r="BD1250" s="8"/>
      <c r="BE1250" s="8"/>
      <c r="BF1250" s="8"/>
      <c r="BG1250" s="8"/>
      <c r="BH1250" s="8"/>
      <c r="BI1250" s="8"/>
      <c r="BJ1250" s="8"/>
      <c r="BK1250" s="8"/>
      <c r="BL1250" s="8"/>
      <c r="BM1250" s="8"/>
      <c r="BN1250" s="8"/>
      <c r="BO1250" s="8"/>
      <c r="BP1250" s="8"/>
      <c r="BQ1250" s="8"/>
      <c r="BR1250" s="8"/>
      <c r="BS1250" s="8"/>
      <c r="BT1250" s="8"/>
      <c r="BU1250" s="8"/>
      <c r="BW1250" s="7"/>
      <c r="BX1250" s="8"/>
      <c r="BY1250" s="8"/>
      <c r="BZ1250" s="8"/>
      <c r="CA1250" s="8"/>
      <c r="CB1250" s="8"/>
      <c r="CC1250" s="8"/>
      <c r="CJ1250" s="23"/>
      <c r="CK1250" s="23"/>
      <c r="CL1250" s="23"/>
      <c r="CM1250" s="23"/>
      <c r="CN1250" s="23"/>
      <c r="CO1250" s="23"/>
      <c r="CP1250" s="23"/>
      <c r="CQ1250" s="23"/>
      <c r="CR1250" s="23"/>
      <c r="CS1250" s="23"/>
      <c r="CT1250" s="23"/>
      <c r="CU1250" s="23"/>
      <c r="CV1250" s="23"/>
      <c r="CW1250" s="23"/>
      <c r="CX1250" s="23"/>
      <c r="CY1250" s="23"/>
    </row>
    <row r="1251" spans="2:103" x14ac:dyDescent="0.25">
      <c r="B1251" s="7"/>
      <c r="C1251" s="8"/>
      <c r="D1251" s="8"/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8"/>
      <c r="AV1251" s="8"/>
      <c r="AW1251" s="8"/>
      <c r="AX1251" s="8"/>
      <c r="AY1251" s="8"/>
      <c r="AZ1251" s="8"/>
      <c r="BA1251" s="8"/>
      <c r="BB1251" s="8"/>
      <c r="BC1251" s="8"/>
      <c r="BD1251" s="8"/>
      <c r="BE1251" s="8"/>
      <c r="BF1251" s="8"/>
      <c r="BG1251" s="8"/>
      <c r="BH1251" s="8"/>
      <c r="BI1251" s="8"/>
      <c r="BJ1251" s="8"/>
      <c r="BK1251" s="8"/>
      <c r="BL1251" s="8"/>
      <c r="BM1251" s="8"/>
      <c r="BN1251" s="8"/>
      <c r="BO1251" s="8"/>
      <c r="BP1251" s="8"/>
      <c r="BQ1251" s="8"/>
      <c r="BR1251" s="8"/>
      <c r="BS1251" s="8"/>
      <c r="BT1251" s="8"/>
      <c r="BU1251" s="8"/>
      <c r="BW1251" s="7"/>
      <c r="BX1251" s="8"/>
      <c r="BY1251" s="8"/>
      <c r="BZ1251" s="8"/>
      <c r="CA1251" s="8"/>
      <c r="CB1251" s="8"/>
      <c r="CC1251" s="8"/>
      <c r="CJ1251" s="23"/>
      <c r="CK1251" s="23"/>
      <c r="CL1251" s="23"/>
      <c r="CM1251" s="23"/>
      <c r="CN1251" s="23"/>
      <c r="CO1251" s="23"/>
      <c r="CP1251" s="23"/>
      <c r="CQ1251" s="23"/>
      <c r="CR1251" s="23"/>
      <c r="CS1251" s="23"/>
      <c r="CT1251" s="23"/>
      <c r="CU1251" s="23"/>
      <c r="CV1251" s="23"/>
      <c r="CW1251" s="23"/>
      <c r="CX1251" s="23"/>
      <c r="CY1251" s="23"/>
    </row>
    <row r="1252" spans="2:103" x14ac:dyDescent="0.25">
      <c r="B1252" s="7"/>
      <c r="C1252" s="8"/>
      <c r="D1252" s="8"/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8"/>
      <c r="AV1252" s="8"/>
      <c r="AW1252" s="8"/>
      <c r="AX1252" s="8"/>
      <c r="AY1252" s="8"/>
      <c r="AZ1252" s="8"/>
      <c r="BA1252" s="8"/>
      <c r="BB1252" s="8"/>
      <c r="BC1252" s="8"/>
      <c r="BD1252" s="8"/>
      <c r="BE1252" s="8"/>
      <c r="BF1252" s="8"/>
      <c r="BG1252" s="8"/>
      <c r="BH1252" s="8"/>
      <c r="BI1252" s="8"/>
      <c r="BJ1252" s="8"/>
      <c r="BK1252" s="8"/>
      <c r="BL1252" s="8"/>
      <c r="BM1252" s="8"/>
      <c r="BN1252" s="8"/>
      <c r="BO1252" s="8"/>
      <c r="BP1252" s="8"/>
      <c r="BQ1252" s="8"/>
      <c r="BR1252" s="8"/>
      <c r="BS1252" s="8"/>
      <c r="BT1252" s="8"/>
      <c r="BU1252" s="8"/>
      <c r="BW1252" s="7"/>
      <c r="BX1252" s="8"/>
      <c r="BY1252" s="8"/>
      <c r="BZ1252" s="8"/>
      <c r="CA1252" s="8"/>
      <c r="CB1252" s="8"/>
      <c r="CC1252" s="8"/>
      <c r="CJ1252" s="23"/>
      <c r="CK1252" s="23"/>
      <c r="CL1252" s="23"/>
      <c r="CM1252" s="23"/>
      <c r="CN1252" s="23"/>
      <c r="CO1252" s="23"/>
      <c r="CP1252" s="23"/>
      <c r="CQ1252" s="23"/>
      <c r="CR1252" s="23"/>
      <c r="CS1252" s="23"/>
      <c r="CT1252" s="23"/>
      <c r="CU1252" s="23"/>
      <c r="CV1252" s="23"/>
      <c r="CW1252" s="23"/>
      <c r="CX1252" s="23"/>
      <c r="CY1252" s="23"/>
    </row>
    <row r="1253" spans="2:103" x14ac:dyDescent="0.25">
      <c r="B1253" s="7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8"/>
      <c r="AV1253" s="8"/>
      <c r="AW1253" s="8"/>
      <c r="AX1253" s="8"/>
      <c r="AY1253" s="8"/>
      <c r="AZ1253" s="8"/>
      <c r="BA1253" s="8"/>
      <c r="BB1253" s="8"/>
      <c r="BC1253" s="8"/>
      <c r="BD1253" s="8"/>
      <c r="BE1253" s="8"/>
      <c r="BF1253" s="8"/>
      <c r="BG1253" s="8"/>
      <c r="BH1253" s="8"/>
      <c r="BI1253" s="8"/>
      <c r="BJ1253" s="8"/>
      <c r="BK1253" s="8"/>
      <c r="BL1253" s="8"/>
      <c r="BM1253" s="8"/>
      <c r="BN1253" s="8"/>
      <c r="BO1253" s="8"/>
      <c r="BP1253" s="8"/>
      <c r="BQ1253" s="8"/>
      <c r="BR1253" s="8"/>
      <c r="BS1253" s="8"/>
      <c r="BT1253" s="8"/>
      <c r="BU1253" s="8"/>
      <c r="BW1253" s="7"/>
      <c r="BX1253" s="8"/>
      <c r="BY1253" s="8"/>
      <c r="BZ1253" s="8"/>
      <c r="CA1253" s="8"/>
      <c r="CB1253" s="8"/>
      <c r="CC1253" s="8"/>
      <c r="CJ1253" s="23"/>
      <c r="CK1253" s="23"/>
      <c r="CL1253" s="23"/>
      <c r="CM1253" s="23"/>
      <c r="CN1253" s="23"/>
      <c r="CO1253" s="23"/>
      <c r="CP1253" s="23"/>
      <c r="CQ1253" s="23"/>
      <c r="CR1253" s="23"/>
      <c r="CS1253" s="23"/>
      <c r="CT1253" s="23"/>
      <c r="CU1253" s="23"/>
      <c r="CV1253" s="23"/>
      <c r="CW1253" s="23"/>
      <c r="CX1253" s="23"/>
      <c r="CY1253" s="23"/>
    </row>
    <row r="1254" spans="2:103" x14ac:dyDescent="0.25">
      <c r="B1254" s="7"/>
      <c r="C1254" s="8"/>
      <c r="D1254" s="8"/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8"/>
      <c r="AV1254" s="8"/>
      <c r="AW1254" s="8"/>
      <c r="AX1254" s="8"/>
      <c r="AY1254" s="8"/>
      <c r="AZ1254" s="8"/>
      <c r="BA1254" s="8"/>
      <c r="BB1254" s="8"/>
      <c r="BC1254" s="8"/>
      <c r="BD1254" s="8"/>
      <c r="BE1254" s="8"/>
      <c r="BF1254" s="8"/>
      <c r="BG1254" s="8"/>
      <c r="BH1254" s="8"/>
      <c r="BI1254" s="8"/>
      <c r="BJ1254" s="8"/>
      <c r="BK1254" s="8"/>
      <c r="BL1254" s="8"/>
      <c r="BM1254" s="8"/>
      <c r="BN1254" s="8"/>
      <c r="BO1254" s="8"/>
      <c r="BP1254" s="8"/>
      <c r="BQ1254" s="8"/>
      <c r="BR1254" s="8"/>
      <c r="BS1254" s="8"/>
      <c r="BT1254" s="8"/>
      <c r="BU1254" s="8"/>
      <c r="BW1254" s="7"/>
      <c r="BX1254" s="8"/>
      <c r="BY1254" s="8"/>
      <c r="BZ1254" s="8"/>
      <c r="CA1254" s="8"/>
      <c r="CB1254" s="8"/>
      <c r="CC1254" s="8"/>
      <c r="CJ1254" s="23"/>
      <c r="CK1254" s="23"/>
      <c r="CL1254" s="23"/>
      <c r="CM1254" s="23"/>
      <c r="CN1254" s="23"/>
      <c r="CO1254" s="23"/>
      <c r="CP1254" s="23"/>
      <c r="CQ1254" s="23"/>
      <c r="CR1254" s="23"/>
      <c r="CS1254" s="23"/>
      <c r="CT1254" s="23"/>
      <c r="CU1254" s="23"/>
      <c r="CV1254" s="23"/>
      <c r="CW1254" s="23"/>
      <c r="CX1254" s="23"/>
      <c r="CY1254" s="23"/>
    </row>
    <row r="1255" spans="2:103" x14ac:dyDescent="0.25">
      <c r="B1255" s="7"/>
      <c r="C1255" s="8"/>
      <c r="D1255" s="8"/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  <c r="AM1255" s="8"/>
      <c r="AN1255" s="8"/>
      <c r="AO1255" s="8"/>
      <c r="AP1255" s="8"/>
      <c r="AQ1255" s="8"/>
      <c r="AR1255" s="8"/>
      <c r="AS1255" s="8"/>
      <c r="AT1255" s="8"/>
      <c r="AU1255" s="8"/>
      <c r="AV1255" s="8"/>
      <c r="AW1255" s="8"/>
      <c r="AX1255" s="8"/>
      <c r="AY1255" s="8"/>
      <c r="AZ1255" s="8"/>
      <c r="BA1255" s="8"/>
      <c r="BB1255" s="8"/>
      <c r="BC1255" s="8"/>
      <c r="BD1255" s="8"/>
      <c r="BE1255" s="8"/>
      <c r="BF1255" s="8"/>
      <c r="BG1255" s="8"/>
      <c r="BH1255" s="8"/>
      <c r="BI1255" s="8"/>
      <c r="BJ1255" s="8"/>
      <c r="BK1255" s="8"/>
      <c r="BL1255" s="8"/>
      <c r="BM1255" s="8"/>
      <c r="BN1255" s="8"/>
      <c r="BO1255" s="8"/>
      <c r="BP1255" s="8"/>
      <c r="BQ1255" s="8"/>
      <c r="BR1255" s="8"/>
      <c r="BS1255" s="8"/>
      <c r="BT1255" s="8"/>
      <c r="BU1255" s="8"/>
      <c r="BW1255" s="7"/>
      <c r="BX1255" s="8"/>
      <c r="BY1255" s="8"/>
      <c r="BZ1255" s="8"/>
      <c r="CA1255" s="8"/>
      <c r="CB1255" s="8"/>
      <c r="CC1255" s="8"/>
      <c r="CJ1255" s="23"/>
      <c r="CK1255" s="23"/>
      <c r="CL1255" s="23"/>
      <c r="CM1255" s="23"/>
      <c r="CN1255" s="23"/>
      <c r="CO1255" s="23"/>
      <c r="CP1255" s="23"/>
      <c r="CQ1255" s="23"/>
      <c r="CR1255" s="23"/>
      <c r="CS1255" s="23"/>
      <c r="CT1255" s="23"/>
      <c r="CU1255" s="23"/>
      <c r="CV1255" s="23"/>
      <c r="CW1255" s="23"/>
      <c r="CX1255" s="23"/>
      <c r="CY1255" s="23"/>
    </row>
    <row r="1256" spans="2:103" x14ac:dyDescent="0.25">
      <c r="B1256" s="7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  <c r="AM1256" s="8"/>
      <c r="AN1256" s="8"/>
      <c r="AO1256" s="8"/>
      <c r="AP1256" s="8"/>
      <c r="AQ1256" s="8"/>
      <c r="AR1256" s="8"/>
      <c r="AS1256" s="8"/>
      <c r="AT1256" s="8"/>
      <c r="AU1256" s="8"/>
      <c r="AV1256" s="8"/>
      <c r="AW1256" s="8"/>
      <c r="AX1256" s="8"/>
      <c r="AY1256" s="8"/>
      <c r="AZ1256" s="8"/>
      <c r="BA1256" s="8"/>
      <c r="BB1256" s="8"/>
      <c r="BC1256" s="8"/>
      <c r="BD1256" s="8"/>
      <c r="BE1256" s="8"/>
      <c r="BF1256" s="8"/>
      <c r="BG1256" s="8"/>
      <c r="BH1256" s="8"/>
      <c r="BI1256" s="8"/>
      <c r="BJ1256" s="8"/>
      <c r="BK1256" s="8"/>
      <c r="BL1256" s="8"/>
      <c r="BM1256" s="8"/>
      <c r="BN1256" s="8"/>
      <c r="BO1256" s="8"/>
      <c r="BP1256" s="8"/>
      <c r="BQ1256" s="8"/>
      <c r="BR1256" s="8"/>
      <c r="BS1256" s="8"/>
      <c r="BT1256" s="8"/>
      <c r="BU1256" s="8"/>
      <c r="BW1256" s="7"/>
      <c r="BX1256" s="8"/>
      <c r="BY1256" s="8"/>
      <c r="BZ1256" s="8"/>
      <c r="CA1256" s="8"/>
      <c r="CB1256" s="8"/>
      <c r="CC1256" s="8"/>
      <c r="CJ1256" s="23"/>
      <c r="CK1256" s="23"/>
      <c r="CL1256" s="23"/>
      <c r="CM1256" s="23"/>
      <c r="CN1256" s="23"/>
      <c r="CO1256" s="23"/>
      <c r="CP1256" s="23"/>
      <c r="CQ1256" s="23"/>
      <c r="CR1256" s="23"/>
      <c r="CS1256" s="23"/>
      <c r="CT1256" s="23"/>
      <c r="CU1256" s="23"/>
      <c r="CV1256" s="23"/>
      <c r="CW1256" s="23"/>
      <c r="CX1256" s="23"/>
      <c r="CY1256" s="23"/>
    </row>
    <row r="1257" spans="2:103" x14ac:dyDescent="0.25">
      <c r="B1257" s="7"/>
      <c r="C1257" s="8"/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  <c r="AM1257" s="8"/>
      <c r="AN1257" s="8"/>
      <c r="AO1257" s="8"/>
      <c r="AP1257" s="8"/>
      <c r="AQ1257" s="8"/>
      <c r="AR1257" s="8"/>
      <c r="AS1257" s="8"/>
      <c r="AT1257" s="8"/>
      <c r="AU1257" s="8"/>
      <c r="AV1257" s="8"/>
      <c r="AW1257" s="8"/>
      <c r="AX1257" s="8"/>
      <c r="AY1257" s="8"/>
      <c r="AZ1257" s="8"/>
      <c r="BA1257" s="8"/>
      <c r="BB1257" s="8"/>
      <c r="BC1257" s="8"/>
      <c r="BD1257" s="8"/>
      <c r="BE1257" s="8"/>
      <c r="BF1257" s="8"/>
      <c r="BG1257" s="8"/>
      <c r="BH1257" s="8"/>
      <c r="BI1257" s="8"/>
      <c r="BJ1257" s="8"/>
      <c r="BK1257" s="8"/>
      <c r="BL1257" s="8"/>
      <c r="BM1257" s="8"/>
      <c r="BN1257" s="8"/>
      <c r="BO1257" s="8"/>
      <c r="BP1257" s="8"/>
      <c r="BQ1257" s="8"/>
      <c r="BR1257" s="8"/>
      <c r="BS1257" s="8"/>
      <c r="BT1257" s="8"/>
      <c r="BU1257" s="8"/>
      <c r="BW1257" s="7"/>
      <c r="BX1257" s="8"/>
      <c r="BY1257" s="8"/>
      <c r="BZ1257" s="8"/>
      <c r="CA1257" s="8"/>
      <c r="CB1257" s="8"/>
      <c r="CC1257" s="8"/>
      <c r="CJ1257" s="23"/>
      <c r="CK1257" s="23"/>
      <c r="CL1257" s="23"/>
      <c r="CM1257" s="23"/>
      <c r="CN1257" s="23"/>
      <c r="CO1257" s="23"/>
      <c r="CP1257" s="23"/>
      <c r="CQ1257" s="23"/>
      <c r="CR1257" s="23"/>
      <c r="CS1257" s="23"/>
      <c r="CT1257" s="23"/>
      <c r="CU1257" s="23"/>
      <c r="CV1257" s="23"/>
      <c r="CW1257" s="23"/>
      <c r="CX1257" s="23"/>
      <c r="CY1257" s="23"/>
    </row>
    <row r="1258" spans="2:103" x14ac:dyDescent="0.25">
      <c r="B1258" s="7"/>
      <c r="C1258" s="8"/>
      <c r="D1258" s="8"/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  <c r="AM1258" s="8"/>
      <c r="AN1258" s="8"/>
      <c r="AO1258" s="8"/>
      <c r="AP1258" s="8"/>
      <c r="AQ1258" s="8"/>
      <c r="AR1258" s="8"/>
      <c r="AS1258" s="8"/>
      <c r="AT1258" s="8"/>
      <c r="AU1258" s="8"/>
      <c r="AV1258" s="8"/>
      <c r="AW1258" s="8"/>
      <c r="AX1258" s="8"/>
      <c r="AY1258" s="8"/>
      <c r="AZ1258" s="8"/>
      <c r="BA1258" s="8"/>
      <c r="BB1258" s="8"/>
      <c r="BC1258" s="8"/>
      <c r="BD1258" s="8"/>
      <c r="BE1258" s="8"/>
      <c r="BF1258" s="8"/>
      <c r="BG1258" s="8"/>
      <c r="BH1258" s="8"/>
      <c r="BI1258" s="8"/>
      <c r="BJ1258" s="8"/>
      <c r="BK1258" s="8"/>
      <c r="BL1258" s="8"/>
      <c r="BM1258" s="8"/>
      <c r="BN1258" s="8"/>
      <c r="BO1258" s="8"/>
      <c r="BP1258" s="8"/>
      <c r="BQ1258" s="8"/>
      <c r="BR1258" s="8"/>
      <c r="BS1258" s="8"/>
      <c r="BT1258" s="8"/>
      <c r="BU1258" s="8"/>
      <c r="BW1258" s="7"/>
      <c r="BX1258" s="8"/>
      <c r="BY1258" s="8"/>
      <c r="BZ1258" s="8"/>
      <c r="CA1258" s="8"/>
      <c r="CB1258" s="8"/>
      <c r="CC1258" s="8"/>
      <c r="CJ1258" s="23"/>
      <c r="CK1258" s="23"/>
      <c r="CL1258" s="23"/>
      <c r="CM1258" s="23"/>
      <c r="CN1258" s="23"/>
      <c r="CO1258" s="23"/>
      <c r="CP1258" s="23"/>
      <c r="CQ1258" s="23"/>
      <c r="CR1258" s="23"/>
      <c r="CS1258" s="23"/>
      <c r="CT1258" s="23"/>
      <c r="CU1258" s="23"/>
      <c r="CV1258" s="23"/>
      <c r="CW1258" s="23"/>
      <c r="CX1258" s="23"/>
      <c r="CY1258" s="23"/>
    </row>
    <row r="1259" spans="2:103" x14ac:dyDescent="0.25">
      <c r="B1259" s="7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  <c r="AM1259" s="8"/>
      <c r="AN1259" s="8"/>
      <c r="AO1259" s="8"/>
      <c r="AP1259" s="8"/>
      <c r="AQ1259" s="8"/>
      <c r="AR1259" s="8"/>
      <c r="AS1259" s="8"/>
      <c r="AT1259" s="8"/>
      <c r="AU1259" s="8"/>
      <c r="AV1259" s="8"/>
      <c r="AW1259" s="8"/>
      <c r="AX1259" s="8"/>
      <c r="AY1259" s="8"/>
      <c r="AZ1259" s="8"/>
      <c r="BA1259" s="8"/>
      <c r="BB1259" s="8"/>
      <c r="BC1259" s="8"/>
      <c r="BD1259" s="8"/>
      <c r="BE1259" s="8"/>
      <c r="BF1259" s="8"/>
      <c r="BG1259" s="8"/>
      <c r="BH1259" s="8"/>
      <c r="BI1259" s="8"/>
      <c r="BJ1259" s="8"/>
      <c r="BK1259" s="8"/>
      <c r="BL1259" s="8"/>
      <c r="BM1259" s="8"/>
      <c r="BN1259" s="8"/>
      <c r="BO1259" s="8"/>
      <c r="BP1259" s="8"/>
      <c r="BQ1259" s="8"/>
      <c r="BR1259" s="8"/>
      <c r="BS1259" s="8"/>
      <c r="BT1259" s="8"/>
      <c r="BU1259" s="8"/>
      <c r="BW1259" s="7"/>
      <c r="BX1259" s="8"/>
      <c r="BY1259" s="8"/>
      <c r="BZ1259" s="8"/>
      <c r="CA1259" s="8"/>
      <c r="CB1259" s="8"/>
      <c r="CC1259" s="8"/>
      <c r="CJ1259" s="23"/>
      <c r="CK1259" s="23"/>
      <c r="CL1259" s="23"/>
      <c r="CM1259" s="23"/>
      <c r="CN1259" s="23"/>
      <c r="CO1259" s="23"/>
      <c r="CP1259" s="23"/>
      <c r="CQ1259" s="23"/>
      <c r="CR1259" s="23"/>
      <c r="CS1259" s="23"/>
      <c r="CT1259" s="23"/>
      <c r="CU1259" s="23"/>
      <c r="CV1259" s="23"/>
      <c r="CW1259" s="23"/>
      <c r="CX1259" s="23"/>
      <c r="CY1259" s="23"/>
    </row>
    <row r="1260" spans="2:103" x14ac:dyDescent="0.25">
      <c r="B1260" s="7"/>
      <c r="C1260" s="8"/>
      <c r="D1260" s="8"/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/>
      <c r="AI1260" s="8"/>
      <c r="AJ1260" s="8"/>
      <c r="AK1260" s="8"/>
      <c r="AL1260" s="8"/>
      <c r="AM1260" s="8"/>
      <c r="AN1260" s="8"/>
      <c r="AO1260" s="8"/>
      <c r="AP1260" s="8"/>
      <c r="AQ1260" s="8"/>
      <c r="AR1260" s="8"/>
      <c r="AS1260" s="8"/>
      <c r="AT1260" s="8"/>
      <c r="AU1260" s="8"/>
      <c r="AV1260" s="8"/>
      <c r="AW1260" s="8"/>
      <c r="AX1260" s="8"/>
      <c r="AY1260" s="8"/>
      <c r="AZ1260" s="8"/>
      <c r="BA1260" s="8"/>
      <c r="BB1260" s="8"/>
      <c r="BC1260" s="8"/>
      <c r="BD1260" s="8"/>
      <c r="BE1260" s="8"/>
      <c r="BF1260" s="8"/>
      <c r="BG1260" s="8"/>
      <c r="BH1260" s="8"/>
      <c r="BI1260" s="8"/>
      <c r="BJ1260" s="8"/>
      <c r="BK1260" s="8"/>
      <c r="BL1260" s="8"/>
      <c r="BM1260" s="8"/>
      <c r="BN1260" s="8"/>
      <c r="BO1260" s="8"/>
      <c r="BP1260" s="8"/>
      <c r="BQ1260" s="8"/>
      <c r="BR1260" s="8"/>
      <c r="BS1260" s="8"/>
      <c r="BT1260" s="8"/>
      <c r="BU1260" s="8"/>
      <c r="BW1260" s="7"/>
      <c r="BX1260" s="8"/>
      <c r="BY1260" s="8"/>
      <c r="BZ1260" s="8"/>
      <c r="CA1260" s="8"/>
      <c r="CB1260" s="8"/>
      <c r="CC1260" s="8"/>
      <c r="CJ1260" s="23"/>
      <c r="CK1260" s="23"/>
      <c r="CL1260" s="23"/>
      <c r="CM1260" s="23"/>
      <c r="CN1260" s="23"/>
      <c r="CO1260" s="23"/>
      <c r="CP1260" s="23"/>
      <c r="CQ1260" s="23"/>
      <c r="CR1260" s="23"/>
      <c r="CS1260" s="23"/>
      <c r="CT1260" s="23"/>
      <c r="CU1260" s="23"/>
      <c r="CV1260" s="23"/>
      <c r="CW1260" s="23"/>
      <c r="CX1260" s="23"/>
      <c r="CY1260" s="23"/>
    </row>
    <row r="1261" spans="2:103" x14ac:dyDescent="0.25">
      <c r="B1261" s="7"/>
      <c r="C1261" s="8"/>
      <c r="D1261" s="8"/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  <c r="AD1261" s="8"/>
      <c r="AE1261" s="8"/>
      <c r="AF1261" s="8"/>
      <c r="AG1261" s="8"/>
      <c r="AH1261" s="8"/>
      <c r="AI1261" s="8"/>
      <c r="AJ1261" s="8"/>
      <c r="AK1261" s="8"/>
      <c r="AL1261" s="8"/>
      <c r="AM1261" s="8"/>
      <c r="AN1261" s="8"/>
      <c r="AO1261" s="8"/>
      <c r="AP1261" s="8"/>
      <c r="AQ1261" s="8"/>
      <c r="AR1261" s="8"/>
      <c r="AS1261" s="8"/>
      <c r="AT1261" s="8"/>
      <c r="AU1261" s="8"/>
      <c r="AV1261" s="8"/>
      <c r="AW1261" s="8"/>
      <c r="AX1261" s="8"/>
      <c r="AY1261" s="8"/>
      <c r="AZ1261" s="8"/>
      <c r="BA1261" s="8"/>
      <c r="BB1261" s="8"/>
      <c r="BC1261" s="8"/>
      <c r="BD1261" s="8"/>
      <c r="BE1261" s="8"/>
      <c r="BF1261" s="8"/>
      <c r="BG1261" s="8"/>
      <c r="BH1261" s="8"/>
      <c r="BI1261" s="8"/>
      <c r="BJ1261" s="8"/>
      <c r="BK1261" s="8"/>
      <c r="BL1261" s="8"/>
      <c r="BM1261" s="8"/>
      <c r="BN1261" s="8"/>
      <c r="BO1261" s="8"/>
      <c r="BP1261" s="8"/>
      <c r="BQ1261" s="8"/>
      <c r="BR1261" s="8"/>
      <c r="BS1261" s="8"/>
      <c r="BT1261" s="8"/>
      <c r="BU1261" s="8"/>
      <c r="BW1261" s="7"/>
      <c r="BX1261" s="8"/>
      <c r="BY1261" s="8"/>
      <c r="BZ1261" s="8"/>
      <c r="CA1261" s="8"/>
      <c r="CB1261" s="8"/>
      <c r="CC1261" s="8"/>
      <c r="CJ1261" s="23"/>
      <c r="CK1261" s="23"/>
      <c r="CL1261" s="23"/>
      <c r="CM1261" s="23"/>
      <c r="CN1261" s="23"/>
      <c r="CO1261" s="23"/>
      <c r="CP1261" s="23"/>
      <c r="CQ1261" s="23"/>
      <c r="CR1261" s="23"/>
      <c r="CS1261" s="23"/>
      <c r="CT1261" s="23"/>
      <c r="CU1261" s="23"/>
      <c r="CV1261" s="23"/>
      <c r="CW1261" s="23"/>
      <c r="CX1261" s="23"/>
      <c r="CY1261" s="23"/>
    </row>
    <row r="1262" spans="2:103" x14ac:dyDescent="0.25">
      <c r="B1262" s="7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  <c r="AA1262" s="8"/>
      <c r="AB1262" s="8"/>
      <c r="AC1262" s="8"/>
      <c r="AD1262" s="8"/>
      <c r="AE1262" s="8"/>
      <c r="AF1262" s="8"/>
      <c r="AG1262" s="8"/>
      <c r="AH1262" s="8"/>
      <c r="AI1262" s="8"/>
      <c r="AJ1262" s="8"/>
      <c r="AK1262" s="8"/>
      <c r="AL1262" s="8"/>
      <c r="AM1262" s="8"/>
      <c r="AN1262" s="8"/>
      <c r="AO1262" s="8"/>
      <c r="AP1262" s="8"/>
      <c r="AQ1262" s="8"/>
      <c r="AR1262" s="8"/>
      <c r="AS1262" s="8"/>
      <c r="AT1262" s="8"/>
      <c r="AU1262" s="8"/>
      <c r="AV1262" s="8"/>
      <c r="AW1262" s="8"/>
      <c r="AX1262" s="8"/>
      <c r="AY1262" s="8"/>
      <c r="AZ1262" s="8"/>
      <c r="BA1262" s="8"/>
      <c r="BB1262" s="8"/>
      <c r="BC1262" s="8"/>
      <c r="BD1262" s="8"/>
      <c r="BE1262" s="8"/>
      <c r="BF1262" s="8"/>
      <c r="BG1262" s="8"/>
      <c r="BH1262" s="8"/>
      <c r="BI1262" s="8"/>
      <c r="BJ1262" s="8"/>
      <c r="BK1262" s="8"/>
      <c r="BL1262" s="8"/>
      <c r="BM1262" s="8"/>
      <c r="BN1262" s="8"/>
      <c r="BO1262" s="8"/>
      <c r="BP1262" s="8"/>
      <c r="BQ1262" s="8"/>
      <c r="BR1262" s="8"/>
      <c r="BS1262" s="8"/>
      <c r="BT1262" s="8"/>
      <c r="BU1262" s="8"/>
      <c r="BW1262" s="7"/>
      <c r="BX1262" s="8"/>
      <c r="BY1262" s="8"/>
      <c r="BZ1262" s="8"/>
      <c r="CA1262" s="8"/>
      <c r="CB1262" s="8"/>
      <c r="CC1262" s="8"/>
      <c r="CJ1262" s="23"/>
      <c r="CK1262" s="23"/>
      <c r="CL1262" s="23"/>
      <c r="CM1262" s="23"/>
      <c r="CN1262" s="23"/>
      <c r="CO1262" s="23"/>
      <c r="CP1262" s="23"/>
      <c r="CQ1262" s="23"/>
      <c r="CR1262" s="23"/>
      <c r="CS1262" s="23"/>
      <c r="CT1262" s="23"/>
      <c r="CU1262" s="23"/>
      <c r="CV1262" s="23"/>
      <c r="CW1262" s="23"/>
      <c r="CX1262" s="23"/>
      <c r="CY1262" s="23"/>
    </row>
    <row r="1263" spans="2:103" x14ac:dyDescent="0.25">
      <c r="B1263" s="7"/>
      <c r="C1263" s="8"/>
      <c r="D1263" s="8"/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  <c r="AM1263" s="8"/>
      <c r="AN1263" s="8"/>
      <c r="AO1263" s="8"/>
      <c r="AP1263" s="8"/>
      <c r="AQ1263" s="8"/>
      <c r="AR1263" s="8"/>
      <c r="AS1263" s="8"/>
      <c r="AT1263" s="8"/>
      <c r="AU1263" s="8"/>
      <c r="AV1263" s="8"/>
      <c r="AW1263" s="8"/>
      <c r="AX1263" s="8"/>
      <c r="AY1263" s="8"/>
      <c r="AZ1263" s="8"/>
      <c r="BA1263" s="8"/>
      <c r="BB1263" s="8"/>
      <c r="BC1263" s="8"/>
      <c r="BD1263" s="8"/>
      <c r="BE1263" s="8"/>
      <c r="BF1263" s="8"/>
      <c r="BG1263" s="8"/>
      <c r="BH1263" s="8"/>
      <c r="BI1263" s="8"/>
      <c r="BJ1263" s="8"/>
      <c r="BK1263" s="8"/>
      <c r="BL1263" s="8"/>
      <c r="BM1263" s="8"/>
      <c r="BN1263" s="8"/>
      <c r="BO1263" s="8"/>
      <c r="BP1263" s="8"/>
      <c r="BQ1263" s="8"/>
      <c r="BR1263" s="8"/>
      <c r="BS1263" s="8"/>
      <c r="BT1263" s="8"/>
      <c r="BU1263" s="8"/>
      <c r="BW1263" s="7"/>
      <c r="BX1263" s="8"/>
      <c r="BY1263" s="8"/>
      <c r="BZ1263" s="8"/>
      <c r="CA1263" s="8"/>
      <c r="CB1263" s="8"/>
      <c r="CC1263" s="8"/>
      <c r="CJ1263" s="23"/>
      <c r="CK1263" s="23"/>
      <c r="CL1263" s="23"/>
      <c r="CM1263" s="23"/>
      <c r="CN1263" s="23"/>
      <c r="CO1263" s="23"/>
      <c r="CP1263" s="23"/>
      <c r="CQ1263" s="23"/>
      <c r="CR1263" s="23"/>
      <c r="CS1263" s="23"/>
      <c r="CT1263" s="23"/>
      <c r="CU1263" s="23"/>
      <c r="CV1263" s="23"/>
      <c r="CW1263" s="23"/>
      <c r="CX1263" s="23"/>
      <c r="CY1263" s="23"/>
    </row>
    <row r="1264" spans="2:103" x14ac:dyDescent="0.25">
      <c r="B1264" s="7"/>
      <c r="C1264" s="8"/>
      <c r="D1264" s="8"/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  <c r="AM1264" s="8"/>
      <c r="AN1264" s="8"/>
      <c r="AO1264" s="8"/>
      <c r="AP1264" s="8"/>
      <c r="AQ1264" s="8"/>
      <c r="AR1264" s="8"/>
      <c r="AS1264" s="8"/>
      <c r="AT1264" s="8"/>
      <c r="AU1264" s="8"/>
      <c r="AV1264" s="8"/>
      <c r="AW1264" s="8"/>
      <c r="AX1264" s="8"/>
      <c r="AY1264" s="8"/>
      <c r="AZ1264" s="8"/>
      <c r="BA1264" s="8"/>
      <c r="BB1264" s="8"/>
      <c r="BC1264" s="8"/>
      <c r="BD1264" s="8"/>
      <c r="BE1264" s="8"/>
      <c r="BF1264" s="8"/>
      <c r="BG1264" s="8"/>
      <c r="BH1264" s="8"/>
      <c r="BI1264" s="8"/>
      <c r="BJ1264" s="8"/>
      <c r="BK1264" s="8"/>
      <c r="BL1264" s="8"/>
      <c r="BM1264" s="8"/>
      <c r="BN1264" s="8"/>
      <c r="BO1264" s="8"/>
      <c r="BP1264" s="8"/>
      <c r="BQ1264" s="8"/>
      <c r="BR1264" s="8"/>
      <c r="BS1264" s="8"/>
      <c r="BT1264" s="8"/>
      <c r="BU1264" s="8"/>
      <c r="BW1264" s="7"/>
      <c r="BX1264" s="8"/>
      <c r="BY1264" s="8"/>
      <c r="BZ1264" s="8"/>
      <c r="CA1264" s="8"/>
      <c r="CB1264" s="8"/>
      <c r="CC1264" s="8"/>
      <c r="CJ1264" s="23"/>
      <c r="CK1264" s="23"/>
      <c r="CL1264" s="23"/>
      <c r="CM1264" s="23"/>
      <c r="CN1264" s="23"/>
      <c r="CO1264" s="23"/>
      <c r="CP1264" s="23"/>
      <c r="CQ1264" s="23"/>
      <c r="CR1264" s="23"/>
      <c r="CS1264" s="23"/>
      <c r="CT1264" s="23"/>
      <c r="CU1264" s="23"/>
      <c r="CV1264" s="23"/>
      <c r="CW1264" s="23"/>
      <c r="CX1264" s="23"/>
      <c r="CY1264" s="23"/>
    </row>
    <row r="1265" spans="2:103" x14ac:dyDescent="0.25">
      <c r="B1265" s="7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  <c r="AM1265" s="8"/>
      <c r="AN1265" s="8"/>
      <c r="AO1265" s="8"/>
      <c r="AP1265" s="8"/>
      <c r="AQ1265" s="8"/>
      <c r="AR1265" s="8"/>
      <c r="AS1265" s="8"/>
      <c r="AT1265" s="8"/>
      <c r="AU1265" s="8"/>
      <c r="AV1265" s="8"/>
      <c r="AW1265" s="8"/>
      <c r="AX1265" s="8"/>
      <c r="AY1265" s="8"/>
      <c r="AZ1265" s="8"/>
      <c r="BA1265" s="8"/>
      <c r="BB1265" s="8"/>
      <c r="BC1265" s="8"/>
      <c r="BD1265" s="8"/>
      <c r="BE1265" s="8"/>
      <c r="BF1265" s="8"/>
      <c r="BG1265" s="8"/>
      <c r="BH1265" s="8"/>
      <c r="BI1265" s="8"/>
      <c r="BJ1265" s="8"/>
      <c r="BK1265" s="8"/>
      <c r="BL1265" s="8"/>
      <c r="BM1265" s="8"/>
      <c r="BN1265" s="8"/>
      <c r="BO1265" s="8"/>
      <c r="BP1265" s="8"/>
      <c r="BQ1265" s="8"/>
      <c r="BR1265" s="8"/>
      <c r="BS1265" s="8"/>
      <c r="BT1265" s="8"/>
      <c r="BU1265" s="8"/>
      <c r="BW1265" s="7"/>
      <c r="BX1265" s="8"/>
      <c r="BY1265" s="8"/>
      <c r="BZ1265" s="8"/>
      <c r="CA1265" s="8"/>
      <c r="CB1265" s="8"/>
      <c r="CC1265" s="8"/>
      <c r="CJ1265" s="23"/>
      <c r="CK1265" s="23"/>
      <c r="CL1265" s="23"/>
      <c r="CM1265" s="23"/>
      <c r="CN1265" s="23"/>
      <c r="CO1265" s="23"/>
      <c r="CP1265" s="23"/>
      <c r="CQ1265" s="23"/>
      <c r="CR1265" s="23"/>
      <c r="CS1265" s="23"/>
      <c r="CT1265" s="23"/>
      <c r="CU1265" s="23"/>
      <c r="CV1265" s="23"/>
      <c r="CW1265" s="23"/>
      <c r="CX1265" s="23"/>
      <c r="CY1265" s="23"/>
    </row>
    <row r="1266" spans="2:103" x14ac:dyDescent="0.25">
      <c r="B1266" s="7"/>
      <c r="C1266" s="8"/>
      <c r="D1266" s="8"/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  <c r="AM1266" s="8"/>
      <c r="AN1266" s="8"/>
      <c r="AO1266" s="8"/>
      <c r="AP1266" s="8"/>
      <c r="AQ1266" s="8"/>
      <c r="AR1266" s="8"/>
      <c r="AS1266" s="8"/>
      <c r="AT1266" s="8"/>
      <c r="AU1266" s="8"/>
      <c r="AV1266" s="8"/>
      <c r="AW1266" s="8"/>
      <c r="AX1266" s="8"/>
      <c r="AY1266" s="8"/>
      <c r="AZ1266" s="8"/>
      <c r="BA1266" s="8"/>
      <c r="BB1266" s="8"/>
      <c r="BC1266" s="8"/>
      <c r="BD1266" s="8"/>
      <c r="BE1266" s="8"/>
      <c r="BF1266" s="8"/>
      <c r="BG1266" s="8"/>
      <c r="BH1266" s="8"/>
      <c r="BI1266" s="8"/>
      <c r="BJ1266" s="8"/>
      <c r="BK1266" s="8"/>
      <c r="BL1266" s="8"/>
      <c r="BM1266" s="8"/>
      <c r="BN1266" s="8"/>
      <c r="BO1266" s="8"/>
      <c r="BP1266" s="8"/>
      <c r="BQ1266" s="8"/>
      <c r="BR1266" s="8"/>
      <c r="BS1266" s="8"/>
      <c r="BT1266" s="8"/>
      <c r="BU1266" s="8"/>
      <c r="BW1266" s="7"/>
      <c r="BX1266" s="8"/>
      <c r="BY1266" s="8"/>
      <c r="BZ1266" s="8"/>
      <c r="CA1266" s="8"/>
      <c r="CB1266" s="8"/>
      <c r="CC1266" s="8"/>
      <c r="CJ1266" s="23"/>
      <c r="CK1266" s="23"/>
      <c r="CL1266" s="23"/>
      <c r="CM1266" s="23"/>
      <c r="CN1266" s="23"/>
      <c r="CO1266" s="23"/>
      <c r="CP1266" s="23"/>
      <c r="CQ1266" s="23"/>
      <c r="CR1266" s="23"/>
      <c r="CS1266" s="23"/>
      <c r="CT1266" s="23"/>
      <c r="CU1266" s="23"/>
      <c r="CV1266" s="23"/>
      <c r="CW1266" s="23"/>
      <c r="CX1266" s="23"/>
      <c r="CY1266" s="23"/>
    </row>
    <row r="1267" spans="2:103" x14ac:dyDescent="0.25">
      <c r="B1267" s="7"/>
      <c r="C1267" s="8"/>
      <c r="D1267" s="8"/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  <c r="AM1267" s="8"/>
      <c r="AN1267" s="8"/>
      <c r="AO1267" s="8"/>
      <c r="AP1267" s="8"/>
      <c r="AQ1267" s="8"/>
      <c r="AR1267" s="8"/>
      <c r="AS1267" s="8"/>
      <c r="AT1267" s="8"/>
      <c r="AU1267" s="8"/>
      <c r="AV1267" s="8"/>
      <c r="AW1267" s="8"/>
      <c r="AX1267" s="8"/>
      <c r="AY1267" s="8"/>
      <c r="AZ1267" s="8"/>
      <c r="BA1267" s="8"/>
      <c r="BB1267" s="8"/>
      <c r="BC1267" s="8"/>
      <c r="BD1267" s="8"/>
      <c r="BE1267" s="8"/>
      <c r="BF1267" s="8"/>
      <c r="BG1267" s="8"/>
      <c r="BH1267" s="8"/>
      <c r="BI1267" s="8"/>
      <c r="BJ1267" s="8"/>
      <c r="BK1267" s="8"/>
      <c r="BL1267" s="8"/>
      <c r="BM1267" s="8"/>
      <c r="BN1267" s="8"/>
      <c r="BO1267" s="8"/>
      <c r="BP1267" s="8"/>
      <c r="BQ1267" s="8"/>
      <c r="BR1267" s="8"/>
      <c r="BS1267" s="8"/>
      <c r="BT1267" s="8"/>
      <c r="BU1267" s="8"/>
      <c r="BW1267" s="7"/>
      <c r="BX1267" s="8"/>
      <c r="BY1267" s="8"/>
      <c r="BZ1267" s="8"/>
      <c r="CA1267" s="8"/>
      <c r="CB1267" s="8"/>
      <c r="CC1267" s="8"/>
      <c r="CJ1267" s="23"/>
      <c r="CK1267" s="23"/>
      <c r="CL1267" s="23"/>
      <c r="CM1267" s="23"/>
      <c r="CN1267" s="23"/>
      <c r="CO1267" s="23"/>
      <c r="CP1267" s="23"/>
      <c r="CQ1267" s="23"/>
      <c r="CR1267" s="23"/>
      <c r="CS1267" s="23"/>
      <c r="CT1267" s="23"/>
      <c r="CU1267" s="23"/>
      <c r="CV1267" s="23"/>
      <c r="CW1267" s="23"/>
      <c r="CX1267" s="23"/>
      <c r="CY1267" s="23"/>
    </row>
    <row r="1268" spans="2:103" x14ac:dyDescent="0.25">
      <c r="B1268" s="7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  <c r="AA1268" s="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  <c r="AM1268" s="8"/>
      <c r="AN1268" s="8"/>
      <c r="AO1268" s="8"/>
      <c r="AP1268" s="8"/>
      <c r="AQ1268" s="8"/>
      <c r="AR1268" s="8"/>
      <c r="AS1268" s="8"/>
      <c r="AT1268" s="8"/>
      <c r="AU1268" s="8"/>
      <c r="AV1268" s="8"/>
      <c r="AW1268" s="8"/>
      <c r="AX1268" s="8"/>
      <c r="AY1268" s="8"/>
      <c r="AZ1268" s="8"/>
      <c r="BA1268" s="8"/>
      <c r="BB1268" s="8"/>
      <c r="BC1268" s="8"/>
      <c r="BD1268" s="8"/>
      <c r="BE1268" s="8"/>
      <c r="BF1268" s="8"/>
      <c r="BG1268" s="8"/>
      <c r="BH1268" s="8"/>
      <c r="BI1268" s="8"/>
      <c r="BJ1268" s="8"/>
      <c r="BK1268" s="8"/>
      <c r="BL1268" s="8"/>
      <c r="BM1268" s="8"/>
      <c r="BN1268" s="8"/>
      <c r="BO1268" s="8"/>
      <c r="BP1268" s="8"/>
      <c r="BQ1268" s="8"/>
      <c r="BR1268" s="8"/>
      <c r="BS1268" s="8"/>
      <c r="BT1268" s="8"/>
      <c r="BU1268" s="8"/>
      <c r="BW1268" s="7"/>
      <c r="BX1268" s="8"/>
      <c r="BY1268" s="8"/>
      <c r="BZ1268" s="8"/>
      <c r="CA1268" s="8"/>
      <c r="CB1268" s="8"/>
      <c r="CC1268" s="8"/>
      <c r="CJ1268" s="23"/>
      <c r="CK1268" s="23"/>
      <c r="CL1268" s="23"/>
      <c r="CM1268" s="23"/>
      <c r="CN1268" s="23"/>
      <c r="CO1268" s="23"/>
      <c r="CP1268" s="23"/>
      <c r="CQ1268" s="23"/>
      <c r="CR1268" s="23"/>
      <c r="CS1268" s="23"/>
      <c r="CT1268" s="23"/>
      <c r="CU1268" s="23"/>
      <c r="CV1268" s="23"/>
      <c r="CW1268" s="23"/>
      <c r="CX1268" s="23"/>
      <c r="CY1268" s="23"/>
    </row>
    <row r="1269" spans="2:103" x14ac:dyDescent="0.25">
      <c r="B1269" s="7"/>
      <c r="C1269" s="8"/>
      <c r="D1269" s="8"/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  <c r="AM1269" s="8"/>
      <c r="AN1269" s="8"/>
      <c r="AO1269" s="8"/>
      <c r="AP1269" s="8"/>
      <c r="AQ1269" s="8"/>
      <c r="AR1269" s="8"/>
      <c r="AS1269" s="8"/>
      <c r="AT1269" s="8"/>
      <c r="AU1269" s="8"/>
      <c r="AV1269" s="8"/>
      <c r="AW1269" s="8"/>
      <c r="AX1269" s="8"/>
      <c r="AY1269" s="8"/>
      <c r="AZ1269" s="8"/>
      <c r="BA1269" s="8"/>
      <c r="BB1269" s="8"/>
      <c r="BC1269" s="8"/>
      <c r="BD1269" s="8"/>
      <c r="BE1269" s="8"/>
      <c r="BF1269" s="8"/>
      <c r="BG1269" s="8"/>
      <c r="BH1269" s="8"/>
      <c r="BI1269" s="8"/>
      <c r="BJ1269" s="8"/>
      <c r="BK1269" s="8"/>
      <c r="BL1269" s="8"/>
      <c r="BM1269" s="8"/>
      <c r="BN1269" s="8"/>
      <c r="BO1269" s="8"/>
      <c r="BP1269" s="8"/>
      <c r="BQ1269" s="8"/>
      <c r="BR1269" s="8"/>
      <c r="BS1269" s="8"/>
      <c r="BT1269" s="8"/>
      <c r="BU1269" s="8"/>
      <c r="BW1269" s="7"/>
      <c r="BX1269" s="8"/>
      <c r="BY1269" s="8"/>
      <c r="BZ1269" s="8"/>
      <c r="CA1269" s="8"/>
      <c r="CB1269" s="8"/>
      <c r="CC1269" s="8"/>
      <c r="CJ1269" s="23"/>
      <c r="CK1269" s="23"/>
      <c r="CL1269" s="23"/>
      <c r="CM1269" s="23"/>
      <c r="CN1269" s="23"/>
      <c r="CO1269" s="23"/>
      <c r="CP1269" s="23"/>
      <c r="CQ1269" s="23"/>
      <c r="CR1269" s="23"/>
      <c r="CS1269" s="23"/>
      <c r="CT1269" s="23"/>
      <c r="CU1269" s="23"/>
      <c r="CV1269" s="23"/>
      <c r="CW1269" s="23"/>
      <c r="CX1269" s="23"/>
      <c r="CY1269" s="23"/>
    </row>
    <row r="1270" spans="2:103" x14ac:dyDescent="0.25">
      <c r="B1270" s="7"/>
      <c r="C1270" s="8"/>
      <c r="D1270" s="8"/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  <c r="AD1270" s="8"/>
      <c r="AE1270" s="8"/>
      <c r="AF1270" s="8"/>
      <c r="AG1270" s="8"/>
      <c r="AH1270" s="8"/>
      <c r="AI1270" s="8"/>
      <c r="AJ1270" s="8"/>
      <c r="AK1270" s="8"/>
      <c r="AL1270" s="8"/>
      <c r="AM1270" s="8"/>
      <c r="AN1270" s="8"/>
      <c r="AO1270" s="8"/>
      <c r="AP1270" s="8"/>
      <c r="AQ1270" s="8"/>
      <c r="AR1270" s="8"/>
      <c r="AS1270" s="8"/>
      <c r="AT1270" s="8"/>
      <c r="AU1270" s="8"/>
      <c r="AV1270" s="8"/>
      <c r="AW1270" s="8"/>
      <c r="AX1270" s="8"/>
      <c r="AY1270" s="8"/>
      <c r="AZ1270" s="8"/>
      <c r="BA1270" s="8"/>
      <c r="BB1270" s="8"/>
      <c r="BC1270" s="8"/>
      <c r="BD1270" s="8"/>
      <c r="BE1270" s="8"/>
      <c r="BF1270" s="8"/>
      <c r="BG1270" s="8"/>
      <c r="BH1270" s="8"/>
      <c r="BI1270" s="8"/>
      <c r="BJ1270" s="8"/>
      <c r="BK1270" s="8"/>
      <c r="BL1270" s="8"/>
      <c r="BM1270" s="8"/>
      <c r="BN1270" s="8"/>
      <c r="BO1270" s="8"/>
      <c r="BP1270" s="8"/>
      <c r="BQ1270" s="8"/>
      <c r="BR1270" s="8"/>
      <c r="BS1270" s="8"/>
      <c r="BT1270" s="8"/>
      <c r="BU1270" s="8"/>
      <c r="BW1270" s="7"/>
      <c r="BX1270" s="8"/>
      <c r="BY1270" s="8"/>
      <c r="BZ1270" s="8"/>
      <c r="CA1270" s="8"/>
      <c r="CB1270" s="8"/>
      <c r="CC1270" s="8"/>
      <c r="CJ1270" s="23"/>
      <c r="CK1270" s="23"/>
      <c r="CL1270" s="23"/>
      <c r="CM1270" s="23"/>
      <c r="CN1270" s="23"/>
      <c r="CO1270" s="23"/>
      <c r="CP1270" s="23"/>
      <c r="CQ1270" s="23"/>
      <c r="CR1270" s="23"/>
      <c r="CS1270" s="23"/>
      <c r="CT1270" s="23"/>
      <c r="CU1270" s="23"/>
      <c r="CV1270" s="23"/>
      <c r="CW1270" s="23"/>
      <c r="CX1270" s="23"/>
      <c r="CY1270" s="23"/>
    </row>
    <row r="1271" spans="2:103" x14ac:dyDescent="0.25">
      <c r="B1271" s="7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  <c r="AM1271" s="8"/>
      <c r="AN1271" s="8"/>
      <c r="AO1271" s="8"/>
      <c r="AP1271" s="8"/>
      <c r="AQ1271" s="8"/>
      <c r="AR1271" s="8"/>
      <c r="AS1271" s="8"/>
      <c r="AT1271" s="8"/>
      <c r="AU1271" s="8"/>
      <c r="AV1271" s="8"/>
      <c r="AW1271" s="8"/>
      <c r="AX1271" s="8"/>
      <c r="AY1271" s="8"/>
      <c r="AZ1271" s="8"/>
      <c r="BA1271" s="8"/>
      <c r="BB1271" s="8"/>
      <c r="BC1271" s="8"/>
      <c r="BD1271" s="8"/>
      <c r="BE1271" s="8"/>
      <c r="BF1271" s="8"/>
      <c r="BG1271" s="8"/>
      <c r="BH1271" s="8"/>
      <c r="BI1271" s="8"/>
      <c r="BJ1271" s="8"/>
      <c r="BK1271" s="8"/>
      <c r="BL1271" s="8"/>
      <c r="BM1271" s="8"/>
      <c r="BN1271" s="8"/>
      <c r="BO1271" s="8"/>
      <c r="BP1271" s="8"/>
      <c r="BQ1271" s="8"/>
      <c r="BR1271" s="8"/>
      <c r="BS1271" s="8"/>
      <c r="BT1271" s="8"/>
      <c r="BU1271" s="8"/>
      <c r="BW1271" s="7"/>
      <c r="BX1271" s="8"/>
      <c r="BY1271" s="8"/>
      <c r="BZ1271" s="8"/>
      <c r="CA1271" s="8"/>
      <c r="CB1271" s="8"/>
      <c r="CC1271" s="8"/>
      <c r="CJ1271" s="23"/>
      <c r="CK1271" s="23"/>
      <c r="CL1271" s="23"/>
      <c r="CM1271" s="23"/>
      <c r="CN1271" s="23"/>
      <c r="CO1271" s="23"/>
      <c r="CP1271" s="23"/>
      <c r="CQ1271" s="23"/>
      <c r="CR1271" s="23"/>
      <c r="CS1271" s="23"/>
      <c r="CT1271" s="23"/>
      <c r="CU1271" s="23"/>
      <c r="CV1271" s="23"/>
      <c r="CW1271" s="23"/>
      <c r="CX1271" s="23"/>
      <c r="CY1271" s="23"/>
    </row>
    <row r="1272" spans="2:103" x14ac:dyDescent="0.25">
      <c r="B1272" s="7"/>
      <c r="C1272" s="8"/>
      <c r="D1272" s="8"/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8"/>
      <c r="AV1272" s="8"/>
      <c r="AW1272" s="8"/>
      <c r="AX1272" s="8"/>
      <c r="AY1272" s="8"/>
      <c r="AZ1272" s="8"/>
      <c r="BA1272" s="8"/>
      <c r="BB1272" s="8"/>
      <c r="BC1272" s="8"/>
      <c r="BD1272" s="8"/>
      <c r="BE1272" s="8"/>
      <c r="BF1272" s="8"/>
      <c r="BG1272" s="8"/>
      <c r="BH1272" s="8"/>
      <c r="BI1272" s="8"/>
      <c r="BJ1272" s="8"/>
      <c r="BK1272" s="8"/>
      <c r="BL1272" s="8"/>
      <c r="BM1272" s="8"/>
      <c r="BN1272" s="8"/>
      <c r="BO1272" s="8"/>
      <c r="BP1272" s="8"/>
      <c r="BQ1272" s="8"/>
      <c r="BR1272" s="8"/>
      <c r="BS1272" s="8"/>
      <c r="BT1272" s="8"/>
      <c r="BU1272" s="8"/>
      <c r="BW1272" s="7"/>
      <c r="BX1272" s="8"/>
      <c r="BY1272" s="8"/>
      <c r="BZ1272" s="8"/>
      <c r="CA1272" s="8"/>
      <c r="CB1272" s="8"/>
      <c r="CC1272" s="8"/>
      <c r="CJ1272" s="23"/>
      <c r="CK1272" s="23"/>
      <c r="CL1272" s="23"/>
      <c r="CM1272" s="23"/>
      <c r="CN1272" s="23"/>
      <c r="CO1272" s="23"/>
      <c r="CP1272" s="23"/>
      <c r="CQ1272" s="23"/>
      <c r="CR1272" s="23"/>
      <c r="CS1272" s="23"/>
      <c r="CT1272" s="23"/>
      <c r="CU1272" s="23"/>
      <c r="CV1272" s="23"/>
      <c r="CW1272" s="23"/>
      <c r="CX1272" s="23"/>
      <c r="CY1272" s="23"/>
    </row>
    <row r="1273" spans="2:103" x14ac:dyDescent="0.25">
      <c r="B1273" s="7"/>
      <c r="C1273" s="8"/>
      <c r="D1273" s="8"/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  <c r="AM1273" s="8"/>
      <c r="AN1273" s="8"/>
      <c r="AO1273" s="8"/>
      <c r="AP1273" s="8"/>
      <c r="AQ1273" s="8"/>
      <c r="AR1273" s="8"/>
      <c r="AS1273" s="8"/>
      <c r="AT1273" s="8"/>
      <c r="AU1273" s="8"/>
      <c r="AV1273" s="8"/>
      <c r="AW1273" s="8"/>
      <c r="AX1273" s="8"/>
      <c r="AY1273" s="8"/>
      <c r="AZ1273" s="8"/>
      <c r="BA1273" s="8"/>
      <c r="BB1273" s="8"/>
      <c r="BC1273" s="8"/>
      <c r="BD1273" s="8"/>
      <c r="BE1273" s="8"/>
      <c r="BF1273" s="8"/>
      <c r="BG1273" s="8"/>
      <c r="BH1273" s="8"/>
      <c r="BI1273" s="8"/>
      <c r="BJ1273" s="8"/>
      <c r="BK1273" s="8"/>
      <c r="BL1273" s="8"/>
      <c r="BM1273" s="8"/>
      <c r="BN1273" s="8"/>
      <c r="BO1273" s="8"/>
      <c r="BP1273" s="8"/>
      <c r="BQ1273" s="8"/>
      <c r="BR1273" s="8"/>
      <c r="BS1273" s="8"/>
      <c r="BT1273" s="8"/>
      <c r="BU1273" s="8"/>
      <c r="BW1273" s="7"/>
      <c r="BX1273" s="8"/>
      <c r="BY1273" s="8"/>
      <c r="BZ1273" s="8"/>
      <c r="CA1273" s="8"/>
      <c r="CB1273" s="8"/>
      <c r="CC1273" s="8"/>
      <c r="CJ1273" s="23"/>
      <c r="CK1273" s="23"/>
      <c r="CL1273" s="23"/>
      <c r="CM1273" s="23"/>
      <c r="CN1273" s="23"/>
      <c r="CO1273" s="23"/>
      <c r="CP1273" s="23"/>
      <c r="CQ1273" s="23"/>
      <c r="CR1273" s="23"/>
      <c r="CS1273" s="23"/>
      <c r="CT1273" s="23"/>
      <c r="CU1273" s="23"/>
      <c r="CV1273" s="23"/>
      <c r="CW1273" s="23"/>
      <c r="CX1273" s="23"/>
      <c r="CY1273" s="23"/>
    </row>
    <row r="1274" spans="2:103" x14ac:dyDescent="0.25">
      <c r="B1274" s="7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  <c r="AM1274" s="8"/>
      <c r="AN1274" s="8"/>
      <c r="AO1274" s="8"/>
      <c r="AP1274" s="8"/>
      <c r="AQ1274" s="8"/>
      <c r="AR1274" s="8"/>
      <c r="AS1274" s="8"/>
      <c r="AT1274" s="8"/>
      <c r="AU1274" s="8"/>
      <c r="AV1274" s="8"/>
      <c r="AW1274" s="8"/>
      <c r="AX1274" s="8"/>
      <c r="AY1274" s="8"/>
      <c r="AZ1274" s="8"/>
      <c r="BA1274" s="8"/>
      <c r="BB1274" s="8"/>
      <c r="BC1274" s="8"/>
      <c r="BD1274" s="8"/>
      <c r="BE1274" s="8"/>
      <c r="BF1274" s="8"/>
      <c r="BG1274" s="8"/>
      <c r="BH1274" s="8"/>
      <c r="BI1274" s="8"/>
      <c r="BJ1274" s="8"/>
      <c r="BK1274" s="8"/>
      <c r="BL1274" s="8"/>
      <c r="BM1274" s="8"/>
      <c r="BN1274" s="8"/>
      <c r="BO1274" s="8"/>
      <c r="BP1274" s="8"/>
      <c r="BQ1274" s="8"/>
      <c r="BR1274" s="8"/>
      <c r="BS1274" s="8"/>
      <c r="BT1274" s="8"/>
      <c r="BU1274" s="8"/>
      <c r="BW1274" s="7"/>
      <c r="BX1274" s="8"/>
      <c r="BY1274" s="8"/>
      <c r="BZ1274" s="8"/>
      <c r="CA1274" s="8"/>
      <c r="CB1274" s="8"/>
      <c r="CC1274" s="8"/>
      <c r="CJ1274" s="23"/>
      <c r="CK1274" s="23"/>
      <c r="CL1274" s="23"/>
      <c r="CM1274" s="23"/>
      <c r="CN1274" s="23"/>
      <c r="CO1274" s="23"/>
      <c r="CP1274" s="23"/>
      <c r="CQ1274" s="23"/>
      <c r="CR1274" s="23"/>
      <c r="CS1274" s="23"/>
      <c r="CT1274" s="23"/>
      <c r="CU1274" s="23"/>
      <c r="CV1274" s="23"/>
      <c r="CW1274" s="23"/>
      <c r="CX1274" s="23"/>
      <c r="CY1274" s="23"/>
    </row>
    <row r="1275" spans="2:103" x14ac:dyDescent="0.25">
      <c r="B1275" s="7"/>
      <c r="C1275" s="8"/>
      <c r="D1275" s="8"/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  <c r="AD1275" s="8"/>
      <c r="AE1275" s="8"/>
      <c r="AF1275" s="8"/>
      <c r="AG1275" s="8"/>
      <c r="AH1275" s="8"/>
      <c r="AI1275" s="8"/>
      <c r="AJ1275" s="8"/>
      <c r="AK1275" s="8"/>
      <c r="AL1275" s="8"/>
      <c r="AM1275" s="8"/>
      <c r="AN1275" s="8"/>
      <c r="AO1275" s="8"/>
      <c r="AP1275" s="8"/>
      <c r="AQ1275" s="8"/>
      <c r="AR1275" s="8"/>
      <c r="AS1275" s="8"/>
      <c r="AT1275" s="8"/>
      <c r="AU1275" s="8"/>
      <c r="AV1275" s="8"/>
      <c r="AW1275" s="8"/>
      <c r="AX1275" s="8"/>
      <c r="AY1275" s="8"/>
      <c r="AZ1275" s="8"/>
      <c r="BA1275" s="8"/>
      <c r="BB1275" s="8"/>
      <c r="BC1275" s="8"/>
      <c r="BD1275" s="8"/>
      <c r="BE1275" s="8"/>
      <c r="BF1275" s="8"/>
      <c r="BG1275" s="8"/>
      <c r="BH1275" s="8"/>
      <c r="BI1275" s="8"/>
      <c r="BJ1275" s="8"/>
      <c r="BK1275" s="8"/>
      <c r="BL1275" s="8"/>
      <c r="BM1275" s="8"/>
      <c r="BN1275" s="8"/>
      <c r="BO1275" s="8"/>
      <c r="BP1275" s="8"/>
      <c r="BQ1275" s="8"/>
      <c r="BR1275" s="8"/>
      <c r="BS1275" s="8"/>
      <c r="BT1275" s="8"/>
      <c r="BU1275" s="8"/>
      <c r="BW1275" s="7"/>
      <c r="BX1275" s="8"/>
      <c r="BY1275" s="8"/>
      <c r="BZ1275" s="8"/>
      <c r="CA1275" s="8"/>
      <c r="CB1275" s="8"/>
      <c r="CC1275" s="8"/>
      <c r="CJ1275" s="23"/>
      <c r="CK1275" s="23"/>
      <c r="CL1275" s="23"/>
      <c r="CM1275" s="23"/>
      <c r="CN1275" s="23"/>
      <c r="CO1275" s="23"/>
      <c r="CP1275" s="23"/>
      <c r="CQ1275" s="23"/>
      <c r="CR1275" s="23"/>
      <c r="CS1275" s="23"/>
      <c r="CT1275" s="23"/>
      <c r="CU1275" s="23"/>
      <c r="CV1275" s="23"/>
      <c r="CW1275" s="23"/>
      <c r="CX1275" s="23"/>
      <c r="CY1275" s="23"/>
    </row>
    <row r="1276" spans="2:103" x14ac:dyDescent="0.25">
      <c r="B1276" s="7"/>
      <c r="C1276" s="8"/>
      <c r="D1276" s="8"/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  <c r="AM1276" s="8"/>
      <c r="AN1276" s="8"/>
      <c r="AO1276" s="8"/>
      <c r="AP1276" s="8"/>
      <c r="AQ1276" s="8"/>
      <c r="AR1276" s="8"/>
      <c r="AS1276" s="8"/>
      <c r="AT1276" s="8"/>
      <c r="AU1276" s="8"/>
      <c r="AV1276" s="8"/>
      <c r="AW1276" s="8"/>
      <c r="AX1276" s="8"/>
      <c r="AY1276" s="8"/>
      <c r="AZ1276" s="8"/>
      <c r="BA1276" s="8"/>
      <c r="BB1276" s="8"/>
      <c r="BC1276" s="8"/>
      <c r="BD1276" s="8"/>
      <c r="BE1276" s="8"/>
      <c r="BF1276" s="8"/>
      <c r="BG1276" s="8"/>
      <c r="BH1276" s="8"/>
      <c r="BI1276" s="8"/>
      <c r="BJ1276" s="8"/>
      <c r="BK1276" s="8"/>
      <c r="BL1276" s="8"/>
      <c r="BM1276" s="8"/>
      <c r="BN1276" s="8"/>
      <c r="BO1276" s="8"/>
      <c r="BP1276" s="8"/>
      <c r="BQ1276" s="8"/>
      <c r="BR1276" s="8"/>
      <c r="BS1276" s="8"/>
      <c r="BT1276" s="8"/>
      <c r="BU1276" s="8"/>
      <c r="BW1276" s="7"/>
      <c r="BX1276" s="8"/>
      <c r="BY1276" s="8"/>
      <c r="BZ1276" s="8"/>
      <c r="CA1276" s="8"/>
      <c r="CB1276" s="8"/>
      <c r="CC1276" s="8"/>
      <c r="CJ1276" s="23"/>
      <c r="CK1276" s="23"/>
      <c r="CL1276" s="23"/>
      <c r="CM1276" s="23"/>
      <c r="CN1276" s="23"/>
      <c r="CO1276" s="23"/>
      <c r="CP1276" s="23"/>
      <c r="CQ1276" s="23"/>
      <c r="CR1276" s="23"/>
      <c r="CS1276" s="23"/>
      <c r="CT1276" s="23"/>
      <c r="CU1276" s="23"/>
      <c r="CV1276" s="23"/>
      <c r="CW1276" s="23"/>
      <c r="CX1276" s="23"/>
      <c r="CY1276" s="23"/>
    </row>
    <row r="1277" spans="2:103" x14ac:dyDescent="0.25">
      <c r="B1277" s="7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  <c r="AM1277" s="8"/>
      <c r="AN1277" s="8"/>
      <c r="AO1277" s="8"/>
      <c r="AP1277" s="8"/>
      <c r="AQ1277" s="8"/>
      <c r="AR1277" s="8"/>
      <c r="AS1277" s="8"/>
      <c r="AT1277" s="8"/>
      <c r="AU1277" s="8"/>
      <c r="AV1277" s="8"/>
      <c r="AW1277" s="8"/>
      <c r="AX1277" s="8"/>
      <c r="AY1277" s="8"/>
      <c r="AZ1277" s="8"/>
      <c r="BA1277" s="8"/>
      <c r="BB1277" s="8"/>
      <c r="BC1277" s="8"/>
      <c r="BD1277" s="8"/>
      <c r="BE1277" s="8"/>
      <c r="BF1277" s="8"/>
      <c r="BG1277" s="8"/>
      <c r="BH1277" s="8"/>
      <c r="BI1277" s="8"/>
      <c r="BJ1277" s="8"/>
      <c r="BK1277" s="8"/>
      <c r="BL1277" s="8"/>
      <c r="BM1277" s="8"/>
      <c r="BN1277" s="8"/>
      <c r="BO1277" s="8"/>
      <c r="BP1277" s="8"/>
      <c r="BQ1277" s="8"/>
      <c r="BR1277" s="8"/>
      <c r="BS1277" s="8"/>
      <c r="BT1277" s="8"/>
      <c r="BU1277" s="8"/>
      <c r="BW1277" s="7"/>
      <c r="BX1277" s="8"/>
      <c r="BY1277" s="8"/>
      <c r="BZ1277" s="8"/>
      <c r="CA1277" s="8"/>
      <c r="CB1277" s="8"/>
      <c r="CC1277" s="8"/>
      <c r="CJ1277" s="23"/>
      <c r="CK1277" s="23"/>
      <c r="CL1277" s="23"/>
      <c r="CM1277" s="23"/>
      <c r="CN1277" s="23"/>
      <c r="CO1277" s="23"/>
      <c r="CP1277" s="23"/>
      <c r="CQ1277" s="23"/>
      <c r="CR1277" s="23"/>
      <c r="CS1277" s="23"/>
      <c r="CT1277" s="23"/>
      <c r="CU1277" s="23"/>
      <c r="CV1277" s="23"/>
      <c r="CW1277" s="23"/>
      <c r="CX1277" s="23"/>
      <c r="CY1277" s="23"/>
    </row>
    <row r="1278" spans="2:103" x14ac:dyDescent="0.25">
      <c r="B1278" s="7"/>
      <c r="C1278" s="8"/>
      <c r="D1278" s="8"/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  <c r="AM1278" s="8"/>
      <c r="AN1278" s="8"/>
      <c r="AO1278" s="8"/>
      <c r="AP1278" s="8"/>
      <c r="AQ1278" s="8"/>
      <c r="AR1278" s="8"/>
      <c r="AS1278" s="8"/>
      <c r="AT1278" s="8"/>
      <c r="AU1278" s="8"/>
      <c r="AV1278" s="8"/>
      <c r="AW1278" s="8"/>
      <c r="AX1278" s="8"/>
      <c r="AY1278" s="8"/>
      <c r="AZ1278" s="8"/>
      <c r="BA1278" s="8"/>
      <c r="BB1278" s="8"/>
      <c r="BC1278" s="8"/>
      <c r="BD1278" s="8"/>
      <c r="BE1278" s="8"/>
      <c r="BF1278" s="8"/>
      <c r="BG1278" s="8"/>
      <c r="BH1278" s="8"/>
      <c r="BI1278" s="8"/>
      <c r="BJ1278" s="8"/>
      <c r="BK1278" s="8"/>
      <c r="BL1278" s="8"/>
      <c r="BM1278" s="8"/>
      <c r="BN1278" s="8"/>
      <c r="BO1278" s="8"/>
      <c r="BP1278" s="8"/>
      <c r="BQ1278" s="8"/>
      <c r="BR1278" s="8"/>
      <c r="BS1278" s="8"/>
      <c r="BT1278" s="8"/>
      <c r="BU1278" s="8"/>
      <c r="BW1278" s="7"/>
      <c r="BX1278" s="8"/>
      <c r="BY1278" s="8"/>
      <c r="BZ1278" s="8"/>
      <c r="CA1278" s="8"/>
      <c r="CB1278" s="8"/>
      <c r="CC1278" s="8"/>
      <c r="CJ1278" s="23"/>
      <c r="CK1278" s="23"/>
      <c r="CL1278" s="23"/>
      <c r="CM1278" s="23"/>
      <c r="CN1278" s="23"/>
      <c r="CO1278" s="23"/>
      <c r="CP1278" s="23"/>
      <c r="CQ1278" s="23"/>
      <c r="CR1278" s="23"/>
      <c r="CS1278" s="23"/>
      <c r="CT1278" s="23"/>
      <c r="CU1278" s="23"/>
      <c r="CV1278" s="23"/>
      <c r="CW1278" s="23"/>
      <c r="CX1278" s="23"/>
      <c r="CY1278" s="23"/>
    </row>
    <row r="1279" spans="2:103" x14ac:dyDescent="0.25">
      <c r="B1279" s="7"/>
      <c r="C1279" s="8"/>
      <c r="D1279" s="8"/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  <c r="AM1279" s="8"/>
      <c r="AN1279" s="8"/>
      <c r="AO1279" s="8"/>
      <c r="AP1279" s="8"/>
      <c r="AQ1279" s="8"/>
      <c r="AR1279" s="8"/>
      <c r="AS1279" s="8"/>
      <c r="AT1279" s="8"/>
      <c r="AU1279" s="8"/>
      <c r="AV1279" s="8"/>
      <c r="AW1279" s="8"/>
      <c r="AX1279" s="8"/>
      <c r="AY1279" s="8"/>
      <c r="AZ1279" s="8"/>
      <c r="BA1279" s="8"/>
      <c r="BB1279" s="8"/>
      <c r="BC1279" s="8"/>
      <c r="BD1279" s="8"/>
      <c r="BE1279" s="8"/>
      <c r="BF1279" s="8"/>
      <c r="BG1279" s="8"/>
      <c r="BH1279" s="8"/>
      <c r="BI1279" s="8"/>
      <c r="BJ1279" s="8"/>
      <c r="BK1279" s="8"/>
      <c r="BL1279" s="8"/>
      <c r="BM1279" s="8"/>
      <c r="BN1279" s="8"/>
      <c r="BO1279" s="8"/>
      <c r="BP1279" s="8"/>
      <c r="BQ1279" s="8"/>
      <c r="BR1279" s="8"/>
      <c r="BS1279" s="8"/>
      <c r="BT1279" s="8"/>
      <c r="BU1279" s="8"/>
      <c r="BW1279" s="7"/>
      <c r="BX1279" s="8"/>
      <c r="BY1279" s="8"/>
      <c r="BZ1279" s="8"/>
      <c r="CA1279" s="8"/>
      <c r="CB1279" s="8"/>
      <c r="CC1279" s="8"/>
      <c r="CJ1279" s="23"/>
      <c r="CK1279" s="23"/>
      <c r="CL1279" s="23"/>
      <c r="CM1279" s="23"/>
      <c r="CN1279" s="23"/>
      <c r="CO1279" s="23"/>
      <c r="CP1279" s="23"/>
      <c r="CQ1279" s="23"/>
      <c r="CR1279" s="23"/>
      <c r="CS1279" s="23"/>
      <c r="CT1279" s="23"/>
      <c r="CU1279" s="23"/>
      <c r="CV1279" s="23"/>
      <c r="CW1279" s="23"/>
      <c r="CX1279" s="23"/>
      <c r="CY1279" s="23"/>
    </row>
    <row r="1280" spans="2:103" x14ac:dyDescent="0.25">
      <c r="B1280" s="7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  <c r="AM1280" s="8"/>
      <c r="AN1280" s="8"/>
      <c r="AO1280" s="8"/>
      <c r="AP1280" s="8"/>
      <c r="AQ1280" s="8"/>
      <c r="AR1280" s="8"/>
      <c r="AS1280" s="8"/>
      <c r="AT1280" s="8"/>
      <c r="AU1280" s="8"/>
      <c r="AV1280" s="8"/>
      <c r="AW1280" s="8"/>
      <c r="AX1280" s="8"/>
      <c r="AY1280" s="8"/>
      <c r="AZ1280" s="8"/>
      <c r="BA1280" s="8"/>
      <c r="BB1280" s="8"/>
      <c r="BC1280" s="8"/>
      <c r="BD1280" s="8"/>
      <c r="BE1280" s="8"/>
      <c r="BF1280" s="8"/>
      <c r="BG1280" s="8"/>
      <c r="BH1280" s="8"/>
      <c r="BI1280" s="8"/>
      <c r="BJ1280" s="8"/>
      <c r="BK1280" s="8"/>
      <c r="BL1280" s="8"/>
      <c r="BM1280" s="8"/>
      <c r="BN1280" s="8"/>
      <c r="BO1280" s="8"/>
      <c r="BP1280" s="8"/>
      <c r="BQ1280" s="8"/>
      <c r="BR1280" s="8"/>
      <c r="BS1280" s="8"/>
      <c r="BT1280" s="8"/>
      <c r="BU1280" s="8"/>
      <c r="BW1280" s="7"/>
      <c r="BX1280" s="8"/>
      <c r="BY1280" s="8"/>
      <c r="BZ1280" s="8"/>
      <c r="CA1280" s="8"/>
      <c r="CB1280" s="8"/>
      <c r="CC1280" s="8"/>
      <c r="CJ1280" s="23"/>
      <c r="CK1280" s="23"/>
      <c r="CL1280" s="23"/>
      <c r="CM1280" s="23"/>
      <c r="CN1280" s="23"/>
      <c r="CO1280" s="23"/>
      <c r="CP1280" s="23"/>
      <c r="CQ1280" s="23"/>
      <c r="CR1280" s="23"/>
      <c r="CS1280" s="23"/>
      <c r="CT1280" s="23"/>
      <c r="CU1280" s="23"/>
      <c r="CV1280" s="23"/>
      <c r="CW1280" s="23"/>
      <c r="CX1280" s="23"/>
      <c r="CY1280" s="23"/>
    </row>
    <row r="1281" spans="2:103" x14ac:dyDescent="0.25">
      <c r="B1281" s="7"/>
      <c r="C1281" s="8"/>
      <c r="D1281" s="8"/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  <c r="AM1281" s="8"/>
      <c r="AN1281" s="8"/>
      <c r="AO1281" s="8"/>
      <c r="AP1281" s="8"/>
      <c r="AQ1281" s="8"/>
      <c r="AR1281" s="8"/>
      <c r="AS1281" s="8"/>
      <c r="AT1281" s="8"/>
      <c r="AU1281" s="8"/>
      <c r="AV1281" s="8"/>
      <c r="AW1281" s="8"/>
      <c r="AX1281" s="8"/>
      <c r="AY1281" s="8"/>
      <c r="AZ1281" s="8"/>
      <c r="BA1281" s="8"/>
      <c r="BB1281" s="8"/>
      <c r="BC1281" s="8"/>
      <c r="BD1281" s="8"/>
      <c r="BE1281" s="8"/>
      <c r="BF1281" s="8"/>
      <c r="BG1281" s="8"/>
      <c r="BH1281" s="8"/>
      <c r="BI1281" s="8"/>
      <c r="BJ1281" s="8"/>
      <c r="BK1281" s="8"/>
      <c r="BL1281" s="8"/>
      <c r="BM1281" s="8"/>
      <c r="BN1281" s="8"/>
      <c r="BO1281" s="8"/>
      <c r="BP1281" s="8"/>
      <c r="BQ1281" s="8"/>
      <c r="BR1281" s="8"/>
      <c r="BS1281" s="8"/>
      <c r="BT1281" s="8"/>
      <c r="BU1281" s="8"/>
      <c r="BW1281" s="7"/>
      <c r="BX1281" s="8"/>
      <c r="BY1281" s="8"/>
      <c r="BZ1281" s="8"/>
      <c r="CA1281" s="8"/>
      <c r="CB1281" s="8"/>
      <c r="CC1281" s="8"/>
      <c r="CJ1281" s="23"/>
      <c r="CK1281" s="23"/>
      <c r="CL1281" s="23"/>
      <c r="CM1281" s="23"/>
      <c r="CN1281" s="23"/>
      <c r="CO1281" s="23"/>
      <c r="CP1281" s="23"/>
      <c r="CQ1281" s="23"/>
      <c r="CR1281" s="23"/>
      <c r="CS1281" s="23"/>
      <c r="CT1281" s="23"/>
      <c r="CU1281" s="23"/>
      <c r="CV1281" s="23"/>
      <c r="CW1281" s="23"/>
      <c r="CX1281" s="23"/>
      <c r="CY1281" s="23"/>
    </row>
    <row r="1282" spans="2:103" x14ac:dyDescent="0.25">
      <c r="B1282" s="7"/>
      <c r="C1282" s="8"/>
      <c r="D1282" s="8"/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  <c r="AM1282" s="8"/>
      <c r="AN1282" s="8"/>
      <c r="AO1282" s="8"/>
      <c r="AP1282" s="8"/>
      <c r="AQ1282" s="8"/>
      <c r="AR1282" s="8"/>
      <c r="AS1282" s="8"/>
      <c r="AT1282" s="8"/>
      <c r="AU1282" s="8"/>
      <c r="AV1282" s="8"/>
      <c r="AW1282" s="8"/>
      <c r="AX1282" s="8"/>
      <c r="AY1282" s="8"/>
      <c r="AZ1282" s="8"/>
      <c r="BA1282" s="8"/>
      <c r="BB1282" s="8"/>
      <c r="BC1282" s="8"/>
      <c r="BD1282" s="8"/>
      <c r="BE1282" s="8"/>
      <c r="BF1282" s="8"/>
      <c r="BG1282" s="8"/>
      <c r="BH1282" s="8"/>
      <c r="BI1282" s="8"/>
      <c r="BJ1282" s="8"/>
      <c r="BK1282" s="8"/>
      <c r="BL1282" s="8"/>
      <c r="BM1282" s="8"/>
      <c r="BN1282" s="8"/>
      <c r="BO1282" s="8"/>
      <c r="BP1282" s="8"/>
      <c r="BQ1282" s="8"/>
      <c r="BR1282" s="8"/>
      <c r="BS1282" s="8"/>
      <c r="BT1282" s="8"/>
      <c r="BU1282" s="8"/>
      <c r="BW1282" s="7"/>
      <c r="BX1282" s="8"/>
      <c r="BY1282" s="8"/>
      <c r="BZ1282" s="8"/>
      <c r="CA1282" s="8"/>
      <c r="CB1282" s="8"/>
      <c r="CC1282" s="8"/>
      <c r="CJ1282" s="23"/>
      <c r="CK1282" s="23"/>
      <c r="CL1282" s="23"/>
      <c r="CM1282" s="23"/>
      <c r="CN1282" s="23"/>
      <c r="CO1282" s="23"/>
      <c r="CP1282" s="23"/>
      <c r="CQ1282" s="23"/>
      <c r="CR1282" s="23"/>
      <c r="CS1282" s="23"/>
      <c r="CT1282" s="23"/>
      <c r="CU1282" s="23"/>
      <c r="CV1282" s="23"/>
      <c r="CW1282" s="23"/>
      <c r="CX1282" s="23"/>
      <c r="CY1282" s="23"/>
    </row>
    <row r="1283" spans="2:103" x14ac:dyDescent="0.25">
      <c r="B1283" s="7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  <c r="AM1283" s="8"/>
      <c r="AN1283" s="8"/>
      <c r="AO1283" s="8"/>
      <c r="AP1283" s="8"/>
      <c r="AQ1283" s="8"/>
      <c r="AR1283" s="8"/>
      <c r="AS1283" s="8"/>
      <c r="AT1283" s="8"/>
      <c r="AU1283" s="8"/>
      <c r="AV1283" s="8"/>
      <c r="AW1283" s="8"/>
      <c r="AX1283" s="8"/>
      <c r="AY1283" s="8"/>
      <c r="AZ1283" s="8"/>
      <c r="BA1283" s="8"/>
      <c r="BB1283" s="8"/>
      <c r="BC1283" s="8"/>
      <c r="BD1283" s="8"/>
      <c r="BE1283" s="8"/>
      <c r="BF1283" s="8"/>
      <c r="BG1283" s="8"/>
      <c r="BH1283" s="8"/>
      <c r="BI1283" s="8"/>
      <c r="BJ1283" s="8"/>
      <c r="BK1283" s="8"/>
      <c r="BL1283" s="8"/>
      <c r="BM1283" s="8"/>
      <c r="BN1283" s="8"/>
      <c r="BO1283" s="8"/>
      <c r="BP1283" s="8"/>
      <c r="BQ1283" s="8"/>
      <c r="BR1283" s="8"/>
      <c r="BS1283" s="8"/>
      <c r="BT1283" s="8"/>
      <c r="BU1283" s="8"/>
      <c r="BW1283" s="7"/>
      <c r="BX1283" s="8"/>
      <c r="BY1283" s="8"/>
      <c r="BZ1283" s="8"/>
      <c r="CA1283" s="8"/>
      <c r="CB1283" s="8"/>
      <c r="CC1283" s="8"/>
      <c r="CJ1283" s="23"/>
      <c r="CK1283" s="23"/>
      <c r="CL1283" s="23"/>
      <c r="CM1283" s="23"/>
      <c r="CN1283" s="23"/>
      <c r="CO1283" s="23"/>
      <c r="CP1283" s="23"/>
      <c r="CQ1283" s="23"/>
      <c r="CR1283" s="23"/>
      <c r="CS1283" s="23"/>
      <c r="CT1283" s="23"/>
      <c r="CU1283" s="23"/>
      <c r="CV1283" s="23"/>
      <c r="CW1283" s="23"/>
      <c r="CX1283" s="23"/>
      <c r="CY1283" s="23"/>
    </row>
    <row r="1284" spans="2:103" x14ac:dyDescent="0.25">
      <c r="B1284" s="7"/>
      <c r="C1284" s="8"/>
      <c r="D1284" s="8"/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  <c r="AM1284" s="8"/>
      <c r="AN1284" s="8"/>
      <c r="AO1284" s="8"/>
      <c r="AP1284" s="8"/>
      <c r="AQ1284" s="8"/>
      <c r="AR1284" s="8"/>
      <c r="AS1284" s="8"/>
      <c r="AT1284" s="8"/>
      <c r="AU1284" s="8"/>
      <c r="AV1284" s="8"/>
      <c r="AW1284" s="8"/>
      <c r="AX1284" s="8"/>
      <c r="AY1284" s="8"/>
      <c r="AZ1284" s="8"/>
      <c r="BA1284" s="8"/>
      <c r="BB1284" s="8"/>
      <c r="BC1284" s="8"/>
      <c r="BD1284" s="8"/>
      <c r="BE1284" s="8"/>
      <c r="BF1284" s="8"/>
      <c r="BG1284" s="8"/>
      <c r="BH1284" s="8"/>
      <c r="BI1284" s="8"/>
      <c r="BJ1284" s="8"/>
      <c r="BK1284" s="8"/>
      <c r="BL1284" s="8"/>
      <c r="BM1284" s="8"/>
      <c r="BN1284" s="8"/>
      <c r="BO1284" s="8"/>
      <c r="BP1284" s="8"/>
      <c r="BQ1284" s="8"/>
      <c r="BR1284" s="8"/>
      <c r="BS1284" s="8"/>
      <c r="BT1284" s="8"/>
      <c r="BU1284" s="8"/>
      <c r="BW1284" s="7"/>
      <c r="BX1284" s="8"/>
      <c r="BY1284" s="8"/>
      <c r="BZ1284" s="8"/>
      <c r="CA1284" s="8"/>
      <c r="CB1284" s="8"/>
      <c r="CC1284" s="8"/>
      <c r="CJ1284" s="23"/>
      <c r="CK1284" s="23"/>
      <c r="CL1284" s="23"/>
      <c r="CM1284" s="23"/>
      <c r="CN1284" s="23"/>
      <c r="CO1284" s="23"/>
      <c r="CP1284" s="23"/>
      <c r="CQ1284" s="23"/>
      <c r="CR1284" s="23"/>
      <c r="CS1284" s="23"/>
      <c r="CT1284" s="23"/>
      <c r="CU1284" s="23"/>
      <c r="CV1284" s="23"/>
      <c r="CW1284" s="23"/>
      <c r="CX1284" s="23"/>
      <c r="CY1284" s="23"/>
    </row>
    <row r="1285" spans="2:103" x14ac:dyDescent="0.25">
      <c r="B1285" s="7"/>
      <c r="C1285" s="8"/>
      <c r="D1285" s="8"/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  <c r="AM1285" s="8"/>
      <c r="AN1285" s="8"/>
      <c r="AO1285" s="8"/>
      <c r="AP1285" s="8"/>
      <c r="AQ1285" s="8"/>
      <c r="AR1285" s="8"/>
      <c r="AS1285" s="8"/>
      <c r="AT1285" s="8"/>
      <c r="AU1285" s="8"/>
      <c r="AV1285" s="8"/>
      <c r="AW1285" s="8"/>
      <c r="AX1285" s="8"/>
      <c r="AY1285" s="8"/>
      <c r="AZ1285" s="8"/>
      <c r="BA1285" s="8"/>
      <c r="BB1285" s="8"/>
      <c r="BC1285" s="8"/>
      <c r="BD1285" s="8"/>
      <c r="BE1285" s="8"/>
      <c r="BF1285" s="8"/>
      <c r="BG1285" s="8"/>
      <c r="BH1285" s="8"/>
      <c r="BI1285" s="8"/>
      <c r="BJ1285" s="8"/>
      <c r="BK1285" s="8"/>
      <c r="BL1285" s="8"/>
      <c r="BM1285" s="8"/>
      <c r="BN1285" s="8"/>
      <c r="BO1285" s="8"/>
      <c r="BP1285" s="8"/>
      <c r="BQ1285" s="8"/>
      <c r="BR1285" s="8"/>
      <c r="BS1285" s="8"/>
      <c r="BT1285" s="8"/>
      <c r="BU1285" s="8"/>
      <c r="BW1285" s="7"/>
      <c r="BX1285" s="8"/>
      <c r="BY1285" s="8"/>
      <c r="BZ1285" s="8"/>
      <c r="CA1285" s="8"/>
      <c r="CB1285" s="8"/>
      <c r="CC1285" s="8"/>
      <c r="CJ1285" s="23"/>
      <c r="CK1285" s="23"/>
      <c r="CL1285" s="23"/>
      <c r="CM1285" s="23"/>
      <c r="CN1285" s="23"/>
      <c r="CO1285" s="23"/>
      <c r="CP1285" s="23"/>
      <c r="CQ1285" s="23"/>
      <c r="CR1285" s="23"/>
      <c r="CS1285" s="23"/>
      <c r="CT1285" s="23"/>
      <c r="CU1285" s="23"/>
      <c r="CV1285" s="23"/>
      <c r="CW1285" s="23"/>
      <c r="CX1285" s="23"/>
      <c r="CY1285" s="23"/>
    </row>
    <row r="1286" spans="2:103" x14ac:dyDescent="0.25">
      <c r="B1286" s="7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  <c r="AM1286" s="8"/>
      <c r="AN1286" s="8"/>
      <c r="AO1286" s="8"/>
      <c r="AP1286" s="8"/>
      <c r="AQ1286" s="8"/>
      <c r="AR1286" s="8"/>
      <c r="AS1286" s="8"/>
      <c r="AT1286" s="8"/>
      <c r="AU1286" s="8"/>
      <c r="AV1286" s="8"/>
      <c r="AW1286" s="8"/>
      <c r="AX1286" s="8"/>
      <c r="AY1286" s="8"/>
      <c r="AZ1286" s="8"/>
      <c r="BA1286" s="8"/>
      <c r="BB1286" s="8"/>
      <c r="BC1286" s="8"/>
      <c r="BD1286" s="8"/>
      <c r="BE1286" s="8"/>
      <c r="BF1286" s="8"/>
      <c r="BG1286" s="8"/>
      <c r="BH1286" s="8"/>
      <c r="BI1286" s="8"/>
      <c r="BJ1286" s="8"/>
      <c r="BK1286" s="8"/>
      <c r="BL1286" s="8"/>
      <c r="BM1286" s="8"/>
      <c r="BN1286" s="8"/>
      <c r="BO1286" s="8"/>
      <c r="BP1286" s="8"/>
      <c r="BQ1286" s="8"/>
      <c r="BR1286" s="8"/>
      <c r="BS1286" s="8"/>
      <c r="BT1286" s="8"/>
      <c r="BU1286" s="8"/>
      <c r="BW1286" s="7"/>
      <c r="BX1286" s="8"/>
      <c r="BY1286" s="8"/>
      <c r="BZ1286" s="8"/>
      <c r="CA1286" s="8"/>
      <c r="CB1286" s="8"/>
      <c r="CC1286" s="8"/>
      <c r="CJ1286" s="23"/>
      <c r="CK1286" s="23"/>
      <c r="CL1286" s="23"/>
      <c r="CM1286" s="23"/>
      <c r="CN1286" s="23"/>
      <c r="CO1286" s="23"/>
      <c r="CP1286" s="23"/>
      <c r="CQ1286" s="23"/>
      <c r="CR1286" s="23"/>
      <c r="CS1286" s="23"/>
      <c r="CT1286" s="23"/>
      <c r="CU1286" s="23"/>
      <c r="CV1286" s="23"/>
      <c r="CW1286" s="23"/>
      <c r="CX1286" s="23"/>
      <c r="CY1286" s="23"/>
    </row>
    <row r="1287" spans="2:103" x14ac:dyDescent="0.25">
      <c r="B1287" s="7"/>
      <c r="C1287" s="8"/>
      <c r="D1287" s="8"/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  <c r="AM1287" s="8"/>
      <c r="AN1287" s="8"/>
      <c r="AO1287" s="8"/>
      <c r="AP1287" s="8"/>
      <c r="AQ1287" s="8"/>
      <c r="AR1287" s="8"/>
      <c r="AS1287" s="8"/>
      <c r="AT1287" s="8"/>
      <c r="AU1287" s="8"/>
      <c r="AV1287" s="8"/>
      <c r="AW1287" s="8"/>
      <c r="AX1287" s="8"/>
      <c r="AY1287" s="8"/>
      <c r="AZ1287" s="8"/>
      <c r="BA1287" s="8"/>
      <c r="BB1287" s="8"/>
      <c r="BC1287" s="8"/>
      <c r="BD1287" s="8"/>
      <c r="BE1287" s="8"/>
      <c r="BF1287" s="8"/>
      <c r="BG1287" s="8"/>
      <c r="BH1287" s="8"/>
      <c r="BI1287" s="8"/>
      <c r="BJ1287" s="8"/>
      <c r="BK1287" s="8"/>
      <c r="BL1287" s="8"/>
      <c r="BM1287" s="8"/>
      <c r="BN1287" s="8"/>
      <c r="BO1287" s="8"/>
      <c r="BP1287" s="8"/>
      <c r="BQ1287" s="8"/>
      <c r="BR1287" s="8"/>
      <c r="BS1287" s="8"/>
      <c r="BT1287" s="8"/>
      <c r="BU1287" s="8"/>
      <c r="BW1287" s="7"/>
      <c r="BX1287" s="8"/>
      <c r="BY1287" s="8"/>
      <c r="BZ1287" s="8"/>
      <c r="CA1287" s="8"/>
      <c r="CB1287" s="8"/>
      <c r="CC1287" s="8"/>
      <c r="CJ1287" s="23"/>
      <c r="CK1287" s="23"/>
      <c r="CL1287" s="23"/>
      <c r="CM1287" s="23"/>
      <c r="CN1287" s="23"/>
      <c r="CO1287" s="23"/>
      <c r="CP1287" s="23"/>
      <c r="CQ1287" s="23"/>
      <c r="CR1287" s="23"/>
      <c r="CS1287" s="23"/>
      <c r="CT1287" s="23"/>
      <c r="CU1287" s="23"/>
      <c r="CV1287" s="23"/>
      <c r="CW1287" s="23"/>
      <c r="CX1287" s="23"/>
      <c r="CY1287" s="23"/>
    </row>
    <row r="1288" spans="2:103" x14ac:dyDescent="0.25">
      <c r="B1288" s="7"/>
      <c r="C1288" s="8"/>
      <c r="D1288" s="8"/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  <c r="AD1288" s="8"/>
      <c r="AE1288" s="8"/>
      <c r="AF1288" s="8"/>
      <c r="AG1288" s="8"/>
      <c r="AH1288" s="8"/>
      <c r="AI1288" s="8"/>
      <c r="AJ1288" s="8"/>
      <c r="AK1288" s="8"/>
      <c r="AL1288" s="8"/>
      <c r="AM1288" s="8"/>
      <c r="AN1288" s="8"/>
      <c r="AO1288" s="8"/>
      <c r="AP1288" s="8"/>
      <c r="AQ1288" s="8"/>
      <c r="AR1288" s="8"/>
      <c r="AS1288" s="8"/>
      <c r="AT1288" s="8"/>
      <c r="AU1288" s="8"/>
      <c r="AV1288" s="8"/>
      <c r="AW1288" s="8"/>
      <c r="AX1288" s="8"/>
      <c r="AY1288" s="8"/>
      <c r="AZ1288" s="8"/>
      <c r="BA1288" s="8"/>
      <c r="BB1288" s="8"/>
      <c r="BC1288" s="8"/>
      <c r="BD1288" s="8"/>
      <c r="BE1288" s="8"/>
      <c r="BF1288" s="8"/>
      <c r="BG1288" s="8"/>
      <c r="BH1288" s="8"/>
      <c r="BI1288" s="8"/>
      <c r="BJ1288" s="8"/>
      <c r="BK1288" s="8"/>
      <c r="BL1288" s="8"/>
      <c r="BM1288" s="8"/>
      <c r="BN1288" s="8"/>
      <c r="BO1288" s="8"/>
      <c r="BP1288" s="8"/>
      <c r="BQ1288" s="8"/>
      <c r="BR1288" s="8"/>
      <c r="BS1288" s="8"/>
      <c r="BT1288" s="8"/>
      <c r="BU1288" s="8"/>
      <c r="BW1288" s="7"/>
      <c r="BX1288" s="8"/>
      <c r="BY1288" s="8"/>
      <c r="BZ1288" s="8"/>
      <c r="CA1288" s="8"/>
      <c r="CB1288" s="8"/>
      <c r="CC1288" s="8"/>
      <c r="CJ1288" s="23"/>
      <c r="CK1288" s="23"/>
      <c r="CL1288" s="23"/>
      <c r="CM1288" s="23"/>
      <c r="CN1288" s="23"/>
      <c r="CO1288" s="23"/>
      <c r="CP1288" s="23"/>
      <c r="CQ1288" s="23"/>
      <c r="CR1288" s="23"/>
      <c r="CS1288" s="23"/>
      <c r="CT1288" s="23"/>
      <c r="CU1288" s="23"/>
      <c r="CV1288" s="23"/>
      <c r="CW1288" s="23"/>
      <c r="CX1288" s="23"/>
      <c r="CY1288" s="23"/>
    </row>
    <row r="1289" spans="2:103" x14ac:dyDescent="0.25">
      <c r="B1289" s="7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  <c r="AM1289" s="8"/>
      <c r="AN1289" s="8"/>
      <c r="AO1289" s="8"/>
      <c r="AP1289" s="8"/>
      <c r="AQ1289" s="8"/>
      <c r="AR1289" s="8"/>
      <c r="AS1289" s="8"/>
      <c r="AT1289" s="8"/>
      <c r="AU1289" s="8"/>
      <c r="AV1289" s="8"/>
      <c r="AW1289" s="8"/>
      <c r="AX1289" s="8"/>
      <c r="AY1289" s="8"/>
      <c r="AZ1289" s="8"/>
      <c r="BA1289" s="8"/>
      <c r="BB1289" s="8"/>
      <c r="BC1289" s="8"/>
      <c r="BD1289" s="8"/>
      <c r="BE1289" s="8"/>
      <c r="BF1289" s="8"/>
      <c r="BG1289" s="8"/>
      <c r="BH1289" s="8"/>
      <c r="BI1289" s="8"/>
      <c r="BJ1289" s="8"/>
      <c r="BK1289" s="8"/>
      <c r="BL1289" s="8"/>
      <c r="BM1289" s="8"/>
      <c r="BN1289" s="8"/>
      <c r="BO1289" s="8"/>
      <c r="BP1289" s="8"/>
      <c r="BQ1289" s="8"/>
      <c r="BR1289" s="8"/>
      <c r="BS1289" s="8"/>
      <c r="BT1289" s="8"/>
      <c r="BU1289" s="8"/>
      <c r="BW1289" s="7"/>
      <c r="BX1289" s="8"/>
      <c r="BY1289" s="8"/>
      <c r="BZ1289" s="8"/>
      <c r="CA1289" s="8"/>
      <c r="CB1289" s="8"/>
      <c r="CC1289" s="8"/>
      <c r="CJ1289" s="23"/>
      <c r="CK1289" s="23"/>
      <c r="CL1289" s="23"/>
      <c r="CM1289" s="23"/>
      <c r="CN1289" s="23"/>
      <c r="CO1289" s="23"/>
      <c r="CP1289" s="23"/>
      <c r="CQ1289" s="23"/>
      <c r="CR1289" s="23"/>
      <c r="CS1289" s="23"/>
      <c r="CT1289" s="23"/>
      <c r="CU1289" s="23"/>
      <c r="CV1289" s="23"/>
      <c r="CW1289" s="23"/>
      <c r="CX1289" s="23"/>
      <c r="CY1289" s="23"/>
    </row>
    <row r="1290" spans="2:103" x14ac:dyDescent="0.25">
      <c r="B1290" s="7"/>
      <c r="C1290" s="8"/>
      <c r="D1290" s="8"/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  <c r="AM1290" s="8"/>
      <c r="AN1290" s="8"/>
      <c r="AO1290" s="8"/>
      <c r="AP1290" s="8"/>
      <c r="AQ1290" s="8"/>
      <c r="AR1290" s="8"/>
      <c r="AS1290" s="8"/>
      <c r="AT1290" s="8"/>
      <c r="AU1290" s="8"/>
      <c r="AV1290" s="8"/>
      <c r="AW1290" s="8"/>
      <c r="AX1290" s="8"/>
      <c r="AY1290" s="8"/>
      <c r="AZ1290" s="8"/>
      <c r="BA1290" s="8"/>
      <c r="BB1290" s="8"/>
      <c r="BC1290" s="8"/>
      <c r="BD1290" s="8"/>
      <c r="BE1290" s="8"/>
      <c r="BF1290" s="8"/>
      <c r="BG1290" s="8"/>
      <c r="BH1290" s="8"/>
      <c r="BI1290" s="8"/>
      <c r="BJ1290" s="8"/>
      <c r="BK1290" s="8"/>
      <c r="BL1290" s="8"/>
      <c r="BM1290" s="8"/>
      <c r="BN1290" s="8"/>
      <c r="BO1290" s="8"/>
      <c r="BP1290" s="8"/>
      <c r="BQ1290" s="8"/>
      <c r="BR1290" s="8"/>
      <c r="BS1290" s="8"/>
      <c r="BT1290" s="8"/>
      <c r="BU1290" s="8"/>
      <c r="BW1290" s="7"/>
      <c r="BX1290" s="8"/>
      <c r="BY1290" s="8"/>
      <c r="BZ1290" s="8"/>
      <c r="CA1290" s="8"/>
      <c r="CB1290" s="8"/>
      <c r="CC1290" s="8"/>
      <c r="CJ1290" s="23"/>
      <c r="CK1290" s="23"/>
      <c r="CL1290" s="23"/>
      <c r="CM1290" s="23"/>
      <c r="CN1290" s="23"/>
      <c r="CO1290" s="23"/>
      <c r="CP1290" s="23"/>
      <c r="CQ1290" s="23"/>
      <c r="CR1290" s="23"/>
      <c r="CS1290" s="23"/>
      <c r="CT1290" s="23"/>
      <c r="CU1290" s="23"/>
      <c r="CV1290" s="23"/>
      <c r="CW1290" s="23"/>
      <c r="CX1290" s="23"/>
      <c r="CY1290" s="23"/>
    </row>
    <row r="1291" spans="2:103" x14ac:dyDescent="0.25">
      <c r="BW1291" s="7"/>
      <c r="BX1291" s="8"/>
      <c r="BY1291" s="8"/>
      <c r="BZ1291" s="8"/>
      <c r="CA1291" s="8"/>
      <c r="CB1291" s="8"/>
      <c r="CC1291" s="8"/>
    </row>
    <row r="1292" spans="2:103" x14ac:dyDescent="0.25">
      <c r="BW1292" s="7"/>
      <c r="BX1292" s="8"/>
      <c r="BY1292" s="8"/>
      <c r="BZ1292" s="8"/>
      <c r="CA1292" s="8"/>
      <c r="CB1292" s="8"/>
      <c r="CC1292" s="8"/>
    </row>
  </sheetData>
  <mergeCells count="4">
    <mergeCell ref="B8:K8"/>
    <mergeCell ref="CC8:CL8"/>
    <mergeCell ref="B13:C13"/>
    <mergeCell ref="BW16:BX16"/>
  </mergeCells>
  <conditionalFormatting sqref="B17:B47">
    <cfRule type="expression" dxfId="205" priority="196" stopIfTrue="1">
      <formula>A7&lt;&gt;B17</formula>
    </cfRule>
  </conditionalFormatting>
  <conditionalFormatting sqref="B48:B53">
    <cfRule type="expression" dxfId="204" priority="195" stopIfTrue="1">
      <formula>A38&lt;&gt;B48</formula>
    </cfRule>
  </conditionalFormatting>
  <conditionalFormatting sqref="B54:B59">
    <cfRule type="expression" dxfId="203" priority="194" stopIfTrue="1">
      <formula>A44&lt;&gt;B54</formula>
    </cfRule>
  </conditionalFormatting>
  <conditionalFormatting sqref="B60:B86">
    <cfRule type="expression" dxfId="202" priority="193" stopIfTrue="1">
      <formula>A50&lt;&gt;B60</formula>
    </cfRule>
  </conditionalFormatting>
  <conditionalFormatting sqref="B87:B92">
    <cfRule type="expression" dxfId="201" priority="192" stopIfTrue="1">
      <formula>A77&lt;&gt;B87</formula>
    </cfRule>
  </conditionalFormatting>
  <conditionalFormatting sqref="B93:B98">
    <cfRule type="expression" dxfId="200" priority="191" stopIfTrue="1">
      <formula>A83&lt;&gt;B93</formula>
    </cfRule>
  </conditionalFormatting>
  <conditionalFormatting sqref="B99:B126">
    <cfRule type="expression" dxfId="199" priority="190" stopIfTrue="1">
      <formula>A89&lt;&gt;B99</formula>
    </cfRule>
  </conditionalFormatting>
  <conditionalFormatting sqref="B127:B132">
    <cfRule type="expression" dxfId="198" priority="189" stopIfTrue="1">
      <formula>A117&lt;&gt;B127</formula>
    </cfRule>
  </conditionalFormatting>
  <conditionalFormatting sqref="B133:B138">
    <cfRule type="expression" dxfId="197" priority="188" stopIfTrue="1">
      <formula>A123&lt;&gt;B133</formula>
    </cfRule>
  </conditionalFormatting>
  <conditionalFormatting sqref="B139:B165">
    <cfRule type="expression" dxfId="196" priority="187" stopIfTrue="1">
      <formula>A129&lt;&gt;B139</formula>
    </cfRule>
  </conditionalFormatting>
  <conditionalFormatting sqref="B166:B171">
    <cfRule type="expression" dxfId="195" priority="186" stopIfTrue="1">
      <formula>A156&lt;&gt;B166</formula>
    </cfRule>
  </conditionalFormatting>
  <conditionalFormatting sqref="B172:B177">
    <cfRule type="expression" dxfId="194" priority="185" stopIfTrue="1">
      <formula>A162&lt;&gt;B172</formula>
    </cfRule>
  </conditionalFormatting>
  <conditionalFormatting sqref="B178:B206">
    <cfRule type="expression" dxfId="193" priority="184" stopIfTrue="1">
      <formula>A168&lt;&gt;B178</formula>
    </cfRule>
  </conditionalFormatting>
  <conditionalFormatting sqref="B207:B212">
    <cfRule type="expression" dxfId="192" priority="183" stopIfTrue="1">
      <formula>A197&lt;&gt;B207</formula>
    </cfRule>
  </conditionalFormatting>
  <conditionalFormatting sqref="B213:B218">
    <cfRule type="expression" dxfId="191" priority="182" stopIfTrue="1">
      <formula>A203&lt;&gt;B213</formula>
    </cfRule>
  </conditionalFormatting>
  <conditionalFormatting sqref="B219:B245">
    <cfRule type="expression" dxfId="190" priority="181" stopIfTrue="1">
      <formula>A209&lt;&gt;B219</formula>
    </cfRule>
  </conditionalFormatting>
  <conditionalFormatting sqref="B246:B251">
    <cfRule type="expression" dxfId="189" priority="180" stopIfTrue="1">
      <formula>A236&lt;&gt;B246</formula>
    </cfRule>
  </conditionalFormatting>
  <conditionalFormatting sqref="B252:B257">
    <cfRule type="expression" dxfId="188" priority="179" stopIfTrue="1">
      <formula>A242&lt;&gt;B252</formula>
    </cfRule>
  </conditionalFormatting>
  <conditionalFormatting sqref="B258:B285">
    <cfRule type="expression" dxfId="187" priority="178" stopIfTrue="1">
      <formula>A248&lt;&gt;B258</formula>
    </cfRule>
  </conditionalFormatting>
  <conditionalFormatting sqref="B286:B291">
    <cfRule type="expression" dxfId="186" priority="177" stopIfTrue="1">
      <formula>A276&lt;&gt;B286</formula>
    </cfRule>
  </conditionalFormatting>
  <conditionalFormatting sqref="B292:B297">
    <cfRule type="expression" dxfId="185" priority="176" stopIfTrue="1">
      <formula>A282&lt;&gt;B292</formula>
    </cfRule>
  </conditionalFormatting>
  <conditionalFormatting sqref="B298:B324">
    <cfRule type="expression" dxfId="184" priority="175" stopIfTrue="1">
      <formula>A288&lt;&gt;B298</formula>
    </cfRule>
  </conditionalFormatting>
  <conditionalFormatting sqref="B325:B330">
    <cfRule type="expression" dxfId="183" priority="174" stopIfTrue="1">
      <formula>A315&lt;&gt;B325</formula>
    </cfRule>
  </conditionalFormatting>
  <conditionalFormatting sqref="B331:B336">
    <cfRule type="expression" dxfId="182" priority="173" stopIfTrue="1">
      <formula>A321&lt;&gt;B331</formula>
    </cfRule>
  </conditionalFormatting>
  <conditionalFormatting sqref="B337:B365">
    <cfRule type="expression" dxfId="181" priority="172" stopIfTrue="1">
      <formula>A327&lt;&gt;B337</formula>
    </cfRule>
  </conditionalFormatting>
  <conditionalFormatting sqref="B366:B371">
    <cfRule type="expression" dxfId="180" priority="171" stopIfTrue="1">
      <formula>A356&lt;&gt;B366</formula>
    </cfRule>
  </conditionalFormatting>
  <conditionalFormatting sqref="B372:B377">
    <cfRule type="expression" dxfId="179" priority="170" stopIfTrue="1">
      <formula>A362&lt;&gt;B372</formula>
    </cfRule>
  </conditionalFormatting>
  <conditionalFormatting sqref="B378:B404">
    <cfRule type="expression" dxfId="178" priority="169" stopIfTrue="1">
      <formula>A368&lt;&gt;B378</formula>
    </cfRule>
  </conditionalFormatting>
  <conditionalFormatting sqref="B405:B410">
    <cfRule type="expression" dxfId="177" priority="168" stopIfTrue="1">
      <formula>A395&lt;&gt;B405</formula>
    </cfRule>
  </conditionalFormatting>
  <conditionalFormatting sqref="B411:B416">
    <cfRule type="expression" dxfId="176" priority="167" stopIfTrue="1">
      <formula>A401&lt;&gt;B411</formula>
    </cfRule>
  </conditionalFormatting>
  <conditionalFormatting sqref="B417:B444">
    <cfRule type="expression" dxfId="175" priority="166" stopIfTrue="1">
      <formula>A407&lt;&gt;B417</formula>
    </cfRule>
  </conditionalFormatting>
  <conditionalFormatting sqref="B445:B450">
    <cfRule type="expression" dxfId="174" priority="165" stopIfTrue="1">
      <formula>A435&lt;&gt;B445</formula>
    </cfRule>
  </conditionalFormatting>
  <conditionalFormatting sqref="B451:B456">
    <cfRule type="expression" dxfId="173" priority="164" stopIfTrue="1">
      <formula>A441&lt;&gt;B451</formula>
    </cfRule>
  </conditionalFormatting>
  <conditionalFormatting sqref="B457:B483">
    <cfRule type="expression" dxfId="172" priority="163" stopIfTrue="1">
      <formula>A447&lt;&gt;B457</formula>
    </cfRule>
  </conditionalFormatting>
  <conditionalFormatting sqref="B484:B489">
    <cfRule type="expression" dxfId="171" priority="162" stopIfTrue="1">
      <formula>A474&lt;&gt;B484</formula>
    </cfRule>
  </conditionalFormatting>
  <conditionalFormatting sqref="B490:B495">
    <cfRule type="expression" dxfId="170" priority="161" stopIfTrue="1">
      <formula>A480&lt;&gt;B490</formula>
    </cfRule>
  </conditionalFormatting>
  <conditionalFormatting sqref="B496:B524">
    <cfRule type="expression" dxfId="169" priority="160" stopIfTrue="1">
      <formula>A486&lt;&gt;B496</formula>
    </cfRule>
  </conditionalFormatting>
  <conditionalFormatting sqref="B525:B530">
    <cfRule type="expression" dxfId="168" priority="159" stopIfTrue="1">
      <formula>A515&lt;&gt;B525</formula>
    </cfRule>
  </conditionalFormatting>
  <conditionalFormatting sqref="B531:B536">
    <cfRule type="expression" dxfId="167" priority="158" stopIfTrue="1">
      <formula>A521&lt;&gt;B531</formula>
    </cfRule>
  </conditionalFormatting>
  <conditionalFormatting sqref="B537:B563">
    <cfRule type="expression" dxfId="166" priority="157" stopIfTrue="1">
      <formula>A527&lt;&gt;B537</formula>
    </cfRule>
  </conditionalFormatting>
  <conditionalFormatting sqref="B564:B569">
    <cfRule type="expression" dxfId="165" priority="156" stopIfTrue="1">
      <formula>A554&lt;&gt;B564</formula>
    </cfRule>
  </conditionalFormatting>
  <conditionalFormatting sqref="B570:B575">
    <cfRule type="expression" dxfId="164" priority="155" stopIfTrue="1">
      <formula>A560&lt;&gt;B570</formula>
    </cfRule>
  </conditionalFormatting>
  <conditionalFormatting sqref="B576:B603">
    <cfRule type="expression" dxfId="163" priority="154" stopIfTrue="1">
      <formula>A566&lt;&gt;B576</formula>
    </cfRule>
  </conditionalFormatting>
  <conditionalFormatting sqref="B604:B609">
    <cfRule type="expression" dxfId="162" priority="153" stopIfTrue="1">
      <formula>A594&lt;&gt;B604</formula>
    </cfRule>
  </conditionalFormatting>
  <conditionalFormatting sqref="B610:B615">
    <cfRule type="expression" dxfId="161" priority="152" stopIfTrue="1">
      <formula>A600&lt;&gt;B610</formula>
    </cfRule>
  </conditionalFormatting>
  <conditionalFormatting sqref="B616:B642">
    <cfRule type="expression" dxfId="160" priority="151" stopIfTrue="1">
      <formula>A606&lt;&gt;B616</formula>
    </cfRule>
  </conditionalFormatting>
  <conditionalFormatting sqref="B643:B648">
    <cfRule type="expression" dxfId="159" priority="150" stopIfTrue="1">
      <formula>A633&lt;&gt;B643</formula>
    </cfRule>
  </conditionalFormatting>
  <conditionalFormatting sqref="B649:B654">
    <cfRule type="expression" dxfId="158" priority="149" stopIfTrue="1">
      <formula>A639&lt;&gt;B649</formula>
    </cfRule>
  </conditionalFormatting>
  <conditionalFormatting sqref="B655:B683">
    <cfRule type="expression" dxfId="157" priority="148" stopIfTrue="1">
      <formula>A645&lt;&gt;B655</formula>
    </cfRule>
  </conditionalFormatting>
  <conditionalFormatting sqref="B684:B689">
    <cfRule type="expression" dxfId="156" priority="147" stopIfTrue="1">
      <formula>A674&lt;&gt;B684</formula>
    </cfRule>
  </conditionalFormatting>
  <conditionalFormatting sqref="B690:B695">
    <cfRule type="expression" dxfId="155" priority="146" stopIfTrue="1">
      <formula>A680&lt;&gt;B690</formula>
    </cfRule>
  </conditionalFormatting>
  <conditionalFormatting sqref="B696:B722">
    <cfRule type="expression" dxfId="154" priority="145" stopIfTrue="1">
      <formula>A686&lt;&gt;B696</formula>
    </cfRule>
  </conditionalFormatting>
  <conditionalFormatting sqref="B723:B728">
    <cfRule type="expression" dxfId="153" priority="144" stopIfTrue="1">
      <formula>A713&lt;&gt;B723</formula>
    </cfRule>
  </conditionalFormatting>
  <conditionalFormatting sqref="B729:B734">
    <cfRule type="expression" dxfId="152" priority="143" stopIfTrue="1">
      <formula>A719&lt;&gt;B729</formula>
    </cfRule>
  </conditionalFormatting>
  <conditionalFormatting sqref="B735:B762">
    <cfRule type="expression" dxfId="151" priority="142" stopIfTrue="1">
      <formula>A725&lt;&gt;B735</formula>
    </cfRule>
  </conditionalFormatting>
  <conditionalFormatting sqref="B763:B768">
    <cfRule type="expression" dxfId="150" priority="141" stopIfTrue="1">
      <formula>A753&lt;&gt;B763</formula>
    </cfRule>
  </conditionalFormatting>
  <conditionalFormatting sqref="B769:B774">
    <cfRule type="expression" dxfId="149" priority="140" stopIfTrue="1">
      <formula>A759&lt;&gt;B769</formula>
    </cfRule>
  </conditionalFormatting>
  <conditionalFormatting sqref="B775:B801">
    <cfRule type="expression" dxfId="148" priority="139" stopIfTrue="1">
      <formula>A765&lt;&gt;B775</formula>
    </cfRule>
  </conditionalFormatting>
  <conditionalFormatting sqref="B802:B807">
    <cfRule type="expression" dxfId="147" priority="138" stopIfTrue="1">
      <formula>A792&lt;&gt;B802</formula>
    </cfRule>
  </conditionalFormatting>
  <conditionalFormatting sqref="B808:B813">
    <cfRule type="expression" dxfId="146" priority="137" stopIfTrue="1">
      <formula>A798&lt;&gt;B808</formula>
    </cfRule>
  </conditionalFormatting>
  <conditionalFormatting sqref="B814:B842">
    <cfRule type="expression" dxfId="145" priority="136" stopIfTrue="1">
      <formula>A804&lt;&gt;B814</formula>
    </cfRule>
  </conditionalFormatting>
  <conditionalFormatting sqref="B843:B848">
    <cfRule type="expression" dxfId="144" priority="135" stopIfTrue="1">
      <formula>A833&lt;&gt;B843</formula>
    </cfRule>
  </conditionalFormatting>
  <conditionalFormatting sqref="B849:B854">
    <cfRule type="expression" dxfId="143" priority="134" stopIfTrue="1">
      <formula>A839&lt;&gt;B849</formula>
    </cfRule>
  </conditionalFormatting>
  <conditionalFormatting sqref="B855:B881">
    <cfRule type="expression" dxfId="142" priority="133" stopIfTrue="1">
      <formula>A845&lt;&gt;B855</formula>
    </cfRule>
  </conditionalFormatting>
  <conditionalFormatting sqref="B882:B887">
    <cfRule type="expression" dxfId="141" priority="132" stopIfTrue="1">
      <formula>A872&lt;&gt;B882</formula>
    </cfRule>
  </conditionalFormatting>
  <conditionalFormatting sqref="B888:B893">
    <cfRule type="expression" dxfId="140" priority="131" stopIfTrue="1">
      <formula>A878&lt;&gt;B888</formula>
    </cfRule>
  </conditionalFormatting>
  <conditionalFormatting sqref="B894:B921">
    <cfRule type="expression" dxfId="139" priority="130" stopIfTrue="1">
      <formula>A884&lt;&gt;B894</formula>
    </cfRule>
  </conditionalFormatting>
  <conditionalFormatting sqref="B922:B927">
    <cfRule type="expression" dxfId="138" priority="129" stopIfTrue="1">
      <formula>A912&lt;&gt;B922</formula>
    </cfRule>
  </conditionalFormatting>
  <conditionalFormatting sqref="B928:B933">
    <cfRule type="expression" dxfId="137" priority="128" stopIfTrue="1">
      <formula>A918&lt;&gt;B928</formula>
    </cfRule>
  </conditionalFormatting>
  <conditionalFormatting sqref="B934:B960">
    <cfRule type="expression" dxfId="136" priority="127" stopIfTrue="1">
      <formula>A924&lt;&gt;B934</formula>
    </cfRule>
  </conditionalFormatting>
  <conditionalFormatting sqref="B961:B966">
    <cfRule type="expression" dxfId="135" priority="126" stopIfTrue="1">
      <formula>A951&lt;&gt;B961</formula>
    </cfRule>
  </conditionalFormatting>
  <conditionalFormatting sqref="B967:B972">
    <cfRule type="expression" dxfId="134" priority="125" stopIfTrue="1">
      <formula>A957&lt;&gt;B967</formula>
    </cfRule>
  </conditionalFormatting>
  <conditionalFormatting sqref="B973:B1001">
    <cfRule type="expression" dxfId="133" priority="124" stopIfTrue="1">
      <formula>A963&lt;&gt;B973</formula>
    </cfRule>
  </conditionalFormatting>
  <conditionalFormatting sqref="B1002:B1007">
    <cfRule type="expression" dxfId="132" priority="123" stopIfTrue="1">
      <formula>A992&lt;&gt;B1002</formula>
    </cfRule>
  </conditionalFormatting>
  <conditionalFormatting sqref="B1008:B1013">
    <cfRule type="expression" dxfId="131" priority="122" stopIfTrue="1">
      <formula>A998&lt;&gt;B1008</formula>
    </cfRule>
  </conditionalFormatting>
  <conditionalFormatting sqref="B1014:B1040">
    <cfRule type="expression" dxfId="130" priority="121" stopIfTrue="1">
      <formula>A1004&lt;&gt;B1014</formula>
    </cfRule>
  </conditionalFormatting>
  <conditionalFormatting sqref="B1041:B1046">
    <cfRule type="expression" dxfId="129" priority="120" stopIfTrue="1">
      <formula>A1031&lt;&gt;B1041</formula>
    </cfRule>
  </conditionalFormatting>
  <conditionalFormatting sqref="B1047:B1052">
    <cfRule type="expression" dxfId="128" priority="119" stopIfTrue="1">
      <formula>A1037&lt;&gt;B1047</formula>
    </cfRule>
  </conditionalFormatting>
  <conditionalFormatting sqref="B1053:B1080">
    <cfRule type="expression" dxfId="127" priority="118" stopIfTrue="1">
      <formula>A1043&lt;&gt;B1053</formula>
    </cfRule>
  </conditionalFormatting>
  <conditionalFormatting sqref="B1081:B1086">
    <cfRule type="expression" dxfId="126" priority="117" stopIfTrue="1">
      <formula>A1071&lt;&gt;B1081</formula>
    </cfRule>
  </conditionalFormatting>
  <conditionalFormatting sqref="B1087:B1092">
    <cfRule type="expression" dxfId="125" priority="116" stopIfTrue="1">
      <formula>A1077&lt;&gt;B1087</formula>
    </cfRule>
  </conditionalFormatting>
  <conditionalFormatting sqref="B1093:B1119">
    <cfRule type="expression" dxfId="124" priority="115" stopIfTrue="1">
      <formula>A1083&lt;&gt;B1093</formula>
    </cfRule>
  </conditionalFormatting>
  <conditionalFormatting sqref="B1120:B1125">
    <cfRule type="expression" dxfId="123" priority="114" stopIfTrue="1">
      <formula>A1110&lt;&gt;B1120</formula>
    </cfRule>
  </conditionalFormatting>
  <conditionalFormatting sqref="B1126:B1131">
    <cfRule type="expression" dxfId="122" priority="113" stopIfTrue="1">
      <formula>A1116&lt;&gt;B1126</formula>
    </cfRule>
  </conditionalFormatting>
  <conditionalFormatting sqref="B1132:B1160">
    <cfRule type="expression" dxfId="121" priority="112" stopIfTrue="1">
      <formula>A1122&lt;&gt;B1132</formula>
    </cfRule>
  </conditionalFormatting>
  <conditionalFormatting sqref="B1161:B1166">
    <cfRule type="expression" dxfId="120" priority="111" stopIfTrue="1">
      <formula>A1151&lt;&gt;B1161</formula>
    </cfRule>
  </conditionalFormatting>
  <conditionalFormatting sqref="B1167:B1172">
    <cfRule type="expression" dxfId="119" priority="110" stopIfTrue="1">
      <formula>A1157&lt;&gt;B1167</formula>
    </cfRule>
  </conditionalFormatting>
  <conditionalFormatting sqref="B1173:B1199">
    <cfRule type="expression" dxfId="118" priority="109" stopIfTrue="1">
      <formula>A1163&lt;&gt;B1173</formula>
    </cfRule>
  </conditionalFormatting>
  <conditionalFormatting sqref="B1200:B1205">
    <cfRule type="expression" dxfId="117" priority="108" stopIfTrue="1">
      <formula>A1190&lt;&gt;B1200</formula>
    </cfRule>
  </conditionalFormatting>
  <conditionalFormatting sqref="B1206:B1211">
    <cfRule type="expression" dxfId="116" priority="107" stopIfTrue="1">
      <formula>A1196&lt;&gt;B1206</formula>
    </cfRule>
  </conditionalFormatting>
  <conditionalFormatting sqref="B1212:B1239">
    <cfRule type="expression" dxfId="115" priority="106" stopIfTrue="1">
      <formula>A1202&lt;&gt;B1212</formula>
    </cfRule>
  </conditionalFormatting>
  <conditionalFormatting sqref="B1240:B1245">
    <cfRule type="expression" dxfId="114" priority="105" stopIfTrue="1">
      <formula>A1230&lt;&gt;B1240</formula>
    </cfRule>
  </conditionalFormatting>
  <conditionalFormatting sqref="B1246:B1251">
    <cfRule type="expression" dxfId="113" priority="104" stopIfTrue="1">
      <formula>A1236&lt;&gt;B1246</formula>
    </cfRule>
  </conditionalFormatting>
  <conditionalFormatting sqref="B1252:B1278">
    <cfRule type="expression" dxfId="112" priority="103" stopIfTrue="1">
      <formula>A1242&lt;&gt;B1252</formula>
    </cfRule>
  </conditionalFormatting>
  <conditionalFormatting sqref="B1279:B1284">
    <cfRule type="expression" dxfId="111" priority="102" stopIfTrue="1">
      <formula>A1269&lt;&gt;B1279</formula>
    </cfRule>
  </conditionalFormatting>
  <conditionalFormatting sqref="B1285:B1290">
    <cfRule type="expression" dxfId="110" priority="101" stopIfTrue="1">
      <formula>A1275&lt;&gt;B1285</formula>
    </cfRule>
  </conditionalFormatting>
  <conditionalFormatting sqref="BW19:BW49">
    <cfRule type="expression" dxfId="109" priority="100" stopIfTrue="1">
      <formula>CB8&lt;&gt;BW19</formula>
    </cfRule>
  </conditionalFormatting>
  <conditionalFormatting sqref="BW50:BW55">
    <cfRule type="expression" dxfId="108" priority="99" stopIfTrue="1">
      <formula>#REF!&lt;&gt;BW50</formula>
    </cfRule>
  </conditionalFormatting>
  <conditionalFormatting sqref="BW56:BW61">
    <cfRule type="expression" dxfId="107" priority="98" stopIfTrue="1">
      <formula>#REF!&lt;&gt;BW56</formula>
    </cfRule>
  </conditionalFormatting>
  <conditionalFormatting sqref="BW62:BW88">
    <cfRule type="expression" dxfId="106" priority="97" stopIfTrue="1">
      <formula>#REF!&lt;&gt;BW62</formula>
    </cfRule>
  </conditionalFormatting>
  <conditionalFormatting sqref="BW89:BW94">
    <cfRule type="expression" dxfId="105" priority="96" stopIfTrue="1">
      <formula>#REF!&lt;&gt;BW89</formula>
    </cfRule>
  </conditionalFormatting>
  <conditionalFormatting sqref="BW95:BW100">
    <cfRule type="expression" dxfId="104" priority="95" stopIfTrue="1">
      <formula>#REF!&lt;&gt;BW95</formula>
    </cfRule>
  </conditionalFormatting>
  <conditionalFormatting sqref="BW101:BW128">
    <cfRule type="expression" dxfId="103" priority="94" stopIfTrue="1">
      <formula>#REF!&lt;&gt;BW101</formula>
    </cfRule>
  </conditionalFormatting>
  <conditionalFormatting sqref="BW129:BW134">
    <cfRule type="expression" dxfId="102" priority="93" stopIfTrue="1">
      <formula>#REF!&lt;&gt;BW129</formula>
    </cfRule>
  </conditionalFormatting>
  <conditionalFormatting sqref="BW135:BW140">
    <cfRule type="expression" dxfId="101" priority="92" stopIfTrue="1">
      <formula>#REF!&lt;&gt;BW135</formula>
    </cfRule>
  </conditionalFormatting>
  <conditionalFormatting sqref="BW141:BW167">
    <cfRule type="expression" dxfId="100" priority="91" stopIfTrue="1">
      <formula>#REF!&lt;&gt;BW141</formula>
    </cfRule>
  </conditionalFormatting>
  <conditionalFormatting sqref="BW168:BW173">
    <cfRule type="expression" dxfId="99" priority="90" stopIfTrue="1">
      <formula>#REF!&lt;&gt;BW168</formula>
    </cfRule>
  </conditionalFormatting>
  <conditionalFormatting sqref="BW174:BW179">
    <cfRule type="expression" dxfId="98" priority="89" stopIfTrue="1">
      <formula>#REF!&lt;&gt;BW174</formula>
    </cfRule>
  </conditionalFormatting>
  <conditionalFormatting sqref="BW180:BW208">
    <cfRule type="expression" dxfId="97" priority="88" stopIfTrue="1">
      <formula>#REF!&lt;&gt;BW180</formula>
    </cfRule>
  </conditionalFormatting>
  <conditionalFormatting sqref="BW209:BW214">
    <cfRule type="expression" dxfId="96" priority="87" stopIfTrue="1">
      <formula>#REF!&lt;&gt;BW209</formula>
    </cfRule>
  </conditionalFormatting>
  <conditionalFormatting sqref="BW215:BW220">
    <cfRule type="expression" dxfId="95" priority="86" stopIfTrue="1">
      <formula>#REF!&lt;&gt;BW215</formula>
    </cfRule>
  </conditionalFormatting>
  <conditionalFormatting sqref="BW221:BW247">
    <cfRule type="expression" dxfId="94" priority="85" stopIfTrue="1">
      <formula>#REF!&lt;&gt;BW221</formula>
    </cfRule>
  </conditionalFormatting>
  <conditionalFormatting sqref="BW248:BW253">
    <cfRule type="expression" dxfId="93" priority="84" stopIfTrue="1">
      <formula>#REF!&lt;&gt;BW248</formula>
    </cfRule>
  </conditionalFormatting>
  <conditionalFormatting sqref="BW254:BW259">
    <cfRule type="expression" dxfId="92" priority="83" stopIfTrue="1">
      <formula>#REF!&lt;&gt;BW254</formula>
    </cfRule>
  </conditionalFormatting>
  <conditionalFormatting sqref="BW260:BW287">
    <cfRule type="expression" dxfId="91" priority="82" stopIfTrue="1">
      <formula>#REF!&lt;&gt;BW260</formula>
    </cfRule>
  </conditionalFormatting>
  <conditionalFormatting sqref="BW288:BW293">
    <cfRule type="expression" dxfId="90" priority="81" stopIfTrue="1">
      <formula>#REF!&lt;&gt;BW288</formula>
    </cfRule>
  </conditionalFormatting>
  <conditionalFormatting sqref="BW294:BW299">
    <cfRule type="expression" dxfId="89" priority="80" stopIfTrue="1">
      <formula>#REF!&lt;&gt;BW294</formula>
    </cfRule>
  </conditionalFormatting>
  <conditionalFormatting sqref="BW300:BW326">
    <cfRule type="expression" dxfId="88" priority="79" stopIfTrue="1">
      <formula>#REF!&lt;&gt;BW300</formula>
    </cfRule>
  </conditionalFormatting>
  <conditionalFormatting sqref="BW327:BW332">
    <cfRule type="expression" dxfId="87" priority="78" stopIfTrue="1">
      <formula>#REF!&lt;&gt;BW327</formula>
    </cfRule>
  </conditionalFormatting>
  <conditionalFormatting sqref="BW333:BW338">
    <cfRule type="expression" dxfId="86" priority="77" stopIfTrue="1">
      <formula>#REF!&lt;&gt;BW333</formula>
    </cfRule>
  </conditionalFormatting>
  <conditionalFormatting sqref="BW339:BW367">
    <cfRule type="expression" dxfId="85" priority="76" stopIfTrue="1">
      <formula>#REF!&lt;&gt;BW339</formula>
    </cfRule>
  </conditionalFormatting>
  <conditionalFormatting sqref="BW368:BW373">
    <cfRule type="expression" dxfId="84" priority="75" stopIfTrue="1">
      <formula>#REF!&lt;&gt;BW368</formula>
    </cfRule>
  </conditionalFormatting>
  <conditionalFormatting sqref="BW374:BW379">
    <cfRule type="expression" dxfId="83" priority="74" stopIfTrue="1">
      <formula>#REF!&lt;&gt;BW374</formula>
    </cfRule>
  </conditionalFormatting>
  <conditionalFormatting sqref="BW380:BW406">
    <cfRule type="expression" dxfId="82" priority="73" stopIfTrue="1">
      <formula>#REF!&lt;&gt;BW380</formula>
    </cfRule>
  </conditionalFormatting>
  <conditionalFormatting sqref="BW407:BW412">
    <cfRule type="expression" dxfId="81" priority="72" stopIfTrue="1">
      <formula>#REF!&lt;&gt;BW407</formula>
    </cfRule>
  </conditionalFormatting>
  <conditionalFormatting sqref="BW413:BW418">
    <cfRule type="expression" dxfId="80" priority="71" stopIfTrue="1">
      <formula>#REF!&lt;&gt;BW413</formula>
    </cfRule>
  </conditionalFormatting>
  <conditionalFormatting sqref="BW419:BW446">
    <cfRule type="expression" dxfId="79" priority="70" stopIfTrue="1">
      <formula>#REF!&lt;&gt;BW419</formula>
    </cfRule>
  </conditionalFormatting>
  <conditionalFormatting sqref="BW447:BW452">
    <cfRule type="expression" dxfId="78" priority="69" stopIfTrue="1">
      <formula>#REF!&lt;&gt;BW447</formula>
    </cfRule>
  </conditionalFormatting>
  <conditionalFormatting sqref="BW453:BW458">
    <cfRule type="expression" dxfId="77" priority="68" stopIfTrue="1">
      <formula>#REF!&lt;&gt;BW453</formula>
    </cfRule>
  </conditionalFormatting>
  <conditionalFormatting sqref="BW459:BW485">
    <cfRule type="expression" dxfId="76" priority="67" stopIfTrue="1">
      <formula>#REF!&lt;&gt;BW459</formula>
    </cfRule>
  </conditionalFormatting>
  <conditionalFormatting sqref="BW486:BW491">
    <cfRule type="expression" dxfId="75" priority="66" stopIfTrue="1">
      <formula>#REF!&lt;&gt;BW486</formula>
    </cfRule>
  </conditionalFormatting>
  <conditionalFormatting sqref="BW492:BW497">
    <cfRule type="expression" dxfId="74" priority="65" stopIfTrue="1">
      <formula>#REF!&lt;&gt;BW492</formula>
    </cfRule>
  </conditionalFormatting>
  <conditionalFormatting sqref="BW498:BW526">
    <cfRule type="expression" dxfId="73" priority="64" stopIfTrue="1">
      <formula>#REF!&lt;&gt;BW498</formula>
    </cfRule>
  </conditionalFormatting>
  <conditionalFormatting sqref="BW527:BW532">
    <cfRule type="expression" dxfId="72" priority="63" stopIfTrue="1">
      <formula>#REF!&lt;&gt;BW527</formula>
    </cfRule>
  </conditionalFormatting>
  <conditionalFormatting sqref="BW533:BW538">
    <cfRule type="expression" dxfId="71" priority="62" stopIfTrue="1">
      <formula>#REF!&lt;&gt;BW533</formula>
    </cfRule>
  </conditionalFormatting>
  <conditionalFormatting sqref="BW539:BW565">
    <cfRule type="expression" dxfId="70" priority="61" stopIfTrue="1">
      <formula>#REF!&lt;&gt;BW539</formula>
    </cfRule>
  </conditionalFormatting>
  <conditionalFormatting sqref="BW566:BW571">
    <cfRule type="expression" dxfId="69" priority="60" stopIfTrue="1">
      <formula>#REF!&lt;&gt;BW566</formula>
    </cfRule>
  </conditionalFormatting>
  <conditionalFormatting sqref="BW572:BW577">
    <cfRule type="expression" dxfId="68" priority="59" stopIfTrue="1">
      <formula>#REF!&lt;&gt;BW572</formula>
    </cfRule>
  </conditionalFormatting>
  <conditionalFormatting sqref="BW578:BW605">
    <cfRule type="expression" dxfId="67" priority="58" stopIfTrue="1">
      <formula>#REF!&lt;&gt;BW578</formula>
    </cfRule>
  </conditionalFormatting>
  <conditionalFormatting sqref="BW606:BW611">
    <cfRule type="expression" dxfId="66" priority="57" stopIfTrue="1">
      <formula>#REF!&lt;&gt;BW606</formula>
    </cfRule>
  </conditionalFormatting>
  <conditionalFormatting sqref="BW612:BW617">
    <cfRule type="expression" dxfId="65" priority="56" stopIfTrue="1">
      <formula>#REF!&lt;&gt;BW612</formula>
    </cfRule>
  </conditionalFormatting>
  <conditionalFormatting sqref="BW618:BW644">
    <cfRule type="expression" dxfId="64" priority="55" stopIfTrue="1">
      <formula>#REF!&lt;&gt;BW618</formula>
    </cfRule>
  </conditionalFormatting>
  <conditionalFormatting sqref="BW645:BW650">
    <cfRule type="expression" dxfId="63" priority="54" stopIfTrue="1">
      <formula>#REF!&lt;&gt;BW645</formula>
    </cfRule>
  </conditionalFormatting>
  <conditionalFormatting sqref="BW651:BW656">
    <cfRule type="expression" dxfId="62" priority="53" stopIfTrue="1">
      <formula>#REF!&lt;&gt;BW651</formula>
    </cfRule>
  </conditionalFormatting>
  <conditionalFormatting sqref="BW657:BW685">
    <cfRule type="expression" dxfId="61" priority="52" stopIfTrue="1">
      <formula>#REF!&lt;&gt;BW657</formula>
    </cfRule>
  </conditionalFormatting>
  <conditionalFormatting sqref="BW686:BW691">
    <cfRule type="expression" dxfId="60" priority="51" stopIfTrue="1">
      <formula>#REF!&lt;&gt;BW686</formula>
    </cfRule>
  </conditionalFormatting>
  <conditionalFormatting sqref="BW692:BW697">
    <cfRule type="expression" dxfId="59" priority="50" stopIfTrue="1">
      <formula>#REF!&lt;&gt;BW692</formula>
    </cfRule>
  </conditionalFormatting>
  <conditionalFormatting sqref="BW698:BW724">
    <cfRule type="expression" dxfId="58" priority="49" stopIfTrue="1">
      <formula>#REF!&lt;&gt;BW698</formula>
    </cfRule>
  </conditionalFormatting>
  <conditionalFormatting sqref="BW725:BW730">
    <cfRule type="expression" dxfId="57" priority="48" stopIfTrue="1">
      <formula>#REF!&lt;&gt;BW725</formula>
    </cfRule>
  </conditionalFormatting>
  <conditionalFormatting sqref="BW731:BW736">
    <cfRule type="expression" dxfId="56" priority="47" stopIfTrue="1">
      <formula>#REF!&lt;&gt;BW731</formula>
    </cfRule>
  </conditionalFormatting>
  <conditionalFormatting sqref="BW737:BW764">
    <cfRule type="expression" dxfId="55" priority="46" stopIfTrue="1">
      <formula>#REF!&lt;&gt;BW737</formula>
    </cfRule>
  </conditionalFormatting>
  <conditionalFormatting sqref="BW765:BW770">
    <cfRule type="expression" dxfId="54" priority="45" stopIfTrue="1">
      <formula>#REF!&lt;&gt;BW765</formula>
    </cfRule>
  </conditionalFormatting>
  <conditionalFormatting sqref="BW771:BW776">
    <cfRule type="expression" dxfId="53" priority="44" stopIfTrue="1">
      <formula>#REF!&lt;&gt;BW771</formula>
    </cfRule>
  </conditionalFormatting>
  <conditionalFormatting sqref="BW777:BW803">
    <cfRule type="expression" dxfId="52" priority="43" stopIfTrue="1">
      <formula>#REF!&lt;&gt;BW777</formula>
    </cfRule>
  </conditionalFormatting>
  <conditionalFormatting sqref="BW804:BW809">
    <cfRule type="expression" dxfId="51" priority="42" stopIfTrue="1">
      <formula>#REF!&lt;&gt;BW804</formula>
    </cfRule>
  </conditionalFormatting>
  <conditionalFormatting sqref="BW810:BW815">
    <cfRule type="expression" dxfId="50" priority="41" stopIfTrue="1">
      <formula>#REF!&lt;&gt;BW810</formula>
    </cfRule>
  </conditionalFormatting>
  <conditionalFormatting sqref="BW816:BW844">
    <cfRule type="expression" dxfId="49" priority="40" stopIfTrue="1">
      <formula>#REF!&lt;&gt;BW816</formula>
    </cfRule>
  </conditionalFormatting>
  <conditionalFormatting sqref="BW845:BW850">
    <cfRule type="expression" dxfId="48" priority="39" stopIfTrue="1">
      <formula>#REF!&lt;&gt;BW845</formula>
    </cfRule>
  </conditionalFormatting>
  <conditionalFormatting sqref="BW851:BW856">
    <cfRule type="expression" dxfId="47" priority="38" stopIfTrue="1">
      <formula>#REF!&lt;&gt;BW851</formula>
    </cfRule>
  </conditionalFormatting>
  <conditionalFormatting sqref="BW857:BW883">
    <cfRule type="expression" dxfId="46" priority="37" stopIfTrue="1">
      <formula>#REF!&lt;&gt;BW857</formula>
    </cfRule>
  </conditionalFormatting>
  <conditionalFormatting sqref="BW884:BW889">
    <cfRule type="expression" dxfId="45" priority="36" stopIfTrue="1">
      <formula>#REF!&lt;&gt;BW884</formula>
    </cfRule>
  </conditionalFormatting>
  <conditionalFormatting sqref="BW890:BW895">
    <cfRule type="expression" dxfId="44" priority="35" stopIfTrue="1">
      <formula>#REF!&lt;&gt;BW890</formula>
    </cfRule>
  </conditionalFormatting>
  <conditionalFormatting sqref="BW896:BW923">
    <cfRule type="expression" dxfId="43" priority="34" stopIfTrue="1">
      <formula>#REF!&lt;&gt;BW896</formula>
    </cfRule>
  </conditionalFormatting>
  <conditionalFormatting sqref="BW924:BW929">
    <cfRule type="expression" dxfId="42" priority="33" stopIfTrue="1">
      <formula>#REF!&lt;&gt;BW924</formula>
    </cfRule>
  </conditionalFormatting>
  <conditionalFormatting sqref="BW930:BW935">
    <cfRule type="expression" dxfId="41" priority="32" stopIfTrue="1">
      <formula>#REF!&lt;&gt;BW930</formula>
    </cfRule>
  </conditionalFormatting>
  <conditionalFormatting sqref="BW936:BW962">
    <cfRule type="expression" dxfId="40" priority="31" stopIfTrue="1">
      <formula>#REF!&lt;&gt;BW936</formula>
    </cfRule>
  </conditionalFormatting>
  <conditionalFormatting sqref="BW963:BW968">
    <cfRule type="expression" dxfId="39" priority="30" stopIfTrue="1">
      <formula>#REF!&lt;&gt;BW963</formula>
    </cfRule>
  </conditionalFormatting>
  <conditionalFormatting sqref="BW969:BW974">
    <cfRule type="expression" dxfId="38" priority="29" stopIfTrue="1">
      <formula>#REF!&lt;&gt;BW969</formula>
    </cfRule>
  </conditionalFormatting>
  <conditionalFormatting sqref="BW975:BW1003">
    <cfRule type="expression" dxfId="37" priority="28" stopIfTrue="1">
      <formula>#REF!&lt;&gt;BW975</formula>
    </cfRule>
  </conditionalFormatting>
  <conditionalFormatting sqref="BW1004:BW1009">
    <cfRule type="expression" dxfId="36" priority="27" stopIfTrue="1">
      <formula>#REF!&lt;&gt;BW1004</formula>
    </cfRule>
  </conditionalFormatting>
  <conditionalFormatting sqref="BW1010:BW1015">
    <cfRule type="expression" dxfId="35" priority="26" stopIfTrue="1">
      <formula>#REF!&lt;&gt;BW1010</formula>
    </cfRule>
  </conditionalFormatting>
  <conditionalFormatting sqref="BW1016:BW1042">
    <cfRule type="expression" dxfId="34" priority="25" stopIfTrue="1">
      <formula>#REF!&lt;&gt;BW1016</formula>
    </cfRule>
  </conditionalFormatting>
  <conditionalFormatting sqref="BW1043:BW1048">
    <cfRule type="expression" dxfId="33" priority="24" stopIfTrue="1">
      <formula>#REF!&lt;&gt;BW1043</formula>
    </cfRule>
  </conditionalFormatting>
  <conditionalFormatting sqref="BW1049:BW1054">
    <cfRule type="expression" dxfId="32" priority="23" stopIfTrue="1">
      <formula>#REF!&lt;&gt;BW1049</formula>
    </cfRule>
  </conditionalFormatting>
  <conditionalFormatting sqref="BW1055:BW1082">
    <cfRule type="expression" dxfId="31" priority="22" stopIfTrue="1">
      <formula>#REF!&lt;&gt;BW1055</formula>
    </cfRule>
  </conditionalFormatting>
  <conditionalFormatting sqref="BW1083:BW1088">
    <cfRule type="expression" dxfId="30" priority="21" stopIfTrue="1">
      <formula>#REF!&lt;&gt;BW1083</formula>
    </cfRule>
  </conditionalFormatting>
  <conditionalFormatting sqref="BW1089:BW1094">
    <cfRule type="expression" dxfId="29" priority="20" stopIfTrue="1">
      <formula>#REF!&lt;&gt;BW1089</formula>
    </cfRule>
  </conditionalFormatting>
  <conditionalFormatting sqref="BW1095:BW1121">
    <cfRule type="expression" dxfId="28" priority="19" stopIfTrue="1">
      <formula>#REF!&lt;&gt;BW1095</formula>
    </cfRule>
  </conditionalFormatting>
  <conditionalFormatting sqref="BW1122:BW1127">
    <cfRule type="expression" dxfId="27" priority="18" stopIfTrue="1">
      <formula>#REF!&lt;&gt;BW1122</formula>
    </cfRule>
  </conditionalFormatting>
  <conditionalFormatting sqref="BW1128:BW1133">
    <cfRule type="expression" dxfId="26" priority="17" stopIfTrue="1">
      <formula>#REF!&lt;&gt;BW1128</formula>
    </cfRule>
  </conditionalFormatting>
  <conditionalFormatting sqref="BW1134:BW1162">
    <cfRule type="expression" dxfId="25" priority="16" stopIfTrue="1">
      <formula>#REF!&lt;&gt;BW1134</formula>
    </cfRule>
  </conditionalFormatting>
  <conditionalFormatting sqref="BW1163:BW1168">
    <cfRule type="expression" dxfId="24" priority="15" stopIfTrue="1">
      <formula>#REF!&lt;&gt;BW1163</formula>
    </cfRule>
  </conditionalFormatting>
  <conditionalFormatting sqref="BW1169:BW1174">
    <cfRule type="expression" dxfId="23" priority="14" stopIfTrue="1">
      <formula>#REF!&lt;&gt;BW1169</formula>
    </cfRule>
  </conditionalFormatting>
  <conditionalFormatting sqref="BW1175:BW1201">
    <cfRule type="expression" dxfId="22" priority="13" stopIfTrue="1">
      <formula>#REF!&lt;&gt;BW1175</formula>
    </cfRule>
  </conditionalFormatting>
  <conditionalFormatting sqref="BW1202:BW1207">
    <cfRule type="expression" dxfId="21" priority="12" stopIfTrue="1">
      <formula>#REF!&lt;&gt;BW1202</formula>
    </cfRule>
  </conditionalFormatting>
  <conditionalFormatting sqref="BW1208:BW1213">
    <cfRule type="expression" dxfId="20" priority="11" stopIfTrue="1">
      <formula>#REF!&lt;&gt;BW1208</formula>
    </cfRule>
  </conditionalFormatting>
  <conditionalFormatting sqref="BW1214:BW1241">
    <cfRule type="expression" dxfId="19" priority="10" stopIfTrue="1">
      <formula>#REF!&lt;&gt;BW1214</formula>
    </cfRule>
  </conditionalFormatting>
  <conditionalFormatting sqref="BW1242:BW1247">
    <cfRule type="expression" dxfId="18" priority="9" stopIfTrue="1">
      <formula>#REF!&lt;&gt;BW1242</formula>
    </cfRule>
  </conditionalFormatting>
  <conditionalFormatting sqref="BW1248:BW1253">
    <cfRule type="expression" dxfId="17" priority="8" stopIfTrue="1">
      <formula>#REF!&lt;&gt;BW1248</formula>
    </cfRule>
  </conditionalFormatting>
  <conditionalFormatting sqref="BW1254:BW1280">
    <cfRule type="expression" dxfId="16" priority="7" stopIfTrue="1">
      <formula>#REF!&lt;&gt;BW1254</formula>
    </cfRule>
  </conditionalFormatting>
  <conditionalFormatting sqref="BW1281:BW1286">
    <cfRule type="expression" dxfId="15" priority="6" stopIfTrue="1">
      <formula>#REF!&lt;&gt;BW1281</formula>
    </cfRule>
  </conditionalFormatting>
  <conditionalFormatting sqref="BW1287:BW1292">
    <cfRule type="expression" dxfId="14" priority="5" stopIfTrue="1">
      <formula>#REF!&lt;&gt;BW1287</formula>
    </cfRule>
  </conditionalFormatting>
  <conditionalFormatting sqref="DD19:DD49">
    <cfRule type="expression" dxfId="13" priority="4" stopIfTrue="1">
      <formula>DC9&lt;&gt;DD19</formula>
    </cfRule>
  </conditionalFormatting>
  <conditionalFormatting sqref="DD50:DD55">
    <cfRule type="expression" dxfId="12" priority="3" stopIfTrue="1">
      <formula>DC40&lt;&gt;DD50</formula>
    </cfRule>
  </conditionalFormatting>
  <conditionalFormatting sqref="DD56:DD61">
    <cfRule type="expression" dxfId="11" priority="2" stopIfTrue="1">
      <formula>DC46&lt;&gt;DD56</formula>
    </cfRule>
  </conditionalFormatting>
  <conditionalFormatting sqref="DD62">
    <cfRule type="expression" dxfId="10" priority="1" stopIfTrue="1">
      <formula>DC52&lt;&gt;DD62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 un TCD</vt:lpstr>
      <vt:lpstr>DEMI NAPPE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2018-04-11T09:57:01Z</dcterms:created>
  <dcterms:modified xsi:type="dcterms:W3CDTF">2018-04-12T13:26:42Z</dcterms:modified>
</cp:coreProperties>
</file>