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trand\Desktop\Mercure\Hiver 2019 2020\Produits\"/>
    </mc:Choice>
  </mc:AlternateContent>
  <bookViews>
    <workbookView xWindow="0" yWindow="0" windowWidth="19200" windowHeight="6900"/>
  </bookViews>
  <sheets>
    <sheet name="BD" sheetId="1" r:id="rId1"/>
    <sheet name="Boutique" sheetId="5" r:id="rId2"/>
    <sheet name="Bar" sheetId="4" r:id="rId3"/>
    <sheet name="PDJ" sheetId="3" r:id="rId4"/>
    <sheet name="Cuisine" sheetId="2" r:id="rId5"/>
  </sheets>
  <externalReferences>
    <externalReference r:id="rId6"/>
  </externalReferences>
  <definedNames>
    <definedName name="_xlnm._FilterDatabase" localSheetId="0" hidden="1">BD!$A$1:$AC$24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24" i="1" l="1"/>
  <c r="AC23" i="1"/>
  <c r="AC22" i="1"/>
  <c r="AC21" i="1"/>
  <c r="AC19" i="1"/>
  <c r="AC18" i="1"/>
  <c r="AC17" i="1"/>
  <c r="AC16" i="1"/>
  <c r="AC13" i="1"/>
  <c r="AC12" i="1"/>
  <c r="AC11" i="1"/>
  <c r="AC10" i="1"/>
  <c r="AC7" i="1"/>
  <c r="AC5" i="1"/>
  <c r="AC4" i="1"/>
  <c r="AC2" i="1"/>
  <c r="AC3" i="1" l="1"/>
  <c r="AC6" i="1" l="1"/>
  <c r="AC8" i="1" l="1"/>
  <c r="AC9" i="1" s="1"/>
  <c r="AC14" i="1" s="1"/>
  <c r="AC15" i="1" l="1"/>
  <c r="AC20" i="1" s="1"/>
</calcChain>
</file>

<file path=xl/comments1.xml><?xml version="1.0" encoding="utf-8"?>
<comments xmlns="http://schemas.openxmlformats.org/spreadsheetml/2006/main">
  <authors>
    <author>Bertrand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Bertrand:</t>
        </r>
        <r>
          <rPr>
            <sz val="9"/>
            <color indexed="81"/>
            <rFont val="Tahoma"/>
            <family val="2"/>
          </rPr>
          <t xml:space="preserve">
Issu de la colonne D:D de BD</t>
        </r>
      </text>
    </comment>
    <comment ref="D3" authorId="0" shapeId="0">
      <text>
        <r>
          <rPr>
            <b/>
            <sz val="9"/>
            <color indexed="81"/>
            <rFont val="Tahoma"/>
            <family val="2"/>
          </rPr>
          <t>Bertrand:</t>
        </r>
        <r>
          <rPr>
            <sz val="9"/>
            <color indexed="81"/>
            <rFont val="Tahoma"/>
            <family val="2"/>
          </rPr>
          <t xml:space="preserve">
Issu de la colonne M:M de BD</t>
        </r>
      </text>
    </comment>
    <comment ref="F3" authorId="0" shapeId="0">
      <text>
        <r>
          <rPr>
            <b/>
            <sz val="9"/>
            <color indexed="81"/>
            <rFont val="Tahoma"/>
            <family val="2"/>
          </rPr>
          <t>Bertrand:</t>
        </r>
        <r>
          <rPr>
            <sz val="9"/>
            <color indexed="81"/>
            <rFont val="Tahoma"/>
            <family val="2"/>
          </rPr>
          <t xml:space="preserve">
Issu de la colonne N:N de BD</t>
        </r>
      </text>
    </comment>
  </commentList>
</comments>
</file>

<file path=xl/comments2.xml><?xml version="1.0" encoding="utf-8"?>
<comments xmlns="http://schemas.openxmlformats.org/spreadsheetml/2006/main">
  <authors>
    <author>Bertrand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Bertrand:</t>
        </r>
        <r>
          <rPr>
            <sz val="9"/>
            <color indexed="81"/>
            <rFont val="Tahoma"/>
            <family val="2"/>
          </rPr>
          <t xml:space="preserve">
Issue de la colonne D:D de BD</t>
        </r>
      </text>
    </comment>
    <comment ref="D3" authorId="0" shapeId="0">
      <text>
        <r>
          <rPr>
            <b/>
            <sz val="9"/>
            <color indexed="81"/>
            <rFont val="Tahoma"/>
            <family val="2"/>
          </rPr>
          <t>Bertrand:</t>
        </r>
        <r>
          <rPr>
            <sz val="9"/>
            <color indexed="81"/>
            <rFont val="Tahoma"/>
            <family val="2"/>
          </rPr>
          <t xml:space="preserve">
issue de la colonne M:M de BD</t>
        </r>
      </text>
    </comment>
    <comment ref="F3" authorId="0" shapeId="0">
      <text>
        <r>
          <rPr>
            <b/>
            <sz val="9"/>
            <color indexed="81"/>
            <rFont val="Tahoma"/>
            <family val="2"/>
          </rPr>
          <t>Bertrand:</t>
        </r>
        <r>
          <rPr>
            <sz val="9"/>
            <color indexed="81"/>
            <rFont val="Tahoma"/>
            <family val="2"/>
          </rPr>
          <t xml:space="preserve">
issue de la colonne M:M de BD</t>
        </r>
      </text>
    </comment>
    <comment ref="D5" authorId="0" shapeId="0">
      <text>
        <r>
          <rPr>
            <b/>
            <sz val="9"/>
            <color indexed="81"/>
            <rFont val="Tahoma"/>
            <family val="2"/>
          </rPr>
          <t>Bertrand:</t>
        </r>
        <r>
          <rPr>
            <sz val="9"/>
            <color indexed="81"/>
            <rFont val="Tahoma"/>
            <family val="2"/>
          </rPr>
          <t xml:space="preserve">
Issue de la colonne M:M</t>
        </r>
      </text>
    </comment>
    <comment ref="F5" authorId="0" shapeId="0">
      <text>
        <r>
          <rPr>
            <b/>
            <sz val="9"/>
            <color indexed="81"/>
            <rFont val="Tahoma"/>
            <family val="2"/>
          </rPr>
          <t>Bertrand:</t>
        </r>
        <r>
          <rPr>
            <sz val="9"/>
            <color indexed="81"/>
            <rFont val="Tahoma"/>
            <family val="2"/>
          </rPr>
          <t xml:space="preserve">
issue de la colonneN:N</t>
        </r>
      </text>
    </comment>
  </commentList>
</comments>
</file>

<file path=xl/comments3.xml><?xml version="1.0" encoding="utf-8"?>
<comments xmlns="http://schemas.openxmlformats.org/spreadsheetml/2006/main">
  <authors>
    <author>Bertrand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Bertrand:</t>
        </r>
        <r>
          <rPr>
            <sz val="9"/>
            <color indexed="81"/>
            <rFont val="Tahoma"/>
            <family val="2"/>
          </rPr>
          <t xml:space="preserve">
Issu de la colonne D:D de la BD</t>
        </r>
      </text>
    </comment>
    <comment ref="D3" authorId="0" shapeId="0">
      <text>
        <r>
          <rPr>
            <b/>
            <sz val="9"/>
            <color indexed="81"/>
            <rFont val="Tahoma"/>
            <family val="2"/>
          </rPr>
          <t>Bertrand:</t>
        </r>
        <r>
          <rPr>
            <sz val="9"/>
            <color indexed="81"/>
            <rFont val="Tahoma"/>
            <family val="2"/>
          </rPr>
          <t xml:space="preserve">
Issue de la colonne M:M de la BD</t>
        </r>
      </text>
    </comment>
    <comment ref="F3" authorId="0" shapeId="0">
      <text>
        <r>
          <rPr>
            <b/>
            <sz val="9"/>
            <color indexed="81"/>
            <rFont val="Tahoma"/>
            <family val="2"/>
          </rPr>
          <t>Bertrand:</t>
        </r>
        <r>
          <rPr>
            <sz val="9"/>
            <color indexed="81"/>
            <rFont val="Tahoma"/>
            <family val="2"/>
          </rPr>
          <t xml:space="preserve">
Issue de la colonne N:N de la BD</t>
        </r>
      </text>
    </comment>
  </commentList>
</comments>
</file>

<file path=xl/comments4.xml><?xml version="1.0" encoding="utf-8"?>
<comments xmlns="http://schemas.openxmlformats.org/spreadsheetml/2006/main">
  <authors>
    <author>Bertrand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Bertrand:</t>
        </r>
        <r>
          <rPr>
            <sz val="9"/>
            <color indexed="81"/>
            <rFont val="Tahoma"/>
            <family val="2"/>
          </rPr>
          <t xml:space="preserve">
Issue de la colonne D:D de la BD</t>
        </r>
      </text>
    </comment>
    <comment ref="D3" authorId="0" shapeId="0">
      <text>
        <r>
          <rPr>
            <b/>
            <sz val="9"/>
            <color indexed="81"/>
            <rFont val="Tahoma"/>
            <family val="2"/>
          </rPr>
          <t>Bertrand:</t>
        </r>
        <r>
          <rPr>
            <sz val="9"/>
            <color indexed="81"/>
            <rFont val="Tahoma"/>
            <family val="2"/>
          </rPr>
          <t xml:space="preserve">
Issue de la colonne M:M de la BD</t>
        </r>
      </text>
    </comment>
    <comment ref="F3" authorId="0" shapeId="0">
      <text>
        <r>
          <rPr>
            <b/>
            <sz val="9"/>
            <color indexed="81"/>
            <rFont val="Tahoma"/>
            <family val="2"/>
          </rPr>
          <t>Bertrand:</t>
        </r>
        <r>
          <rPr>
            <sz val="9"/>
            <color indexed="81"/>
            <rFont val="Tahoma"/>
            <family val="2"/>
          </rPr>
          <t xml:space="preserve">
Issue de la colonne N:N de La BD</t>
        </r>
      </text>
    </comment>
  </commentList>
</comments>
</file>

<file path=xl/sharedStrings.xml><?xml version="1.0" encoding="utf-8"?>
<sst xmlns="http://schemas.openxmlformats.org/spreadsheetml/2006/main" count="439" uniqueCount="135">
  <si>
    <t>Produit</t>
  </si>
  <si>
    <t>Fournisseur</t>
  </si>
  <si>
    <t>Lieu de stockage</t>
  </si>
  <si>
    <t>Famille</t>
  </si>
  <si>
    <t>Sous_Famille</t>
  </si>
  <si>
    <t>Destination</t>
  </si>
  <si>
    <t>Fabricant</t>
  </si>
  <si>
    <t>Marque</t>
  </si>
  <si>
    <t>Dénomination Fournisseur</t>
  </si>
  <si>
    <t>conditionnement</t>
  </si>
  <si>
    <t>unité de conditionnement</t>
  </si>
  <si>
    <t>Unité de facturation</t>
  </si>
  <si>
    <t>Tarif HA/unité</t>
  </si>
  <si>
    <t>Ventilation comptable</t>
  </si>
  <si>
    <t>Code comptable</t>
  </si>
  <si>
    <t>Jour de commandes</t>
  </si>
  <si>
    <t>Jour de réception commande</t>
  </si>
  <si>
    <t>Saison</t>
  </si>
  <si>
    <t>TVA</t>
  </si>
  <si>
    <t>unité</t>
  </si>
  <si>
    <t>poids_litrage</t>
  </si>
  <si>
    <t>Prix Achat</t>
  </si>
  <si>
    <t>Codage</t>
  </si>
  <si>
    <t>1/2 cadre mangue passion</t>
  </si>
  <si>
    <t>Dessert</t>
  </si>
  <si>
    <t>Surgelé</t>
  </si>
  <si>
    <t>Cuisine</t>
  </si>
  <si>
    <t>Carton(s)</t>
  </si>
  <si>
    <t>CUISINE 5,5%</t>
  </si>
  <si>
    <t>Hiver 2019-2020</t>
  </si>
  <si>
    <t>Pièce(s)</t>
  </si>
  <si>
    <t>Abricot secs entier 1 kg</t>
  </si>
  <si>
    <t>Fruits</t>
  </si>
  <si>
    <t>Fruits secs</t>
  </si>
  <si>
    <t>PDJ</t>
  </si>
  <si>
    <t>Abricot secs entier dénoyauté 1 kg</t>
  </si>
  <si>
    <t>sachet(s)</t>
  </si>
  <si>
    <t>CAFET.5,5%</t>
  </si>
  <si>
    <t>Kg</t>
  </si>
  <si>
    <t>Activia nature 125 gr x 4</t>
  </si>
  <si>
    <t>BOF</t>
  </si>
  <si>
    <t>Laitage</t>
  </si>
  <si>
    <t>Lot(s)</t>
  </si>
  <si>
    <t>Ail blanc</t>
  </si>
  <si>
    <t>Légumes</t>
  </si>
  <si>
    <t>Brut</t>
  </si>
  <si>
    <t>ail blanc 70/90 5 kg sac esp blanc sec</t>
  </si>
  <si>
    <t>kg</t>
  </si>
  <si>
    <t>Ail semoule 500 gr TGTEconomy</t>
  </si>
  <si>
    <t>Condiments</t>
  </si>
  <si>
    <t>Ail</t>
  </si>
  <si>
    <t>Ail semoule 500 gr</t>
  </si>
  <si>
    <t>Taxe(s)</t>
  </si>
  <si>
    <t>Tubo(s)</t>
  </si>
  <si>
    <t>Gr</t>
  </si>
  <si>
    <t>Aile de poulet BBQ</t>
  </si>
  <si>
    <t>Viandes_Marée</t>
  </si>
  <si>
    <t>Viande Prêt à l'emploi</t>
  </si>
  <si>
    <t>Aile de poulet BBQ (2.5gk x2)/5 kg</t>
  </si>
  <si>
    <t>Amande poudre blanche 1 kg</t>
  </si>
  <si>
    <t>Aide_patisserie</t>
  </si>
  <si>
    <t>Noix-Noisette</t>
  </si>
  <si>
    <t>Amandes effilées 1 kg</t>
  </si>
  <si>
    <t>Ananas Rondelles 3 Litres</t>
  </si>
  <si>
    <t>Prêt à l'emploi</t>
  </si>
  <si>
    <t>Ananas rondelles 3 litres</t>
  </si>
  <si>
    <t>Seau(x)</t>
  </si>
  <si>
    <t>Litre(s)</t>
  </si>
  <si>
    <t>ananas X Sweet</t>
  </si>
  <si>
    <t>Ananas X Sweet x 9 Costa Rica C1</t>
  </si>
  <si>
    <t>Arizona Thé Vert miel</t>
  </si>
  <si>
    <t>Soft</t>
  </si>
  <si>
    <t>PET 50 cl</t>
  </si>
  <si>
    <t>Boutique</t>
  </si>
  <si>
    <t>Arizona Thé vert Meiel PET 50 cl</t>
  </si>
  <si>
    <t>Bouteille(s)</t>
  </si>
  <si>
    <t>BOUTIQUE 5,5%</t>
  </si>
  <si>
    <t>cl</t>
  </si>
  <si>
    <t>Arizona Thé vert Pêche</t>
  </si>
  <si>
    <t>Arizona Thé vert PET 50 cl</t>
  </si>
  <si>
    <t>Arome maggi flacon 1 kg</t>
  </si>
  <si>
    <t>Sauce</t>
  </si>
  <si>
    <t>Badiane entière 100 gr</t>
  </si>
  <si>
    <t>Epices</t>
  </si>
  <si>
    <t>Badiane</t>
  </si>
  <si>
    <t>Bar</t>
  </si>
  <si>
    <t>Baguette d'hubert</t>
  </si>
  <si>
    <t>Boulange</t>
  </si>
  <si>
    <t>Pain</t>
  </si>
  <si>
    <t>la baguette d'hubert pré cuite 330 gr</t>
  </si>
  <si>
    <t>Baguette express cuisson</t>
  </si>
  <si>
    <t>baguette express cuisson sur sole (250 gr x 35)</t>
  </si>
  <si>
    <t xml:space="preserve">Baguette précuite </t>
  </si>
  <si>
    <t>Baguette pré cuite sur four à sole 280 gr</t>
  </si>
  <si>
    <t>Baguette précuite 250 gr</t>
  </si>
  <si>
    <t>Baguette précuite cuissons express 250 gr x 35</t>
  </si>
  <si>
    <t>Baking powder 1 kg</t>
  </si>
  <si>
    <t>Agent levant</t>
  </si>
  <si>
    <t>Baking powder levure 1 kg</t>
  </si>
  <si>
    <t>Balisto Raisin Muesli</t>
  </si>
  <si>
    <t>Confiserie</t>
  </si>
  <si>
    <t>Barre Céréale</t>
  </si>
  <si>
    <t>BAlisto Raisin Muesli Céréales 37 gr x 20</t>
  </si>
  <si>
    <t>Boite(s)</t>
  </si>
  <si>
    <t>Bananes</t>
  </si>
  <si>
    <t>Bananes Côte d'Ivoire Premium C1 P20 Cavendish +14 cm</t>
  </si>
  <si>
    <t>Barre chocolatée Lion</t>
  </si>
  <si>
    <t>Chocolat</t>
  </si>
  <si>
    <t>Lion 42 gr x 24</t>
  </si>
  <si>
    <t>BOUTIQUE 20%</t>
  </si>
  <si>
    <t>Basilic</t>
  </si>
  <si>
    <t>Herbes_Fraiches</t>
  </si>
  <si>
    <t>Basilic Marq Sach 30 gr mini de marque France</t>
  </si>
  <si>
    <t>Botte(s)</t>
  </si>
  <si>
    <t>A</t>
  </si>
  <si>
    <t>C</t>
  </si>
  <si>
    <t>B</t>
  </si>
  <si>
    <t>Placard</t>
  </si>
  <si>
    <t>Frigo</t>
  </si>
  <si>
    <t>Congélateur</t>
  </si>
  <si>
    <t>Moi</t>
  </si>
  <si>
    <t>Toi</t>
  </si>
  <si>
    <t>Elle</t>
  </si>
  <si>
    <t>Seb c'est bien</t>
  </si>
  <si>
    <t>Et la marmotte</t>
  </si>
  <si>
    <t>Elle metsdans le papier alu</t>
  </si>
  <si>
    <t>BAr</t>
  </si>
  <si>
    <t>Ref 1</t>
  </si>
  <si>
    <t>Ref. 2</t>
  </si>
  <si>
    <t>Produits</t>
  </si>
  <si>
    <t>Stock présent</t>
  </si>
  <si>
    <t>Stock à commander</t>
  </si>
  <si>
    <t>Sachet(s)</t>
  </si>
  <si>
    <t>Viandes_marées</t>
  </si>
  <si>
    <t>Herbes fraiches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</si>
</sst>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.0%"/>
  </numFmts>
  <fonts count="11" x14ac:knownFonts="1">
    <font>
      <sz val="11"/>
      <color theme="1"/>
      <name val="Verdana"/>
      <family val="2"/>
    </font>
    <font>
      <sz val="11"/>
      <color theme="1"/>
      <name val="Verdana"/>
      <family val="2"/>
    </font>
    <font>
      <sz val="10"/>
      <color theme="1"/>
      <name val="Times New Roman"/>
      <family val="1"/>
    </font>
    <font>
      <sz val="9"/>
      <name val="Tahoma"/>
      <family val="2"/>
    </font>
    <font>
      <sz val="9"/>
      <color indexed="8"/>
      <name val="Tahoma"/>
      <family val="2"/>
    </font>
    <font>
      <sz val="8"/>
      <color theme="1"/>
      <name val="Verdana"/>
      <family val="2"/>
    </font>
    <font>
      <b/>
      <sz val="8"/>
      <color indexed="8"/>
      <name val="Verdana"/>
      <family val="2"/>
    </font>
    <font>
      <sz val="8"/>
      <color indexed="8"/>
      <name val="Verdana"/>
      <family val="2"/>
    </font>
    <font>
      <sz val="12"/>
      <color theme="1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7">
    <xf numFmtId="0" fontId="0" fillId="0" borderId="0" xfId="0"/>
    <xf numFmtId="165" fontId="3" fillId="0" borderId="0" xfId="2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 vertical="center"/>
    </xf>
    <xf numFmtId="44" fontId="2" fillId="0" borderId="0" xfId="1" applyFont="1" applyFill="1" applyBorder="1" applyAlignment="1">
      <alignment horizontal="center" vertical="center"/>
    </xf>
    <xf numFmtId="165" fontId="4" fillId="0" borderId="0" xfId="2" applyNumberFormat="1" applyFon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6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/>
    </xf>
    <xf numFmtId="0" fontId="8" fillId="2" borderId="15" xfId="0" applyFont="1" applyFill="1" applyBorder="1" applyAlignment="1">
      <alignment horizontal="center" vertical="center"/>
    </xf>
    <xf numFmtId="0" fontId="8" fillId="2" borderId="16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8" fillId="2" borderId="18" xfId="0" applyFont="1" applyFill="1" applyBorder="1" applyAlignment="1">
      <alignment horizontal="center" vertical="center"/>
    </xf>
    <xf numFmtId="0" fontId="8" fillId="2" borderId="19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/>
    </xf>
    <xf numFmtId="0" fontId="8" fillId="2" borderId="21" xfId="0" applyFont="1" applyFill="1" applyBorder="1" applyAlignment="1">
      <alignment horizontal="center" vertical="center"/>
    </xf>
    <xf numFmtId="0" fontId="8" fillId="2" borderId="22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conomat%20doc%20de%20trava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D"/>
      <sheetName val="Datas"/>
      <sheetName val="Achats"/>
      <sheetName val="Inventaire"/>
      <sheetName val="Ratio"/>
      <sheetName val="Expression_des_besoins.1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B1" t="str">
            <v>Réserve Sèche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4"/>
  <sheetViews>
    <sheetView tabSelected="1" workbookViewId="0">
      <selection activeCell="E36" sqref="E36"/>
    </sheetView>
  </sheetViews>
  <sheetFormatPr baseColWidth="10" defaultRowHeight="14.25" x14ac:dyDescent="0.2"/>
  <cols>
    <col min="1" max="1" width="18.296875" style="11" bestFit="1" customWidth="1"/>
    <col min="2" max="2" width="7.09765625" style="11" bestFit="1" customWidth="1"/>
    <col min="3" max="3" width="17.09765625" style="11" bestFit="1" customWidth="1"/>
    <col min="4" max="4" width="9.69921875" style="11" bestFit="1" customWidth="1"/>
    <col min="5" max="5" width="12" style="11" bestFit="1" customWidth="1"/>
    <col min="6" max="6" width="6.8984375" style="11" bestFit="1" customWidth="1"/>
    <col min="7" max="7" width="5.69921875" style="11" bestFit="1" customWidth="1"/>
    <col min="8" max="8" width="14.69921875" style="11" bestFit="1" customWidth="1"/>
    <col min="9" max="9" width="9.19921875" style="11" bestFit="1" customWidth="1"/>
    <col min="10" max="10" width="6.796875" style="11" bestFit="1" customWidth="1"/>
    <col min="11" max="11" width="31.5" style="11" bestFit="1" customWidth="1"/>
    <col min="12" max="12" width="9.69921875" style="11" bestFit="1" customWidth="1"/>
    <col min="13" max="13" width="14.296875" style="11" bestFit="1" customWidth="1"/>
    <col min="14" max="14" width="11.296875" style="11" bestFit="1" customWidth="1"/>
    <col min="15" max="15" width="8.5" style="11" bestFit="1" customWidth="1"/>
    <col min="16" max="16" width="12.296875" style="11" bestFit="1" customWidth="1"/>
    <col min="17" max="17" width="9.296875" style="11" bestFit="1" customWidth="1"/>
    <col min="18" max="18" width="11.19921875" style="11"/>
    <col min="19" max="19" width="16" style="11" bestFit="1" customWidth="1"/>
    <col min="20" max="20" width="9.09765625" style="11" bestFit="1" customWidth="1"/>
    <col min="21" max="21" width="3.69921875" style="11" bestFit="1" customWidth="1"/>
    <col min="22" max="22" width="5.296875" style="11" bestFit="1" customWidth="1"/>
    <col min="23" max="23" width="7.5" style="11" bestFit="1" customWidth="1"/>
    <col min="24" max="24" width="11.19921875" style="11"/>
    <col min="25" max="25" width="16" style="11" bestFit="1" customWidth="1"/>
    <col min="26" max="26" width="11.19921875" style="11"/>
    <col min="27" max="27" width="16" style="11" bestFit="1" customWidth="1"/>
    <col min="28" max="28" width="7" style="11" bestFit="1" customWidth="1"/>
    <col min="29" max="29" width="4.796875" style="11" bestFit="1" customWidth="1"/>
    <col min="30" max="16384" width="11.19921875" style="11"/>
  </cols>
  <sheetData>
    <row r="1" spans="1:29" s="2" customFormat="1" ht="12.75" x14ac:dyDescent="0.2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127</v>
      </c>
      <c r="J1" s="3" t="s">
        <v>128</v>
      </c>
      <c r="K1" s="4" t="s">
        <v>8</v>
      </c>
      <c r="L1" s="3" t="s">
        <v>9</v>
      </c>
      <c r="M1" s="3" t="s">
        <v>10</v>
      </c>
      <c r="N1" s="3" t="s">
        <v>11</v>
      </c>
      <c r="O1" s="5" t="s">
        <v>12</v>
      </c>
      <c r="P1" s="3" t="s">
        <v>13</v>
      </c>
      <c r="Q1" s="3" t="s">
        <v>14</v>
      </c>
      <c r="R1" s="3" t="s">
        <v>15</v>
      </c>
      <c r="S1" s="3" t="s">
        <v>16</v>
      </c>
      <c r="T1" s="3" t="s">
        <v>17</v>
      </c>
      <c r="U1" s="1" t="s">
        <v>18</v>
      </c>
      <c r="V1" s="2" t="s">
        <v>19</v>
      </c>
      <c r="W1" s="2" t="s">
        <v>20</v>
      </c>
      <c r="X1" s="3" t="s">
        <v>15</v>
      </c>
      <c r="Y1" s="3" t="s">
        <v>16</v>
      </c>
      <c r="Z1" s="3" t="s">
        <v>15</v>
      </c>
      <c r="AA1" s="3" t="s">
        <v>16</v>
      </c>
      <c r="AB1" s="6" t="s">
        <v>21</v>
      </c>
      <c r="AC1" s="2" t="s">
        <v>22</v>
      </c>
    </row>
    <row r="2" spans="1:29" s="9" customFormat="1" ht="12.75" x14ac:dyDescent="0.15">
      <c r="A2" s="3" t="s">
        <v>23</v>
      </c>
      <c r="B2" s="3" t="s">
        <v>115</v>
      </c>
      <c r="C2" s="3" t="s">
        <v>117</v>
      </c>
      <c r="D2" s="3" t="s">
        <v>24</v>
      </c>
      <c r="E2" s="3" t="s">
        <v>25</v>
      </c>
      <c r="F2" s="3" t="s">
        <v>26</v>
      </c>
      <c r="G2" s="3" t="s">
        <v>120</v>
      </c>
      <c r="H2" s="3" t="s">
        <v>123</v>
      </c>
      <c r="I2" s="3">
        <v>27513</v>
      </c>
      <c r="J2" s="3"/>
      <c r="K2" s="3" t="s">
        <v>23</v>
      </c>
      <c r="L2" s="3">
        <v>1</v>
      </c>
      <c r="M2" s="3" t="s">
        <v>27</v>
      </c>
      <c r="N2" s="3" t="s">
        <v>27</v>
      </c>
      <c r="O2" s="5">
        <v>25.92</v>
      </c>
      <c r="P2" s="3" t="s">
        <v>28</v>
      </c>
      <c r="Q2" s="3">
        <v>607210</v>
      </c>
      <c r="R2" s="3"/>
      <c r="S2" s="3"/>
      <c r="T2" s="3" t="s">
        <v>29</v>
      </c>
      <c r="U2" s="7">
        <v>5.5E-2</v>
      </c>
      <c r="V2" s="8" t="s">
        <v>30</v>
      </c>
      <c r="W2" s="8">
        <v>1</v>
      </c>
      <c r="X2" s="3"/>
      <c r="Y2" s="3"/>
      <c r="Z2" s="3"/>
      <c r="AA2" s="3"/>
      <c r="AB2" s="6">
        <v>25.92</v>
      </c>
      <c r="AC2" s="2" t="str">
        <f>IF([1]Expression_des_besoins.1!$B$1="","",IF([1]Expression_des_besoins.1!$B$1=C2,MAX($AC$1:AC1)+1,""))</f>
        <v/>
      </c>
    </row>
    <row r="3" spans="1:29" s="10" customFormat="1" ht="12.75" x14ac:dyDescent="0.15">
      <c r="A3" s="3" t="s">
        <v>31</v>
      </c>
      <c r="B3" s="3" t="s">
        <v>114</v>
      </c>
      <c r="C3" s="3" t="s">
        <v>118</v>
      </c>
      <c r="D3" s="3" t="s">
        <v>32</v>
      </c>
      <c r="E3" s="3" t="s">
        <v>33</v>
      </c>
      <c r="F3" s="3" t="s">
        <v>34</v>
      </c>
      <c r="G3" s="3" t="s">
        <v>121</v>
      </c>
      <c r="H3" s="3" t="s">
        <v>124</v>
      </c>
      <c r="I3" s="3">
        <v>301064</v>
      </c>
      <c r="J3" s="3"/>
      <c r="K3" s="3" t="s">
        <v>35</v>
      </c>
      <c r="L3" s="3">
        <v>1</v>
      </c>
      <c r="M3" s="3" t="s">
        <v>36</v>
      </c>
      <c r="N3" s="3" t="s">
        <v>36</v>
      </c>
      <c r="O3" s="5">
        <v>7.1</v>
      </c>
      <c r="P3" s="3" t="s">
        <v>37</v>
      </c>
      <c r="Q3" s="3">
        <v>607215</v>
      </c>
      <c r="R3" s="3"/>
      <c r="S3" s="3"/>
      <c r="T3" s="3" t="s">
        <v>29</v>
      </c>
      <c r="U3" s="7"/>
      <c r="V3" s="10" t="s">
        <v>38</v>
      </c>
      <c r="W3" s="10">
        <v>1</v>
      </c>
      <c r="X3" s="3"/>
      <c r="Y3" s="3"/>
      <c r="Z3" s="3"/>
      <c r="AA3" s="3"/>
      <c r="AB3" s="6">
        <v>7.1</v>
      </c>
      <c r="AC3" s="2" t="str">
        <f>IF([1]Expression_des_besoins.1!$B$1="","",IF([1]Expression_des_besoins.1!$B$1=C3,MAX($AC$1:AC2)+1,""))</f>
        <v/>
      </c>
    </row>
    <row r="4" spans="1:29" s="10" customFormat="1" ht="12.75" x14ac:dyDescent="0.15">
      <c r="A4" s="3" t="s">
        <v>39</v>
      </c>
      <c r="B4" s="3" t="s">
        <v>116</v>
      </c>
      <c r="C4" s="3" t="s">
        <v>119</v>
      </c>
      <c r="D4" s="3" t="s">
        <v>40</v>
      </c>
      <c r="E4" s="3" t="s">
        <v>41</v>
      </c>
      <c r="F4" s="3" t="s">
        <v>34</v>
      </c>
      <c r="G4" s="3" t="s">
        <v>122</v>
      </c>
      <c r="H4" s="3" t="s">
        <v>125</v>
      </c>
      <c r="I4" s="3">
        <v>249605</v>
      </c>
      <c r="J4" s="3"/>
      <c r="K4" s="3" t="s">
        <v>39</v>
      </c>
      <c r="L4" s="3">
        <v>1</v>
      </c>
      <c r="M4" s="3" t="s">
        <v>42</v>
      </c>
      <c r="N4" s="3" t="s">
        <v>42</v>
      </c>
      <c r="O4" s="5">
        <v>1.079</v>
      </c>
      <c r="P4" s="3" t="s">
        <v>37</v>
      </c>
      <c r="Q4" s="3">
        <v>607215</v>
      </c>
      <c r="R4" s="3"/>
      <c r="S4" s="3"/>
      <c r="T4" s="3" t="s">
        <v>29</v>
      </c>
      <c r="U4" s="7"/>
      <c r="V4" s="10" t="s">
        <v>30</v>
      </c>
      <c r="W4" s="10">
        <v>4</v>
      </c>
      <c r="X4" s="3"/>
      <c r="Y4" s="3"/>
      <c r="Z4" s="3"/>
      <c r="AA4" s="3"/>
      <c r="AB4" s="6">
        <v>1.079</v>
      </c>
      <c r="AC4" s="2" t="str">
        <f>IF([1]Expression_des_besoins.1!$B$1="","",IF([1]Expression_des_besoins.1!$B$1=C4,MAX($AC$1:AC3)+1,""))</f>
        <v/>
      </c>
    </row>
    <row r="5" spans="1:29" s="10" customFormat="1" ht="12.75" x14ac:dyDescent="0.15">
      <c r="A5" s="3" t="s">
        <v>43</v>
      </c>
      <c r="B5" s="3" t="s">
        <v>114</v>
      </c>
      <c r="C5" s="3" t="s">
        <v>117</v>
      </c>
      <c r="D5" s="3" t="s">
        <v>44</v>
      </c>
      <c r="E5" s="3" t="s">
        <v>45</v>
      </c>
      <c r="F5" s="3" t="s">
        <v>26</v>
      </c>
      <c r="G5" s="3"/>
      <c r="H5" s="3" t="s">
        <v>123</v>
      </c>
      <c r="I5" s="3">
        <v>53143</v>
      </c>
      <c r="J5" s="3"/>
      <c r="K5" s="3" t="s">
        <v>46</v>
      </c>
      <c r="L5" s="3">
        <v>1</v>
      </c>
      <c r="M5" s="3" t="s">
        <v>38</v>
      </c>
      <c r="N5" s="3" t="s">
        <v>47</v>
      </c>
      <c r="O5" s="5">
        <v>5</v>
      </c>
      <c r="P5" s="3" t="s">
        <v>28</v>
      </c>
      <c r="Q5" s="3">
        <v>607210</v>
      </c>
      <c r="R5" s="3"/>
      <c r="S5" s="3"/>
      <c r="T5" s="3" t="s">
        <v>29</v>
      </c>
      <c r="U5" s="7"/>
      <c r="V5" s="8" t="s">
        <v>38</v>
      </c>
      <c r="W5" s="8">
        <v>1</v>
      </c>
      <c r="X5" s="3"/>
      <c r="Y5" s="3"/>
      <c r="Z5" s="3"/>
      <c r="AA5" s="3"/>
      <c r="AB5" s="6">
        <v>5</v>
      </c>
      <c r="AC5" s="2" t="str">
        <f>IF([1]Expression_des_besoins.1!$B$1="","",IF([1]Expression_des_besoins.1!$B$1=C5,MAX($AC$1:AC4)+1,""))</f>
        <v/>
      </c>
    </row>
    <row r="6" spans="1:29" s="10" customFormat="1" ht="12.75" x14ac:dyDescent="0.15">
      <c r="A6" s="3" t="s">
        <v>48</v>
      </c>
      <c r="B6" s="3" t="s">
        <v>116</v>
      </c>
      <c r="C6" s="3" t="s">
        <v>118</v>
      </c>
      <c r="D6" s="3" t="s">
        <v>49</v>
      </c>
      <c r="E6" s="3" t="s">
        <v>50</v>
      </c>
      <c r="F6" s="3" t="s">
        <v>26</v>
      </c>
      <c r="G6" s="3"/>
      <c r="H6" s="3" t="s">
        <v>124</v>
      </c>
      <c r="I6" s="3">
        <v>300524</v>
      </c>
      <c r="J6" s="3"/>
      <c r="K6" s="3" t="s">
        <v>51</v>
      </c>
      <c r="L6" s="3">
        <v>1</v>
      </c>
      <c r="M6" s="3" t="s">
        <v>52</v>
      </c>
      <c r="N6" s="3" t="s">
        <v>53</v>
      </c>
      <c r="O6" s="5">
        <v>8.36</v>
      </c>
      <c r="P6" s="3" t="s">
        <v>28</v>
      </c>
      <c r="Q6" s="3">
        <v>607210</v>
      </c>
      <c r="R6" s="3"/>
      <c r="S6" s="3"/>
      <c r="T6" s="3" t="s">
        <v>29</v>
      </c>
      <c r="U6" s="7"/>
      <c r="V6" s="10" t="s">
        <v>54</v>
      </c>
      <c r="W6" s="10">
        <v>500</v>
      </c>
      <c r="X6" s="3"/>
      <c r="Y6" s="3"/>
      <c r="Z6" s="3"/>
      <c r="AA6" s="3"/>
      <c r="AB6" s="6">
        <v>8.36</v>
      </c>
      <c r="AC6" s="2" t="str">
        <f>IF([1]Expression_des_besoins.1!$B$1="","",IF([1]Expression_des_besoins.1!$B$1=C6,MAX($AC$1:AC5)+1,""))</f>
        <v/>
      </c>
    </row>
    <row r="7" spans="1:29" s="10" customFormat="1" ht="12.75" x14ac:dyDescent="0.15">
      <c r="A7" s="3" t="s">
        <v>55</v>
      </c>
      <c r="B7" s="3" t="s">
        <v>115</v>
      </c>
      <c r="C7" s="3" t="s">
        <v>119</v>
      </c>
      <c r="D7" s="3" t="s">
        <v>56</v>
      </c>
      <c r="E7" s="3" t="s">
        <v>57</v>
      </c>
      <c r="F7" s="3" t="s">
        <v>26</v>
      </c>
      <c r="G7" s="3"/>
      <c r="H7" s="3" t="s">
        <v>125</v>
      </c>
      <c r="I7" s="3">
        <v>24287</v>
      </c>
      <c r="J7" s="3"/>
      <c r="K7" s="3" t="s">
        <v>58</v>
      </c>
      <c r="L7" s="3">
        <v>1</v>
      </c>
      <c r="M7" s="3" t="s">
        <v>38</v>
      </c>
      <c r="N7" s="3" t="s">
        <v>27</v>
      </c>
      <c r="O7" s="5">
        <v>2.25</v>
      </c>
      <c r="P7" s="3" t="s">
        <v>28</v>
      </c>
      <c r="Q7" s="3">
        <v>607210</v>
      </c>
      <c r="R7" s="3"/>
      <c r="S7" s="3"/>
      <c r="T7" s="3" t="s">
        <v>29</v>
      </c>
      <c r="U7" s="7"/>
      <c r="X7" s="3"/>
      <c r="Y7" s="3"/>
      <c r="Z7" s="3"/>
      <c r="AA7" s="3"/>
      <c r="AB7" s="6">
        <v>22.5</v>
      </c>
      <c r="AC7" s="2" t="str">
        <f>IF([1]Expression_des_besoins.1!$B$1="","",IF([1]Expression_des_besoins.1!$B$1=C7,MAX($AC$1:AC6)+1,""))</f>
        <v/>
      </c>
    </row>
    <row r="8" spans="1:29" s="10" customFormat="1" ht="12.75" x14ac:dyDescent="0.15">
      <c r="A8" s="3" t="s">
        <v>59</v>
      </c>
      <c r="B8" s="3" t="s">
        <v>114</v>
      </c>
      <c r="C8" s="3" t="s">
        <v>117</v>
      </c>
      <c r="D8" s="3" t="s">
        <v>60</v>
      </c>
      <c r="E8" s="3" t="s">
        <v>61</v>
      </c>
      <c r="F8" s="3" t="s">
        <v>26</v>
      </c>
      <c r="G8" s="3"/>
      <c r="H8" s="3" t="s">
        <v>123</v>
      </c>
      <c r="I8" s="3">
        <v>179788</v>
      </c>
      <c r="J8" s="3"/>
      <c r="K8" s="3" t="s">
        <v>59</v>
      </c>
      <c r="L8" s="3">
        <v>1</v>
      </c>
      <c r="M8" s="3" t="s">
        <v>36</v>
      </c>
      <c r="N8" s="3" t="s">
        <v>36</v>
      </c>
      <c r="O8" s="5">
        <v>9.4499999999999993</v>
      </c>
      <c r="P8" s="3" t="s">
        <v>28</v>
      </c>
      <c r="Q8" s="3">
        <v>607210</v>
      </c>
      <c r="R8" s="3"/>
      <c r="S8" s="3"/>
      <c r="T8" s="3" t="s">
        <v>29</v>
      </c>
      <c r="U8" s="7"/>
      <c r="V8" s="10" t="s">
        <v>38</v>
      </c>
      <c r="W8" s="10">
        <v>1</v>
      </c>
      <c r="X8" s="3"/>
      <c r="Y8" s="3"/>
      <c r="Z8" s="3"/>
      <c r="AA8" s="3"/>
      <c r="AB8" s="6">
        <v>9.4499999999999993</v>
      </c>
      <c r="AC8" s="2" t="str">
        <f>IF([1]Expression_des_besoins.1!$B$1="","",IF([1]Expression_des_besoins.1!$B$1=C8,MAX($AC$1:AC7)+1,""))</f>
        <v/>
      </c>
    </row>
    <row r="9" spans="1:29" s="10" customFormat="1" ht="12.75" x14ac:dyDescent="0.15">
      <c r="A9" s="3" t="s">
        <v>62</v>
      </c>
      <c r="B9" s="3" t="s">
        <v>116</v>
      </c>
      <c r="C9" s="3" t="s">
        <v>118</v>
      </c>
      <c r="D9" s="3" t="s">
        <v>60</v>
      </c>
      <c r="E9" s="3" t="s">
        <v>61</v>
      </c>
      <c r="F9" s="3" t="s">
        <v>26</v>
      </c>
      <c r="G9" s="3"/>
      <c r="H9" s="3" t="s">
        <v>124</v>
      </c>
      <c r="I9" s="3">
        <v>179762</v>
      </c>
      <c r="J9" s="3"/>
      <c r="K9" s="3" t="s">
        <v>62</v>
      </c>
      <c r="L9" s="3">
        <v>1</v>
      </c>
      <c r="M9" s="3" t="s">
        <v>38</v>
      </c>
      <c r="N9" s="3" t="s">
        <v>36</v>
      </c>
      <c r="O9" s="5">
        <v>9.6999999999999993</v>
      </c>
      <c r="P9" s="3" t="s">
        <v>28</v>
      </c>
      <c r="Q9" s="3">
        <v>607210</v>
      </c>
      <c r="R9" s="3"/>
      <c r="S9" s="3"/>
      <c r="T9" s="3" t="s">
        <v>29</v>
      </c>
      <c r="U9" s="7"/>
      <c r="V9" s="10" t="s">
        <v>38</v>
      </c>
      <c r="W9" s="10">
        <v>1</v>
      </c>
      <c r="X9" s="3"/>
      <c r="Y9" s="3"/>
      <c r="Z9" s="3"/>
      <c r="AA9" s="3"/>
      <c r="AB9" s="6">
        <v>9.6999999999999993</v>
      </c>
      <c r="AC9" s="2" t="str">
        <f>IF([1]Expression_des_besoins.1!$B$1="","",IF([1]Expression_des_besoins.1!$B$1=C9,MAX($AC$1:AC8)+1,""))</f>
        <v/>
      </c>
    </row>
    <row r="10" spans="1:29" s="8" customFormat="1" ht="12.75" x14ac:dyDescent="0.15">
      <c r="A10" s="3" t="s">
        <v>63</v>
      </c>
      <c r="B10" s="3" t="s">
        <v>115</v>
      </c>
      <c r="C10" s="3" t="s">
        <v>119</v>
      </c>
      <c r="D10" s="3" t="s">
        <v>32</v>
      </c>
      <c r="E10" s="3" t="s">
        <v>64</v>
      </c>
      <c r="F10" s="3" t="s">
        <v>126</v>
      </c>
      <c r="G10" s="3"/>
      <c r="H10" s="3" t="s">
        <v>125</v>
      </c>
      <c r="I10" s="3">
        <v>257591</v>
      </c>
      <c r="J10" s="3"/>
      <c r="K10" s="3" t="s">
        <v>65</v>
      </c>
      <c r="L10" s="3">
        <v>1</v>
      </c>
      <c r="M10" s="3" t="s">
        <v>66</v>
      </c>
      <c r="N10" s="3" t="s">
        <v>66</v>
      </c>
      <c r="O10" s="5">
        <v>9.9700000000000006</v>
      </c>
      <c r="P10" s="3" t="s">
        <v>37</v>
      </c>
      <c r="Q10" s="3">
        <v>607215</v>
      </c>
      <c r="R10" s="3"/>
      <c r="S10" s="3"/>
      <c r="T10" s="3" t="s">
        <v>29</v>
      </c>
      <c r="U10" s="7"/>
      <c r="V10" s="10" t="s">
        <v>67</v>
      </c>
      <c r="W10" s="10">
        <v>3</v>
      </c>
      <c r="X10" s="3"/>
      <c r="Y10" s="3"/>
      <c r="Z10" s="3"/>
      <c r="AA10" s="3"/>
      <c r="AB10" s="6">
        <v>9.9700000000000006</v>
      </c>
      <c r="AC10" s="2" t="str">
        <f>IF([1]Expression_des_besoins.1!$B$1="","",IF([1]Expression_des_besoins.1!$B$1=C10,MAX($AC$1:AC9)+1,""))</f>
        <v/>
      </c>
    </row>
    <row r="11" spans="1:29" s="8" customFormat="1" ht="12.75" x14ac:dyDescent="0.15">
      <c r="A11" s="3" t="s">
        <v>68</v>
      </c>
      <c r="B11" s="3" t="s">
        <v>114</v>
      </c>
      <c r="C11" s="3" t="s">
        <v>117</v>
      </c>
      <c r="D11" s="3" t="s">
        <v>32</v>
      </c>
      <c r="E11" s="3" t="s">
        <v>45</v>
      </c>
      <c r="F11" s="3" t="s">
        <v>26</v>
      </c>
      <c r="G11" s="3"/>
      <c r="H11" s="3" t="s">
        <v>123</v>
      </c>
      <c r="I11" s="3">
        <v>54099</v>
      </c>
      <c r="J11" s="3"/>
      <c r="K11" s="3" t="s">
        <v>69</v>
      </c>
      <c r="L11" s="3">
        <v>1</v>
      </c>
      <c r="M11" s="3" t="s">
        <v>38</v>
      </c>
      <c r="N11" s="3" t="s">
        <v>38</v>
      </c>
      <c r="O11" s="5">
        <v>1.65</v>
      </c>
      <c r="P11" s="3" t="s">
        <v>28</v>
      </c>
      <c r="Q11" s="3">
        <v>607210</v>
      </c>
      <c r="R11" s="3"/>
      <c r="S11" s="3"/>
      <c r="T11" s="3" t="s">
        <v>29</v>
      </c>
      <c r="U11" s="7"/>
      <c r="V11" s="10"/>
      <c r="W11" s="10"/>
      <c r="X11" s="3"/>
      <c r="Y11" s="3"/>
      <c r="Z11" s="3"/>
      <c r="AA11" s="3"/>
      <c r="AB11" s="6">
        <v>1.65</v>
      </c>
      <c r="AC11" s="2" t="str">
        <f>IF([1]Expression_des_besoins.1!$B$1="","",IF([1]Expression_des_besoins.1!$B$1=C11,MAX($AC$1:AC10)+1,""))</f>
        <v/>
      </c>
    </row>
    <row r="12" spans="1:29" s="8" customFormat="1" ht="12.75" x14ac:dyDescent="0.15">
      <c r="A12" s="3" t="s">
        <v>70</v>
      </c>
      <c r="B12" s="3" t="s">
        <v>116</v>
      </c>
      <c r="C12" s="3" t="s">
        <v>118</v>
      </c>
      <c r="D12" s="3" t="s">
        <v>71</v>
      </c>
      <c r="E12" s="3" t="s">
        <v>72</v>
      </c>
      <c r="F12" s="3" t="s">
        <v>73</v>
      </c>
      <c r="G12" s="3"/>
      <c r="H12" s="3" t="s">
        <v>124</v>
      </c>
      <c r="I12" s="3">
        <v>2468130</v>
      </c>
      <c r="J12" s="3"/>
      <c r="K12" s="3" t="s">
        <v>74</v>
      </c>
      <c r="L12" s="3">
        <v>6</v>
      </c>
      <c r="M12" s="3" t="s">
        <v>75</v>
      </c>
      <c r="N12" s="3" t="s">
        <v>42</v>
      </c>
      <c r="O12" s="5">
        <v>0.68799999999999994</v>
      </c>
      <c r="P12" s="3" t="s">
        <v>76</v>
      </c>
      <c r="Q12" s="3"/>
      <c r="R12" s="3"/>
      <c r="S12" s="3"/>
      <c r="T12" s="3" t="s">
        <v>29</v>
      </c>
      <c r="U12" s="7"/>
      <c r="V12" s="10" t="s">
        <v>77</v>
      </c>
      <c r="W12" s="10">
        <v>50</v>
      </c>
      <c r="X12" s="3"/>
      <c r="Y12" s="3"/>
      <c r="Z12" s="3"/>
      <c r="AA12" s="3"/>
      <c r="AB12" s="6">
        <v>4.1879999999999997</v>
      </c>
      <c r="AC12" s="2" t="str">
        <f>IF([1]Expression_des_besoins.1!$B$1="","",IF([1]Expression_des_besoins.1!$B$1=C12,MAX($AC$1:AC11)+1,""))</f>
        <v/>
      </c>
    </row>
    <row r="13" spans="1:29" s="8" customFormat="1" ht="12.75" x14ac:dyDescent="0.15">
      <c r="A13" s="3" t="s">
        <v>78</v>
      </c>
      <c r="B13" s="3" t="s">
        <v>115</v>
      </c>
      <c r="C13" s="3" t="s">
        <v>119</v>
      </c>
      <c r="D13" s="3" t="s">
        <v>71</v>
      </c>
      <c r="E13" s="3" t="s">
        <v>72</v>
      </c>
      <c r="F13" s="3" t="s">
        <v>73</v>
      </c>
      <c r="G13" s="3"/>
      <c r="H13" s="3" t="s">
        <v>125</v>
      </c>
      <c r="I13" s="3">
        <v>2468114</v>
      </c>
      <c r="J13" s="3"/>
      <c r="K13" s="3" t="s">
        <v>79</v>
      </c>
      <c r="L13" s="3">
        <v>6</v>
      </c>
      <c r="M13" s="3" t="s">
        <v>75</v>
      </c>
      <c r="N13" s="3" t="s">
        <v>42</v>
      </c>
      <c r="O13" s="5">
        <v>0.69799999999999995</v>
      </c>
      <c r="P13" s="3" t="s">
        <v>76</v>
      </c>
      <c r="Q13" s="3">
        <v>0</v>
      </c>
      <c r="R13" s="3"/>
      <c r="S13" s="3"/>
      <c r="T13" s="3" t="s">
        <v>29</v>
      </c>
      <c r="U13" s="7"/>
      <c r="V13" s="10" t="s">
        <v>77</v>
      </c>
      <c r="W13" s="10">
        <v>50</v>
      </c>
      <c r="X13" s="3"/>
      <c r="Y13" s="3"/>
      <c r="Z13" s="3"/>
      <c r="AA13" s="3"/>
      <c r="AB13" s="6">
        <v>4.1879999999999997</v>
      </c>
      <c r="AC13" s="2" t="str">
        <f>IF([1]Expression_des_besoins.1!$B$1="","",IF([1]Expression_des_besoins.1!$B$1=C13,MAX($AC$1:AC12)+1,""))</f>
        <v/>
      </c>
    </row>
    <row r="14" spans="1:29" s="8" customFormat="1" ht="12.75" x14ac:dyDescent="0.15">
      <c r="A14" s="3" t="s">
        <v>80</v>
      </c>
      <c r="B14" s="3" t="s">
        <v>114</v>
      </c>
      <c r="C14" s="3" t="s">
        <v>117</v>
      </c>
      <c r="D14" s="3" t="s">
        <v>49</v>
      </c>
      <c r="E14" s="3" t="s">
        <v>81</v>
      </c>
      <c r="F14" s="3" t="s">
        <v>26</v>
      </c>
      <c r="G14" s="3"/>
      <c r="H14" s="3" t="s">
        <v>123</v>
      </c>
      <c r="I14" s="3">
        <v>868928</v>
      </c>
      <c r="J14" s="3"/>
      <c r="K14" s="3" t="s">
        <v>80</v>
      </c>
      <c r="L14" s="3">
        <v>1</v>
      </c>
      <c r="M14" s="3" t="s">
        <v>75</v>
      </c>
      <c r="N14" s="3" t="s">
        <v>75</v>
      </c>
      <c r="O14" s="5">
        <v>9.56</v>
      </c>
      <c r="P14" s="3" t="s">
        <v>28</v>
      </c>
      <c r="Q14" s="3">
        <v>607210</v>
      </c>
      <c r="R14" s="3"/>
      <c r="S14" s="3"/>
      <c r="T14" s="3" t="s">
        <v>29</v>
      </c>
      <c r="U14" s="7"/>
      <c r="V14" s="10" t="s">
        <v>38</v>
      </c>
      <c r="W14" s="10">
        <v>1</v>
      </c>
      <c r="X14" s="3"/>
      <c r="Y14" s="3"/>
      <c r="Z14" s="3"/>
      <c r="AA14" s="3"/>
      <c r="AB14" s="6">
        <v>9.56</v>
      </c>
      <c r="AC14" s="2" t="str">
        <f>IF([1]Expression_des_besoins.1!$B$1="","",IF([1]Expression_des_besoins.1!$B$1=C14,MAX($AC$1:AC13)+1,""))</f>
        <v/>
      </c>
    </row>
    <row r="15" spans="1:29" s="8" customFormat="1" ht="12.75" x14ac:dyDescent="0.15">
      <c r="A15" s="3" t="s">
        <v>82</v>
      </c>
      <c r="B15" s="3" t="s">
        <v>116</v>
      </c>
      <c r="C15" s="3" t="s">
        <v>118</v>
      </c>
      <c r="D15" s="3" t="s">
        <v>83</v>
      </c>
      <c r="E15" s="3" t="s">
        <v>84</v>
      </c>
      <c r="F15" s="3" t="s">
        <v>85</v>
      </c>
      <c r="G15" s="3"/>
      <c r="H15" s="3" t="s">
        <v>124</v>
      </c>
      <c r="I15" s="3">
        <v>206919</v>
      </c>
      <c r="J15" s="3"/>
      <c r="K15" s="3" t="s">
        <v>82</v>
      </c>
      <c r="L15" s="3">
        <v>1</v>
      </c>
      <c r="M15" s="3" t="s">
        <v>36</v>
      </c>
      <c r="N15" s="3" t="s">
        <v>36</v>
      </c>
      <c r="O15" s="5">
        <v>3.8</v>
      </c>
      <c r="P15" s="3" t="s">
        <v>37</v>
      </c>
      <c r="Q15" s="3">
        <v>607215</v>
      </c>
      <c r="R15" s="3"/>
      <c r="S15" s="3"/>
      <c r="T15" s="3" t="s">
        <v>29</v>
      </c>
      <c r="U15" s="7"/>
      <c r="V15" s="10" t="s">
        <v>54</v>
      </c>
      <c r="W15" s="10">
        <v>100</v>
      </c>
      <c r="X15" s="3"/>
      <c r="Y15" s="3"/>
      <c r="Z15" s="3"/>
      <c r="AA15" s="3"/>
      <c r="AB15" s="6">
        <v>3.8</v>
      </c>
      <c r="AC15" s="2" t="str">
        <f>IF([1]Expression_des_besoins.1!$B$1="","",IF([1]Expression_des_besoins.1!$B$1=C15,MAX($AC$1:AC14)+1,""))</f>
        <v/>
      </c>
    </row>
    <row r="16" spans="1:29" s="8" customFormat="1" ht="12.75" x14ac:dyDescent="0.15">
      <c r="A16" s="3" t="s">
        <v>86</v>
      </c>
      <c r="B16" s="3" t="s">
        <v>115</v>
      </c>
      <c r="C16" s="3" t="s">
        <v>119</v>
      </c>
      <c r="D16" s="3" t="s">
        <v>87</v>
      </c>
      <c r="E16" s="3" t="s">
        <v>88</v>
      </c>
      <c r="F16" s="3" t="s">
        <v>26</v>
      </c>
      <c r="G16" s="3"/>
      <c r="H16" s="3" t="s">
        <v>125</v>
      </c>
      <c r="I16" s="3">
        <v>29613</v>
      </c>
      <c r="J16" s="3"/>
      <c r="K16" s="3" t="s">
        <v>89</v>
      </c>
      <c r="L16" s="3">
        <v>1</v>
      </c>
      <c r="M16" s="3" t="s">
        <v>27</v>
      </c>
      <c r="N16" s="3" t="s">
        <v>27</v>
      </c>
      <c r="O16" s="5">
        <v>21.43</v>
      </c>
      <c r="P16" s="3" t="s">
        <v>28</v>
      </c>
      <c r="Q16" s="3">
        <v>607210</v>
      </c>
      <c r="R16" s="3"/>
      <c r="S16" s="3"/>
      <c r="T16" s="3" t="s">
        <v>29</v>
      </c>
      <c r="U16" s="7"/>
      <c r="V16" s="8" t="s">
        <v>30</v>
      </c>
      <c r="W16" s="8">
        <v>24</v>
      </c>
      <c r="X16" s="3"/>
      <c r="Y16" s="3"/>
      <c r="Z16" s="3"/>
      <c r="AA16" s="3"/>
      <c r="AB16" s="6">
        <v>21.43</v>
      </c>
      <c r="AC16" s="2" t="str">
        <f>IF([1]Expression_des_besoins.1!$B$1="","",IF([1]Expression_des_besoins.1!$B$1=C16,MAX($AC$1:AC15)+1,""))</f>
        <v/>
      </c>
    </row>
    <row r="17" spans="1:29" s="8" customFormat="1" ht="12.75" x14ac:dyDescent="0.15">
      <c r="A17" s="3" t="s">
        <v>90</v>
      </c>
      <c r="B17" s="3" t="s">
        <v>114</v>
      </c>
      <c r="C17" s="3" t="s">
        <v>117</v>
      </c>
      <c r="D17" s="3" t="s">
        <v>87</v>
      </c>
      <c r="E17" s="3" t="s">
        <v>88</v>
      </c>
      <c r="F17" s="3" t="s">
        <v>34</v>
      </c>
      <c r="G17" s="3"/>
      <c r="H17" s="3" t="s">
        <v>123</v>
      </c>
      <c r="I17" s="3">
        <v>94902</v>
      </c>
      <c r="J17" s="3"/>
      <c r="K17" s="3" t="s">
        <v>91</v>
      </c>
      <c r="L17" s="3">
        <v>25</v>
      </c>
      <c r="M17" s="3" t="s">
        <v>30</v>
      </c>
      <c r="N17" s="3" t="s">
        <v>27</v>
      </c>
      <c r="O17" s="5">
        <v>0.42299999999999999</v>
      </c>
      <c r="P17" s="3" t="s">
        <v>37</v>
      </c>
      <c r="Q17" s="3">
        <v>607215</v>
      </c>
      <c r="R17" s="3"/>
      <c r="S17" s="3"/>
      <c r="T17" s="3" t="s">
        <v>29</v>
      </c>
      <c r="U17" s="7"/>
      <c r="V17" s="10" t="s">
        <v>54</v>
      </c>
      <c r="W17" s="10">
        <v>250</v>
      </c>
      <c r="X17" s="3"/>
      <c r="Y17" s="3"/>
      <c r="Z17" s="3"/>
      <c r="AA17" s="3"/>
      <c r="AB17" s="6">
        <v>14.81</v>
      </c>
      <c r="AC17" s="2" t="str">
        <f>IF([1]Expression_des_besoins.1!$B$1="","",IF([1]Expression_des_besoins.1!$B$1=C17,MAX($AC$1:AC16)+1,""))</f>
        <v/>
      </c>
    </row>
    <row r="18" spans="1:29" s="8" customFormat="1" ht="12.75" x14ac:dyDescent="0.15">
      <c r="A18" s="3" t="s">
        <v>92</v>
      </c>
      <c r="B18" s="3" t="s">
        <v>116</v>
      </c>
      <c r="C18" s="3" t="s">
        <v>118</v>
      </c>
      <c r="D18" s="3" t="s">
        <v>87</v>
      </c>
      <c r="E18" s="3" t="s">
        <v>88</v>
      </c>
      <c r="F18" s="3" t="s">
        <v>26</v>
      </c>
      <c r="G18" s="3"/>
      <c r="H18" s="3" t="s">
        <v>124</v>
      </c>
      <c r="I18" s="3">
        <v>29141</v>
      </c>
      <c r="J18" s="3"/>
      <c r="K18" s="3" t="s">
        <v>93</v>
      </c>
      <c r="L18" s="3">
        <v>1</v>
      </c>
      <c r="M18" s="3" t="s">
        <v>27</v>
      </c>
      <c r="N18" s="3" t="s">
        <v>27</v>
      </c>
      <c r="O18" s="5">
        <v>14.21</v>
      </c>
      <c r="P18" s="3" t="s">
        <v>28</v>
      </c>
      <c r="Q18" s="3">
        <v>607210</v>
      </c>
      <c r="R18" s="3"/>
      <c r="S18" s="3"/>
      <c r="T18" s="3" t="s">
        <v>29</v>
      </c>
      <c r="U18" s="7"/>
      <c r="V18" s="8" t="s">
        <v>30</v>
      </c>
      <c r="W18" s="8">
        <v>30</v>
      </c>
      <c r="X18" s="3"/>
      <c r="Y18" s="3"/>
      <c r="Z18" s="3"/>
      <c r="AA18" s="3"/>
      <c r="AB18" s="6">
        <v>14.21</v>
      </c>
      <c r="AC18" s="2" t="str">
        <f>IF([1]Expression_des_besoins.1!$B$1="","",IF([1]Expression_des_besoins.1!$B$1=C18,MAX($AC$1:AC17)+1,""))</f>
        <v/>
      </c>
    </row>
    <row r="19" spans="1:29" s="8" customFormat="1" ht="12.75" x14ac:dyDescent="0.15">
      <c r="A19" s="3" t="s">
        <v>94</v>
      </c>
      <c r="B19" s="3" t="s">
        <v>115</v>
      </c>
      <c r="C19" s="3" t="s">
        <v>119</v>
      </c>
      <c r="D19" s="3" t="s">
        <v>87</v>
      </c>
      <c r="E19" s="3" t="s">
        <v>88</v>
      </c>
      <c r="F19" s="3" t="s">
        <v>34</v>
      </c>
      <c r="G19" s="3"/>
      <c r="H19" s="3" t="s">
        <v>125</v>
      </c>
      <c r="I19" s="3">
        <v>644989</v>
      </c>
      <c r="J19" s="3"/>
      <c r="K19" s="3" t="s">
        <v>95</v>
      </c>
      <c r="L19" s="3">
        <v>35</v>
      </c>
      <c r="M19" s="3" t="s">
        <v>30</v>
      </c>
      <c r="N19" s="3" t="s">
        <v>27</v>
      </c>
      <c r="O19" s="5">
        <v>0.37</v>
      </c>
      <c r="P19" s="3" t="s">
        <v>37</v>
      </c>
      <c r="Q19" s="3">
        <v>607215</v>
      </c>
      <c r="R19" s="3"/>
      <c r="S19" s="3"/>
      <c r="T19" s="3" t="s">
        <v>29</v>
      </c>
      <c r="U19" s="7"/>
      <c r="V19" s="10" t="s">
        <v>54</v>
      </c>
      <c r="W19" s="10">
        <v>250</v>
      </c>
      <c r="X19" s="3"/>
      <c r="Y19" s="3"/>
      <c r="Z19" s="3"/>
      <c r="AA19" s="3"/>
      <c r="AB19" s="6">
        <v>12.933</v>
      </c>
      <c r="AC19" s="2" t="str">
        <f>IF([1]Expression_des_besoins.1!$B$1="","",IF([1]Expression_des_besoins.1!$B$1=C19,MAX($AC$1:AC18)+1,""))</f>
        <v/>
      </c>
    </row>
    <row r="20" spans="1:29" s="8" customFormat="1" ht="12.75" x14ac:dyDescent="0.15">
      <c r="A20" s="3" t="s">
        <v>96</v>
      </c>
      <c r="B20" s="3" t="s">
        <v>114</v>
      </c>
      <c r="C20" s="3" t="s">
        <v>117</v>
      </c>
      <c r="D20" s="3" t="s">
        <v>60</v>
      </c>
      <c r="E20" s="3" t="s">
        <v>97</v>
      </c>
      <c r="F20" s="3" t="s">
        <v>26</v>
      </c>
      <c r="G20" s="3"/>
      <c r="H20" s="3" t="s">
        <v>123</v>
      </c>
      <c r="I20" s="3">
        <v>273953</v>
      </c>
      <c r="J20" s="3"/>
      <c r="K20" s="3" t="s">
        <v>98</v>
      </c>
      <c r="L20" s="3">
        <v>1</v>
      </c>
      <c r="M20" s="3" t="s">
        <v>53</v>
      </c>
      <c r="N20" s="3" t="s">
        <v>53</v>
      </c>
      <c r="O20" s="5">
        <v>9.1199999999999992</v>
      </c>
      <c r="P20" s="3" t="s">
        <v>28</v>
      </c>
      <c r="Q20" s="3">
        <v>607210</v>
      </c>
      <c r="R20" s="3"/>
      <c r="S20" s="3"/>
      <c r="T20" s="3" t="s">
        <v>29</v>
      </c>
      <c r="U20" s="7"/>
      <c r="V20" s="10" t="s">
        <v>38</v>
      </c>
      <c r="W20" s="10">
        <v>1</v>
      </c>
      <c r="X20" s="3"/>
      <c r="Y20" s="3"/>
      <c r="Z20" s="3"/>
      <c r="AA20" s="3"/>
      <c r="AB20" s="6">
        <v>9.1199999999999992</v>
      </c>
      <c r="AC20" s="2" t="str">
        <f>IF([1]Expression_des_besoins.1!$B$1="","",IF([1]Expression_des_besoins.1!$B$1=C20,MAX($AC$1:AC19)+1,""))</f>
        <v/>
      </c>
    </row>
    <row r="21" spans="1:29" s="8" customFormat="1" ht="12.75" x14ac:dyDescent="0.15">
      <c r="A21" s="3" t="s">
        <v>99</v>
      </c>
      <c r="B21" s="3" t="s">
        <v>116</v>
      </c>
      <c r="C21" s="3" t="s">
        <v>118</v>
      </c>
      <c r="D21" s="3" t="s">
        <v>100</v>
      </c>
      <c r="E21" s="3" t="s">
        <v>101</v>
      </c>
      <c r="F21" s="3" t="s">
        <v>73</v>
      </c>
      <c r="G21" s="3"/>
      <c r="H21" s="3" t="s">
        <v>124</v>
      </c>
      <c r="I21" s="3">
        <v>837898</v>
      </c>
      <c r="J21" s="3"/>
      <c r="K21" s="3" t="s">
        <v>102</v>
      </c>
      <c r="L21" s="3">
        <v>20</v>
      </c>
      <c r="M21" s="3" t="s">
        <v>30</v>
      </c>
      <c r="N21" s="3" t="s">
        <v>103</v>
      </c>
      <c r="O21" s="5">
        <v>1.127</v>
      </c>
      <c r="P21" s="3" t="s">
        <v>76</v>
      </c>
      <c r="Q21" s="3">
        <v>0</v>
      </c>
      <c r="R21" s="3"/>
      <c r="S21" s="3"/>
      <c r="T21" s="3" t="s">
        <v>29</v>
      </c>
      <c r="U21" s="7"/>
      <c r="V21" s="10" t="s">
        <v>54</v>
      </c>
      <c r="W21" s="10">
        <v>37</v>
      </c>
      <c r="X21" s="3"/>
      <c r="Y21" s="3"/>
      <c r="Z21" s="3"/>
      <c r="AA21" s="3"/>
      <c r="AB21" s="6">
        <v>22.54</v>
      </c>
      <c r="AC21" s="2" t="str">
        <f>IF([1]Expression_des_besoins.1!$B$1="","",IF([1]Expression_des_besoins.1!$B$1=C21,MAX($AC$1:AC20)+1,""))</f>
        <v/>
      </c>
    </row>
    <row r="22" spans="1:29" s="8" customFormat="1" ht="12.75" x14ac:dyDescent="0.15">
      <c r="A22" s="3" t="s">
        <v>104</v>
      </c>
      <c r="B22" s="3" t="s">
        <v>115</v>
      </c>
      <c r="C22" s="3" t="s">
        <v>119</v>
      </c>
      <c r="D22" s="3" t="s">
        <v>32</v>
      </c>
      <c r="E22" s="3" t="s">
        <v>45</v>
      </c>
      <c r="F22" s="3" t="s">
        <v>34</v>
      </c>
      <c r="G22" s="3"/>
      <c r="H22" s="3" t="s">
        <v>125</v>
      </c>
      <c r="I22" s="3">
        <v>1598</v>
      </c>
      <c r="J22" s="3"/>
      <c r="K22" s="3" t="s">
        <v>105</v>
      </c>
      <c r="L22" s="3">
        <v>1</v>
      </c>
      <c r="M22" s="3" t="s">
        <v>38</v>
      </c>
      <c r="N22" s="3" t="s">
        <v>38</v>
      </c>
      <c r="O22" s="5">
        <v>1.45</v>
      </c>
      <c r="P22" s="3" t="s">
        <v>37</v>
      </c>
      <c r="Q22" s="3">
        <v>607215</v>
      </c>
      <c r="R22" s="3"/>
      <c r="S22" s="3"/>
      <c r="T22" s="3" t="s">
        <v>29</v>
      </c>
      <c r="U22" s="7"/>
      <c r="V22" s="10"/>
      <c r="W22" s="10"/>
      <c r="X22" s="3"/>
      <c r="Y22" s="3"/>
      <c r="Z22" s="3"/>
      <c r="AA22" s="3"/>
      <c r="AB22" s="6">
        <v>1.45</v>
      </c>
      <c r="AC22" s="2" t="str">
        <f>IF([1]Expression_des_besoins.1!$B$1="","",IF([1]Expression_des_besoins.1!$B$1=C22,MAX($AC$1:AC21)+1,""))</f>
        <v/>
      </c>
    </row>
    <row r="23" spans="1:29" s="8" customFormat="1" ht="12.75" x14ac:dyDescent="0.15">
      <c r="A23" s="3" t="s">
        <v>106</v>
      </c>
      <c r="B23" s="3" t="s">
        <v>114</v>
      </c>
      <c r="C23" s="3" t="s">
        <v>117</v>
      </c>
      <c r="D23" s="3" t="s">
        <v>100</v>
      </c>
      <c r="E23" s="3" t="s">
        <v>107</v>
      </c>
      <c r="F23" s="3" t="s">
        <v>73</v>
      </c>
      <c r="G23" s="3"/>
      <c r="H23" s="3" t="s">
        <v>123</v>
      </c>
      <c r="I23" s="3">
        <v>833432</v>
      </c>
      <c r="J23" s="3"/>
      <c r="K23" s="3" t="s">
        <v>108</v>
      </c>
      <c r="L23" s="3">
        <v>24</v>
      </c>
      <c r="M23" s="3" t="s">
        <v>30</v>
      </c>
      <c r="N23" s="3" t="s">
        <v>103</v>
      </c>
      <c r="O23" s="5">
        <v>0.39400000000000002</v>
      </c>
      <c r="P23" s="3" t="s">
        <v>109</v>
      </c>
      <c r="Q23" s="3">
        <v>0</v>
      </c>
      <c r="R23" s="3"/>
      <c r="S23" s="3"/>
      <c r="T23" s="3" t="s">
        <v>29</v>
      </c>
      <c r="U23" s="7"/>
      <c r="V23" s="10" t="s">
        <v>54</v>
      </c>
      <c r="W23" s="10">
        <v>42</v>
      </c>
      <c r="X23" s="3"/>
      <c r="Y23" s="3"/>
      <c r="Z23" s="3"/>
      <c r="AA23" s="3"/>
      <c r="AB23" s="6">
        <v>9.4640000000000004</v>
      </c>
      <c r="AC23" s="2" t="str">
        <f>IF([1]Expression_des_besoins.1!$B$1="","",IF([1]Expression_des_besoins.1!$B$1=C23,MAX($AC$1:AC22)+1,""))</f>
        <v/>
      </c>
    </row>
    <row r="24" spans="1:29" s="8" customFormat="1" ht="12.75" x14ac:dyDescent="0.15">
      <c r="A24" s="3" t="s">
        <v>110</v>
      </c>
      <c r="B24" s="3" t="s">
        <v>116</v>
      </c>
      <c r="C24" s="3" t="s">
        <v>118</v>
      </c>
      <c r="D24" s="3" t="s">
        <v>111</v>
      </c>
      <c r="E24" s="3" t="s">
        <v>64</v>
      </c>
      <c r="F24" s="3" t="s">
        <v>26</v>
      </c>
      <c r="G24" s="3"/>
      <c r="H24" s="3" t="s">
        <v>124</v>
      </c>
      <c r="I24" s="3">
        <v>9267</v>
      </c>
      <c r="J24" s="3"/>
      <c r="K24" s="3" t="s">
        <v>112</v>
      </c>
      <c r="L24" s="3">
        <v>1</v>
      </c>
      <c r="M24" s="3" t="s">
        <v>113</v>
      </c>
      <c r="N24" s="3" t="s">
        <v>113</v>
      </c>
      <c r="O24" s="5">
        <v>0.74</v>
      </c>
      <c r="P24" s="3" t="s">
        <v>28</v>
      </c>
      <c r="Q24" s="3">
        <v>607210</v>
      </c>
      <c r="R24" s="3"/>
      <c r="S24" s="3"/>
      <c r="T24" s="3" t="s">
        <v>29</v>
      </c>
      <c r="U24" s="7"/>
      <c r="V24" s="8" t="s">
        <v>54</v>
      </c>
      <c r="W24" s="8">
        <v>30</v>
      </c>
      <c r="X24" s="3"/>
      <c r="Y24" s="3"/>
      <c r="Z24" s="3"/>
      <c r="AA24" s="3"/>
      <c r="AB24" s="6">
        <v>0.74</v>
      </c>
      <c r="AC24" s="2" t="str">
        <f>IF([1]Expression_des_besoins.1!$B$1="","",IF([1]Expression_des_besoins.1!$B$1=C24,MAX($AC$1:AC23)+1,""))</f>
        <v/>
      </c>
    </row>
  </sheetData>
  <autoFilter ref="A1:AC24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7"/>
  <sheetViews>
    <sheetView workbookViewId="0">
      <selection activeCell="A2" sqref="A2:F2"/>
    </sheetView>
  </sheetViews>
  <sheetFormatPr baseColWidth="10" defaultRowHeight="15.75" x14ac:dyDescent="0.2"/>
  <cols>
    <col min="1" max="1" width="7.69921875" style="18" bestFit="1" customWidth="1"/>
    <col min="2" max="2" width="16.59765625" style="18" bestFit="1" customWidth="1"/>
    <col min="3" max="16384" width="11.19921875" style="18"/>
  </cols>
  <sheetData>
    <row r="1" spans="1:6" ht="16.5" thickBot="1" x14ac:dyDescent="0.25">
      <c r="A1" s="14" t="s">
        <v>1</v>
      </c>
      <c r="B1" s="15" t="s">
        <v>129</v>
      </c>
      <c r="C1" s="16" t="s">
        <v>130</v>
      </c>
      <c r="D1" s="16"/>
      <c r="E1" s="16" t="s">
        <v>131</v>
      </c>
      <c r="F1" s="17"/>
    </row>
    <row r="2" spans="1:6" ht="16.5" thickBot="1" x14ac:dyDescent="0.25">
      <c r="A2" s="32" t="s">
        <v>71</v>
      </c>
      <c r="B2" s="34"/>
      <c r="C2" s="34"/>
      <c r="D2" s="34"/>
      <c r="E2" s="34"/>
      <c r="F2" s="35"/>
    </row>
    <row r="3" spans="1:6" x14ac:dyDescent="0.2">
      <c r="A3" s="38" t="s">
        <v>116</v>
      </c>
      <c r="B3" s="38" t="s">
        <v>70</v>
      </c>
      <c r="C3" s="40"/>
      <c r="D3" s="41" t="s">
        <v>75</v>
      </c>
      <c r="E3" s="40"/>
      <c r="F3" s="41" t="s">
        <v>42</v>
      </c>
    </row>
    <row r="4" spans="1:6" ht="16.5" thickBot="1" x14ac:dyDescent="0.25">
      <c r="A4" s="39" t="s">
        <v>115</v>
      </c>
      <c r="B4" s="39" t="s">
        <v>78</v>
      </c>
      <c r="C4" s="23"/>
      <c r="D4" s="42" t="s">
        <v>75</v>
      </c>
      <c r="E4" s="23"/>
      <c r="F4" s="42" t="s">
        <v>42</v>
      </c>
    </row>
    <row r="5" spans="1:6" ht="16.5" thickBot="1" x14ac:dyDescent="0.25">
      <c r="A5" s="33" t="s">
        <v>100</v>
      </c>
      <c r="B5" s="36"/>
      <c r="C5" s="36"/>
      <c r="D5" s="36"/>
      <c r="E5" s="36"/>
      <c r="F5" s="37"/>
    </row>
    <row r="6" spans="1:6" x14ac:dyDescent="0.2">
      <c r="A6" s="38" t="s">
        <v>116</v>
      </c>
      <c r="B6" s="38" t="s">
        <v>99</v>
      </c>
      <c r="C6" s="40"/>
      <c r="D6" s="41" t="s">
        <v>30</v>
      </c>
      <c r="E6" s="40"/>
      <c r="F6" s="41" t="s">
        <v>103</v>
      </c>
    </row>
    <row r="7" spans="1:6" ht="16.5" thickBot="1" x14ac:dyDescent="0.25">
      <c r="A7" s="39" t="s">
        <v>114</v>
      </c>
      <c r="B7" s="39" t="s">
        <v>106</v>
      </c>
      <c r="C7" s="23"/>
      <c r="D7" s="42" t="s">
        <v>30</v>
      </c>
      <c r="E7" s="23"/>
      <c r="F7" s="42" t="s">
        <v>103</v>
      </c>
    </row>
  </sheetData>
  <mergeCells count="4">
    <mergeCell ref="C1:D1"/>
    <mergeCell ref="E1:F1"/>
    <mergeCell ref="A2:F2"/>
    <mergeCell ref="A5:F5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5"/>
  <sheetViews>
    <sheetView workbookViewId="0">
      <selection activeCell="E17" sqref="E17"/>
    </sheetView>
  </sheetViews>
  <sheetFormatPr baseColWidth="10" defaultRowHeight="15.75" x14ac:dyDescent="0.2"/>
  <cols>
    <col min="1" max="1" width="7.69921875" style="18" bestFit="1" customWidth="1"/>
    <col min="2" max="2" width="16.59765625" style="18" bestFit="1" customWidth="1"/>
    <col min="3" max="16384" width="11.19921875" style="18"/>
  </cols>
  <sheetData>
    <row r="1" spans="1:6" ht="16.5" thickBot="1" x14ac:dyDescent="0.25">
      <c r="A1" s="14" t="s">
        <v>1</v>
      </c>
      <c r="B1" s="15" t="s">
        <v>129</v>
      </c>
      <c r="C1" s="16" t="s">
        <v>130</v>
      </c>
      <c r="D1" s="16"/>
      <c r="E1" s="16" t="s">
        <v>131</v>
      </c>
      <c r="F1" s="17"/>
    </row>
    <row r="2" spans="1:6" x14ac:dyDescent="0.2">
      <c r="A2" s="25" t="s">
        <v>32</v>
      </c>
      <c r="B2" s="26"/>
      <c r="C2" s="26"/>
      <c r="D2" s="26"/>
      <c r="E2" s="26"/>
      <c r="F2" s="27"/>
    </row>
    <row r="3" spans="1:6" x14ac:dyDescent="0.2">
      <c r="A3" s="13" t="s">
        <v>115</v>
      </c>
      <c r="B3" s="13" t="s">
        <v>63</v>
      </c>
      <c r="C3" s="19"/>
      <c r="D3" s="3" t="s">
        <v>66</v>
      </c>
      <c r="E3" s="19"/>
      <c r="F3" s="31" t="s">
        <v>66</v>
      </c>
    </row>
    <row r="4" spans="1:6" x14ac:dyDescent="0.2">
      <c r="A4" s="28" t="s">
        <v>83</v>
      </c>
      <c r="B4" s="29"/>
      <c r="C4" s="29"/>
      <c r="D4" s="29"/>
      <c r="E4" s="29"/>
      <c r="F4" s="30"/>
    </row>
    <row r="5" spans="1:6" ht="16.5" thickBot="1" x14ac:dyDescent="0.25">
      <c r="A5" s="22" t="s">
        <v>116</v>
      </c>
      <c r="B5" s="49" t="s">
        <v>82</v>
      </c>
      <c r="C5" s="23"/>
      <c r="D5" s="24" t="s">
        <v>132</v>
      </c>
      <c r="E5" s="23"/>
      <c r="F5" s="24" t="s">
        <v>132</v>
      </c>
    </row>
  </sheetData>
  <mergeCells count="4">
    <mergeCell ref="C1:D1"/>
    <mergeCell ref="E1:F1"/>
    <mergeCell ref="A2:F2"/>
    <mergeCell ref="A4:F4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9"/>
  <sheetViews>
    <sheetView workbookViewId="0">
      <selection activeCell="H13" sqref="H13"/>
    </sheetView>
  </sheetViews>
  <sheetFormatPr baseColWidth="10" defaultRowHeight="15.75" x14ac:dyDescent="0.2"/>
  <cols>
    <col min="1" max="1" width="7.69921875" style="18" bestFit="1" customWidth="1"/>
    <col min="2" max="2" width="18.296875" style="18" bestFit="1" customWidth="1"/>
    <col min="3" max="8" width="11.19921875" style="18"/>
    <col min="9" max="9" width="14.296875" style="18" bestFit="1" customWidth="1"/>
    <col min="10" max="16384" width="11.19921875" style="18"/>
  </cols>
  <sheetData>
    <row r="1" spans="1:11" ht="16.5" thickBot="1" x14ac:dyDescent="0.25">
      <c r="A1" s="14" t="s">
        <v>1</v>
      </c>
      <c r="B1" s="15" t="s">
        <v>129</v>
      </c>
      <c r="C1" s="16" t="s">
        <v>130</v>
      </c>
      <c r="D1" s="16"/>
      <c r="E1" s="16" t="s">
        <v>131</v>
      </c>
      <c r="F1" s="17"/>
    </row>
    <row r="2" spans="1:11" ht="16.5" thickBot="1" x14ac:dyDescent="0.25">
      <c r="A2" s="32" t="s">
        <v>32</v>
      </c>
      <c r="B2" s="34"/>
      <c r="C2" s="34"/>
      <c r="D2" s="34"/>
      <c r="E2" s="34"/>
      <c r="F2" s="35"/>
      <c r="G2" s="3"/>
      <c r="H2" s="3"/>
      <c r="I2" s="3"/>
      <c r="J2" s="3"/>
      <c r="K2" s="3"/>
    </row>
    <row r="3" spans="1:11" x14ac:dyDescent="0.2">
      <c r="A3" s="38" t="s">
        <v>114</v>
      </c>
      <c r="B3" s="38" t="s">
        <v>31</v>
      </c>
      <c r="C3" s="40"/>
      <c r="D3" s="41" t="s">
        <v>36</v>
      </c>
      <c r="E3" s="40"/>
      <c r="F3" s="41" t="s">
        <v>36</v>
      </c>
      <c r="G3" s="3"/>
      <c r="H3" s="3"/>
      <c r="I3" s="3"/>
      <c r="J3" s="3"/>
      <c r="K3" s="3"/>
    </row>
    <row r="4" spans="1:11" ht="16.5" thickBot="1" x14ac:dyDescent="0.25">
      <c r="A4" s="39" t="s">
        <v>115</v>
      </c>
      <c r="B4" s="39" t="s">
        <v>104</v>
      </c>
      <c r="C4" s="23"/>
      <c r="D4" s="42" t="s">
        <v>38</v>
      </c>
      <c r="E4" s="23"/>
      <c r="F4" s="42" t="s">
        <v>38</v>
      </c>
      <c r="G4" s="3"/>
      <c r="H4" s="3"/>
      <c r="I4" s="3"/>
      <c r="J4" s="3"/>
      <c r="K4" s="3"/>
    </row>
    <row r="5" spans="1:11" ht="16.5" thickBot="1" x14ac:dyDescent="0.25">
      <c r="A5" s="33" t="s">
        <v>40</v>
      </c>
      <c r="B5" s="36"/>
      <c r="C5" s="36"/>
      <c r="D5" s="36"/>
      <c r="E5" s="36"/>
      <c r="F5" s="37"/>
      <c r="G5" s="3"/>
      <c r="H5" s="3"/>
      <c r="I5" s="3"/>
      <c r="J5" s="3"/>
      <c r="K5" s="3"/>
    </row>
    <row r="6" spans="1:11" ht="16.5" thickBot="1" x14ac:dyDescent="0.25">
      <c r="A6" s="43" t="s">
        <v>116</v>
      </c>
      <c r="B6" s="43" t="s">
        <v>39</v>
      </c>
      <c r="C6" s="14"/>
      <c r="D6" s="48" t="s">
        <v>42</v>
      </c>
      <c r="E6" s="14"/>
      <c r="F6" s="48" t="s">
        <v>42</v>
      </c>
      <c r="G6" s="3"/>
      <c r="H6" s="3"/>
      <c r="I6" s="3"/>
      <c r="J6" s="3"/>
      <c r="K6" s="3"/>
    </row>
    <row r="7" spans="1:11" ht="16.5" thickBot="1" x14ac:dyDescent="0.25">
      <c r="A7" s="33" t="s">
        <v>87</v>
      </c>
      <c r="B7" s="36"/>
      <c r="C7" s="36"/>
      <c r="D7" s="36"/>
      <c r="E7" s="36"/>
      <c r="F7" s="37"/>
      <c r="H7" s="3"/>
      <c r="I7" s="3"/>
    </row>
    <row r="8" spans="1:11" x14ac:dyDescent="0.2">
      <c r="A8" s="44" t="s">
        <v>114</v>
      </c>
      <c r="B8" s="38" t="s">
        <v>90</v>
      </c>
      <c r="C8" s="40"/>
      <c r="D8" s="47" t="s">
        <v>30</v>
      </c>
      <c r="E8" s="40"/>
      <c r="F8" s="47" t="s">
        <v>27</v>
      </c>
      <c r="H8" s="3"/>
    </row>
    <row r="9" spans="1:11" ht="16.5" thickBot="1" x14ac:dyDescent="0.25">
      <c r="A9" s="22" t="s">
        <v>115</v>
      </c>
      <c r="B9" s="39" t="s">
        <v>94</v>
      </c>
      <c r="C9" s="23"/>
      <c r="D9" s="24" t="s">
        <v>30</v>
      </c>
      <c r="E9" s="23"/>
      <c r="F9" s="24" t="s">
        <v>27</v>
      </c>
      <c r="H9" s="3"/>
    </row>
  </sheetData>
  <mergeCells count="5">
    <mergeCell ref="C1:D1"/>
    <mergeCell ref="E1:F1"/>
    <mergeCell ref="A2:F2"/>
    <mergeCell ref="A5:F5"/>
    <mergeCell ref="A7:F7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21"/>
  <sheetViews>
    <sheetView workbookViewId="0">
      <selection activeCell="H10" sqref="H10"/>
    </sheetView>
  </sheetViews>
  <sheetFormatPr baseColWidth="10" defaultRowHeight="15.75" x14ac:dyDescent="0.2"/>
  <cols>
    <col min="1" max="1" width="7.69921875" style="18" bestFit="1" customWidth="1"/>
    <col min="2" max="2" width="18.296875" style="18" bestFit="1" customWidth="1"/>
    <col min="3" max="16384" width="11.19921875" style="18"/>
  </cols>
  <sheetData>
    <row r="1" spans="1:9" ht="16.5" thickBot="1" x14ac:dyDescent="0.25">
      <c r="A1" s="14" t="s">
        <v>1</v>
      </c>
      <c r="B1" s="15" t="s">
        <v>129</v>
      </c>
      <c r="C1" s="16" t="s">
        <v>130</v>
      </c>
      <c r="D1" s="16"/>
      <c r="E1" s="16" t="s">
        <v>131</v>
      </c>
      <c r="F1" s="17"/>
    </row>
    <row r="2" spans="1:9" ht="16.5" thickBot="1" x14ac:dyDescent="0.25">
      <c r="A2" s="54" t="s">
        <v>24</v>
      </c>
      <c r="B2" s="55"/>
      <c r="C2" s="55"/>
      <c r="D2" s="55"/>
      <c r="E2" s="55"/>
      <c r="F2" s="56"/>
      <c r="H2" s="3"/>
      <c r="I2" s="3"/>
    </row>
    <row r="3" spans="1:9" ht="16.5" thickBot="1" x14ac:dyDescent="0.25">
      <c r="A3" s="38"/>
      <c r="B3" s="38" t="s">
        <v>23</v>
      </c>
      <c r="C3" s="40"/>
      <c r="D3" s="50" t="s">
        <v>27</v>
      </c>
      <c r="E3" s="14"/>
      <c r="F3" s="48" t="s">
        <v>27</v>
      </c>
      <c r="H3" s="3"/>
      <c r="I3" s="3"/>
    </row>
    <row r="4" spans="1:9" ht="16.5" thickBot="1" x14ac:dyDescent="0.25">
      <c r="A4" s="54" t="s">
        <v>44</v>
      </c>
      <c r="B4" s="55"/>
      <c r="C4" s="55"/>
      <c r="D4" s="55"/>
      <c r="E4" s="55"/>
      <c r="F4" s="56"/>
      <c r="H4" s="3"/>
      <c r="I4" s="3"/>
    </row>
    <row r="5" spans="1:9" ht="16.5" thickBot="1" x14ac:dyDescent="0.25">
      <c r="A5" s="43"/>
      <c r="B5" s="43" t="s">
        <v>43</v>
      </c>
      <c r="C5" s="14"/>
      <c r="D5" s="51" t="s">
        <v>38</v>
      </c>
      <c r="E5" s="14"/>
      <c r="F5" s="48" t="s">
        <v>47</v>
      </c>
      <c r="H5" s="3"/>
      <c r="I5" s="3"/>
    </row>
    <row r="6" spans="1:9" ht="16.5" thickBot="1" x14ac:dyDescent="0.25">
      <c r="A6" s="54" t="s">
        <v>49</v>
      </c>
      <c r="B6" s="55"/>
      <c r="C6" s="55"/>
      <c r="D6" s="55"/>
      <c r="E6" s="55"/>
      <c r="F6" s="56"/>
      <c r="H6" s="3"/>
      <c r="I6" s="3"/>
    </row>
    <row r="7" spans="1:9" x14ac:dyDescent="0.2">
      <c r="A7" s="44"/>
      <c r="B7" s="38" t="s">
        <v>48</v>
      </c>
      <c r="C7" s="40"/>
      <c r="D7" s="50" t="s">
        <v>52</v>
      </c>
      <c r="E7" s="40"/>
      <c r="F7" s="47" t="s">
        <v>53</v>
      </c>
      <c r="H7" s="3"/>
      <c r="I7" s="3"/>
    </row>
    <row r="8" spans="1:9" ht="16.5" thickBot="1" x14ac:dyDescent="0.25">
      <c r="A8" s="22"/>
      <c r="B8" s="39" t="s">
        <v>80</v>
      </c>
      <c r="C8" s="23"/>
      <c r="D8" s="52" t="s">
        <v>75</v>
      </c>
      <c r="E8" s="23"/>
      <c r="F8" s="24" t="s">
        <v>75</v>
      </c>
      <c r="H8" s="3"/>
      <c r="I8" s="3"/>
    </row>
    <row r="9" spans="1:9" ht="16.5" thickBot="1" x14ac:dyDescent="0.25">
      <c r="A9" s="54" t="s">
        <v>133</v>
      </c>
      <c r="B9" s="55"/>
      <c r="C9" s="55"/>
      <c r="D9" s="55"/>
      <c r="E9" s="55"/>
      <c r="F9" s="56"/>
      <c r="H9" s="3"/>
      <c r="I9" s="3"/>
    </row>
    <row r="10" spans="1:9" ht="16.5" thickBot="1" x14ac:dyDescent="0.25">
      <c r="A10" s="45"/>
      <c r="B10" s="43" t="s">
        <v>55</v>
      </c>
      <c r="C10" s="14"/>
      <c r="D10" s="51" t="s">
        <v>36</v>
      </c>
      <c r="E10" s="14"/>
      <c r="F10" s="46" t="s">
        <v>36</v>
      </c>
      <c r="H10" s="3"/>
      <c r="I10" s="3"/>
    </row>
    <row r="11" spans="1:9" ht="16.5" thickBot="1" x14ac:dyDescent="0.25">
      <c r="A11" s="54" t="s">
        <v>60</v>
      </c>
      <c r="B11" s="55"/>
      <c r="C11" s="55"/>
      <c r="D11" s="55"/>
      <c r="E11" s="55"/>
      <c r="F11" s="56"/>
      <c r="H11" s="3"/>
      <c r="I11" s="3"/>
    </row>
    <row r="12" spans="1:9" x14ac:dyDescent="0.2">
      <c r="A12" s="44"/>
      <c r="B12" s="38" t="s">
        <v>59</v>
      </c>
      <c r="C12" s="40"/>
      <c r="D12" s="50" t="s">
        <v>38</v>
      </c>
      <c r="E12" s="40"/>
      <c r="F12" s="47" t="s">
        <v>36</v>
      </c>
      <c r="H12" s="3"/>
      <c r="I12" s="3"/>
    </row>
    <row r="13" spans="1:9" x14ac:dyDescent="0.2">
      <c r="A13" s="21"/>
      <c r="B13" s="12" t="s">
        <v>62</v>
      </c>
      <c r="C13" s="19"/>
      <c r="D13" s="53" t="s">
        <v>38</v>
      </c>
      <c r="E13" s="19"/>
      <c r="F13" s="20" t="s">
        <v>132</v>
      </c>
    </row>
    <row r="14" spans="1:9" ht="16.5" thickBot="1" x14ac:dyDescent="0.25">
      <c r="A14" s="22"/>
      <c r="B14" s="39" t="s">
        <v>96</v>
      </c>
      <c r="C14" s="23"/>
      <c r="D14" s="52" t="s">
        <v>75</v>
      </c>
      <c r="E14" s="23"/>
      <c r="F14" s="24" t="s">
        <v>53</v>
      </c>
    </row>
    <row r="15" spans="1:9" ht="16.5" thickBot="1" x14ac:dyDescent="0.25">
      <c r="A15" s="54" t="s">
        <v>32</v>
      </c>
      <c r="B15" s="55"/>
      <c r="C15" s="55"/>
      <c r="D15" s="55"/>
      <c r="E15" s="55"/>
      <c r="F15" s="56"/>
    </row>
    <row r="16" spans="1:9" ht="16.5" thickBot="1" x14ac:dyDescent="0.25">
      <c r="A16" s="45"/>
      <c r="B16" s="43" t="s">
        <v>68</v>
      </c>
      <c r="C16" s="14"/>
      <c r="D16" s="51" t="s">
        <v>53</v>
      </c>
      <c r="E16" s="14"/>
      <c r="F16" s="46" t="s">
        <v>53</v>
      </c>
    </row>
    <row r="17" spans="1:6" ht="16.5" thickBot="1" x14ac:dyDescent="0.25">
      <c r="A17" s="54" t="s">
        <v>87</v>
      </c>
      <c r="B17" s="55"/>
      <c r="C17" s="55"/>
      <c r="D17" s="55"/>
      <c r="E17" s="55"/>
      <c r="F17" s="56"/>
    </row>
    <row r="18" spans="1:6" x14ac:dyDescent="0.2">
      <c r="A18" s="44"/>
      <c r="B18" s="38" t="s">
        <v>86</v>
      </c>
      <c r="C18" s="40"/>
      <c r="D18" s="50" t="s">
        <v>27</v>
      </c>
      <c r="E18" s="40"/>
      <c r="F18" s="47" t="s">
        <v>27</v>
      </c>
    </row>
    <row r="19" spans="1:6" ht="16.5" thickBot="1" x14ac:dyDescent="0.25">
      <c r="A19" s="22"/>
      <c r="B19" s="39" t="s">
        <v>92</v>
      </c>
      <c r="C19" s="23"/>
      <c r="D19" s="52" t="s">
        <v>27</v>
      </c>
      <c r="E19" s="23"/>
      <c r="F19" s="24" t="s">
        <v>27</v>
      </c>
    </row>
    <row r="20" spans="1:6" ht="16.5" thickBot="1" x14ac:dyDescent="0.25">
      <c r="A20" s="54" t="s">
        <v>134</v>
      </c>
      <c r="B20" s="55"/>
      <c r="C20" s="55"/>
      <c r="D20" s="55"/>
      <c r="E20" s="55"/>
      <c r="F20" s="56"/>
    </row>
    <row r="21" spans="1:6" ht="16.5" thickBot="1" x14ac:dyDescent="0.25">
      <c r="A21" s="45"/>
      <c r="B21" s="43" t="s">
        <v>110</v>
      </c>
      <c r="C21" s="14"/>
      <c r="D21" s="51" t="s">
        <v>113</v>
      </c>
      <c r="E21" s="14"/>
      <c r="F21" s="46" t="s">
        <v>113</v>
      </c>
    </row>
  </sheetData>
  <mergeCells count="10">
    <mergeCell ref="A11:F11"/>
    <mergeCell ref="A15:F15"/>
    <mergeCell ref="A17:F17"/>
    <mergeCell ref="A20:F20"/>
    <mergeCell ref="C1:D1"/>
    <mergeCell ref="E1:F1"/>
    <mergeCell ref="A2:F2"/>
    <mergeCell ref="A4:F4"/>
    <mergeCell ref="A6:F6"/>
    <mergeCell ref="A9:F9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BD</vt:lpstr>
      <vt:lpstr>Boutique</vt:lpstr>
      <vt:lpstr>Bar</vt:lpstr>
      <vt:lpstr>PDJ</vt:lpstr>
      <vt:lpstr>Cuisine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</dc:creator>
  <cp:lastModifiedBy>Bertrand</cp:lastModifiedBy>
  <dcterms:created xsi:type="dcterms:W3CDTF">2020-03-31T19:33:09Z</dcterms:created>
  <dcterms:modified xsi:type="dcterms:W3CDTF">2020-03-31T20:22:59Z</dcterms:modified>
</cp:coreProperties>
</file>